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t63" sheetId="1" r:id="rId1"/>
    <sheet name="tsp5_2_99" sheetId="2" r:id="rId2"/>
  </sheets>
  <definedNames>
    <definedName name="IDX5" localSheetId="1">'tsp5_2_99'!#REF!</definedName>
    <definedName name="TABLE" localSheetId="1">'tsp5_2_99'!$A$1:$I$2</definedName>
    <definedName name="TABLE_2" localSheetId="1">'tsp5_2_99'!$A$3:$I$16</definedName>
    <definedName name="TABLE_3" localSheetId="1">'tsp5_2_99'!$A$3:$I$16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<sst xmlns="http://schemas.openxmlformats.org/spreadsheetml/2006/main" count="51" uniqueCount="42">
  <si>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 </t>
  </si>
  <si>
    <t>tsp5_2_99 - Numero di imprese per attività economica che hanno</t>
  </si>
  <si>
    <t>svolto R&amp;S su commessa - Anno 1999</t>
  </si>
  <si>
    <t>n° imprese</t>
  </si>
  <si>
    <t>si</t>
  </si>
  <si>
    <t>italia</t>
  </si>
  <si>
    <t>enti_pubb</t>
  </si>
  <si>
    <t>imprese_it</t>
  </si>
  <si>
    <t>estero</t>
  </si>
  <si>
    <t>imprese_est</t>
  </si>
  <si>
    <t>ist_com</t>
  </si>
  <si>
    <t>attività economiche</t>
  </si>
  <si>
    <t>.</t>
  </si>
  <si>
    <t>totale</t>
  </si>
  <si>
    <t>addetti</t>
  </si>
  <si>
    <t>*****Fino a 49****</t>
  </si>
  <si>
    <t>****50-99****</t>
  </si>
  <si>
    <t>***100-249***</t>
  </si>
  <si>
    <t>***250-499***</t>
  </si>
  <si>
    <t>***500-999***</t>
  </si>
  <si>
    <t>1000 e oltre</t>
  </si>
  <si>
    <t>ATTIVITÀ  ECONOMICHE                                         CLASSI DI ADDETTI</t>
  </si>
  <si>
    <t>Percentuale di imprese che hanno ricevuto una commessa</t>
  </si>
  <si>
    <t>NUMERO IMPRESE CHE HANNO SVOLTO ATTIVITÀ DI R&amp;S SU COMMESSE DI ENTI O IMPRESE IN ITALIA</t>
  </si>
  <si>
    <t>NUMERO IMPRESE CHE HANNO SVOLTO ATTIVITÀ DI R&amp;S SU COMMESSE DI ENTI O IMPRESE ESTERE</t>
  </si>
  <si>
    <t>Totale</t>
  </si>
  <si>
    <t>Industria in senso stretto</t>
  </si>
  <si>
    <t>Costruzioni</t>
  </si>
  <si>
    <t>-</t>
  </si>
  <si>
    <t>Servizi</t>
  </si>
  <si>
    <t>TOTALE</t>
  </si>
  <si>
    <t>Fino a 49</t>
  </si>
  <si>
    <t>50-99</t>
  </si>
  <si>
    <t>100-249</t>
  </si>
  <si>
    <t>250-499</t>
  </si>
  <si>
    <t>500-999</t>
  </si>
  <si>
    <t>Tavola 63 -</t>
  </si>
  <si>
    <t>di cui:</t>
  </si>
  <si>
    <t>da Enti Pubblici</t>
  </si>
  <si>
    <t>da Imprese</t>
  </si>
  <si>
    <t>da Imprese residenti all'estero</t>
  </si>
  <si>
    <t>da Istituzioni comunitarie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</si>
</sst>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</numFmts>
  <fonts count="11">
    <font>
      <sz val="10"/>
      <name val="Arial"/>
      <family val="0"/>
    </font>
    <font>
      <b/>
      <i/>
      <sz val="16"/>
      <color indexed="18"/>
      <name val="Arial"/>
      <family val="0"/>
    </font>
    <font>
      <b/>
      <sz val="12"/>
      <color indexed="5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3" fontId="4" fillId="0" borderId="0" xfId="17" applyNumberFormat="1" applyFont="1" applyAlignment="1">
      <alignment horizontal="left"/>
      <protection/>
    </xf>
    <xf numFmtId="41" fontId="7" fillId="0" borderId="6" xfId="16" applyFont="1" applyBorder="1" applyAlignment="1">
      <alignment horizontal="right" vertical="center" wrapText="1"/>
    </xf>
    <xf numFmtId="49" fontId="5" fillId="0" borderId="0" xfId="17" applyNumberFormat="1" applyBorder="1" applyAlignment="1">
      <alignment horizontal="left" vertical="center" wrapText="1"/>
      <protection/>
    </xf>
    <xf numFmtId="0" fontId="5" fillId="0" borderId="0" xfId="17" applyBorder="1" applyAlignment="1">
      <alignment wrapText="1"/>
      <protection/>
    </xf>
    <xf numFmtId="41" fontId="7" fillId="0" borderId="0" xfId="16" applyFont="1" applyBorder="1" applyAlignment="1">
      <alignment horizontal="right" vertical="center" wrapText="1"/>
    </xf>
    <xf numFmtId="0" fontId="7" fillId="0" borderId="0" xfId="0" applyFont="1" applyAlignment="1">
      <alignment/>
    </xf>
    <xf numFmtId="41" fontId="7" fillId="0" borderId="0" xfId="16" applyFont="1" applyAlignment="1">
      <alignment/>
    </xf>
    <xf numFmtId="164" fontId="7" fillId="0" borderId="0" xfId="16" applyNumberFormat="1" applyFont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164" fontId="8" fillId="0" borderId="0" xfId="16" applyNumberFormat="1" applyFont="1" applyAlignment="1">
      <alignment/>
    </xf>
    <xf numFmtId="164" fontId="8" fillId="0" borderId="6" xfId="16" applyNumberFormat="1" applyFont="1" applyBorder="1" applyAlignment="1">
      <alignment/>
    </xf>
    <xf numFmtId="49" fontId="5" fillId="0" borderId="7" xfId="17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1" fontId="7" fillId="0" borderId="7" xfId="16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41" fontId="7" fillId="0" borderId="8" xfId="16" applyFont="1" applyBorder="1" applyAlignment="1">
      <alignment horizontal="center" vertical="center" wrapText="1"/>
    </xf>
    <xf numFmtId="41" fontId="7" fillId="0" borderId="7" xfId="16" applyFont="1" applyBorder="1" applyAlignment="1">
      <alignment horizontal="center" vertical="center" wrapText="1"/>
    </xf>
    <xf numFmtId="41" fontId="7" fillId="0" borderId="6" xfId="16" applyFont="1" applyBorder="1" applyAlignment="1">
      <alignment horizontal="center" vertical="center" wrapText="1"/>
    </xf>
    <xf numFmtId="41" fontId="7" fillId="0" borderId="0" xfId="16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9" fillId="2" borderId="9" xfId="0" applyFont="1" applyFill="1" applyBorder="1" applyAlignment="1">
      <alignment horizontal="right" wrapText="1"/>
    </xf>
    <xf numFmtId="0" fontId="10" fillId="0" borderId="9" xfId="0" applyFont="1" applyBorder="1" applyAlignment="1">
      <alignment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e_t6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28575</xdr:rowOff>
    </xdr:from>
    <xdr:to>
      <xdr:col>7</xdr:col>
      <xdr:colOff>590550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23900" y="28575"/>
          <a:ext cx="44577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di imprese che hanno ricevuto commesse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nell'ambito di contratti o commesse ricevuti da soggetti esterni per settore di attività economica, per classe di addetti e per soggetto committente - Anno 1999
</a:t>
          </a:r>
        </a:p>
      </xdr:txBody>
    </xdr:sp>
    <xdr:clientData/>
  </xdr:twoCellAnchor>
  <xdr:twoCellAnchor>
    <xdr:from>
      <xdr:col>4</xdr:col>
      <xdr:colOff>571500</xdr:colOff>
      <xdr:row>5</xdr:row>
      <xdr:rowOff>552450</xdr:rowOff>
    </xdr:from>
    <xdr:to>
      <xdr:col>5</xdr:col>
      <xdr:colOff>76200</xdr:colOff>
      <xdr:row>7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3333750" y="13620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F7" sqref="F7:F8"/>
    </sheetView>
  </sheetViews>
  <sheetFormatPr defaultColWidth="9.140625" defaultRowHeight="12.75"/>
  <cols>
    <col min="1" max="1" width="15.8515625" style="0" customWidth="1"/>
    <col min="3" max="3" width="8.421875" style="0" customWidth="1"/>
    <col min="4" max="4" width="8.00390625" style="0" customWidth="1"/>
  </cols>
  <sheetData>
    <row r="1" ht="12.75">
      <c r="A1" s="7" t="s">
        <v>36</v>
      </c>
    </row>
    <row r="6" spans="1:8" ht="48.75" customHeight="1">
      <c r="A6" s="21" t="s">
        <v>21</v>
      </c>
      <c r="B6" s="24" t="s">
        <v>22</v>
      </c>
      <c r="C6" s="27" t="s">
        <v>23</v>
      </c>
      <c r="D6" s="27"/>
      <c r="E6" s="27"/>
      <c r="F6" s="27" t="s">
        <v>24</v>
      </c>
      <c r="G6" s="27"/>
      <c r="H6" s="27"/>
    </row>
    <row r="7" spans="1:8" ht="27" customHeight="1">
      <c r="A7" s="22"/>
      <c r="B7" s="25"/>
      <c r="C7" s="28" t="s">
        <v>25</v>
      </c>
      <c r="D7" s="27" t="s">
        <v>37</v>
      </c>
      <c r="E7" s="27"/>
      <c r="F7" s="30" t="s">
        <v>25</v>
      </c>
      <c r="G7" s="27" t="s">
        <v>37</v>
      </c>
      <c r="H7" s="27"/>
    </row>
    <row r="8" spans="1:8" ht="27">
      <c r="A8" s="23"/>
      <c r="B8" s="26"/>
      <c r="C8" s="29"/>
      <c r="D8" s="8" t="s">
        <v>38</v>
      </c>
      <c r="E8" s="8" t="s">
        <v>39</v>
      </c>
      <c r="F8" s="29"/>
      <c r="G8" s="8" t="s">
        <v>40</v>
      </c>
      <c r="H8" s="8" t="s">
        <v>41</v>
      </c>
    </row>
    <row r="9" spans="1:8" ht="12.75">
      <c r="A9" s="9"/>
      <c r="B9" s="10"/>
      <c r="C9" s="11"/>
      <c r="D9" s="11"/>
      <c r="E9" s="11"/>
      <c r="F9" s="11"/>
      <c r="G9" s="11"/>
      <c r="H9" s="11"/>
    </row>
    <row r="10" spans="1:8" ht="12.75">
      <c r="A10" s="12" t="s">
        <v>26</v>
      </c>
      <c r="B10" s="14">
        <f>+(tsp5_2_99!C4/tsp5_2_99!B5)*100</f>
        <v>25.26223776223776</v>
      </c>
      <c r="C10" s="14">
        <f>+(tsp5_2_99!D4/tsp5_2_99!$C$4)*100</f>
        <v>82.00692041522491</v>
      </c>
      <c r="D10" s="14">
        <f>+(tsp5_2_99!E4/tsp5_2_99!$C$4)*100</f>
        <v>39.10034602076124</v>
      </c>
      <c r="E10" s="14">
        <f>+(tsp5_2_99!F4/tsp5_2_99!$C$4)*100</f>
        <v>57.43944636678201</v>
      </c>
      <c r="F10" s="14">
        <f>+(tsp5_2_99!G4/tsp5_2_99!$C$4)*100</f>
        <v>46.02076124567474</v>
      </c>
      <c r="G10" s="14">
        <f>+(tsp5_2_99!H4/tsp5_2_99!$C$4)*100</f>
        <v>37.0242214532872</v>
      </c>
      <c r="H10" s="14">
        <f>+(tsp5_2_99!I4/tsp5_2_99!$C$4)*100</f>
        <v>14.53287197231834</v>
      </c>
    </row>
    <row r="11" spans="1:8" ht="12.75">
      <c r="A11" s="12" t="s">
        <v>27</v>
      </c>
      <c r="B11" s="14">
        <f>+(tsp5_2_99!C6/tsp5_2_99!B6)*100</f>
        <v>45.45454545454545</v>
      </c>
      <c r="C11" s="14">
        <f>+(tsp5_2_99!D6/tsp5_2_99!$C$6)*100</f>
        <v>100</v>
      </c>
      <c r="D11" s="14">
        <f>+(tsp5_2_99!E6/tsp5_2_99!$C$6)*100</f>
        <v>80</v>
      </c>
      <c r="E11" s="14" t="s">
        <v>28</v>
      </c>
      <c r="F11" s="14">
        <f>+(tsp5_2_99!G6/tsp5_2_99!$C$6)*100</f>
        <v>20</v>
      </c>
      <c r="G11" s="14" t="s">
        <v>28</v>
      </c>
      <c r="H11" s="14" t="s">
        <v>28</v>
      </c>
    </row>
    <row r="12" spans="1:8" ht="12.75">
      <c r="A12" s="12" t="s">
        <v>29</v>
      </c>
      <c r="B12" s="14">
        <f>+(tsp5_2_99!C7/tsp5_2_99!B7)*100</f>
        <v>67.67241379310344</v>
      </c>
      <c r="C12" s="14">
        <f>+(tsp5_2_99!D7/tsp5_2_99!$C$7)*100</f>
        <v>89.80891719745223</v>
      </c>
      <c r="D12" s="14">
        <f>+(tsp5_2_99!E7/tsp5_2_99!$C$7)*100</f>
        <v>83.43949044585987</v>
      </c>
      <c r="E12" s="14">
        <f>+(tsp5_2_99!F7/tsp5_2_99!$C$7)*100</f>
        <v>66.2420382165605</v>
      </c>
      <c r="F12" s="14">
        <f>+(tsp5_2_99!G7/tsp5_2_99!$C$7)*100</f>
        <v>45.22292993630573</v>
      </c>
      <c r="G12" s="14">
        <f>+(tsp5_2_99!H7/tsp5_2_99!$C$7)*100</f>
        <v>26.11464968152866</v>
      </c>
      <c r="H12" s="14">
        <f>+(tsp5_2_99!I7/tsp5_2_99!$C$7)*100</f>
        <v>32.48407643312102</v>
      </c>
    </row>
    <row r="13" spans="1:8" ht="12.75">
      <c r="A13" s="15" t="s">
        <v>30</v>
      </c>
      <c r="B13" s="19">
        <f>+(tsp5_2_99!C8/tsp5_2_99!B8)*100</f>
        <v>32.516222062004324</v>
      </c>
      <c r="C13" s="19">
        <f>+(tsp5_2_99!D8/tsp5_2_99!$C$8)*100</f>
        <v>84.92239467849224</v>
      </c>
      <c r="D13" s="19">
        <f>+(tsp5_2_99!E8/tsp5_2_99!$C$8)*100</f>
        <v>54.988913525498894</v>
      </c>
      <c r="E13" s="19">
        <f>+(tsp5_2_99!F8/tsp5_2_99!$C$8)*100</f>
        <v>59.86696230598669</v>
      </c>
      <c r="F13" s="19">
        <f>+(tsp5_2_99!G8/tsp5_2_99!$C$8)*100</f>
        <v>45.45454545454545</v>
      </c>
      <c r="G13" s="19">
        <f>+(tsp5_2_99!H8/tsp5_2_99!$C$8)*100</f>
        <v>32.8159645232816</v>
      </c>
      <c r="H13" s="19">
        <f>+(tsp5_2_99!I8/tsp5_2_99!$C$8)*100</f>
        <v>20.620842572062084</v>
      </c>
    </row>
    <row r="14" spans="1:8" ht="12.75">
      <c r="A14" s="12"/>
      <c r="B14" s="14"/>
      <c r="C14" s="14"/>
      <c r="D14" s="14"/>
      <c r="E14" s="14"/>
      <c r="F14" s="14"/>
      <c r="G14" s="13"/>
      <c r="H14" s="13"/>
    </row>
    <row r="15" spans="1:8" ht="12.75">
      <c r="A15" s="12" t="s">
        <v>31</v>
      </c>
      <c r="B15" s="14">
        <f>+(tsp5_2_99!C9/tsp5_2_99!B10)*100</f>
        <v>44.35695538057743</v>
      </c>
      <c r="C15" s="14">
        <f>+(tsp5_2_99!D9/tsp5_2_99!$C$9)*100</f>
        <v>89.3491124260355</v>
      </c>
      <c r="D15" s="14">
        <f>+(tsp5_2_99!E9/tsp5_2_99!$C$9)*100</f>
        <v>62.721893491124256</v>
      </c>
      <c r="E15" s="14">
        <f>+(tsp5_2_99!F9/tsp5_2_99!$C$9)*100</f>
        <v>59.171597633136095</v>
      </c>
      <c r="F15" s="14">
        <f>+(tsp5_2_99!G9/tsp5_2_99!$C$9)*100</f>
        <v>32.544378698224854</v>
      </c>
      <c r="G15" s="14">
        <f>+(tsp5_2_99!H9/tsp5_2_99!$C$9)*100</f>
        <v>20.118343195266274</v>
      </c>
      <c r="H15" s="14">
        <f>+(tsp5_2_99!I9/tsp5_2_99!$C$9)*100</f>
        <v>17.75147928994083</v>
      </c>
    </row>
    <row r="16" spans="1:8" ht="12.75">
      <c r="A16" s="12" t="s">
        <v>32</v>
      </c>
      <c r="B16" s="14">
        <f>+(tsp5_2_99!C11/tsp5_2_99!B11)*100</f>
        <v>27.074235807860266</v>
      </c>
      <c r="C16" s="14">
        <f>+(tsp5_2_99!D11/tsp5_2_99!$C$11)*100</f>
        <v>88.70967741935483</v>
      </c>
      <c r="D16" s="14">
        <f>+(tsp5_2_99!E11/tsp5_2_99!$C$11)*100</f>
        <v>35.483870967741936</v>
      </c>
      <c r="E16" s="14">
        <f>+(tsp5_2_99!F11/tsp5_2_99!$C$11)*100</f>
        <v>72.58064516129032</v>
      </c>
      <c r="F16" s="14">
        <f>+(tsp5_2_99!G11/tsp5_2_99!$C$11)*100</f>
        <v>43.54838709677419</v>
      </c>
      <c r="G16" s="14">
        <f>+(tsp5_2_99!H11/tsp5_2_99!$C$11)*100</f>
        <v>30.64516129032258</v>
      </c>
      <c r="H16" s="14">
        <f>+(tsp5_2_99!I11/tsp5_2_99!$C$11)*100</f>
        <v>19.35483870967742</v>
      </c>
    </row>
    <row r="17" spans="1:8" ht="12.75">
      <c r="A17" s="12" t="s">
        <v>33</v>
      </c>
      <c r="B17" s="14">
        <f>+(tsp5_2_99!C12/tsp5_2_99!B12)*100</f>
        <v>22.76923076923077</v>
      </c>
      <c r="C17" s="14">
        <f>+(tsp5_2_99!D12/tsp5_2_99!$C$12)*100</f>
        <v>82.43243243243244</v>
      </c>
      <c r="D17" s="14">
        <f>+(tsp5_2_99!E12/tsp5_2_99!$C$12)*100</f>
        <v>48.64864864864865</v>
      </c>
      <c r="E17" s="14">
        <f>+(tsp5_2_99!F12/tsp5_2_99!$C$12)*100</f>
        <v>55.4054054054054</v>
      </c>
      <c r="F17" s="14">
        <f>+(tsp5_2_99!G12/tsp5_2_99!$C$12)*100</f>
        <v>51.35135135135135</v>
      </c>
      <c r="G17" s="14">
        <f>+(tsp5_2_99!H12/tsp5_2_99!$C$12)*100</f>
        <v>35.13513513513514</v>
      </c>
      <c r="H17" s="14">
        <f>+(tsp5_2_99!I12/tsp5_2_99!$C$12)*100</f>
        <v>21.62162162162162</v>
      </c>
    </row>
    <row r="18" spans="1:8" ht="12.75">
      <c r="A18" s="12" t="s">
        <v>34</v>
      </c>
      <c r="B18" s="14">
        <f>+(tsp5_2_99!C13/tsp5_2_99!B13)*100</f>
        <v>30.729166666666668</v>
      </c>
      <c r="C18" s="14">
        <f>+(tsp5_2_99!D13/tsp5_2_99!$C$13)*100</f>
        <v>79.66101694915254</v>
      </c>
      <c r="D18" s="14">
        <f>+(tsp5_2_99!E13/tsp5_2_99!$C$13)*100</f>
        <v>42.3728813559322</v>
      </c>
      <c r="E18" s="14">
        <f>+(tsp5_2_99!F13/tsp5_2_99!$C$13)*100</f>
        <v>55.932203389830505</v>
      </c>
      <c r="F18" s="14">
        <f>+(tsp5_2_99!G13/tsp5_2_99!$C$13)*100</f>
        <v>49.152542372881356</v>
      </c>
      <c r="G18" s="14">
        <f>+(tsp5_2_99!H13/tsp5_2_99!$C$13)*100</f>
        <v>42.3728813559322</v>
      </c>
      <c r="H18" s="14">
        <f>+(tsp5_2_99!I13/tsp5_2_99!$C$13)*100</f>
        <v>11.864406779661017</v>
      </c>
    </row>
    <row r="19" spans="1:8" ht="12.75">
      <c r="A19" s="12" t="s">
        <v>35</v>
      </c>
      <c r="B19" s="14">
        <f>+(tsp5_2_99!C14/tsp5_2_99!B14)*100</f>
        <v>23.333333333333332</v>
      </c>
      <c r="C19" s="14">
        <f>+(tsp5_2_99!D14/tsp5_2_99!$C$14)*100</f>
        <v>78.57142857142857</v>
      </c>
      <c r="D19" s="14">
        <f>+(tsp5_2_99!E14/tsp5_2_99!$C$14)*100</f>
        <v>53.57142857142857</v>
      </c>
      <c r="E19" s="14">
        <f>+(tsp5_2_99!F14/tsp5_2_99!$C$14)*100</f>
        <v>64.28571428571429</v>
      </c>
      <c r="F19" s="14">
        <f>+(tsp5_2_99!G14/tsp5_2_99!$C$14)*100</f>
        <v>60.71428571428571</v>
      </c>
      <c r="G19" s="14">
        <f>+(tsp5_2_99!H14/tsp5_2_99!$C$14)*100</f>
        <v>57.14285714285714</v>
      </c>
      <c r="H19" s="14">
        <f>+(tsp5_2_99!I14/tsp5_2_99!$C$14)*100</f>
        <v>21.428571428571427</v>
      </c>
    </row>
    <row r="20" spans="1:8" ht="12.75">
      <c r="A20" s="12" t="s">
        <v>20</v>
      </c>
      <c r="B20" s="14">
        <f>+(tsp5_2_99!C15/tsp5_2_99!B15)*100</f>
        <v>42.142857142857146</v>
      </c>
      <c r="C20" s="14">
        <f>+(tsp5_2_99!D15/tsp5_2_99!$C$15)*100</f>
        <v>79.66101694915254</v>
      </c>
      <c r="D20" s="14">
        <f>+(tsp5_2_99!E15/tsp5_2_99!$C$15)*100</f>
        <v>74.57627118644068</v>
      </c>
      <c r="E20" s="14">
        <f>+(tsp5_2_99!F15/tsp5_2_99!$C$15)*100</f>
        <v>55.932203389830505</v>
      </c>
      <c r="F20" s="14">
        <f>+(tsp5_2_99!G15/tsp5_2_99!$C$15)*100</f>
        <v>66.10169491525424</v>
      </c>
      <c r="G20" s="14">
        <f>+(tsp5_2_99!H15/tsp5_2_99!$C$15)*100</f>
        <v>47.45762711864407</v>
      </c>
      <c r="H20" s="14">
        <f>+(tsp5_2_99!I15/tsp5_2_99!$C$15)*100</f>
        <v>37.28813559322034</v>
      </c>
    </row>
    <row r="21" spans="1:8" ht="12.75">
      <c r="A21" s="16" t="s">
        <v>30</v>
      </c>
      <c r="B21" s="20">
        <f>+(tsp5_2_99!C16/tsp5_2_99!B16)*100</f>
        <v>32.516222062004324</v>
      </c>
      <c r="C21" s="20">
        <f>+(tsp5_2_99!D16/tsp5_2_99!$C$16)*100</f>
        <v>84.92239467849224</v>
      </c>
      <c r="D21" s="20">
        <f>+(tsp5_2_99!E16/tsp5_2_99!$C$16)*100</f>
        <v>54.988913525498894</v>
      </c>
      <c r="E21" s="20">
        <f>+(tsp5_2_99!F16/tsp5_2_99!$C$16)*100</f>
        <v>59.86696230598669</v>
      </c>
      <c r="F21" s="20">
        <f>+(tsp5_2_99!G16/tsp5_2_99!$C$16)*100</f>
        <v>45.45454545454545</v>
      </c>
      <c r="G21" s="20">
        <f>+(tsp5_2_99!H16/tsp5_2_99!$C$16)*100</f>
        <v>32.8159645232816</v>
      </c>
      <c r="H21" s="20">
        <f>+(tsp5_2_99!I16/tsp5_2_99!$C$16)*100</f>
        <v>20.620842572062084</v>
      </c>
    </row>
  </sheetData>
  <mergeCells count="8">
    <mergeCell ref="F7:F8"/>
    <mergeCell ref="G7:H7"/>
    <mergeCell ref="F6:H6"/>
    <mergeCell ref="C6:E6"/>
    <mergeCell ref="A6:A8"/>
    <mergeCell ref="B6:B8"/>
    <mergeCell ref="D7:E7"/>
    <mergeCell ref="C7:C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22.421875" style="0" customWidth="1"/>
    <col min="2" max="2" width="9.7109375" style="0" customWidth="1"/>
    <col min="3" max="3" width="4.00390625" style="0" customWidth="1"/>
    <col min="4" max="4" width="6.28125" style="0" customWidth="1"/>
    <col min="5" max="5" width="8.140625" style="0" customWidth="1"/>
    <col min="6" max="6" width="7.421875" style="0" customWidth="1"/>
    <col min="7" max="7" width="8.140625" style="0" customWidth="1"/>
    <col min="8" max="8" width="9.57421875" style="0" customWidth="1"/>
    <col min="9" max="9" width="9.8515625" style="0" customWidth="1"/>
    <col min="10" max="10" width="2.421875" style="0" customWidth="1"/>
  </cols>
  <sheetData>
    <row r="1" spans="1:9" ht="20.25" customHeight="1">
      <c r="A1" s="35" t="s">
        <v>1</v>
      </c>
      <c r="B1" s="36"/>
      <c r="C1" s="36"/>
      <c r="D1" s="36"/>
      <c r="E1" s="36"/>
      <c r="F1" s="36"/>
      <c r="G1" s="36"/>
      <c r="H1" s="36"/>
      <c r="I1" s="36"/>
    </row>
    <row r="2" spans="1:9" ht="20.2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</row>
    <row r="3" spans="1:9" ht="46.5" customHeight="1">
      <c r="A3" s="3" t="s">
        <v>0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5.75">
      <c r="A4" s="5" t="s">
        <v>11</v>
      </c>
      <c r="C4" s="33">
        <v>289</v>
      </c>
      <c r="D4" s="33">
        <v>237</v>
      </c>
      <c r="E4" s="31">
        <v>113</v>
      </c>
      <c r="F4" s="31">
        <v>166</v>
      </c>
      <c r="G4" s="31">
        <v>133</v>
      </c>
      <c r="H4" s="31">
        <v>107</v>
      </c>
      <c r="I4" s="31">
        <v>42</v>
      </c>
    </row>
    <row r="5" spans="1:9" ht="15.75">
      <c r="A5" s="6">
        <v>1</v>
      </c>
      <c r="B5">
        <v>1144</v>
      </c>
      <c r="C5" s="34"/>
      <c r="D5" s="34"/>
      <c r="E5" s="32"/>
      <c r="F5" s="32"/>
      <c r="G5" s="32"/>
      <c r="H5" s="32"/>
      <c r="I5" s="32"/>
    </row>
    <row r="6" spans="1:9" ht="15.75">
      <c r="A6" s="5">
        <v>2</v>
      </c>
      <c r="B6" s="1">
        <v>11</v>
      </c>
      <c r="C6" s="17">
        <v>5</v>
      </c>
      <c r="D6" s="17">
        <v>5</v>
      </c>
      <c r="E6" s="1">
        <v>4</v>
      </c>
      <c r="F6" s="1" t="s">
        <v>12</v>
      </c>
      <c r="G6" s="1">
        <v>1</v>
      </c>
      <c r="H6" s="1" t="s">
        <v>12</v>
      </c>
      <c r="I6" s="1" t="s">
        <v>12</v>
      </c>
    </row>
    <row r="7" spans="1:9" ht="15.75">
      <c r="A7" s="5">
        <v>3</v>
      </c>
      <c r="B7" s="2">
        <v>232</v>
      </c>
      <c r="C7" s="18">
        <v>157</v>
      </c>
      <c r="D7" s="18">
        <v>141</v>
      </c>
      <c r="E7" s="2">
        <v>131</v>
      </c>
      <c r="F7" s="2">
        <v>104</v>
      </c>
      <c r="G7" s="2">
        <v>71</v>
      </c>
      <c r="H7" s="2">
        <v>41</v>
      </c>
      <c r="I7" s="2">
        <v>51</v>
      </c>
    </row>
    <row r="8" spans="1:9" ht="15.75">
      <c r="A8" s="5" t="s">
        <v>13</v>
      </c>
      <c r="B8" s="2">
        <v>1387</v>
      </c>
      <c r="C8" s="18">
        <v>451</v>
      </c>
      <c r="D8" s="18">
        <v>383</v>
      </c>
      <c r="E8" s="2">
        <v>248</v>
      </c>
      <c r="F8" s="2">
        <v>270</v>
      </c>
      <c r="G8" s="2">
        <v>205</v>
      </c>
      <c r="H8" s="2">
        <v>148</v>
      </c>
      <c r="I8" s="2">
        <v>93</v>
      </c>
    </row>
    <row r="9" spans="1:9" ht="15.75">
      <c r="A9" s="5" t="s">
        <v>14</v>
      </c>
      <c r="C9" s="33">
        <v>169</v>
      </c>
      <c r="D9" s="33">
        <v>151</v>
      </c>
      <c r="E9" s="31">
        <v>106</v>
      </c>
      <c r="F9" s="31">
        <v>100</v>
      </c>
      <c r="G9" s="31">
        <v>55</v>
      </c>
      <c r="H9" s="31">
        <v>34</v>
      </c>
      <c r="I9" s="31">
        <v>30</v>
      </c>
    </row>
    <row r="10" spans="1:9" ht="15.75">
      <c r="A10" s="6" t="s">
        <v>15</v>
      </c>
      <c r="B10">
        <v>381</v>
      </c>
      <c r="C10" s="34"/>
      <c r="D10" s="34"/>
      <c r="E10" s="32"/>
      <c r="F10" s="32"/>
      <c r="G10" s="32"/>
      <c r="H10" s="32"/>
      <c r="I10" s="32"/>
    </row>
    <row r="11" spans="1:9" ht="15.75">
      <c r="A11" s="5" t="s">
        <v>16</v>
      </c>
      <c r="B11" s="1">
        <v>229</v>
      </c>
      <c r="C11" s="17">
        <v>62</v>
      </c>
      <c r="D11" s="17">
        <v>55</v>
      </c>
      <c r="E11" s="1">
        <v>22</v>
      </c>
      <c r="F11" s="1">
        <v>45</v>
      </c>
      <c r="G11" s="1">
        <v>27</v>
      </c>
      <c r="H11" s="1">
        <v>19</v>
      </c>
      <c r="I11" s="1">
        <v>12</v>
      </c>
    </row>
    <row r="12" spans="1:9" ht="15.75">
      <c r="A12" s="5" t="s">
        <v>17</v>
      </c>
      <c r="B12" s="2">
        <v>325</v>
      </c>
      <c r="C12" s="18">
        <v>74</v>
      </c>
      <c r="D12" s="18">
        <v>61</v>
      </c>
      <c r="E12" s="2">
        <v>36</v>
      </c>
      <c r="F12" s="2">
        <v>41</v>
      </c>
      <c r="G12" s="2">
        <v>38</v>
      </c>
      <c r="H12" s="2">
        <v>26</v>
      </c>
      <c r="I12" s="2">
        <v>16</v>
      </c>
    </row>
    <row r="13" spans="1:9" ht="15.75">
      <c r="A13" s="5" t="s">
        <v>18</v>
      </c>
      <c r="B13" s="2">
        <v>192</v>
      </c>
      <c r="C13" s="18">
        <v>59</v>
      </c>
      <c r="D13" s="18">
        <v>47</v>
      </c>
      <c r="E13" s="2">
        <v>25</v>
      </c>
      <c r="F13" s="2">
        <v>33</v>
      </c>
      <c r="G13" s="2">
        <v>29</v>
      </c>
      <c r="H13" s="2">
        <v>25</v>
      </c>
      <c r="I13" s="2">
        <v>7</v>
      </c>
    </row>
    <row r="14" spans="1:9" ht="15.75">
      <c r="A14" s="5" t="s">
        <v>19</v>
      </c>
      <c r="B14" s="2">
        <v>120</v>
      </c>
      <c r="C14" s="18">
        <v>28</v>
      </c>
      <c r="D14" s="18">
        <v>22</v>
      </c>
      <c r="E14" s="2">
        <v>15</v>
      </c>
      <c r="F14" s="2">
        <v>18</v>
      </c>
      <c r="G14" s="2">
        <v>17</v>
      </c>
      <c r="H14" s="2">
        <v>16</v>
      </c>
      <c r="I14" s="2">
        <v>6</v>
      </c>
    </row>
    <row r="15" spans="1:9" ht="15.75">
      <c r="A15" s="5" t="s">
        <v>20</v>
      </c>
      <c r="B15" s="2">
        <v>140</v>
      </c>
      <c r="C15" s="18">
        <v>59</v>
      </c>
      <c r="D15" s="18">
        <v>47</v>
      </c>
      <c r="E15" s="2">
        <v>44</v>
      </c>
      <c r="F15" s="2">
        <v>33</v>
      </c>
      <c r="G15" s="2">
        <v>39</v>
      </c>
      <c r="H15" s="2">
        <v>28</v>
      </c>
      <c r="I15" s="2">
        <v>22</v>
      </c>
    </row>
    <row r="16" spans="1:9" ht="15.75">
      <c r="A16" s="5" t="s">
        <v>13</v>
      </c>
      <c r="B16" s="2">
        <v>1387</v>
      </c>
      <c r="C16" s="18">
        <v>451</v>
      </c>
      <c r="D16" s="18">
        <v>383</v>
      </c>
      <c r="E16" s="2">
        <v>248</v>
      </c>
      <c r="F16" s="2">
        <v>270</v>
      </c>
      <c r="G16" s="2">
        <v>205</v>
      </c>
      <c r="H16" s="2">
        <v>148</v>
      </c>
      <c r="I16" s="2">
        <v>93</v>
      </c>
    </row>
  </sheetData>
  <mergeCells count="16">
    <mergeCell ref="A1:I1"/>
    <mergeCell ref="A2:I2"/>
    <mergeCell ref="C4:C5"/>
    <mergeCell ref="D4:D5"/>
    <mergeCell ref="E4:E5"/>
    <mergeCell ref="F4:F5"/>
    <mergeCell ref="G4:G5"/>
    <mergeCell ref="H4:H5"/>
    <mergeCell ref="I4:I5"/>
    <mergeCell ref="G9:G10"/>
    <mergeCell ref="H9:H10"/>
    <mergeCell ref="I9:I10"/>
    <mergeCell ref="C9:C10"/>
    <mergeCell ref="D9:D10"/>
    <mergeCell ref="E9:E10"/>
    <mergeCell ref="F9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I.S.T.A.T.</cp:lastModifiedBy>
  <cp:lastPrinted>2002-10-07T09:43:01Z</cp:lastPrinted>
  <dcterms:created xsi:type="dcterms:W3CDTF">2002-09-05T11:06:09Z</dcterms:created>
  <dcterms:modified xsi:type="dcterms:W3CDTF">2002-09-17T14:33:45Z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