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593" activeTab="0"/>
  </bookViews>
  <sheets>
    <sheet name="t62" sheetId="1" r:id="rId1"/>
    <sheet name="tsp5_2_98" sheetId="2" r:id="rId2"/>
  </sheets>
  <definedNames>
    <definedName name="IDX3" localSheetId="1">'tsp5_2_98'!#REF!</definedName>
    <definedName name="TABLE" localSheetId="1">'tsp5_2_98'!$A$1:$I$2</definedName>
    <definedName name="TABLE_2" localSheetId="1">'tsp5_2_98'!$A$3:$I$16</definedName>
    <definedName name="TABLE_3" localSheetId="1">'tsp5_2_98'!$A$3:$I$16</definedName>
  </definedNames>
  <calcPr fullCalcOnLoad="1"/>
</workbook>
</file>

<file path=xl/sharedStrings.xml><?xml version="1.0" encoding="utf-8"?>
<sst xmlns="http://schemas.openxmlformats.org/spreadsheetml/2006/main" count="51" uniqueCount="42">
  <si>
    <t xml:space="preserve"> </t>
  </si>
  <si>
    <t>tsp5_2_98 - le attività di R&amp;S sono state svolte in tutto o in</t>
  </si>
  <si>
    <t>parte nell'ambito di contratti o commesse di ricerca</t>
  </si>
  <si>
    <t>n° imprese</t>
  </si>
  <si>
    <t>si</t>
  </si>
  <si>
    <t>italia</t>
  </si>
  <si>
    <t>enti_pubb</t>
  </si>
  <si>
    <t>imprese_it</t>
  </si>
  <si>
    <t>estero</t>
  </si>
  <si>
    <t>imprese_est</t>
  </si>
  <si>
    <t>ist_com</t>
  </si>
  <si>
    <t>attività economiche</t>
  </si>
  <si>
    <t>.</t>
  </si>
  <si>
    <t>totale</t>
  </si>
  <si>
    <t>addetti</t>
  </si>
  <si>
    <t>*****Fino a 49****</t>
  </si>
  <si>
    <t>****50-99****</t>
  </si>
  <si>
    <t>***100-249***</t>
  </si>
  <si>
    <t>***250-499***</t>
  </si>
  <si>
    <t>***500-999***</t>
  </si>
  <si>
    <t>1000 e oltre</t>
  </si>
  <si>
    <t>Industria in senso stretto</t>
  </si>
  <si>
    <t>Costruzioni</t>
  </si>
  <si>
    <t>Servizi</t>
  </si>
  <si>
    <t>TOTALE</t>
  </si>
  <si>
    <t>Fino a 49</t>
  </si>
  <si>
    <t>50-99</t>
  </si>
  <si>
    <t>100-249</t>
  </si>
  <si>
    <t>250-499</t>
  </si>
  <si>
    <t>500-999</t>
  </si>
  <si>
    <t>NUMERO IMPRESE CHE HANNO SVOLTO ATTIVITÀ DI R&amp;S SU COMMESSE DI ENTI O IMPRESE IN ITALIA</t>
  </si>
  <si>
    <t>NUMERO IMPRESE CHE HANNO SVOLTO ATTIVITÀ DI R&amp;S SU COMMESSE DI ENTI O IMPRESE ESTERE</t>
  </si>
  <si>
    <t>Totale</t>
  </si>
  <si>
    <t>ATTIVITÀ  ECONOMICHE                                         CLASSI DI ADDETTI</t>
  </si>
  <si>
    <t>Percentuale di imprese che hanno ricevuto una commessa</t>
  </si>
  <si>
    <t>-</t>
  </si>
  <si>
    <t>Tavola 62 -</t>
  </si>
  <si>
    <t>di cui:</t>
  </si>
  <si>
    <t>da Enti Pubblici</t>
  </si>
  <si>
    <t>da Imprese</t>
  </si>
  <si>
    <t>da Imprese residenti all'estero</t>
  </si>
  <si>
    <t>da Istituzioni comunitarie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</si>
</sst>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_ ;\-#,##0\ "/>
    <numFmt numFmtId="175" formatCode="_-* #,##0.0_-;\-* #,##0.0_-;_-* &quot;-&quot;_-;_-@_-"/>
  </numFmts>
  <fonts count="14">
    <font>
      <sz val="10"/>
      <name val="Arial"/>
      <family val="0"/>
    </font>
    <font>
      <b/>
      <i/>
      <sz val="16"/>
      <color indexed="18"/>
      <name val="Arial"/>
      <family val="0"/>
    </font>
    <font>
      <b/>
      <sz val="12"/>
      <color indexed="56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6" xfId="0" applyFont="1" applyBorder="1" applyAlignment="1">
      <alignment/>
    </xf>
    <xf numFmtId="0" fontId="6" fillId="0" borderId="0" xfId="17" applyFont="1">
      <alignment/>
      <protection/>
    </xf>
    <xf numFmtId="41" fontId="6" fillId="0" borderId="0" xfId="16" applyFont="1" applyAlignment="1">
      <alignment/>
    </xf>
    <xf numFmtId="3" fontId="4" fillId="0" borderId="0" xfId="17" applyNumberFormat="1" applyFont="1" applyAlignment="1">
      <alignment horizontal="left"/>
      <protection/>
    </xf>
    <xf numFmtId="41" fontId="4" fillId="0" borderId="0" xfId="16" applyFont="1" applyAlignment="1">
      <alignment horizontal="centerContinuous"/>
    </xf>
    <xf numFmtId="0" fontId="4" fillId="0" borderId="0" xfId="17" applyFont="1">
      <alignment/>
      <protection/>
    </xf>
    <xf numFmtId="49" fontId="9" fillId="0" borderId="0" xfId="17" applyNumberFormat="1" applyFont="1" applyAlignment="1">
      <alignment horizontal="left"/>
      <protection/>
    </xf>
    <xf numFmtId="41" fontId="10" fillId="0" borderId="0" xfId="16" applyFont="1" applyAlignment="1">
      <alignment horizontal="centerContinuous"/>
    </xf>
    <xf numFmtId="0" fontId="10" fillId="0" borderId="0" xfId="17" applyFont="1">
      <alignment/>
      <protection/>
    </xf>
    <xf numFmtId="3" fontId="6" fillId="0" borderId="6" xfId="17" applyNumberFormat="1" applyFont="1" applyBorder="1" applyAlignment="1">
      <alignment horizontal="centerContinuous" wrapText="1"/>
      <protection/>
    </xf>
    <xf numFmtId="41" fontId="6" fillId="0" borderId="6" xfId="16" applyFont="1" applyBorder="1" applyAlignment="1">
      <alignment horizontal="centerContinuous"/>
    </xf>
    <xf numFmtId="41" fontId="6" fillId="0" borderId="6" xfId="16" applyFont="1" applyBorder="1" applyAlignment="1">
      <alignment horizontal="right" vertical="center" wrapText="1"/>
    </xf>
    <xf numFmtId="0" fontId="11" fillId="0" borderId="0" xfId="17" applyFont="1">
      <alignment/>
      <protection/>
    </xf>
    <xf numFmtId="49" fontId="8" fillId="0" borderId="0" xfId="17" applyNumberFormat="1" applyBorder="1" applyAlignment="1">
      <alignment horizontal="left" vertical="center" wrapText="1"/>
      <protection/>
    </xf>
    <xf numFmtId="0" fontId="8" fillId="0" borderId="0" xfId="17" applyBorder="1" applyAlignment="1">
      <alignment wrapText="1"/>
      <protection/>
    </xf>
    <xf numFmtId="41" fontId="6" fillId="0" borderId="0" xfId="16" applyFont="1" applyBorder="1" applyAlignment="1">
      <alignment horizontal="right" vertical="center" wrapText="1"/>
    </xf>
    <xf numFmtId="175" fontId="6" fillId="0" borderId="0" xfId="16" applyNumberFormat="1" applyFont="1" applyAlignment="1">
      <alignment/>
    </xf>
    <xf numFmtId="0" fontId="12" fillId="2" borderId="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75" fontId="7" fillId="0" borderId="0" xfId="16" applyNumberFormat="1" applyFont="1" applyAlignment="1">
      <alignment/>
    </xf>
    <xf numFmtId="175" fontId="7" fillId="0" borderId="6" xfId="16" applyNumberFormat="1" applyFont="1" applyBorder="1" applyAlignment="1">
      <alignment/>
    </xf>
    <xf numFmtId="49" fontId="8" fillId="0" borderId="7" xfId="17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1" fontId="6" fillId="0" borderId="6" xfId="16" applyFont="1" applyBorder="1" applyAlignment="1">
      <alignment horizontal="center" vertical="center" wrapText="1"/>
    </xf>
    <xf numFmtId="41" fontId="6" fillId="0" borderId="7" xfId="16" applyFont="1" applyBorder="1" applyAlignment="1">
      <alignment horizontal="center" vertical="center" wrapText="1"/>
    </xf>
    <xf numFmtId="41" fontId="6" fillId="0" borderId="8" xfId="16" applyFont="1" applyBorder="1" applyAlignment="1">
      <alignment horizontal="center" vertical="center" wrapText="1"/>
    </xf>
    <xf numFmtId="41" fontId="6" fillId="0" borderId="7" xfId="16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wrapText="1"/>
    </xf>
    <xf numFmtId="0" fontId="0" fillId="0" borderId="9" xfId="0" applyFont="1" applyBorder="1" applyAlignment="1">
      <alignment/>
    </xf>
    <xf numFmtId="0" fontId="12" fillId="2" borderId="9" xfId="0" applyFont="1" applyFill="1" applyBorder="1" applyAlignment="1">
      <alignment horizontal="right" wrapText="1"/>
    </xf>
    <xf numFmtId="0" fontId="13" fillId="0" borderId="9" xfId="0" applyFont="1" applyBorder="1" applyAlignment="1">
      <alignment/>
    </xf>
    <xf numFmtId="0" fontId="3" fillId="2" borderId="9" xfId="0" applyFont="1" applyFill="1" applyBorder="1" applyAlignment="1">
      <alignment horizontal="right" wrapText="1"/>
    </xf>
    <xf numFmtId="0" fontId="0" fillId="0" borderId="9" xfId="0" applyBorder="1" applyAlignment="1">
      <alignment/>
    </xf>
    <xf numFmtId="0" fontId="1" fillId="3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e_t63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" name="Testo 9"/>
        <xdr:cNvSpPr txBox="1">
          <a:spLocks noChangeArrowheads="1"/>
        </xdr:cNvSpPr>
      </xdr:nvSpPr>
      <xdr:spPr>
        <a:xfrm>
          <a:off x="771525" y="4524375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3" name="Testo 11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" name="Testo 12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" name="Testo 13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6" name="Testo 14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771525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771525" y="4524375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771525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771525" y="4524375"/>
          <a:ext cx="4867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0" name="Testo 11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1" name="Testo 13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819150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2" name="Testo 13"/>
        <xdr:cNvSpPr txBox="1">
          <a:spLocks noChangeArrowheads="1"/>
        </xdr:cNvSpPr>
      </xdr:nvSpPr>
      <xdr:spPr>
        <a:xfrm>
          <a:off x="819150" y="4524375"/>
          <a:ext cx="481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3" name="Testo 13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4" name="Testo 13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intra-muros sostenute dalle imprese per gruppi di prodotti distinti, per attività economica. Anno 1995</a:t>
          </a:r>
        </a:p>
      </xdr:txBody>
    </xdr:sp>
    <xdr:clientData/>
  </xdr:twoCellAnchor>
  <xdr:twoCellAnchor>
    <xdr:from>
      <xdr:col>0</xdr:col>
      <xdr:colOff>800100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5" name="Testo 7"/>
        <xdr:cNvSpPr txBox="1">
          <a:spLocks noChangeArrowheads="1"/>
        </xdr:cNvSpPr>
      </xdr:nvSpPr>
      <xdr:spPr>
        <a:xfrm>
          <a:off x="800100" y="4524375"/>
          <a:ext cx="483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intra-muros sostenuta dalle imprese per gruppo di prodotto distinto, per attività economica.  Anno 1997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6" name="Testo 7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 Anno 1997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7" name="Testo 7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8" name="Testo 7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per R&amp;S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intra-muros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sostenuta dalle imprese per attività economica e per gruppo di prodotti - Anno 1998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19" name="Testo 7"/>
        <xdr:cNvSpPr txBox="1">
          <a:spLocks noChangeArrowheads="1"/>
        </xdr:cNvSpPr>
      </xdr:nvSpPr>
      <xdr:spPr>
        <a:xfrm>
          <a:off x="1047750" y="4524375"/>
          <a:ext cx="459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intra-muros svolte dalle imprese in tutto o in parte nell'ambito di contratti o commesse di ricerca ricevuti dall'esterno  - Anno 1998</a:t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7</xdr:col>
      <xdr:colOff>542925</xdr:colOff>
      <xdr:row>20</xdr:row>
      <xdr:rowOff>0</xdr:rowOff>
    </xdr:to>
    <xdr:sp>
      <xdr:nvSpPr>
        <xdr:cNvPr id="20" name="Testo 7"/>
        <xdr:cNvSpPr txBox="1">
          <a:spLocks noChangeArrowheads="1"/>
        </xdr:cNvSpPr>
      </xdr:nvSpPr>
      <xdr:spPr>
        <a:xfrm>
          <a:off x="1047750" y="4524375"/>
          <a:ext cx="450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Attività di R&amp;S intra-muros svolte dalle imprese in tutto o in parte nell'ambito di contratti o commesse di ricerca ricevuti dall'esterno  - Anno 1998</a:t>
          </a:r>
        </a:p>
      </xdr:txBody>
    </xdr:sp>
    <xdr:clientData/>
  </xdr:twoCellAnchor>
  <xdr:twoCellAnchor>
    <xdr:from>
      <xdr:col>4</xdr:col>
      <xdr:colOff>571500</xdr:colOff>
      <xdr:row>4</xdr:row>
      <xdr:rowOff>552450</xdr:rowOff>
    </xdr:from>
    <xdr:to>
      <xdr:col>5</xdr:col>
      <xdr:colOff>76200</xdr:colOff>
      <xdr:row>6</xdr:row>
      <xdr:rowOff>57150</xdr:rowOff>
    </xdr:to>
    <xdr:sp>
      <xdr:nvSpPr>
        <xdr:cNvPr id="21" name="Rectangle 22"/>
        <xdr:cNvSpPr>
          <a:spLocks/>
        </xdr:cNvSpPr>
      </xdr:nvSpPr>
      <xdr:spPr>
        <a:xfrm>
          <a:off x="3590925" y="127635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1047750</xdr:colOff>
      <xdr:row>20</xdr:row>
      <xdr:rowOff>0</xdr:rowOff>
    </xdr:from>
    <xdr:to>
      <xdr:col>7</xdr:col>
      <xdr:colOff>533400</xdr:colOff>
      <xdr:row>20</xdr:row>
      <xdr:rowOff>0</xdr:rowOff>
    </xdr:to>
    <xdr:sp>
      <xdr:nvSpPr>
        <xdr:cNvPr id="22" name="Testo 7"/>
        <xdr:cNvSpPr txBox="1">
          <a:spLocks noChangeArrowheads="1"/>
        </xdr:cNvSpPr>
      </xdr:nvSpPr>
      <xdr:spPr>
        <a:xfrm>
          <a:off x="1047750" y="4524375"/>
          <a:ext cx="449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Numero di imprese per attività economica che hanno svolto R&amp;S su commessa - Anno 1999</a:t>
          </a:r>
        </a:p>
      </xdr:txBody>
    </xdr:sp>
    <xdr:clientData/>
  </xdr:twoCellAnchor>
  <xdr:twoCellAnchor>
    <xdr:from>
      <xdr:col>4</xdr:col>
      <xdr:colOff>571500</xdr:colOff>
      <xdr:row>20</xdr:row>
      <xdr:rowOff>0</xdr:rowOff>
    </xdr:from>
    <xdr:to>
      <xdr:col>5</xdr:col>
      <xdr:colOff>76200</xdr:colOff>
      <xdr:row>20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3590925" y="452437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20</xdr:row>
      <xdr:rowOff>0</xdr:rowOff>
    </xdr:from>
    <xdr:to>
      <xdr:col>5</xdr:col>
      <xdr:colOff>57150</xdr:colOff>
      <xdr:row>20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3600450" y="4524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1</xdr:row>
      <xdr:rowOff>19050</xdr:rowOff>
    </xdr:from>
    <xdr:to>
      <xdr:col>7</xdr:col>
      <xdr:colOff>533400</xdr:colOff>
      <xdr:row>3</xdr:row>
      <xdr:rowOff>152400</xdr:rowOff>
    </xdr:to>
    <xdr:sp>
      <xdr:nvSpPr>
        <xdr:cNvPr id="25" name="Testo 7"/>
        <xdr:cNvSpPr txBox="1">
          <a:spLocks noChangeArrowheads="1"/>
        </xdr:cNvSpPr>
      </xdr:nvSpPr>
      <xdr:spPr>
        <a:xfrm>
          <a:off x="695325" y="209550"/>
          <a:ext cx="4848225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Percentuale di imprese che hanno ricevuto commesse per R&amp;S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intra-muros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nell'ambito di contratti o commesse ricevuti da soggetti esterni per settore di attività economica, per classe di addetti e per soggetto committente  - Anno 1998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C5" sqref="C5:E5"/>
    </sheetView>
  </sheetViews>
  <sheetFormatPr defaultColWidth="9.140625" defaultRowHeight="12.75"/>
  <cols>
    <col min="1" max="1" width="15.7109375" style="10" customWidth="1"/>
    <col min="2" max="2" width="10.140625" style="11" customWidth="1"/>
    <col min="3" max="3" width="9.140625" style="11" customWidth="1"/>
    <col min="4" max="4" width="10.28125" style="11" customWidth="1"/>
    <col min="5" max="5" width="10.57421875" style="11" customWidth="1"/>
    <col min="6" max="6" width="9.421875" style="11" customWidth="1"/>
    <col min="7" max="7" width="9.8515625" style="11" customWidth="1"/>
    <col min="8" max="8" width="9.421875" style="11" customWidth="1"/>
    <col min="9" max="9" width="8.00390625" style="10" customWidth="1"/>
    <col min="10" max="10" width="7.7109375" style="10" customWidth="1"/>
    <col min="11" max="16384" width="8.00390625" style="10" customWidth="1"/>
  </cols>
  <sheetData>
    <row r="1" ht="15" customHeight="1"/>
    <row r="2" spans="1:8" s="14" customFormat="1" ht="15" customHeight="1">
      <c r="A2" s="12" t="s">
        <v>36</v>
      </c>
      <c r="B2" s="13"/>
      <c r="C2" s="13"/>
      <c r="D2" s="13"/>
      <c r="E2" s="13"/>
      <c r="F2" s="13"/>
      <c r="G2" s="13"/>
      <c r="H2" s="13"/>
    </row>
    <row r="3" spans="1:8" s="17" customFormat="1" ht="12" customHeight="1">
      <c r="A3" s="15"/>
      <c r="B3" s="16"/>
      <c r="C3" s="16"/>
      <c r="D3" s="16"/>
      <c r="E3" s="16"/>
      <c r="F3" s="16"/>
      <c r="G3" s="16"/>
      <c r="H3" s="16"/>
    </row>
    <row r="4" spans="1:8" ht="15" customHeight="1">
      <c r="A4" s="18"/>
      <c r="B4" s="19"/>
      <c r="C4" s="19"/>
      <c r="D4" s="19"/>
      <c r="E4" s="19"/>
      <c r="F4" s="19"/>
      <c r="G4" s="19"/>
      <c r="H4" s="19"/>
    </row>
    <row r="5" spans="1:8" ht="48.75" customHeight="1">
      <c r="A5" s="32" t="s">
        <v>33</v>
      </c>
      <c r="B5" s="38" t="s">
        <v>34</v>
      </c>
      <c r="C5" s="37" t="s">
        <v>30</v>
      </c>
      <c r="D5" s="37"/>
      <c r="E5" s="37"/>
      <c r="F5" s="37" t="s">
        <v>31</v>
      </c>
      <c r="G5" s="37"/>
      <c r="H5" s="37"/>
    </row>
    <row r="6" spans="1:8" ht="27" customHeight="1">
      <c r="A6" s="33"/>
      <c r="B6" s="39"/>
      <c r="C6" s="36" t="s">
        <v>32</v>
      </c>
      <c r="D6" s="37" t="s">
        <v>37</v>
      </c>
      <c r="E6" s="37"/>
      <c r="F6" s="36" t="s">
        <v>32</v>
      </c>
      <c r="G6" s="35" t="s">
        <v>37</v>
      </c>
      <c r="H6" s="35"/>
    </row>
    <row r="7" spans="1:8" ht="30.75" customHeight="1">
      <c r="A7" s="34"/>
      <c r="B7" s="40"/>
      <c r="C7" s="35"/>
      <c r="D7" s="20" t="s">
        <v>38</v>
      </c>
      <c r="E7" s="20" t="s">
        <v>39</v>
      </c>
      <c r="F7" s="35"/>
      <c r="G7" s="20" t="s">
        <v>40</v>
      </c>
      <c r="H7" s="20" t="s">
        <v>41</v>
      </c>
    </row>
    <row r="8" spans="1:8" ht="30.75" customHeight="1">
      <c r="A8" s="22"/>
      <c r="B8" s="23"/>
      <c r="C8" s="24"/>
      <c r="D8" s="24"/>
      <c r="E8" s="24"/>
      <c r="F8" s="24"/>
      <c r="G8" s="24"/>
      <c r="H8" s="24"/>
    </row>
    <row r="9" spans="1:8" ht="13.5" customHeight="1">
      <c r="A9" s="7" t="s">
        <v>21</v>
      </c>
      <c r="B9" s="25">
        <v>26.6</v>
      </c>
      <c r="C9" s="25">
        <f>+(tsp5_2_98!D4/tsp5_2_98!$C$4)*100</f>
        <v>79.2</v>
      </c>
      <c r="D9" s="25">
        <f>+(tsp5_2_98!E4/tsp5_2_98!$C$4)*100</f>
        <v>36.8</v>
      </c>
      <c r="E9" s="25">
        <f>+(tsp5_2_98!F4/tsp5_2_98!$C$4)*100</f>
        <v>59.599999999999994</v>
      </c>
      <c r="F9" s="25">
        <f>+(tsp5_2_98!G4/tsp5_2_98!$C$4)*100</f>
        <v>50</v>
      </c>
      <c r="G9" s="25">
        <f>+(tsp5_2_98!H4/tsp5_2_98!$C$4)*100</f>
        <v>37.2</v>
      </c>
      <c r="H9" s="25">
        <f>+(tsp5_2_98!I4/tsp5_2_98!$C$4)*100</f>
        <v>16.8</v>
      </c>
    </row>
    <row r="10" spans="1:8" ht="13.5" customHeight="1">
      <c r="A10" s="7" t="s">
        <v>22</v>
      </c>
      <c r="B10" s="25">
        <v>41.7</v>
      </c>
      <c r="C10" s="25">
        <f>+(tsp5_2_98!D6/tsp5_2_98!$C$6)*100</f>
        <v>100</v>
      </c>
      <c r="D10" s="25">
        <f>+(tsp5_2_98!E6/tsp5_2_98!$C$6)*100</f>
        <v>100</v>
      </c>
      <c r="E10" s="25">
        <f>+(tsp5_2_98!F6/tsp5_2_98!$C$6)*100</f>
        <v>20</v>
      </c>
      <c r="F10" s="25" t="s">
        <v>35</v>
      </c>
      <c r="G10" s="25" t="s">
        <v>35</v>
      </c>
      <c r="H10" s="25" t="s">
        <v>35</v>
      </c>
    </row>
    <row r="11" spans="1:8" ht="13.5" customHeight="1">
      <c r="A11" s="7" t="s">
        <v>23</v>
      </c>
      <c r="B11" s="25">
        <v>64.4</v>
      </c>
      <c r="C11" s="25">
        <f>+(tsp5_2_98!D7/tsp5_2_98!$C$7)*100</f>
        <v>93.10344827586206</v>
      </c>
      <c r="D11" s="25">
        <f>+(tsp5_2_98!E7/tsp5_2_98!$C$7)*100</f>
        <v>91.72413793103448</v>
      </c>
      <c r="E11" s="25">
        <f>+(tsp5_2_98!F7/tsp5_2_98!$C$7)*100</f>
        <v>66.20689655172414</v>
      </c>
      <c r="F11" s="25">
        <f>+(tsp5_2_98!G7/tsp5_2_98!$C$7)*100</f>
        <v>41.37931034482759</v>
      </c>
      <c r="G11" s="25">
        <f>+(tsp5_2_98!H7/tsp5_2_98!$C$7)*100</f>
        <v>27.586206896551722</v>
      </c>
      <c r="H11" s="25">
        <f>+(tsp5_2_98!I7/tsp5_2_98!$C$7)*100</f>
        <v>28.965517241379313</v>
      </c>
    </row>
    <row r="12" spans="1:8" ht="13.5" customHeight="1">
      <c r="A12" s="8" t="s">
        <v>24</v>
      </c>
      <c r="B12" s="30">
        <v>34</v>
      </c>
      <c r="C12" s="30">
        <f>+(tsp5_2_98!D8/tsp5_2_98!$C$8)*100</f>
        <v>84.5</v>
      </c>
      <c r="D12" s="30">
        <f>+(tsp5_2_98!E8/tsp5_2_98!$C$8)*100</f>
        <v>57.49999999999999</v>
      </c>
      <c r="E12" s="30">
        <f>+(tsp5_2_98!F8/tsp5_2_98!$C$8)*100</f>
        <v>61.5</v>
      </c>
      <c r="F12" s="30">
        <f>+(tsp5_2_98!G8/tsp5_2_98!$C$8)*100</f>
        <v>46.25</v>
      </c>
      <c r="G12" s="30">
        <f>+(tsp5_2_98!H8/tsp5_2_98!$C$8)*100</f>
        <v>33.25</v>
      </c>
      <c r="H12" s="30">
        <f>+(tsp5_2_98!I8/tsp5_2_98!$C$8)*100</f>
        <v>21</v>
      </c>
    </row>
    <row r="13" spans="1:8" s="21" customFormat="1" ht="13.5" customHeight="1">
      <c r="A13" s="7"/>
      <c r="B13" s="25"/>
      <c r="C13" s="25"/>
      <c r="D13" s="25"/>
      <c r="E13" s="25"/>
      <c r="F13" s="25"/>
      <c r="G13" s="11"/>
      <c r="H13" s="11"/>
    </row>
    <row r="14" spans="1:9" s="21" customFormat="1" ht="13.5" customHeight="1">
      <c r="A14" s="7" t="s">
        <v>25</v>
      </c>
      <c r="B14" s="25">
        <v>44.4</v>
      </c>
      <c r="C14" s="25">
        <f>+(tsp5_2_98!D9/tsp5_2_98!$C$9)*100</f>
        <v>91.55844155844156</v>
      </c>
      <c r="D14" s="25">
        <f>+(tsp5_2_98!E9/tsp5_2_98!$C$9)*100</f>
        <v>66.23376623376623</v>
      </c>
      <c r="E14" s="25">
        <f>+(tsp5_2_98!F9/tsp5_2_98!$C$9)*100</f>
        <v>58.44155844155844</v>
      </c>
      <c r="F14" s="25">
        <f>+(tsp5_2_98!G9/tsp5_2_98!$C$9)*100</f>
        <v>29.87012987012987</v>
      </c>
      <c r="G14" s="25">
        <f>+(tsp5_2_98!H9/tsp5_2_98!$C$9)*100</f>
        <v>15.584415584415584</v>
      </c>
      <c r="H14" s="25">
        <f>+(tsp5_2_98!I9/tsp5_2_98!$C$9)*100</f>
        <v>17.532467532467532</v>
      </c>
      <c r="I14" s="25"/>
    </row>
    <row r="15" spans="1:8" ht="13.5" customHeight="1">
      <c r="A15" s="7" t="s">
        <v>26</v>
      </c>
      <c r="B15" s="25">
        <v>28</v>
      </c>
      <c r="C15" s="25">
        <f>+(tsp5_2_98!D11/tsp5_2_98!$C$11)*100</f>
        <v>89.36170212765957</v>
      </c>
      <c r="D15" s="25">
        <f>+(tsp5_2_98!E11/tsp5_2_98!$C$11)*100</f>
        <v>40.42553191489361</v>
      </c>
      <c r="E15" s="25">
        <f>+(tsp5_2_98!F11/tsp5_2_98!$C$11)*100</f>
        <v>76.59574468085107</v>
      </c>
      <c r="F15" s="25">
        <f>+(tsp5_2_98!G11/tsp5_2_98!$C$11)*100</f>
        <v>40.42553191489361</v>
      </c>
      <c r="G15" s="25">
        <f>+(tsp5_2_98!H11/tsp5_2_98!$C$11)*100</f>
        <v>31.914893617021278</v>
      </c>
      <c r="H15" s="25">
        <f>+(tsp5_2_98!I11/tsp5_2_98!$C$11)*100</f>
        <v>10.638297872340425</v>
      </c>
    </row>
    <row r="16" spans="1:8" ht="13.5" customHeight="1">
      <c r="A16" s="7" t="s">
        <v>27</v>
      </c>
      <c r="B16" s="25">
        <v>25.9</v>
      </c>
      <c r="C16" s="25">
        <f>+(tsp5_2_98!D12/tsp5_2_98!$C$12)*100</f>
        <v>77.27272727272727</v>
      </c>
      <c r="D16" s="25">
        <f>+(tsp5_2_98!E12/tsp5_2_98!$C$12)*100</f>
        <v>50</v>
      </c>
      <c r="E16" s="25">
        <f>+(tsp5_2_98!F12/tsp5_2_98!$C$12)*100</f>
        <v>68.18181818181817</v>
      </c>
      <c r="F16" s="25">
        <f>+(tsp5_2_98!G12/tsp5_2_98!$C$12)*100</f>
        <v>56.060606060606055</v>
      </c>
      <c r="G16" s="25">
        <f>+(tsp5_2_98!H12/tsp5_2_98!$C$12)*100</f>
        <v>43.93939393939394</v>
      </c>
      <c r="H16" s="25">
        <f>+(tsp5_2_98!I12/tsp5_2_98!$C$12)*100</f>
        <v>22.727272727272727</v>
      </c>
    </row>
    <row r="17" spans="1:8" ht="13.5" customHeight="1">
      <c r="A17" s="7" t="s">
        <v>28</v>
      </c>
      <c r="B17" s="25">
        <v>25.5</v>
      </c>
      <c r="C17" s="25">
        <f>+(tsp5_2_98!D13/tsp5_2_98!$C$13)*100</f>
        <v>78.04878048780488</v>
      </c>
      <c r="D17" s="25">
        <f>+(tsp5_2_98!E13/tsp5_2_98!$C$13)*100</f>
        <v>48.78048780487805</v>
      </c>
      <c r="E17" s="25">
        <f>+(tsp5_2_98!F13/tsp5_2_98!$C$13)*100</f>
        <v>56.09756097560976</v>
      </c>
      <c r="F17" s="25">
        <f>+(tsp5_2_98!G13/tsp5_2_98!$C$13)*100</f>
        <v>60.97560975609756</v>
      </c>
      <c r="G17" s="25">
        <f>+(tsp5_2_98!H13/tsp5_2_98!$C$13)*100</f>
        <v>51.21951219512195</v>
      </c>
      <c r="H17" s="25">
        <f>+(tsp5_2_98!I13/tsp5_2_98!$C$13)*100</f>
        <v>19.51219512195122</v>
      </c>
    </row>
    <row r="18" spans="1:8" ht="13.5" customHeight="1">
      <c r="A18" s="7" t="s">
        <v>29</v>
      </c>
      <c r="B18" s="25">
        <v>30.5</v>
      </c>
      <c r="C18" s="25">
        <f>+(tsp5_2_98!D14/tsp5_2_98!$C$14)*100</f>
        <v>78.125</v>
      </c>
      <c r="D18" s="25">
        <f>+(tsp5_2_98!E14/tsp5_2_98!$C$14)*100</f>
        <v>53.125</v>
      </c>
      <c r="E18" s="25">
        <f>+(tsp5_2_98!F14/tsp5_2_98!$C$14)*100</f>
        <v>53.125</v>
      </c>
      <c r="F18" s="25">
        <f>+(tsp5_2_98!G14/tsp5_2_98!$C$14)*100</f>
        <v>62.5</v>
      </c>
      <c r="G18" s="25">
        <f>+(tsp5_2_98!H14/tsp5_2_98!$C$14)*100</f>
        <v>50</v>
      </c>
      <c r="H18" s="25">
        <f>+(tsp5_2_98!I14/tsp5_2_98!$C$14)*100</f>
        <v>21.875</v>
      </c>
    </row>
    <row r="19" spans="1:8" ht="13.5" customHeight="1">
      <c r="A19" s="7" t="s">
        <v>20</v>
      </c>
      <c r="B19" s="25">
        <v>42.3</v>
      </c>
      <c r="C19" s="25">
        <f>+(tsp5_2_98!D15/tsp5_2_98!$C$15)*100</f>
        <v>78.33333333333333</v>
      </c>
      <c r="D19" s="25">
        <f>+(tsp5_2_98!E15/tsp5_2_98!$C$15)*100</f>
        <v>65</v>
      </c>
      <c r="E19" s="25">
        <f>+(tsp5_2_98!F15/tsp5_2_98!$C$15)*100</f>
        <v>58.333333333333336</v>
      </c>
      <c r="F19" s="25">
        <f>+(tsp5_2_98!G15/tsp5_2_98!$C$15)*100</f>
        <v>63.33333333333333</v>
      </c>
      <c r="G19" s="25">
        <f>+(tsp5_2_98!H15/tsp5_2_98!$C$15)*100</f>
        <v>46.666666666666664</v>
      </c>
      <c r="H19" s="25">
        <f>+(tsp5_2_98!I15/tsp5_2_98!$C$15)*100</f>
        <v>36.666666666666664</v>
      </c>
    </row>
    <row r="20" spans="1:8" ht="13.5" customHeight="1">
      <c r="A20" s="9" t="s">
        <v>24</v>
      </c>
      <c r="B20" s="31">
        <v>34</v>
      </c>
      <c r="C20" s="31">
        <f>+(tsp5_2_98!D16/tsp5_2_98!$C$16)*100</f>
        <v>84.5</v>
      </c>
      <c r="D20" s="31">
        <f>+(tsp5_2_98!E16/tsp5_2_98!$C$16)*100</f>
        <v>57.49999999999999</v>
      </c>
      <c r="E20" s="31">
        <f>+(tsp5_2_98!F16/tsp5_2_98!$C$16)*100</f>
        <v>61.5</v>
      </c>
      <c r="F20" s="31">
        <f>+(tsp5_2_98!G16/tsp5_2_98!$C$16)*100</f>
        <v>46.25</v>
      </c>
      <c r="G20" s="31">
        <f>+(tsp5_2_98!H16/tsp5_2_98!$C$16)*100</f>
        <v>33.25</v>
      </c>
      <c r="H20" s="31">
        <f>+(tsp5_2_98!I16/tsp5_2_98!$C$16)*100</f>
        <v>21</v>
      </c>
    </row>
    <row r="21" spans="5:6" ht="9">
      <c r="E21" s="25"/>
      <c r="F21" s="25"/>
    </row>
  </sheetData>
  <mergeCells count="8">
    <mergeCell ref="A5:A7"/>
    <mergeCell ref="G6:H6"/>
    <mergeCell ref="F6:F7"/>
    <mergeCell ref="C6:C7"/>
    <mergeCell ref="D6:E6"/>
    <mergeCell ref="B5:B7"/>
    <mergeCell ref="F5:H5"/>
    <mergeCell ref="C5:E5"/>
  </mergeCells>
  <printOptions horizontalCentered="1"/>
  <pageMargins left="0.6299212598425197" right="0.6299212598425197" top="0.984251968503937" bottom="0.984251968503937" header="0" footer="0.6299212598425197"/>
  <pageSetup firstPageNumber="4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B3">
      <selection activeCell="G4" sqref="G4:G16"/>
    </sheetView>
  </sheetViews>
  <sheetFormatPr defaultColWidth="9.140625" defaultRowHeight="12.75"/>
  <cols>
    <col min="1" max="1" width="22.421875" style="0" customWidth="1"/>
    <col min="2" max="2" width="8.421875" style="0" customWidth="1"/>
    <col min="3" max="3" width="4.00390625" style="0" customWidth="1"/>
    <col min="4" max="4" width="6.28125" style="0" customWidth="1"/>
    <col min="5" max="5" width="9.8515625" style="0" customWidth="1"/>
    <col min="6" max="6" width="7.140625" style="0" customWidth="1"/>
    <col min="7" max="7" width="8.140625" style="0" customWidth="1"/>
    <col min="8" max="8" width="8.28125" style="0" customWidth="1"/>
    <col min="9" max="9" width="12.00390625" style="0" customWidth="1"/>
    <col min="10" max="10" width="2.421875" style="0" customWidth="1"/>
  </cols>
  <sheetData>
    <row r="1" spans="1:9" ht="20.25" customHeight="1">
      <c r="A1" s="47" t="s">
        <v>1</v>
      </c>
      <c r="B1" s="48"/>
      <c r="C1" s="48"/>
      <c r="D1" s="48"/>
      <c r="E1" s="48"/>
      <c r="F1" s="48"/>
      <c r="G1" s="48"/>
      <c r="H1" s="48"/>
      <c r="I1" s="48"/>
    </row>
    <row r="2" spans="1:9" ht="20.25" customHeight="1">
      <c r="A2" s="47" t="s">
        <v>2</v>
      </c>
      <c r="B2" s="48"/>
      <c r="C2" s="48"/>
      <c r="D2" s="48"/>
      <c r="E2" s="48"/>
      <c r="F2" s="48"/>
      <c r="G2" s="48"/>
      <c r="H2" s="48"/>
      <c r="I2" s="48"/>
    </row>
    <row r="3" spans="1:9" ht="54" customHeight="1">
      <c r="A3" s="3" t="s">
        <v>0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 ht="15.75">
      <c r="A4" s="5" t="s">
        <v>11</v>
      </c>
      <c r="B4" s="45">
        <v>941</v>
      </c>
      <c r="C4" s="43">
        <v>250</v>
      </c>
      <c r="D4" s="41">
        <v>198</v>
      </c>
      <c r="E4" s="41">
        <v>92</v>
      </c>
      <c r="F4" s="41">
        <v>149</v>
      </c>
      <c r="G4" s="43">
        <v>125</v>
      </c>
      <c r="H4" s="45">
        <v>93</v>
      </c>
      <c r="I4" s="45">
        <v>42</v>
      </c>
    </row>
    <row r="5" spans="1:9" ht="15.75">
      <c r="A5" s="6">
        <v>1</v>
      </c>
      <c r="B5" s="46"/>
      <c r="C5" s="44"/>
      <c r="D5" s="42"/>
      <c r="E5" s="42"/>
      <c r="F5" s="42"/>
      <c r="G5" s="44"/>
      <c r="H5" s="46"/>
      <c r="I5" s="46"/>
    </row>
    <row r="6" spans="1:9" ht="15.75">
      <c r="A6" s="5">
        <v>2</v>
      </c>
      <c r="B6" s="1">
        <v>12</v>
      </c>
      <c r="C6" s="26">
        <v>5</v>
      </c>
      <c r="D6" s="28">
        <v>5</v>
      </c>
      <c r="E6" s="28">
        <v>5</v>
      </c>
      <c r="F6" s="28">
        <v>1</v>
      </c>
      <c r="G6" s="26" t="s">
        <v>12</v>
      </c>
      <c r="H6" s="1" t="s">
        <v>12</v>
      </c>
      <c r="I6" s="1" t="s">
        <v>12</v>
      </c>
    </row>
    <row r="7" spans="1:9" ht="15.75">
      <c r="A7" s="5">
        <v>3</v>
      </c>
      <c r="B7" s="2">
        <v>225</v>
      </c>
      <c r="C7" s="27">
        <v>145</v>
      </c>
      <c r="D7" s="29">
        <v>135</v>
      </c>
      <c r="E7" s="29">
        <v>133</v>
      </c>
      <c r="F7" s="29">
        <v>96</v>
      </c>
      <c r="G7" s="27">
        <v>60</v>
      </c>
      <c r="H7" s="2">
        <v>40</v>
      </c>
      <c r="I7" s="2">
        <v>42</v>
      </c>
    </row>
    <row r="8" spans="1:9" ht="15.75">
      <c r="A8" s="5" t="s">
        <v>13</v>
      </c>
      <c r="B8" s="2">
        <v>1178</v>
      </c>
      <c r="C8" s="27">
        <v>400</v>
      </c>
      <c r="D8" s="29">
        <v>338</v>
      </c>
      <c r="E8" s="29">
        <v>230</v>
      </c>
      <c r="F8" s="29">
        <v>246</v>
      </c>
      <c r="G8" s="27">
        <v>185</v>
      </c>
      <c r="H8" s="2">
        <v>133</v>
      </c>
      <c r="I8" s="2">
        <v>84</v>
      </c>
    </row>
    <row r="9" spans="1:9" ht="15.75">
      <c r="A9" s="5" t="s">
        <v>14</v>
      </c>
      <c r="B9" s="45">
        <v>347</v>
      </c>
      <c r="C9" s="43">
        <v>154</v>
      </c>
      <c r="D9" s="41">
        <v>141</v>
      </c>
      <c r="E9" s="41">
        <v>102</v>
      </c>
      <c r="F9" s="41">
        <v>90</v>
      </c>
      <c r="G9" s="43">
        <v>46</v>
      </c>
      <c r="H9" s="45">
        <v>24</v>
      </c>
      <c r="I9" s="45">
        <v>27</v>
      </c>
    </row>
    <row r="10" spans="1:9" ht="15.75">
      <c r="A10" s="6" t="s">
        <v>15</v>
      </c>
      <c r="B10" s="46"/>
      <c r="C10" s="44"/>
      <c r="D10" s="42"/>
      <c r="E10" s="42"/>
      <c r="F10" s="42"/>
      <c r="G10" s="44"/>
      <c r="H10" s="46"/>
      <c r="I10" s="46"/>
    </row>
    <row r="11" spans="1:9" ht="15.75">
      <c r="A11" s="5" t="s">
        <v>16</v>
      </c>
      <c r="B11" s="1">
        <v>168</v>
      </c>
      <c r="C11" s="26">
        <v>47</v>
      </c>
      <c r="D11" s="28">
        <v>42</v>
      </c>
      <c r="E11" s="28">
        <v>19</v>
      </c>
      <c r="F11" s="28">
        <v>36</v>
      </c>
      <c r="G11" s="26">
        <v>19</v>
      </c>
      <c r="H11" s="1">
        <v>15</v>
      </c>
      <c r="I11" s="1">
        <v>5</v>
      </c>
    </row>
    <row r="12" spans="1:9" ht="15.75">
      <c r="A12" s="5" t="s">
        <v>17</v>
      </c>
      <c r="B12" s="2">
        <v>255</v>
      </c>
      <c r="C12" s="27">
        <v>66</v>
      </c>
      <c r="D12" s="29">
        <v>51</v>
      </c>
      <c r="E12" s="29">
        <v>33</v>
      </c>
      <c r="F12" s="29">
        <v>45</v>
      </c>
      <c r="G12" s="27">
        <v>37</v>
      </c>
      <c r="H12" s="2">
        <v>29</v>
      </c>
      <c r="I12" s="2">
        <v>15</v>
      </c>
    </row>
    <row r="13" spans="1:9" ht="15.75">
      <c r="A13" s="5" t="s">
        <v>18</v>
      </c>
      <c r="B13" s="2">
        <v>161</v>
      </c>
      <c r="C13" s="27">
        <v>41</v>
      </c>
      <c r="D13" s="29">
        <v>32</v>
      </c>
      <c r="E13" s="29">
        <v>20</v>
      </c>
      <c r="F13" s="29">
        <v>23</v>
      </c>
      <c r="G13" s="27">
        <v>25</v>
      </c>
      <c r="H13" s="2">
        <v>21</v>
      </c>
      <c r="I13" s="2">
        <v>8</v>
      </c>
    </row>
    <row r="14" spans="1:9" ht="15.75">
      <c r="A14" s="5" t="s">
        <v>19</v>
      </c>
      <c r="B14" s="2">
        <v>105</v>
      </c>
      <c r="C14" s="27">
        <v>32</v>
      </c>
      <c r="D14" s="29">
        <v>25</v>
      </c>
      <c r="E14" s="29">
        <v>17</v>
      </c>
      <c r="F14" s="29">
        <v>17</v>
      </c>
      <c r="G14" s="27">
        <v>20</v>
      </c>
      <c r="H14" s="2">
        <v>16</v>
      </c>
      <c r="I14" s="2">
        <v>7</v>
      </c>
    </row>
    <row r="15" spans="1:9" ht="15.75">
      <c r="A15" s="5" t="s">
        <v>20</v>
      </c>
      <c r="B15" s="2">
        <v>142</v>
      </c>
      <c r="C15" s="27">
        <v>60</v>
      </c>
      <c r="D15" s="29">
        <v>47</v>
      </c>
      <c r="E15" s="29">
        <v>39</v>
      </c>
      <c r="F15" s="29">
        <v>35</v>
      </c>
      <c r="G15" s="27">
        <v>38</v>
      </c>
      <c r="H15" s="2">
        <v>28</v>
      </c>
      <c r="I15" s="2">
        <v>22</v>
      </c>
    </row>
    <row r="16" spans="1:9" ht="15.75">
      <c r="A16" s="5" t="s">
        <v>13</v>
      </c>
      <c r="B16" s="2">
        <v>1178</v>
      </c>
      <c r="C16" s="27">
        <v>400</v>
      </c>
      <c r="D16" s="29">
        <v>338</v>
      </c>
      <c r="E16" s="29">
        <v>230</v>
      </c>
      <c r="F16" s="29">
        <v>246</v>
      </c>
      <c r="G16" s="27">
        <v>185</v>
      </c>
      <c r="H16" s="2">
        <v>133</v>
      </c>
      <c r="I16" s="2">
        <v>84</v>
      </c>
    </row>
  </sheetData>
  <mergeCells count="18">
    <mergeCell ref="A1:I1"/>
    <mergeCell ref="A2:I2"/>
    <mergeCell ref="B4:B5"/>
    <mergeCell ref="C4:C5"/>
    <mergeCell ref="D4:D5"/>
    <mergeCell ref="E4:E5"/>
    <mergeCell ref="F4:F5"/>
    <mergeCell ref="G4:G5"/>
    <mergeCell ref="H4:H5"/>
    <mergeCell ref="I4:I5"/>
    <mergeCell ref="B9:B10"/>
    <mergeCell ref="C9:C10"/>
    <mergeCell ref="D9:D10"/>
    <mergeCell ref="E9:E10"/>
    <mergeCell ref="F9:F10"/>
    <mergeCell ref="G9:G10"/>
    <mergeCell ref="H9:H10"/>
    <mergeCell ref="I9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I.S.T.A.T.</cp:lastModifiedBy>
  <cp:lastPrinted>2002-10-07T09:35:12Z</cp:lastPrinted>
  <dcterms:created xsi:type="dcterms:W3CDTF">2002-09-05T11:04:29Z</dcterms:created>
  <dcterms:modified xsi:type="dcterms:W3CDTF">2002-09-17T14:33:18Z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