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t61" sheetId="1" r:id="rId1"/>
    <sheet name="tsp5_1_99" sheetId="2" r:id="rId2"/>
  </sheets>
  <definedNames>
    <definedName name="IDX1" localSheetId="1">'tsp5_1_99'!#REF!</definedName>
    <definedName name="TABLE" localSheetId="1">'tsp5_1_99'!$A$1:$I$2</definedName>
    <definedName name="TABLE_2" localSheetId="1">'tsp5_1_99'!$A$3:$I$16</definedName>
    <definedName name="TABLE_3" localSheetId="1">'tsp5_1_99'!$A$3:$I$16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<sst xmlns="http://schemas.openxmlformats.org/spreadsheetml/2006/main" count="42" uniqueCount="39">
  <si>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 </t>
  </si>
  <si>
    <t>tsp5_1_99 - Numero di imprese per attività economica e per</t>
  </si>
  <si>
    <t>struttura in cui è stata svolta la R&amp;S - Anno 1999</t>
  </si>
  <si>
    <t>n° imprese</t>
  </si>
  <si>
    <t>solo_lab</t>
  </si>
  <si>
    <t>solo_prg</t>
  </si>
  <si>
    <t>solo_prd</t>
  </si>
  <si>
    <t>lab_prog</t>
  </si>
  <si>
    <t>lab_prod</t>
  </si>
  <si>
    <t>prg_prd</t>
  </si>
  <si>
    <t>residui</t>
  </si>
  <si>
    <t>attività economiche</t>
  </si>
  <si>
    <t>totale</t>
  </si>
  <si>
    <t>addetti</t>
  </si>
  <si>
    <t>*****Fino a 49****</t>
  </si>
  <si>
    <t>****50-99****</t>
  </si>
  <si>
    <t>***100-249***</t>
  </si>
  <si>
    <t>***250-499***</t>
  </si>
  <si>
    <t>***500-999***</t>
  </si>
  <si>
    <t>1000 e oltre</t>
  </si>
  <si>
    <t>ATTIVITÀ  ECONOMICHE           CLASSI DI ADDETTI</t>
  </si>
  <si>
    <t>Industria in senso stretto</t>
  </si>
  <si>
    <t>Costruzioni</t>
  </si>
  <si>
    <t>Servizi</t>
  </si>
  <si>
    <t>TOTALE</t>
  </si>
  <si>
    <t>Fino a 49</t>
  </si>
  <si>
    <t>50-99</t>
  </si>
  <si>
    <t>100-249</t>
  </si>
  <si>
    <t>250-499</t>
  </si>
  <si>
    <t>500-999</t>
  </si>
  <si>
    <t xml:space="preserve">Tavola 61 - </t>
  </si>
  <si>
    <t>R&amp;S soltanto in laboratori di ricerca</t>
  </si>
  <si>
    <t>R&amp;S soltanto in strutture di progettazione</t>
  </si>
  <si>
    <t>R&amp;S soltanto in strutture di produzione</t>
  </si>
  <si>
    <t>R&amp;S in laboratori di ricerca e strutture di progettazione</t>
  </si>
  <si>
    <t>R&amp;S in laboratori di ricerca e strutture di produzione</t>
  </si>
  <si>
    <t>R&amp;S in strutture di progettazione e strutture di produzione</t>
  </si>
  <si>
    <t>R&amp;S con altre tipologie organizzative</t>
  </si>
  <si>
    <t>Totale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</si>
</sst>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8">
    <font>
      <sz val="10"/>
      <name val="Arial"/>
      <family val="0"/>
    </font>
    <font>
      <b/>
      <i/>
      <sz val="16"/>
      <color indexed="18"/>
      <name val="Arial"/>
      <family val="0"/>
    </font>
    <font>
      <b/>
      <sz val="12"/>
      <color indexed="5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169" fontId="6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9" fontId="7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7" xfId="0" applyFont="1" applyBorder="1" applyAlignment="1">
      <alignment vertical="center" wrapText="1"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2" borderId="8" xfId="0" applyFont="1" applyFill="1" applyBorder="1" applyAlignment="1">
      <alignment horizontal="right"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8</xdr:col>
      <xdr:colOff>514350</xdr:colOff>
      <xdr:row>3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85800" y="0"/>
          <a:ext cx="49911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Percentuale di imprese che hanno svolto attività di ricerca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settore di attività economica e per classe di addetti, secondo la struttura aziendale impegnata in R&amp;S - Anno 1999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4">
      <selection activeCell="K14" sqref="K14"/>
    </sheetView>
  </sheetViews>
  <sheetFormatPr defaultColWidth="9.140625" defaultRowHeight="12.75"/>
  <cols>
    <col min="1" max="1" width="15.421875" style="0" customWidth="1"/>
    <col min="4" max="4" width="8.421875" style="0" customWidth="1"/>
    <col min="5" max="5" width="9.00390625" style="0" customWidth="1"/>
    <col min="6" max="6" width="8.7109375" style="0" customWidth="1"/>
    <col min="8" max="8" width="8.421875" style="0" customWidth="1"/>
  </cols>
  <sheetData>
    <row r="1" ht="12.75">
      <c r="A1" s="13" t="s">
        <v>30</v>
      </c>
    </row>
    <row r="4" ht="12.75">
      <c r="I4" s="19"/>
    </row>
    <row r="5" spans="1:9" ht="52.5" customHeight="1">
      <c r="A5" s="14" t="s">
        <v>20</v>
      </c>
      <c r="B5" s="20" t="s">
        <v>31</v>
      </c>
      <c r="C5" s="20" t="s">
        <v>32</v>
      </c>
      <c r="D5" s="20" t="s">
        <v>33</v>
      </c>
      <c r="E5" s="20" t="s">
        <v>34</v>
      </c>
      <c r="F5" s="20" t="s">
        <v>35</v>
      </c>
      <c r="G5" s="20" t="s">
        <v>36</v>
      </c>
      <c r="H5" s="20" t="s">
        <v>37</v>
      </c>
      <c r="I5" s="21" t="s">
        <v>38</v>
      </c>
    </row>
    <row r="6" spans="2:8" ht="12.75">
      <c r="B6" s="7"/>
      <c r="C6" s="7"/>
      <c r="D6" s="7"/>
      <c r="E6" s="7"/>
      <c r="F6" s="7"/>
      <c r="G6" s="7"/>
      <c r="H6" s="7"/>
    </row>
    <row r="7" spans="1:9" ht="12.75">
      <c r="A7" s="7" t="s">
        <v>21</v>
      </c>
      <c r="B7" s="10">
        <f>+(tsp5_1_99!C4/tsp5_1_99!$B$4)*100</f>
        <v>17.657342657342657</v>
      </c>
      <c r="C7" s="10">
        <f>+(tsp5_1_99!D4/tsp5_1_99!$B$4)*100</f>
        <v>12.849650349650348</v>
      </c>
      <c r="D7" s="10">
        <f>+(tsp5_1_99!E4/tsp5_1_99!$B$4)*100</f>
        <v>12.062937062937063</v>
      </c>
      <c r="E7" s="10">
        <f>+(tsp5_1_99!F4/tsp5_1_99!$B$4)*100</f>
        <v>7.954545454545454</v>
      </c>
      <c r="F7" s="10">
        <f>+(tsp5_1_99!G4/tsp5_1_99!$B$4)*100</f>
        <v>9.702797202797203</v>
      </c>
      <c r="G7" s="10">
        <f>+(tsp5_1_99!H4/tsp5_1_99!$B$4)*100</f>
        <v>23.68881118881119</v>
      </c>
      <c r="H7" s="10">
        <f>+(tsp5_1_99!I4/tsp5_1_99!$B$4)*100</f>
        <v>16.083916083916083</v>
      </c>
      <c r="I7" s="10">
        <f>SUM(B7:H7)</f>
        <v>99.99999999999999</v>
      </c>
    </row>
    <row r="8" spans="1:9" ht="12.75">
      <c r="A8" s="7" t="s">
        <v>22</v>
      </c>
      <c r="B8" s="10">
        <f>+(tsp5_1_99!C6/tsp5_1_99!$B$6)*100</f>
        <v>9.090909090909092</v>
      </c>
      <c r="C8" s="10">
        <f>+(tsp5_1_99!D6/tsp5_1_99!$B$6)*100</f>
        <v>9.090909090909092</v>
      </c>
      <c r="D8" s="10">
        <f>+(tsp5_1_99!E6/tsp5_1_99!$B$6)*100</f>
        <v>0</v>
      </c>
      <c r="E8" s="10">
        <f>+(tsp5_1_99!F6/tsp5_1_99!$B$6)*100</f>
        <v>27.27272727272727</v>
      </c>
      <c r="F8" s="10">
        <f>+(tsp5_1_99!G6/tsp5_1_99!$B$6)*100</f>
        <v>0</v>
      </c>
      <c r="G8" s="10">
        <f>+(tsp5_1_99!H6/tsp5_1_99!$B$6)*100</f>
        <v>27.27272727272727</v>
      </c>
      <c r="H8" s="10">
        <f>+(tsp5_1_99!I6/tsp5_1_99!$B$6)*100</f>
        <v>27.27272727272727</v>
      </c>
      <c r="I8" s="10">
        <f>SUM(B8:H8)</f>
        <v>99.99999999999999</v>
      </c>
    </row>
    <row r="9" spans="1:9" ht="12.75">
      <c r="A9" s="7" t="s">
        <v>23</v>
      </c>
      <c r="B9" s="10">
        <f>+(tsp5_1_99!C7/tsp5_1_99!$B$7)*100</f>
        <v>29.74137931034483</v>
      </c>
      <c r="C9" s="10">
        <f>+(tsp5_1_99!D7/tsp5_1_99!$B$7)*100</f>
        <v>14.655172413793101</v>
      </c>
      <c r="D9" s="10">
        <f>+(tsp5_1_99!E7/tsp5_1_99!$B$7)*100</f>
        <v>17.67241379310345</v>
      </c>
      <c r="E9" s="10">
        <f>+(tsp5_1_99!F7/tsp5_1_99!$B$7)*100</f>
        <v>7.758620689655173</v>
      </c>
      <c r="F9" s="10">
        <f>+(tsp5_1_99!G7/tsp5_1_99!$B$7)*100</f>
        <v>5.603448275862069</v>
      </c>
      <c r="G9" s="10">
        <f>+(tsp5_1_99!H7/tsp5_1_99!$B$7)*100</f>
        <v>9.482758620689655</v>
      </c>
      <c r="H9" s="10">
        <f>+(tsp5_1_99!I7/tsp5_1_99!$B$7)*100</f>
        <v>15.086206896551724</v>
      </c>
      <c r="I9" s="10">
        <f>SUM(B9:H9)</f>
        <v>100</v>
      </c>
    </row>
    <row r="10" spans="1:9" ht="12.75">
      <c r="A10" s="8" t="s">
        <v>24</v>
      </c>
      <c r="B10" s="11">
        <f>+(tsp5_1_99!C8/tsp5_1_99!$B$8)*100</f>
        <v>19.610670511896178</v>
      </c>
      <c r="C10" s="11">
        <f>+(tsp5_1_99!D8/tsp5_1_99!$B$8)*100</f>
        <v>13.121845710165825</v>
      </c>
      <c r="D10" s="11">
        <f>+(tsp5_1_99!E8/tsp5_1_99!$B$8)*100</f>
        <v>12.905551550108147</v>
      </c>
      <c r="E10" s="11">
        <f>+(tsp5_1_99!F8/tsp5_1_99!$B$8)*100</f>
        <v>8.074981975486661</v>
      </c>
      <c r="F10" s="11">
        <f>+(tsp5_1_99!G8/tsp5_1_99!$B$8)*100</f>
        <v>8.940158615717376</v>
      </c>
      <c r="G10" s="11">
        <f>+(tsp5_1_99!H8/tsp5_1_99!$B$8)*100</f>
        <v>21.341023792357603</v>
      </c>
      <c r="H10" s="11">
        <f>+(tsp5_1_99!I8/tsp5_1_99!$B$8)*100</f>
        <v>16.005767844268203</v>
      </c>
      <c r="I10" s="11">
        <f>SUM(B10:H10)</f>
        <v>100</v>
      </c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9" ht="12.75">
      <c r="A12" s="7" t="s">
        <v>25</v>
      </c>
      <c r="B12" s="10">
        <f>+(tsp5_1_99!C9/tsp5_1_99!$B$9)*100</f>
        <v>21.25984251968504</v>
      </c>
      <c r="C12" s="10">
        <f>+(tsp5_1_99!D9/tsp5_1_99!$B$9)*100</f>
        <v>14.173228346456693</v>
      </c>
      <c r="D12" s="10">
        <f>+(tsp5_1_99!E9/tsp5_1_99!$B$9)*100</f>
        <v>20.209973753280842</v>
      </c>
      <c r="E12" s="10">
        <f>+(tsp5_1_99!F9/tsp5_1_99!$B$9)*100</f>
        <v>4.4619422572178475</v>
      </c>
      <c r="F12" s="10">
        <f>+(tsp5_1_99!G9/tsp5_1_99!$B$9)*100</f>
        <v>5.774278215223097</v>
      </c>
      <c r="G12" s="10">
        <f>+(tsp5_1_99!H9/tsp5_1_99!$B$9)*100</f>
        <v>22.83464566929134</v>
      </c>
      <c r="H12" s="10">
        <f>+(tsp5_1_99!I9/tsp5_1_99!$B$9)*100</f>
        <v>11.286089238845145</v>
      </c>
      <c r="I12" s="10">
        <f>SUM(B12:H12)</f>
        <v>100.00000000000001</v>
      </c>
    </row>
    <row r="13" spans="1:9" ht="12.75">
      <c r="A13" s="7" t="s">
        <v>26</v>
      </c>
      <c r="B13" s="10">
        <f>+(tsp5_1_99!C11/tsp5_1_99!$B$11)*100</f>
        <v>14.847161572052403</v>
      </c>
      <c r="C13" s="10">
        <f>+(tsp5_1_99!D11/tsp5_1_99!$B$11)*100</f>
        <v>15.283842794759824</v>
      </c>
      <c r="D13" s="10">
        <f>+(tsp5_1_99!E11/tsp5_1_99!$B$11)*100</f>
        <v>17.903930131004365</v>
      </c>
      <c r="E13" s="10">
        <f>+(tsp5_1_99!F11/tsp5_1_99!$B$11)*100</f>
        <v>3.9301310043668125</v>
      </c>
      <c r="F13" s="10">
        <f>+(tsp5_1_99!G11/tsp5_1_99!$B$11)*100</f>
        <v>10.91703056768559</v>
      </c>
      <c r="G13" s="10">
        <f>+(tsp5_1_99!H11/tsp5_1_99!$B$11)*100</f>
        <v>25.327510917030565</v>
      </c>
      <c r="H13" s="10">
        <f>+(tsp5_1_99!I11/tsp5_1_99!$B$11)*100</f>
        <v>11.790393013100436</v>
      </c>
      <c r="I13" s="10">
        <f>SUM(B13:H13)</f>
        <v>100</v>
      </c>
    </row>
    <row r="14" spans="1:9" ht="12.75">
      <c r="A14" s="7" t="s">
        <v>27</v>
      </c>
      <c r="B14" s="10">
        <f>+(tsp5_1_99!C12/tsp5_1_99!$B$12)*100</f>
        <v>15.692307692307692</v>
      </c>
      <c r="C14" s="10">
        <f>+(tsp5_1_99!D12/tsp5_1_99!$B$12)*100</f>
        <v>10.76923076923077</v>
      </c>
      <c r="D14" s="10">
        <f>+(tsp5_1_99!E12/tsp5_1_99!$B$12)*100</f>
        <v>11.076923076923077</v>
      </c>
      <c r="E14" s="10">
        <f>+(tsp5_1_99!F12/tsp5_1_99!$B$12)*100</f>
        <v>7.384615384615385</v>
      </c>
      <c r="F14" s="10">
        <f>+(tsp5_1_99!G12/tsp5_1_99!$B$12)*100</f>
        <v>8.923076923076923</v>
      </c>
      <c r="G14" s="10">
        <f>+(tsp5_1_99!H12/tsp5_1_99!$B$12)*100</f>
        <v>28.923076923076923</v>
      </c>
      <c r="H14" s="10">
        <f>+(tsp5_1_99!I12/tsp5_1_99!$B$12)*100</f>
        <v>17.23076923076923</v>
      </c>
      <c r="I14" s="10">
        <f>SUM(B14:H14)</f>
        <v>99.99999999999999</v>
      </c>
    </row>
    <row r="15" spans="1:9" ht="12.75">
      <c r="A15" s="7" t="s">
        <v>28</v>
      </c>
      <c r="B15" s="10">
        <f>+(tsp5_1_99!C13/tsp5_1_99!$B$13)*100</f>
        <v>24.479166666666664</v>
      </c>
      <c r="C15" s="10">
        <f>+(tsp5_1_99!D13/tsp5_1_99!$B$13)*100</f>
        <v>15.625</v>
      </c>
      <c r="D15" s="10">
        <f>+(tsp5_1_99!E13/tsp5_1_99!$B$13)*100</f>
        <v>3.6458333333333335</v>
      </c>
      <c r="E15" s="10">
        <f>+(tsp5_1_99!F13/tsp5_1_99!$B$13)*100</f>
        <v>11.458333333333332</v>
      </c>
      <c r="F15" s="10">
        <f>+(tsp5_1_99!G13/tsp5_1_99!$B$13)*100</f>
        <v>10.9375</v>
      </c>
      <c r="G15" s="10">
        <f>+(tsp5_1_99!H13/tsp5_1_99!$B$13)*100</f>
        <v>18.75</v>
      </c>
      <c r="H15" s="10">
        <f>+(tsp5_1_99!I13/tsp5_1_99!$B$13)*100</f>
        <v>15.104166666666666</v>
      </c>
      <c r="I15" s="10">
        <f>SUM(B15:H15)</f>
        <v>100</v>
      </c>
    </row>
    <row r="16" spans="1:9" ht="12.75">
      <c r="A16" s="7" t="s">
        <v>29</v>
      </c>
      <c r="B16" s="10">
        <f>+(tsp5_1_99!C14/tsp5_1_99!$B$14)*100</f>
        <v>30</v>
      </c>
      <c r="C16" s="10">
        <f>+(tsp5_1_99!D14/tsp5_1_99!$B$14)*100</f>
        <v>10.833333333333334</v>
      </c>
      <c r="D16" s="10">
        <f>+(tsp5_1_99!E14/tsp5_1_99!$B$14)*100</f>
        <v>7.5</v>
      </c>
      <c r="E16" s="10">
        <f>+(tsp5_1_99!F14/tsp5_1_99!$B$14)*100</f>
        <v>11.666666666666666</v>
      </c>
      <c r="F16" s="10">
        <f>+(tsp5_1_99!G14/tsp5_1_99!$B$14)*100</f>
        <v>11.666666666666666</v>
      </c>
      <c r="G16" s="10">
        <f>+(tsp5_1_99!H14/tsp5_1_99!$B$14)*100</f>
        <v>10</v>
      </c>
      <c r="H16" s="10">
        <f>+(tsp5_1_99!I14/tsp5_1_99!$B$14)*100</f>
        <v>18.333333333333332</v>
      </c>
      <c r="I16" s="10">
        <f>SUM(B16:H16)</f>
        <v>100</v>
      </c>
    </row>
    <row r="17" spans="1:9" ht="12.75">
      <c r="A17" s="7" t="s">
        <v>19</v>
      </c>
      <c r="B17" s="10">
        <f>+(tsp5_1_99!C15/tsp5_1_99!$B$15)*100</f>
        <v>16.428571428571427</v>
      </c>
      <c r="C17" s="10">
        <f>+(tsp5_1_99!D15/tsp5_1_99!$B$15)*100</f>
        <v>10.714285714285714</v>
      </c>
      <c r="D17" s="10">
        <f>+(tsp5_1_99!E15/tsp5_1_99!$B$15)*100</f>
        <v>6.428571428571428</v>
      </c>
      <c r="E17" s="10">
        <f>+(tsp5_1_99!F15/tsp5_1_99!$B$15)*100</f>
        <v>18.571428571428573</v>
      </c>
      <c r="F17" s="10">
        <f>+(tsp5_1_99!G15/tsp5_1_99!$B$15)*100</f>
        <v>9.285714285714286</v>
      </c>
      <c r="G17" s="10">
        <f>+(tsp5_1_99!H15/tsp5_1_99!$B$15)*100</f>
        <v>6.428571428571428</v>
      </c>
      <c r="H17" s="10">
        <f>+(tsp5_1_99!I15/tsp5_1_99!$B$15)*100</f>
        <v>32.142857142857146</v>
      </c>
      <c r="I17" s="10">
        <f>SUM(B17:H17)</f>
        <v>100</v>
      </c>
    </row>
    <row r="18" spans="1:9" ht="12.75">
      <c r="A18" s="9" t="s">
        <v>24</v>
      </c>
      <c r="B18" s="12">
        <f>+(tsp5_1_99!C16/tsp5_1_99!$B$16)*100</f>
        <v>19.610670511896178</v>
      </c>
      <c r="C18" s="12">
        <f>+(tsp5_1_99!D16/tsp5_1_99!$B$16)*100</f>
        <v>13.121845710165825</v>
      </c>
      <c r="D18" s="12">
        <f>+(tsp5_1_99!E16/tsp5_1_99!$B$16)*100</f>
        <v>12.905551550108147</v>
      </c>
      <c r="E18" s="12">
        <f>+(tsp5_1_99!F16/tsp5_1_99!$B$16)*100</f>
        <v>8.074981975486661</v>
      </c>
      <c r="F18" s="12">
        <f>+(tsp5_1_99!G16/tsp5_1_99!$B$16)*100</f>
        <v>8.940158615717376</v>
      </c>
      <c r="G18" s="12">
        <f>+(tsp5_1_99!H16/tsp5_1_99!$B$16)*100</f>
        <v>21.341023792357603</v>
      </c>
      <c r="H18" s="12">
        <f>+(tsp5_1_99!I16/tsp5_1_99!$B$16)*100</f>
        <v>16.005767844268203</v>
      </c>
      <c r="I18" s="12">
        <f>SUM(B18:H18)</f>
        <v>100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3">
      <pane xSplit="3705" topLeftCell="C1" activePane="topLeft" state="split"/>
      <selection pane="topLeft" activeCell="B4" sqref="B4:B16"/>
      <selection pane="topRight" activeCell="D4" sqref="D4:D5"/>
    </sheetView>
  </sheetViews>
  <sheetFormatPr defaultColWidth="9.140625" defaultRowHeight="12.75"/>
  <cols>
    <col min="1" max="1" width="15.140625" style="0" customWidth="1"/>
    <col min="2" max="2" width="9.00390625" style="0" customWidth="1"/>
    <col min="3" max="3" width="7.7109375" style="0" customWidth="1"/>
    <col min="4" max="4" width="8.57421875" style="0" customWidth="1"/>
    <col min="5" max="5" width="8.8515625" style="0" customWidth="1"/>
    <col min="6" max="6" width="8.57421875" style="0" customWidth="1"/>
    <col min="7" max="7" width="9.28125" style="0" customWidth="1"/>
    <col min="8" max="8" width="10.00390625" style="0" customWidth="1"/>
    <col min="9" max="9" width="8.7109375" style="0" customWidth="1"/>
  </cols>
  <sheetData>
    <row r="1" spans="1:9" ht="20.25" customHeight="1">
      <c r="A1" s="15" t="s">
        <v>1</v>
      </c>
      <c r="B1" s="16"/>
      <c r="C1" s="16"/>
      <c r="D1" s="16"/>
      <c r="E1" s="16"/>
      <c r="F1" s="16"/>
      <c r="G1" s="16"/>
      <c r="H1" s="16"/>
      <c r="I1" s="16"/>
    </row>
    <row r="2" spans="1:9" ht="20.25" customHeight="1">
      <c r="A2" s="15" t="s">
        <v>2</v>
      </c>
      <c r="B2" s="16"/>
      <c r="C2" s="16"/>
      <c r="D2" s="16"/>
      <c r="E2" s="16"/>
      <c r="F2" s="16"/>
      <c r="G2" s="16"/>
      <c r="H2" s="16"/>
      <c r="I2" s="16"/>
    </row>
    <row r="3" spans="1:9" ht="47.25">
      <c r="A3" s="3" t="s">
        <v>0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1.5">
      <c r="A4" s="5" t="s">
        <v>11</v>
      </c>
      <c r="B4" s="17">
        <v>1144</v>
      </c>
      <c r="C4" s="17">
        <v>202</v>
      </c>
      <c r="D4" s="17">
        <v>147</v>
      </c>
      <c r="E4" s="17">
        <v>138</v>
      </c>
      <c r="F4" s="17">
        <v>91</v>
      </c>
      <c r="G4" s="17">
        <v>111</v>
      </c>
      <c r="H4" s="17">
        <v>271</v>
      </c>
      <c r="I4" s="17">
        <v>184</v>
      </c>
    </row>
    <row r="5" spans="1:9" ht="15.75">
      <c r="A5" s="6">
        <v>1</v>
      </c>
      <c r="B5" s="18"/>
      <c r="C5" s="18"/>
      <c r="D5" s="18"/>
      <c r="E5" s="18"/>
      <c r="F5" s="18"/>
      <c r="G5" s="18"/>
      <c r="H5" s="18"/>
      <c r="I5" s="18"/>
    </row>
    <row r="6" spans="1:9" ht="15.75">
      <c r="A6" s="5">
        <v>2</v>
      </c>
      <c r="B6" s="1">
        <v>11</v>
      </c>
      <c r="C6" s="1">
        <v>1</v>
      </c>
      <c r="D6" s="1">
        <v>1</v>
      </c>
      <c r="E6" s="1">
        <v>0</v>
      </c>
      <c r="F6" s="1">
        <v>3</v>
      </c>
      <c r="G6" s="1">
        <v>0</v>
      </c>
      <c r="H6" s="1">
        <v>3</v>
      </c>
      <c r="I6" s="1">
        <v>3</v>
      </c>
    </row>
    <row r="7" spans="1:9" ht="15.75">
      <c r="A7" s="5">
        <v>3</v>
      </c>
      <c r="B7" s="2">
        <v>232</v>
      </c>
      <c r="C7" s="2">
        <v>69</v>
      </c>
      <c r="D7" s="2">
        <v>34</v>
      </c>
      <c r="E7" s="2">
        <v>41</v>
      </c>
      <c r="F7" s="2">
        <v>18</v>
      </c>
      <c r="G7" s="2">
        <v>13</v>
      </c>
      <c r="H7" s="2">
        <v>22</v>
      </c>
      <c r="I7" s="2">
        <v>35</v>
      </c>
    </row>
    <row r="8" spans="1:9" ht="15.75">
      <c r="A8" s="5" t="s">
        <v>12</v>
      </c>
      <c r="B8" s="2">
        <v>1387</v>
      </c>
      <c r="C8" s="2">
        <v>272</v>
      </c>
      <c r="D8" s="2">
        <v>182</v>
      </c>
      <c r="E8" s="2">
        <v>179</v>
      </c>
      <c r="F8" s="2">
        <v>112</v>
      </c>
      <c r="G8" s="2">
        <v>124</v>
      </c>
      <c r="H8" s="2">
        <v>296</v>
      </c>
      <c r="I8" s="2">
        <v>222</v>
      </c>
    </row>
    <row r="9" spans="1:9" ht="15.75">
      <c r="A9" s="5" t="s">
        <v>13</v>
      </c>
      <c r="B9" s="17">
        <v>381</v>
      </c>
      <c r="C9" s="17">
        <v>81</v>
      </c>
      <c r="D9" s="17">
        <v>54</v>
      </c>
      <c r="E9" s="17">
        <v>77</v>
      </c>
      <c r="F9" s="17">
        <v>17</v>
      </c>
      <c r="G9" s="17">
        <v>22</v>
      </c>
      <c r="H9" s="17">
        <v>87</v>
      </c>
      <c r="I9" s="17">
        <v>43</v>
      </c>
    </row>
    <row r="10" spans="1:9" ht="31.5">
      <c r="A10" s="6" t="s">
        <v>14</v>
      </c>
      <c r="B10" s="18"/>
      <c r="C10" s="18"/>
      <c r="D10" s="18"/>
      <c r="E10" s="18"/>
      <c r="F10" s="18"/>
      <c r="G10" s="18"/>
      <c r="H10" s="18"/>
      <c r="I10" s="18"/>
    </row>
    <row r="11" spans="1:9" ht="15.75">
      <c r="A11" s="5" t="s">
        <v>15</v>
      </c>
      <c r="B11" s="1">
        <v>229</v>
      </c>
      <c r="C11" s="1">
        <v>34</v>
      </c>
      <c r="D11" s="1">
        <v>35</v>
      </c>
      <c r="E11" s="1">
        <v>41</v>
      </c>
      <c r="F11" s="1">
        <v>9</v>
      </c>
      <c r="G11" s="1">
        <v>25</v>
      </c>
      <c r="H11" s="1">
        <v>58</v>
      </c>
      <c r="I11" s="1">
        <v>27</v>
      </c>
    </row>
    <row r="12" spans="1:9" ht="15.75">
      <c r="A12" s="5" t="s">
        <v>16</v>
      </c>
      <c r="B12" s="2">
        <v>325</v>
      </c>
      <c r="C12" s="2">
        <v>51</v>
      </c>
      <c r="D12" s="2">
        <v>35</v>
      </c>
      <c r="E12" s="2">
        <v>36</v>
      </c>
      <c r="F12" s="2">
        <v>24</v>
      </c>
      <c r="G12" s="2">
        <v>29</v>
      </c>
      <c r="H12" s="2">
        <v>94</v>
      </c>
      <c r="I12" s="2">
        <v>56</v>
      </c>
    </row>
    <row r="13" spans="1:9" ht="15.75">
      <c r="A13" s="5" t="s">
        <v>17</v>
      </c>
      <c r="B13" s="2">
        <v>192</v>
      </c>
      <c r="C13" s="2">
        <v>47</v>
      </c>
      <c r="D13" s="2">
        <v>30</v>
      </c>
      <c r="E13" s="2">
        <v>7</v>
      </c>
      <c r="F13" s="2">
        <v>22</v>
      </c>
      <c r="G13" s="2">
        <v>21</v>
      </c>
      <c r="H13" s="2">
        <v>36</v>
      </c>
      <c r="I13" s="2">
        <v>29</v>
      </c>
    </row>
    <row r="14" spans="1:9" ht="15.75">
      <c r="A14" s="5" t="s">
        <v>18</v>
      </c>
      <c r="B14" s="2">
        <v>120</v>
      </c>
      <c r="C14" s="2">
        <v>36</v>
      </c>
      <c r="D14" s="2">
        <v>13</v>
      </c>
      <c r="E14" s="2">
        <v>9</v>
      </c>
      <c r="F14" s="2">
        <v>14</v>
      </c>
      <c r="G14" s="2">
        <v>14</v>
      </c>
      <c r="H14" s="2">
        <v>12</v>
      </c>
      <c r="I14" s="2">
        <v>22</v>
      </c>
    </row>
    <row r="15" spans="1:9" ht="15.75">
      <c r="A15" s="5" t="s">
        <v>19</v>
      </c>
      <c r="B15" s="2">
        <v>140</v>
      </c>
      <c r="C15" s="2">
        <v>23</v>
      </c>
      <c r="D15" s="2">
        <v>15</v>
      </c>
      <c r="E15" s="2">
        <v>9</v>
      </c>
      <c r="F15" s="2">
        <v>26</v>
      </c>
      <c r="G15" s="2">
        <v>13</v>
      </c>
      <c r="H15" s="2">
        <v>9</v>
      </c>
      <c r="I15" s="2">
        <v>45</v>
      </c>
    </row>
    <row r="16" spans="1:9" ht="15.75">
      <c r="A16" s="5" t="s">
        <v>12</v>
      </c>
      <c r="B16" s="2">
        <v>1387</v>
      </c>
      <c r="C16" s="2">
        <v>272</v>
      </c>
      <c r="D16" s="2">
        <v>182</v>
      </c>
      <c r="E16" s="2">
        <v>179</v>
      </c>
      <c r="F16" s="2">
        <v>112</v>
      </c>
      <c r="G16" s="2">
        <v>124</v>
      </c>
      <c r="H16" s="2">
        <v>296</v>
      </c>
      <c r="I16" s="2">
        <v>222</v>
      </c>
    </row>
  </sheetData>
  <mergeCells count="18">
    <mergeCell ref="F9:F10"/>
    <mergeCell ref="G9:G10"/>
    <mergeCell ref="H9:H10"/>
    <mergeCell ref="I9:I10"/>
    <mergeCell ref="B9:B10"/>
    <mergeCell ref="C9:C10"/>
    <mergeCell ref="D9:D10"/>
    <mergeCell ref="E9:E10"/>
    <mergeCell ref="A1:I1"/>
    <mergeCell ref="A2:I2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I.S.T.A.T.</cp:lastModifiedBy>
  <cp:lastPrinted>2002-09-17T14:32:10Z</cp:lastPrinted>
  <dcterms:created xsi:type="dcterms:W3CDTF">2002-09-05T11:03:25Z</dcterms:created>
  <dcterms:modified xsi:type="dcterms:W3CDTF">2002-09-17T14:34:18Z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