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VF" sheetId="1" r:id="rId1"/>
    <sheet name="Formule" sheetId="2" r:id="rId2"/>
    <sheet name="Fonte dati" sheetId="3" r:id="rId3"/>
  </sheets>
  <definedNames/>
  <calcPr fullCalcOnLoad="1"/>
</workbook>
</file>

<file path=xl/sharedStrings.xml><?xml version="1.0" encoding="utf-8"?>
<sst xmlns="http://schemas.openxmlformats.org/spreadsheetml/2006/main" count="129" uniqueCount="70">
  <si>
    <t>Industrie alimentari, delle bevande e del tabacco</t>
  </si>
  <si>
    <t xml:space="preserve">Industrie tessili, dell'abbigliamento, conciarie, fabb. prodotti in cuoio, pelle e sim. </t>
  </si>
  <si>
    <t>Industria del legno e dei prodotti in legno; Fabbric. della carta e dei prodotti di carta</t>
  </si>
  <si>
    <t>Fabbricazione di coke, raffineriedi petrolio; Fabbricazione di prodotti chimici e di fibre sintetiche artif.</t>
  </si>
  <si>
    <t>Fabbricazione di articoli in gomma e materie plastiche; Fabbric. di prodotti della lavor. di minerali non metalliferi</t>
  </si>
  <si>
    <t>Produzione di metallo e fabbricazione di prod. in metallo</t>
  </si>
  <si>
    <t>Fabbricazione di macchine ed apparecchi meccanici</t>
  </si>
  <si>
    <t>Fabbricazione di macchine elettriche</t>
  </si>
  <si>
    <t>Fabbricazione di mezzi di trasporto</t>
  </si>
  <si>
    <t>Altre industrie manifatturiere</t>
  </si>
  <si>
    <t>Unione Europea</t>
  </si>
  <si>
    <t>-</t>
  </si>
  <si>
    <t>Belgio</t>
  </si>
  <si>
    <t>Danimarca</t>
  </si>
  <si>
    <t>Germania</t>
  </si>
  <si>
    <t>Spagna</t>
  </si>
  <si>
    <t>:</t>
  </si>
  <si>
    <t>Francia</t>
  </si>
  <si>
    <t>Irlanda</t>
  </si>
  <si>
    <t>Italia</t>
  </si>
  <si>
    <t>Lussemburgo</t>
  </si>
  <si>
    <t>Paesi Bassi</t>
  </si>
  <si>
    <t>Austria</t>
  </si>
  <si>
    <t>Portogallo</t>
  </si>
  <si>
    <t>Finlandia</t>
  </si>
  <si>
    <t>Svezia</t>
  </si>
  <si>
    <t>Regno Unito</t>
  </si>
  <si>
    <r>
      <t>Tavola - Numero di imprese innovative, by NACE, 2000</t>
    </r>
    <r>
      <rPr>
        <i/>
        <sz val="10"/>
        <rFont val="Arial Unicode MS"/>
        <family val="0"/>
      </rPr>
      <t xml:space="preserve"> (valori assoluti)</t>
    </r>
  </si>
  <si>
    <r>
      <t xml:space="preserve">ent_popu </t>
    </r>
    <r>
      <rPr>
        <i/>
        <sz val="10"/>
        <rFont val="Arial Unicode MS"/>
        <family val="0"/>
      </rPr>
      <t>Total survey population</t>
    </r>
  </si>
  <si>
    <r>
      <t xml:space="preserve">inno_ent </t>
    </r>
    <r>
      <rPr>
        <i/>
        <sz val="10"/>
        <rFont val="Arial Unicode MS"/>
        <family val="0"/>
      </rPr>
      <t>Innovating enterprises - total</t>
    </r>
  </si>
  <si>
    <t>PAESI</t>
  </si>
  <si>
    <t xml:space="preserve">Ind. tessili, dell'abbigl., conciarie, fabb. prod. in cuoio, pelle e sim. </t>
  </si>
  <si>
    <t>Ind. del legno e dei prod. in legno; Fabb. della carta e dei prod. di carta</t>
  </si>
  <si>
    <t>Fabb. di coke, raffinerie di petrolio; Fabb.di prod. chimici e di fibre sintetiche artif.</t>
  </si>
  <si>
    <t>Fabb. di articoli in gomma e mat. plastiche; Fabb. di prod. della lavor. di minerali non metalliferi</t>
  </si>
  <si>
    <t>Prod. di metallo e fabb. di prod. in metallo</t>
  </si>
  <si>
    <t>Fabb. di macchine ed apparecchi meccanici</t>
  </si>
  <si>
    <t>Fabb. di macchine elettriche</t>
  </si>
  <si>
    <t>Fabb. di mezzi di trasporto</t>
  </si>
  <si>
    <t>Altre ind. manifatturiere</t>
  </si>
  <si>
    <t>UNIONE EUROPEA</t>
  </si>
  <si>
    <t>BELGIO</t>
  </si>
  <si>
    <t>DANIMARCA</t>
  </si>
  <si>
    <t>GERMANIA</t>
  </si>
  <si>
    <t>SPAGNA</t>
  </si>
  <si>
    <t>FRANCIA</t>
  </si>
  <si>
    <t>IRLANDA</t>
  </si>
  <si>
    <t>ITALIA</t>
  </si>
  <si>
    <t>LUSSEMBURGO</t>
  </si>
  <si>
    <t>PAESI BASSI</t>
  </si>
  <si>
    <t>AUSTRIA</t>
  </si>
  <si>
    <t>PORTOGALLO</t>
  </si>
  <si>
    <t>FINLANDIA</t>
  </si>
  <si>
    <t>SVEZIA</t>
  </si>
  <si>
    <t>REGNO UNITO</t>
  </si>
  <si>
    <t>* classificazione Nace Rev. 1.</t>
  </si>
  <si>
    <t>Fonte: elaborazioni ISTAT su dati Eurostat.</t>
  </si>
  <si>
    <t>Totale</t>
  </si>
  <si>
    <r>
      <t>Tavola - Imprese innovatrici nei paesi UE nel triennio 1994-96 per settore di attività economica*</t>
    </r>
    <r>
      <rPr>
        <i/>
        <sz val="9"/>
        <rFont val="Arial Unicode MS"/>
        <family val="0"/>
      </rPr>
      <t xml:space="preserve"> (valori %)</t>
    </r>
  </si>
  <si>
    <t xml:space="preserve">Ind. tessili e dell'abbiglia-mento, conciarie, fabb. prod. in cuoio, pelle e sim. </t>
  </si>
  <si>
    <t>Ind. del legno e dei prod. in legno, fabb. della pasta-carta, della carta e dei prod. di carta; stampa ed editoria</t>
  </si>
  <si>
    <t>Fabb. di coke, raffinerie di petrolio; tratt.combust. nucleari; fabb.di prod. chimici e di fibre sintetiche e artif.</t>
  </si>
  <si>
    <t>Fabb. di articoli in gomma e mat. plastiche; fabb. di prod. della lavor. di minerali non metalliferi</t>
  </si>
  <si>
    <t>Fabb. di macchine elettriche e appar. elettriche ed ottiche</t>
  </si>
  <si>
    <t xml:space="preserve">Totale </t>
  </si>
  <si>
    <t xml:space="preserve">PAESI                                                 </t>
  </si>
  <si>
    <t xml:space="preserve">                   (valori percentuali)</t>
  </si>
  <si>
    <t xml:space="preserve">Tavola 40 - Imprese che hanno introdotto innovazioni rispetto al totale imprese nei paesi Ue nel triennio 1994-96 per attività economica* </t>
  </si>
  <si>
    <t>Fonte: elaborazioni Istat su dati Eurostat.</t>
  </si>
  <si>
    <t>* classificazione Nace Rev. 1. Per le differenze tra ATECO'91 e NACE Rev. 1 si veda la nota 1 a pag. 10.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</si>
</sst>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0.0000000"/>
    <numFmt numFmtId="169" formatCode="0.00000000"/>
    <numFmt numFmtId="170" formatCode="0.00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 Unicode MS"/>
      <family val="0"/>
    </font>
    <font>
      <b/>
      <sz val="10"/>
      <name val="Arial Unicode MS"/>
      <family val="0"/>
    </font>
    <font>
      <sz val="10"/>
      <name val="Arial Unicode MS"/>
      <family val="0"/>
    </font>
    <font>
      <b/>
      <sz val="9"/>
      <name val="Arial Unicode MS"/>
      <family val="0"/>
    </font>
    <font>
      <b/>
      <sz val="7"/>
      <name val="Arial Unicode MS"/>
      <family val="0"/>
    </font>
    <font>
      <sz val="7"/>
      <name val="Arial"/>
      <family val="0"/>
    </font>
    <font>
      <sz val="7"/>
      <name val="Arial Unicode MS"/>
      <family val="0"/>
    </font>
    <font>
      <i/>
      <sz val="7"/>
      <name val="Arial Unicode MS"/>
      <family val="0"/>
    </font>
    <font>
      <i/>
      <sz val="9"/>
      <name val="Arial Unicode MS"/>
      <family val="0"/>
    </font>
    <font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right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167" fontId="9" fillId="0" borderId="0" xfId="0" applyNumberFormat="1" applyFont="1" applyAlignment="1">
      <alignment horizontal="right" wrapText="1"/>
    </xf>
    <xf numFmtId="167" fontId="10" fillId="0" borderId="0" xfId="0" applyNumberFormat="1" applyFont="1" applyAlignment="1">
      <alignment horizontal="right" wrapText="1"/>
    </xf>
    <xf numFmtId="167" fontId="10" fillId="0" borderId="1" xfId="0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 horizontal="left" vertical="center"/>
    </xf>
    <xf numFmtId="0" fontId="12" fillId="0" borderId="1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175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right"/>
    </xf>
    <xf numFmtId="175" fontId="8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6">
      <selection activeCell="A22" sqref="A22"/>
    </sheetView>
  </sheetViews>
  <sheetFormatPr defaultColWidth="9.140625" defaultRowHeight="12.75"/>
  <cols>
    <col min="1" max="1" width="18.140625" style="0" customWidth="1"/>
    <col min="2" max="12" width="9.7109375" style="0" customWidth="1"/>
  </cols>
  <sheetData>
    <row r="1" ht="15" customHeight="1"/>
    <row r="2" ht="15" customHeight="1">
      <c r="A2" s="23" t="s">
        <v>67</v>
      </c>
    </row>
    <row r="3" ht="15" customHeight="1">
      <c r="A3" s="29" t="s">
        <v>66</v>
      </c>
    </row>
    <row r="4" spans="1:12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25" customFormat="1" ht="94.5" customHeight="1">
      <c r="A5" s="24" t="s">
        <v>65</v>
      </c>
      <c r="B5" s="15" t="s">
        <v>0</v>
      </c>
      <c r="C5" s="15" t="s">
        <v>59</v>
      </c>
      <c r="D5" s="15" t="s">
        <v>60</v>
      </c>
      <c r="E5" s="15" t="s">
        <v>61</v>
      </c>
      <c r="F5" s="15" t="s">
        <v>62</v>
      </c>
      <c r="G5" s="15" t="s">
        <v>35</v>
      </c>
      <c r="H5" s="15" t="s">
        <v>36</v>
      </c>
      <c r="I5" s="15" t="s">
        <v>63</v>
      </c>
      <c r="J5" s="15" t="s">
        <v>38</v>
      </c>
      <c r="K5" s="15" t="s">
        <v>39</v>
      </c>
      <c r="L5" s="15" t="s">
        <v>64</v>
      </c>
    </row>
    <row r="6" spans="1:12" s="22" customFormat="1" ht="19.5" customHeight="1">
      <c r="A6" s="25" t="s">
        <v>40</v>
      </c>
      <c r="B6" s="26">
        <v>49.605582524271846</v>
      </c>
      <c r="C6" s="26">
        <v>34.63074604370761</v>
      </c>
      <c r="D6" s="26">
        <v>44.83907743576252</v>
      </c>
      <c r="E6" s="26">
        <v>69.76315789473684</v>
      </c>
      <c r="F6" s="26">
        <v>50.66620264492393</v>
      </c>
      <c r="G6" s="26">
        <v>47.890810668075</v>
      </c>
      <c r="H6" s="26">
        <v>67.59107949629914</v>
      </c>
      <c r="I6" s="26">
        <v>69.2580164056674</v>
      </c>
      <c r="J6" s="26">
        <v>56.59450330109013</v>
      </c>
      <c r="K6" s="26">
        <v>48.41138507363892</v>
      </c>
      <c r="L6" s="26">
        <v>51.456794449889664</v>
      </c>
    </row>
    <row r="7" spans="1:12" s="22" customFormat="1" ht="11.25">
      <c r="A7" s="25" t="s">
        <v>50</v>
      </c>
      <c r="B7" s="26">
        <v>67.40331491712708</v>
      </c>
      <c r="C7" s="26">
        <v>54.96828752642706</v>
      </c>
      <c r="D7" s="26">
        <v>61.891117478510026</v>
      </c>
      <c r="E7" s="26">
        <v>71.15384615384616</v>
      </c>
      <c r="F7" s="26">
        <v>45.19015659955257</v>
      </c>
      <c r="G7" s="26">
        <v>67.52411575562701</v>
      </c>
      <c r="H7" s="26">
        <v>79.75</v>
      </c>
      <c r="I7" s="26">
        <v>87.6</v>
      </c>
      <c r="J7" s="26">
        <v>77.6595744680851</v>
      </c>
      <c r="K7" s="26">
        <v>82.35294117647058</v>
      </c>
      <c r="L7" s="26">
        <v>67.31094467262623</v>
      </c>
    </row>
    <row r="8" spans="1:12" s="22" customFormat="1" ht="11.25">
      <c r="A8" s="25" t="s">
        <v>41</v>
      </c>
      <c r="B8" s="26">
        <v>26.506024096385545</v>
      </c>
      <c r="C8" s="26">
        <v>27.80337941628264</v>
      </c>
      <c r="D8" s="26">
        <v>30.20257826887661</v>
      </c>
      <c r="E8" s="26">
        <v>45.99303135888502</v>
      </c>
      <c r="F8" s="26">
        <v>34.43298969072165</v>
      </c>
      <c r="G8" s="26">
        <v>39.08496732026144</v>
      </c>
      <c r="H8" s="26">
        <v>44.0625</v>
      </c>
      <c r="I8" s="26">
        <v>50.649350649350644</v>
      </c>
      <c r="J8" s="26">
        <v>40.64516129032258</v>
      </c>
      <c r="K8" s="26">
        <v>24.926686217008797</v>
      </c>
      <c r="L8" s="26">
        <v>34.346162502813414</v>
      </c>
    </row>
    <row r="9" spans="1:12" s="22" customFormat="1" ht="11.25">
      <c r="A9" s="25" t="s">
        <v>42</v>
      </c>
      <c r="B9" s="26">
        <v>72.6962457337884</v>
      </c>
      <c r="C9" s="26">
        <v>54.83870967741935</v>
      </c>
      <c r="D9" s="26">
        <v>70.36247334754798</v>
      </c>
      <c r="E9" s="26">
        <v>92.66055045871559</v>
      </c>
      <c r="F9" s="26">
        <v>62.601626016260155</v>
      </c>
      <c r="G9" s="26">
        <v>57.67790262172284</v>
      </c>
      <c r="H9" s="26">
        <v>79.95910020449898</v>
      </c>
      <c r="I9" s="26">
        <v>87.85046728971963</v>
      </c>
      <c r="J9" s="26">
        <v>85.61151079136691</v>
      </c>
      <c r="K9" s="26">
        <v>59.92647058823529</v>
      </c>
      <c r="L9" s="26">
        <v>70.60537390741341</v>
      </c>
    </row>
    <row r="10" spans="1:12" s="22" customFormat="1" ht="11.25">
      <c r="A10" s="25" t="s">
        <v>52</v>
      </c>
      <c r="B10" s="26">
        <v>25</v>
      </c>
      <c r="C10" s="26">
        <v>36.470588235294116</v>
      </c>
      <c r="D10" s="26">
        <v>29.85781990521327</v>
      </c>
      <c r="E10" s="26">
        <v>61.1764705882353</v>
      </c>
      <c r="F10" s="26">
        <v>44</v>
      </c>
      <c r="G10" s="26">
        <v>31.203007518796994</v>
      </c>
      <c r="H10" s="26">
        <v>40.56603773584906</v>
      </c>
      <c r="I10" s="26">
        <v>51.30434782608696</v>
      </c>
      <c r="J10" s="26">
        <v>36.79245283018868</v>
      </c>
      <c r="K10" s="26">
        <v>21.804511278195488</v>
      </c>
      <c r="L10" s="26">
        <v>36.36761487964989</v>
      </c>
    </row>
    <row r="11" spans="1:12" s="22" customFormat="1" ht="11.25">
      <c r="A11" s="25" t="s">
        <v>45</v>
      </c>
      <c r="B11" s="26">
        <v>45.41358223366592</v>
      </c>
      <c r="C11" s="26">
        <v>29.562398703403563</v>
      </c>
      <c r="D11" s="26">
        <v>31.545338441890163</v>
      </c>
      <c r="E11" s="26">
        <v>68.01029159519726</v>
      </c>
      <c r="F11" s="26">
        <v>48.65816102067752</v>
      </c>
      <c r="G11" s="26">
        <v>30.78913324708926</v>
      </c>
      <c r="H11" s="26">
        <v>62.86407766990292</v>
      </c>
      <c r="I11" s="26">
        <v>60.798548094373864</v>
      </c>
      <c r="J11" s="26">
        <v>49.30643127364439</v>
      </c>
      <c r="K11" s="26">
        <v>37.95233892321271</v>
      </c>
      <c r="L11" s="26">
        <v>42.79779567613395</v>
      </c>
    </row>
    <row r="12" spans="1:12" s="22" customFormat="1" ht="11.25">
      <c r="A12" s="25" t="s">
        <v>43</v>
      </c>
      <c r="B12" s="26">
        <v>68.35748792270532</v>
      </c>
      <c r="C12" s="26">
        <v>61.62547130289065</v>
      </c>
      <c r="D12" s="26">
        <v>58.86684393536511</v>
      </c>
      <c r="E12" s="26">
        <v>74.65960665658093</v>
      </c>
      <c r="F12" s="26">
        <v>67.36392742796158</v>
      </c>
      <c r="G12" s="26">
        <v>59.44324823131344</v>
      </c>
      <c r="H12" s="26">
        <v>83.67563739376772</v>
      </c>
      <c r="I12" s="26">
        <v>78.01537722248919</v>
      </c>
      <c r="J12" s="26">
        <v>71.95467422096317</v>
      </c>
      <c r="K12" s="26">
        <v>68.94574327304808</v>
      </c>
      <c r="L12" s="26">
        <v>68.76231078492215</v>
      </c>
    </row>
    <row r="13" spans="1:12" s="22" customFormat="1" ht="11.25">
      <c r="A13" s="25" t="s">
        <v>46</v>
      </c>
      <c r="B13" s="26">
        <v>64.77611940298507</v>
      </c>
      <c r="C13" s="26">
        <v>57.97872340425532</v>
      </c>
      <c r="D13" s="26">
        <v>67.96116504854369</v>
      </c>
      <c r="E13" s="26">
        <v>78.88198757763976</v>
      </c>
      <c r="F13" s="26">
        <v>78.64583333333334</v>
      </c>
      <c r="G13" s="26">
        <v>68.54460093896714</v>
      </c>
      <c r="H13" s="26">
        <v>89</v>
      </c>
      <c r="I13" s="26">
        <v>87.41258741258741</v>
      </c>
      <c r="J13" s="26">
        <v>89.0625</v>
      </c>
      <c r="K13" s="26">
        <v>70.86614173228347</v>
      </c>
      <c r="L13" s="26">
        <v>73.4508547008547</v>
      </c>
    </row>
    <row r="14" spans="1:12" s="22" customFormat="1" ht="11.25">
      <c r="A14" s="25" t="s">
        <v>47</v>
      </c>
      <c r="B14" s="26">
        <v>58.85568513119534</v>
      </c>
      <c r="C14" s="26">
        <v>32.33475479744137</v>
      </c>
      <c r="D14" s="26">
        <v>44.832041343669246</v>
      </c>
      <c r="E14" s="26">
        <v>60.788381742738586</v>
      </c>
      <c r="F14" s="26">
        <v>43.74416433239963</v>
      </c>
      <c r="G14" s="26">
        <v>53.7973727917862</v>
      </c>
      <c r="H14" s="26">
        <v>61.072555205047315</v>
      </c>
      <c r="I14" s="26">
        <v>55.96654872949502</v>
      </c>
      <c r="J14" s="26">
        <v>47.161572052401745</v>
      </c>
      <c r="K14" s="26">
        <v>52.888888888888886</v>
      </c>
      <c r="L14" s="26">
        <v>48.27911002494781</v>
      </c>
    </row>
    <row r="15" spans="1:12" s="22" customFormat="1" ht="11.25">
      <c r="A15" s="25" t="s">
        <v>48</v>
      </c>
      <c r="B15" s="26">
        <v>14.285714285714285</v>
      </c>
      <c r="C15" s="27" t="s">
        <v>11</v>
      </c>
      <c r="D15" s="26">
        <v>43.47826086956522</v>
      </c>
      <c r="E15" s="26">
        <v>50</v>
      </c>
      <c r="F15" s="26">
        <v>50</v>
      </c>
      <c r="G15" s="26">
        <v>44.642857142857146</v>
      </c>
      <c r="H15" s="26">
        <v>68.42105263157895</v>
      </c>
      <c r="I15" s="26">
        <v>50</v>
      </c>
      <c r="J15" s="27" t="s">
        <v>11</v>
      </c>
      <c r="K15" s="27" t="s">
        <v>11</v>
      </c>
      <c r="L15" s="26">
        <v>41.8848167539267</v>
      </c>
    </row>
    <row r="16" spans="1:12" s="22" customFormat="1" ht="11.25">
      <c r="A16" s="25" t="s">
        <v>44</v>
      </c>
      <c r="B16" s="26">
        <v>21.758810216618173</v>
      </c>
      <c r="C16" s="26">
        <v>18.39561855670103</v>
      </c>
      <c r="D16" s="26">
        <v>20.735930735930737</v>
      </c>
      <c r="E16" s="26">
        <v>61.48867313915858</v>
      </c>
      <c r="F16" s="26">
        <v>31.30612244897959</v>
      </c>
      <c r="G16" s="26">
        <v>25.32588454376164</v>
      </c>
      <c r="H16" s="26">
        <v>45.97970335675254</v>
      </c>
      <c r="I16" s="26">
        <v>55.4140127388535</v>
      </c>
      <c r="J16" s="26">
        <v>46.10591900311526</v>
      </c>
      <c r="K16" s="26">
        <v>22.512708787218592</v>
      </c>
      <c r="L16" s="26">
        <v>29.009622029663497</v>
      </c>
    </row>
    <row r="17" spans="1:12" s="22" customFormat="1" ht="11.25">
      <c r="A17" s="25" t="s">
        <v>49</v>
      </c>
      <c r="B17" s="26">
        <v>57.66129032258065</v>
      </c>
      <c r="C17" s="26">
        <v>49.37106918238994</v>
      </c>
      <c r="D17" s="26">
        <v>52.85067873303168</v>
      </c>
      <c r="E17" s="26">
        <v>84.95297805642633</v>
      </c>
      <c r="F17" s="26">
        <v>67.42424242424242</v>
      </c>
      <c r="G17" s="26">
        <v>53.428786737000756</v>
      </c>
      <c r="H17" s="26">
        <v>79.65235173824131</v>
      </c>
      <c r="I17" s="26">
        <v>74.38202247191012</v>
      </c>
      <c r="J17" s="26">
        <v>60.23738872403561</v>
      </c>
      <c r="K17" s="26">
        <v>57.10900473933649</v>
      </c>
      <c r="L17" s="26">
        <v>62.190352020860495</v>
      </c>
    </row>
    <row r="18" spans="1:12" s="22" customFormat="1" ht="11.25">
      <c r="A18" s="25" t="s">
        <v>51</v>
      </c>
      <c r="B18" s="26">
        <v>24.880838894184937</v>
      </c>
      <c r="C18" s="26">
        <v>19.146005509641874</v>
      </c>
      <c r="D18" s="26">
        <v>23.418972332015812</v>
      </c>
      <c r="E18" s="26">
        <v>77.58620689655173</v>
      </c>
      <c r="F18" s="26">
        <v>36.24454148471616</v>
      </c>
      <c r="G18" s="26">
        <v>18.88198757763975</v>
      </c>
      <c r="H18" s="26">
        <v>36.44524236983842</v>
      </c>
      <c r="I18" s="26">
        <v>80.61674008810573</v>
      </c>
      <c r="J18" s="26">
        <v>18.69158878504673</v>
      </c>
      <c r="K18" s="26">
        <v>16.831683168316832</v>
      </c>
      <c r="L18" s="26">
        <v>25.767733564013838</v>
      </c>
    </row>
    <row r="19" spans="1:12" s="22" customFormat="1" ht="11.25">
      <c r="A19" s="25" t="s">
        <v>54</v>
      </c>
      <c r="B19" s="26">
        <v>58.09222423146474</v>
      </c>
      <c r="C19" s="26">
        <v>55.610619469026545</v>
      </c>
      <c r="D19" s="26">
        <v>51.40982012639766</v>
      </c>
      <c r="E19" s="26">
        <v>80.93023255813954</v>
      </c>
      <c r="F19" s="26">
        <v>52.94520547945205</v>
      </c>
      <c r="G19" s="26">
        <v>55.87779499667921</v>
      </c>
      <c r="H19" s="26">
        <v>63.11166875784191</v>
      </c>
      <c r="I19" s="26">
        <v>76.17745366150106</v>
      </c>
      <c r="J19" s="26">
        <v>63.40341655716163</v>
      </c>
      <c r="K19" s="26">
        <v>43.593593593593596</v>
      </c>
      <c r="L19" s="26">
        <v>58.9697600172185</v>
      </c>
    </row>
    <row r="20" spans="1:12" s="22" customFormat="1" ht="11.25">
      <c r="A20" s="30" t="s">
        <v>53</v>
      </c>
      <c r="B20" s="28">
        <v>38.125</v>
      </c>
      <c r="C20" s="28">
        <v>44.24778761061947</v>
      </c>
      <c r="D20" s="28">
        <v>45.038167938931295</v>
      </c>
      <c r="E20" s="28">
        <v>61.267605633802816</v>
      </c>
      <c r="F20" s="28">
        <v>57.27272727272727</v>
      </c>
      <c r="G20" s="28">
        <v>41.37466307277628</v>
      </c>
      <c r="H20" s="28">
        <v>73.12925170068027</v>
      </c>
      <c r="I20" s="28">
        <v>75</v>
      </c>
      <c r="J20" s="28">
        <v>58.05084745762712</v>
      </c>
      <c r="K20" s="28">
        <v>58.70646766169154</v>
      </c>
      <c r="L20" s="28">
        <v>54.21121251629726</v>
      </c>
    </row>
    <row r="21" spans="1:12" s="22" customFormat="1" ht="11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="22" customFormat="1" ht="15" customHeight="1">
      <c r="A22" s="25" t="s">
        <v>69</v>
      </c>
    </row>
    <row r="23" s="22" customFormat="1" ht="15" customHeight="1">
      <c r="A23" s="25" t="s">
        <v>68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E2">
      <selection activeCell="B3" sqref="B3:L3"/>
    </sheetView>
  </sheetViews>
  <sheetFormatPr defaultColWidth="9.140625" defaultRowHeight="12.75"/>
  <cols>
    <col min="1" max="1" width="18.57421875" style="0" customWidth="1"/>
  </cols>
  <sheetData>
    <row r="1" spans="1:12" ht="12.75">
      <c r="A1" s="10" t="s">
        <v>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81">
      <c r="A3" s="13" t="s">
        <v>30</v>
      </c>
      <c r="B3" s="14" t="s">
        <v>0</v>
      </c>
      <c r="C3" s="15" t="s">
        <v>31</v>
      </c>
      <c r="D3" s="14" t="s">
        <v>32</v>
      </c>
      <c r="E3" s="14" t="s">
        <v>33</v>
      </c>
      <c r="F3" s="14" t="s">
        <v>34</v>
      </c>
      <c r="G3" s="14" t="s">
        <v>35</v>
      </c>
      <c r="H3" s="14" t="s">
        <v>36</v>
      </c>
      <c r="I3" s="14" t="s">
        <v>37</v>
      </c>
      <c r="J3" s="14" t="s">
        <v>38</v>
      </c>
      <c r="K3" s="14" t="s">
        <v>39</v>
      </c>
      <c r="L3" s="14" t="s">
        <v>57</v>
      </c>
    </row>
    <row r="4" spans="1:12" ht="12.75">
      <c r="A4" s="16" t="s">
        <v>40</v>
      </c>
      <c r="B4" s="17">
        <f>+('Fonte dati'!C5/'Fonte dati'!C4)*100</f>
        <v>49.605582524271846</v>
      </c>
      <c r="C4" s="17">
        <f>+('Fonte dati'!D5/'Fonte dati'!D4)*100</f>
        <v>34.63074604370761</v>
      </c>
      <c r="D4" s="17">
        <f>+('Fonte dati'!E5/'Fonte dati'!E4)*100</f>
        <v>44.83907743576252</v>
      </c>
      <c r="E4" s="17">
        <f>+('Fonte dati'!F5/'Fonte dati'!F4)*100</f>
        <v>69.76315789473684</v>
      </c>
      <c r="F4" s="17">
        <f>+('Fonte dati'!G5/'Fonte dati'!G4)*100</f>
        <v>50.66620264492393</v>
      </c>
      <c r="G4" s="17">
        <f>+('Fonte dati'!H5/'Fonte dati'!H4)*100</f>
        <v>47.890810668075</v>
      </c>
      <c r="H4" s="17">
        <f>+('Fonte dati'!I5/'Fonte dati'!I4)*100</f>
        <v>67.59107949629914</v>
      </c>
      <c r="I4" s="17">
        <f>+('Fonte dati'!J5/'Fonte dati'!J4)*100</f>
        <v>69.2580164056674</v>
      </c>
      <c r="J4" s="17">
        <f>+('Fonte dati'!K5/'Fonte dati'!K4)*100</f>
        <v>56.59450330109013</v>
      </c>
      <c r="K4" s="17">
        <f>+('Fonte dati'!L5/'Fonte dati'!L4)*100</f>
        <v>48.41138507363892</v>
      </c>
      <c r="L4" s="17">
        <f>+('Fonte dati'!M5/'Fonte dati'!M4)*100</f>
        <v>51.456794449889664</v>
      </c>
    </row>
    <row r="5" spans="1:12" ht="12.75">
      <c r="A5" s="16" t="s">
        <v>41</v>
      </c>
      <c r="B5" s="17">
        <f>+('Fonte dati'!C7/'Fonte dati'!C6)*100</f>
        <v>26.506024096385545</v>
      </c>
      <c r="C5" s="17">
        <f>+('Fonte dati'!D7/'Fonte dati'!D6)*100</f>
        <v>27.80337941628264</v>
      </c>
      <c r="D5" s="17">
        <f>+('Fonte dati'!E7/'Fonte dati'!E6)*100</f>
        <v>30.20257826887661</v>
      </c>
      <c r="E5" s="17">
        <f>+('Fonte dati'!F7/'Fonte dati'!F6)*100</f>
        <v>45.99303135888502</v>
      </c>
      <c r="F5" s="17">
        <f>+('Fonte dati'!G7/'Fonte dati'!G6)*100</f>
        <v>34.43298969072165</v>
      </c>
      <c r="G5" s="17">
        <f>+('Fonte dati'!H7/'Fonte dati'!H6)*100</f>
        <v>39.08496732026144</v>
      </c>
      <c r="H5" s="17">
        <f>+('Fonte dati'!I7/'Fonte dati'!I6)*100</f>
        <v>44.0625</v>
      </c>
      <c r="I5" s="17">
        <f>+('Fonte dati'!J7/'Fonte dati'!J6)*100</f>
        <v>50.649350649350644</v>
      </c>
      <c r="J5" s="17">
        <f>+('Fonte dati'!K7/'Fonte dati'!K6)*100</f>
        <v>40.64516129032258</v>
      </c>
      <c r="K5" s="17">
        <f>+('Fonte dati'!L7/'Fonte dati'!L6)*100</f>
        <v>24.926686217008797</v>
      </c>
      <c r="L5" s="17">
        <f>+('Fonte dati'!M7/'Fonte dati'!M6)*100</f>
        <v>34.346162502813414</v>
      </c>
    </row>
    <row r="6" spans="1:12" ht="12.75">
      <c r="A6" s="16" t="s">
        <v>42</v>
      </c>
      <c r="B6" s="18">
        <f>+('Fonte dati'!C9/'Fonte dati'!C8)*100</f>
        <v>72.6962457337884</v>
      </c>
      <c r="C6" s="18">
        <f>+('Fonte dati'!D9/'Fonte dati'!D8)*100</f>
        <v>54.83870967741935</v>
      </c>
      <c r="D6" s="18">
        <f>+('Fonte dati'!E9/'Fonte dati'!E8)*100</f>
        <v>70.36247334754798</v>
      </c>
      <c r="E6" s="18">
        <f>+('Fonte dati'!F9/'Fonte dati'!F8)*100</f>
        <v>92.66055045871559</v>
      </c>
      <c r="F6" s="18">
        <f>+('Fonte dati'!G9/'Fonte dati'!G8)*100</f>
        <v>62.601626016260155</v>
      </c>
      <c r="G6" s="18">
        <f>+('Fonte dati'!H9/'Fonte dati'!H8)*100</f>
        <v>57.67790262172284</v>
      </c>
      <c r="H6" s="18">
        <f>+('Fonte dati'!I9/'Fonte dati'!I8)*100</f>
        <v>79.95910020449898</v>
      </c>
      <c r="I6" s="18">
        <f>+('Fonte dati'!J9/'Fonte dati'!J8)*100</f>
        <v>87.85046728971963</v>
      </c>
      <c r="J6" s="18">
        <f>+('Fonte dati'!K9/'Fonte dati'!K8)*100</f>
        <v>85.61151079136691</v>
      </c>
      <c r="K6" s="18">
        <f>+('Fonte dati'!L9/'Fonte dati'!L8)*100</f>
        <v>59.92647058823529</v>
      </c>
      <c r="L6" s="18">
        <f>+('Fonte dati'!M9/'Fonte dati'!M8)*100</f>
        <v>70.60537390741341</v>
      </c>
    </row>
    <row r="7" spans="1:12" ht="12.75">
      <c r="A7" s="16" t="s">
        <v>43</v>
      </c>
      <c r="B7" s="17">
        <f>+('Fonte dati'!C11/'Fonte dati'!C10)*100</f>
        <v>68.35748792270532</v>
      </c>
      <c r="C7" s="17">
        <f>+('Fonte dati'!D11/'Fonte dati'!D10)*100</f>
        <v>61.62547130289065</v>
      </c>
      <c r="D7" s="17">
        <f>+('Fonte dati'!E11/'Fonte dati'!E10)*100</f>
        <v>58.86684393536511</v>
      </c>
      <c r="E7" s="17">
        <f>+('Fonte dati'!F11/'Fonte dati'!F10)*100</f>
        <v>74.65960665658093</v>
      </c>
      <c r="F7" s="17">
        <f>+('Fonte dati'!G11/'Fonte dati'!G10)*100</f>
        <v>67.36392742796158</v>
      </c>
      <c r="G7" s="17">
        <f>+('Fonte dati'!H11/'Fonte dati'!H10)*100</f>
        <v>59.44324823131344</v>
      </c>
      <c r="H7" s="17">
        <f>+('Fonte dati'!I11/'Fonte dati'!I10)*100</f>
        <v>83.67563739376772</v>
      </c>
      <c r="I7" s="17">
        <f>+('Fonte dati'!J11/'Fonte dati'!J10)*100</f>
        <v>78.01537722248919</v>
      </c>
      <c r="J7" s="17">
        <f>+('Fonte dati'!K11/'Fonte dati'!K10)*100</f>
        <v>71.95467422096317</v>
      </c>
      <c r="K7" s="17">
        <f>+('Fonte dati'!L11/'Fonte dati'!L10)*100</f>
        <v>68.94574327304808</v>
      </c>
      <c r="L7" s="17">
        <f>+('Fonte dati'!M11/'Fonte dati'!M10)*100</f>
        <v>68.76231078492215</v>
      </c>
    </row>
    <row r="8" spans="1:12" ht="12.75">
      <c r="A8" s="16" t="s">
        <v>44</v>
      </c>
      <c r="B8" s="17">
        <f>+('Fonte dati'!C13/'Fonte dati'!C12)*100</f>
        <v>21.758810216618173</v>
      </c>
      <c r="C8" s="17">
        <f>+('Fonte dati'!D13/'Fonte dati'!D12)*100</f>
        <v>18.39561855670103</v>
      </c>
      <c r="D8" s="17">
        <f>+('Fonte dati'!E13/'Fonte dati'!E12)*100</f>
        <v>20.735930735930737</v>
      </c>
      <c r="E8" s="17">
        <f>+('Fonte dati'!F13/'Fonte dati'!F12)*100</f>
        <v>61.48867313915858</v>
      </c>
      <c r="F8" s="17">
        <f>+('Fonte dati'!G13/'Fonte dati'!G12)*100</f>
        <v>31.30612244897959</v>
      </c>
      <c r="G8" s="17">
        <f>+('Fonte dati'!H13/'Fonte dati'!H12)*100</f>
        <v>25.32588454376164</v>
      </c>
      <c r="H8" s="17">
        <f>+('Fonte dati'!I13/'Fonte dati'!I12)*100</f>
        <v>45.97970335675254</v>
      </c>
      <c r="I8" s="17">
        <f>+('Fonte dati'!J13/'Fonte dati'!J12)*100</f>
        <v>55.4140127388535</v>
      </c>
      <c r="J8" s="17">
        <f>+('Fonte dati'!K13/'Fonte dati'!K12)*100</f>
        <v>46.10591900311526</v>
      </c>
      <c r="K8" s="17">
        <f>+('Fonte dati'!L13/'Fonte dati'!L12)*100</f>
        <v>22.512708787218592</v>
      </c>
      <c r="L8" s="17">
        <f>+('Fonte dati'!M13/'Fonte dati'!M12)*100</f>
        <v>29.009622029663497</v>
      </c>
    </row>
    <row r="9" spans="1:12" ht="12.75">
      <c r="A9" s="16" t="s">
        <v>45</v>
      </c>
      <c r="B9" s="18">
        <f>+('Fonte dati'!C15/'Fonte dati'!C14)*100</f>
        <v>45.41358223366592</v>
      </c>
      <c r="C9" s="18">
        <f>+('Fonte dati'!D15/'Fonte dati'!D14)*100</f>
        <v>29.562398703403563</v>
      </c>
      <c r="D9" s="18">
        <f>+('Fonte dati'!E15/'Fonte dati'!E14)*100</f>
        <v>31.545338441890163</v>
      </c>
      <c r="E9" s="18">
        <f>+('Fonte dati'!F15/'Fonte dati'!F14)*100</f>
        <v>68.01029159519726</v>
      </c>
      <c r="F9" s="18">
        <f>+('Fonte dati'!G15/'Fonte dati'!G14)*100</f>
        <v>48.65816102067752</v>
      </c>
      <c r="G9" s="18">
        <f>+('Fonte dati'!H15/'Fonte dati'!H14)*100</f>
        <v>30.78913324708926</v>
      </c>
      <c r="H9" s="18">
        <f>+('Fonte dati'!I15/'Fonte dati'!I14)*100</f>
        <v>62.86407766990292</v>
      </c>
      <c r="I9" s="18">
        <f>+('Fonte dati'!J15/'Fonte dati'!J14)*100</f>
        <v>60.798548094373864</v>
      </c>
      <c r="J9" s="18">
        <f>+('Fonte dati'!K15/'Fonte dati'!K14)*100</f>
        <v>49.30643127364439</v>
      </c>
      <c r="K9" s="18">
        <f>+('Fonte dati'!L15/'Fonte dati'!L14)*100</f>
        <v>37.95233892321271</v>
      </c>
      <c r="L9" s="18">
        <f>+('Fonte dati'!M15/'Fonte dati'!M14)*100</f>
        <v>42.79779567613395</v>
      </c>
    </row>
    <row r="10" spans="1:12" ht="12.75">
      <c r="A10" s="16" t="s">
        <v>46</v>
      </c>
      <c r="B10" s="17">
        <f>+('Fonte dati'!C17/'Fonte dati'!C16)*100</f>
        <v>64.77611940298507</v>
      </c>
      <c r="C10" s="17">
        <f>+('Fonte dati'!D17/'Fonte dati'!D16)*100</f>
        <v>57.97872340425532</v>
      </c>
      <c r="D10" s="17">
        <f>+('Fonte dati'!E17/'Fonte dati'!E16)*100</f>
        <v>67.96116504854369</v>
      </c>
      <c r="E10" s="17">
        <f>+('Fonte dati'!F17/'Fonte dati'!F16)*100</f>
        <v>78.88198757763976</v>
      </c>
      <c r="F10" s="17">
        <f>+('Fonte dati'!G17/'Fonte dati'!G16)*100</f>
        <v>78.64583333333334</v>
      </c>
      <c r="G10" s="17">
        <f>+('Fonte dati'!H17/'Fonte dati'!H16)*100</f>
        <v>68.54460093896714</v>
      </c>
      <c r="H10" s="17">
        <f>+('Fonte dati'!I17/'Fonte dati'!I16)*100</f>
        <v>89</v>
      </c>
      <c r="I10" s="17">
        <f>+('Fonte dati'!J17/'Fonte dati'!J16)*100</f>
        <v>87.41258741258741</v>
      </c>
      <c r="J10" s="17">
        <f>+('Fonte dati'!K17/'Fonte dati'!K16)*100</f>
        <v>89.0625</v>
      </c>
      <c r="K10" s="17">
        <f>+('Fonte dati'!L17/'Fonte dati'!L16)*100</f>
        <v>70.86614173228347</v>
      </c>
      <c r="L10" s="17">
        <f>+('Fonte dati'!M17/'Fonte dati'!M16)*100</f>
        <v>73.4508547008547</v>
      </c>
    </row>
    <row r="11" spans="1:12" ht="12.75">
      <c r="A11" s="16" t="s">
        <v>47</v>
      </c>
      <c r="B11" s="17">
        <f>+('Fonte dati'!C19/'Fonte dati'!C18)*100</f>
        <v>58.85568513119534</v>
      </c>
      <c r="C11" s="17">
        <f>+('Fonte dati'!D19/'Fonte dati'!D18)*100</f>
        <v>32.33475479744137</v>
      </c>
      <c r="D11" s="17">
        <f>+('Fonte dati'!E19/'Fonte dati'!E18)*100</f>
        <v>44.832041343669246</v>
      </c>
      <c r="E11" s="17">
        <f>+('Fonte dati'!F19/'Fonte dati'!F18)*100</f>
        <v>60.788381742738586</v>
      </c>
      <c r="F11" s="17">
        <f>+('Fonte dati'!G19/'Fonte dati'!G18)*100</f>
        <v>43.74416433239963</v>
      </c>
      <c r="G11" s="17">
        <f>+('Fonte dati'!H19/'Fonte dati'!H18)*100</f>
        <v>53.7973727917862</v>
      </c>
      <c r="H11" s="17">
        <f>+('Fonte dati'!I19/'Fonte dati'!I18)*100</f>
        <v>61.072555205047315</v>
      </c>
      <c r="I11" s="17">
        <f>+('Fonte dati'!J19/'Fonte dati'!J18)*100</f>
        <v>55.96654872949502</v>
      </c>
      <c r="J11" s="17">
        <f>+('Fonte dati'!K19/'Fonte dati'!K18)*100</f>
        <v>47.161572052401745</v>
      </c>
      <c r="K11" s="17">
        <f>+('Fonte dati'!L19/'Fonte dati'!L18)*100</f>
        <v>52.888888888888886</v>
      </c>
      <c r="L11" s="17">
        <f>+('Fonte dati'!M19/'Fonte dati'!M18)*100</f>
        <v>48.27911002494781</v>
      </c>
    </row>
    <row r="12" spans="1:12" ht="12.75">
      <c r="A12" s="16" t="s">
        <v>48</v>
      </c>
      <c r="B12" s="18">
        <f>+('Fonte dati'!C21/'Fonte dati'!C20)*100</f>
        <v>14.285714285714285</v>
      </c>
      <c r="C12" s="18" t="s">
        <v>11</v>
      </c>
      <c r="D12" s="18">
        <f>+('Fonte dati'!E21/'Fonte dati'!E20)*100</f>
        <v>43.47826086956522</v>
      </c>
      <c r="E12" s="18">
        <f>+('Fonte dati'!F21/'Fonte dati'!F20)*100</f>
        <v>50</v>
      </c>
      <c r="F12" s="18">
        <f>+('Fonte dati'!G21/'Fonte dati'!G20)*100</f>
        <v>50</v>
      </c>
      <c r="G12" s="18">
        <f>+('Fonte dati'!H21/'Fonte dati'!H20)*100</f>
        <v>44.642857142857146</v>
      </c>
      <c r="H12" s="18">
        <f>+('Fonte dati'!I21/'Fonte dati'!I20)*100</f>
        <v>68.42105263157895</v>
      </c>
      <c r="I12" s="18">
        <f>+('Fonte dati'!J21/'Fonte dati'!J20)*100</f>
        <v>50</v>
      </c>
      <c r="J12" s="18" t="s">
        <v>11</v>
      </c>
      <c r="K12" s="18" t="s">
        <v>11</v>
      </c>
      <c r="L12" s="18">
        <f>+('Fonte dati'!M21/'Fonte dati'!M20)*100</f>
        <v>41.8848167539267</v>
      </c>
    </row>
    <row r="13" spans="1:12" ht="12.75">
      <c r="A13" s="16" t="s">
        <v>49</v>
      </c>
      <c r="B13" s="17">
        <f>+('Fonte dati'!C23/'Fonte dati'!C22)*100</f>
        <v>57.66129032258065</v>
      </c>
      <c r="C13" s="17">
        <f>+('Fonte dati'!D23/'Fonte dati'!D22)*100</f>
        <v>49.37106918238994</v>
      </c>
      <c r="D13" s="17">
        <f>+('Fonte dati'!E23/'Fonte dati'!E22)*100</f>
        <v>52.85067873303168</v>
      </c>
      <c r="E13" s="17">
        <f>+('Fonte dati'!F23/'Fonte dati'!F22)*100</f>
        <v>84.95297805642633</v>
      </c>
      <c r="F13" s="17">
        <f>+('Fonte dati'!G23/'Fonte dati'!G22)*100</f>
        <v>67.42424242424242</v>
      </c>
      <c r="G13" s="17">
        <f>+('Fonte dati'!H23/'Fonte dati'!H22)*100</f>
        <v>53.428786737000756</v>
      </c>
      <c r="H13" s="17">
        <f>+('Fonte dati'!I23/'Fonte dati'!I22)*100</f>
        <v>79.65235173824131</v>
      </c>
      <c r="I13" s="17">
        <f>+('Fonte dati'!J23/'Fonte dati'!J22)*100</f>
        <v>74.38202247191012</v>
      </c>
      <c r="J13" s="17">
        <f>+('Fonte dati'!K23/'Fonte dati'!K22)*100</f>
        <v>60.23738872403561</v>
      </c>
      <c r="K13" s="17">
        <f>+('Fonte dati'!L23/'Fonte dati'!L22)*100</f>
        <v>57.10900473933649</v>
      </c>
      <c r="L13" s="17">
        <f>+('Fonte dati'!M23/'Fonte dati'!M22)*100</f>
        <v>62.190352020860495</v>
      </c>
    </row>
    <row r="14" spans="1:12" ht="12.75">
      <c r="A14" s="16" t="s">
        <v>50</v>
      </c>
      <c r="B14" s="17">
        <f>+('Fonte dati'!C25/'Fonte dati'!C24)*100</f>
        <v>67.40331491712708</v>
      </c>
      <c r="C14" s="17">
        <f>+('Fonte dati'!D25/'Fonte dati'!D24)*100</f>
        <v>54.96828752642706</v>
      </c>
      <c r="D14" s="17">
        <f>+('Fonte dati'!E25/'Fonte dati'!E24)*100</f>
        <v>61.891117478510026</v>
      </c>
      <c r="E14" s="17">
        <f>+('Fonte dati'!F25/'Fonte dati'!F24)*100</f>
        <v>71.15384615384616</v>
      </c>
      <c r="F14" s="17">
        <f>+('Fonte dati'!G25/'Fonte dati'!G24)*100</f>
        <v>45.19015659955257</v>
      </c>
      <c r="G14" s="17">
        <f>+('Fonte dati'!H25/'Fonte dati'!H24)*100</f>
        <v>67.52411575562701</v>
      </c>
      <c r="H14" s="17">
        <f>+('Fonte dati'!I25/'Fonte dati'!I24)*100</f>
        <v>79.75</v>
      </c>
      <c r="I14" s="17">
        <f>+('Fonte dati'!J25/'Fonte dati'!J24)*100</f>
        <v>87.6</v>
      </c>
      <c r="J14" s="17">
        <f>+('Fonte dati'!K25/'Fonte dati'!K24)*100</f>
        <v>77.6595744680851</v>
      </c>
      <c r="K14" s="17">
        <f>+('Fonte dati'!L25/'Fonte dati'!L24)*100</f>
        <v>82.35294117647058</v>
      </c>
      <c r="L14" s="17">
        <f>+('Fonte dati'!M25/'Fonte dati'!M24)*100</f>
        <v>67.31094467262623</v>
      </c>
    </row>
    <row r="15" spans="1:12" ht="12.75">
      <c r="A15" s="16" t="s">
        <v>51</v>
      </c>
      <c r="B15" s="18">
        <f>+('Fonte dati'!C27/'Fonte dati'!C26)*100</f>
        <v>24.880838894184937</v>
      </c>
      <c r="C15" s="18">
        <f>+('Fonte dati'!D27/'Fonte dati'!D26)*100</f>
        <v>19.146005509641874</v>
      </c>
      <c r="D15" s="18">
        <f>+('Fonte dati'!E27/'Fonte dati'!E26)*100</f>
        <v>23.418972332015812</v>
      </c>
      <c r="E15" s="18">
        <f>+('Fonte dati'!F27/'Fonte dati'!F26)*100</f>
        <v>77.58620689655173</v>
      </c>
      <c r="F15" s="18">
        <f>+('Fonte dati'!G27/'Fonte dati'!G26)*100</f>
        <v>36.24454148471616</v>
      </c>
      <c r="G15" s="18">
        <f>+('Fonte dati'!H27/'Fonte dati'!H26)*100</f>
        <v>18.88198757763975</v>
      </c>
      <c r="H15" s="18">
        <f>+('Fonte dati'!I27/'Fonte dati'!I26)*100</f>
        <v>36.44524236983842</v>
      </c>
      <c r="I15" s="18">
        <f>+('Fonte dati'!J27/'Fonte dati'!J26)*100</f>
        <v>80.61674008810573</v>
      </c>
      <c r="J15" s="18">
        <f>+('Fonte dati'!K27/'Fonte dati'!K26)*100</f>
        <v>18.69158878504673</v>
      </c>
      <c r="K15" s="18">
        <f>+('Fonte dati'!L27/'Fonte dati'!L26)*100</f>
        <v>16.831683168316832</v>
      </c>
      <c r="L15" s="18">
        <f>+('Fonte dati'!M27/'Fonte dati'!M26)*100</f>
        <v>25.767733564013838</v>
      </c>
    </row>
    <row r="16" spans="1:12" ht="12.75">
      <c r="A16" s="16" t="s">
        <v>52</v>
      </c>
      <c r="B16" s="17">
        <f>+('Fonte dati'!C29/'Fonte dati'!C28)*100</f>
        <v>25</v>
      </c>
      <c r="C16" s="17">
        <f>+('Fonte dati'!D29/'Fonte dati'!D28)*100</f>
        <v>36.470588235294116</v>
      </c>
      <c r="D16" s="17">
        <f>+('Fonte dati'!E29/'Fonte dati'!E28)*100</f>
        <v>29.85781990521327</v>
      </c>
      <c r="E16" s="17">
        <f>+('Fonte dati'!F29/'Fonte dati'!F28)*100</f>
        <v>61.1764705882353</v>
      </c>
      <c r="F16" s="17">
        <f>+('Fonte dati'!G29/'Fonte dati'!G28)*100</f>
        <v>44</v>
      </c>
      <c r="G16" s="17">
        <f>+('Fonte dati'!H29/'Fonte dati'!H28)*100</f>
        <v>31.203007518796994</v>
      </c>
      <c r="H16" s="17">
        <f>+('Fonte dati'!I29/'Fonte dati'!I28)*100</f>
        <v>40.56603773584906</v>
      </c>
      <c r="I16" s="17">
        <f>+('Fonte dati'!J29/'Fonte dati'!J28)*100</f>
        <v>51.30434782608696</v>
      </c>
      <c r="J16" s="17">
        <f>+('Fonte dati'!K29/'Fonte dati'!K28)*100</f>
        <v>36.79245283018868</v>
      </c>
      <c r="K16" s="17">
        <f>+('Fonte dati'!L29/'Fonte dati'!L28)*100</f>
        <v>21.804511278195488</v>
      </c>
      <c r="L16" s="17">
        <f>+('Fonte dati'!M29/'Fonte dati'!M28)*100</f>
        <v>36.36761487964989</v>
      </c>
    </row>
    <row r="17" spans="1:12" ht="12.75">
      <c r="A17" s="16" t="s">
        <v>53</v>
      </c>
      <c r="B17" s="17">
        <f>+('Fonte dati'!C31/'Fonte dati'!C30)*100</f>
        <v>38.125</v>
      </c>
      <c r="C17" s="17">
        <f>+('Fonte dati'!D31/'Fonte dati'!D30)*100</f>
        <v>44.24778761061947</v>
      </c>
      <c r="D17" s="17">
        <f>+('Fonte dati'!E31/'Fonte dati'!E30)*100</f>
        <v>45.038167938931295</v>
      </c>
      <c r="E17" s="17">
        <f>+('Fonte dati'!F31/'Fonte dati'!F30)*100</f>
        <v>61.267605633802816</v>
      </c>
      <c r="F17" s="17">
        <f>+('Fonte dati'!G31/'Fonte dati'!G30)*100</f>
        <v>57.27272727272727</v>
      </c>
      <c r="G17" s="17">
        <f>+('Fonte dati'!H31/'Fonte dati'!H30)*100</f>
        <v>41.37466307277628</v>
      </c>
      <c r="H17" s="17">
        <f>+('Fonte dati'!I31/'Fonte dati'!I30)*100</f>
        <v>73.12925170068027</v>
      </c>
      <c r="I17" s="17">
        <f>+('Fonte dati'!J31/'Fonte dati'!J30)*100</f>
        <v>75</v>
      </c>
      <c r="J17" s="17">
        <f>+('Fonte dati'!K31/'Fonte dati'!K30)*100</f>
        <v>58.05084745762712</v>
      </c>
      <c r="K17" s="17">
        <f>+('Fonte dati'!L31/'Fonte dati'!L30)*100</f>
        <v>58.70646766169154</v>
      </c>
      <c r="L17" s="17">
        <f>+('Fonte dati'!M31/'Fonte dati'!M30)*100</f>
        <v>54.21121251629726</v>
      </c>
    </row>
    <row r="18" spans="1:12" ht="12.75">
      <c r="A18" s="13" t="s">
        <v>54</v>
      </c>
      <c r="B18" s="19">
        <f>+('Fonte dati'!C33/'Fonte dati'!C32)*100</f>
        <v>58.09222423146474</v>
      </c>
      <c r="C18" s="19">
        <f>+('Fonte dati'!D33/'Fonte dati'!D32)*100</f>
        <v>55.610619469026545</v>
      </c>
      <c r="D18" s="19">
        <f>+('Fonte dati'!E33/'Fonte dati'!E32)*100</f>
        <v>51.40982012639766</v>
      </c>
      <c r="E18" s="19">
        <f>+('Fonte dati'!F33/'Fonte dati'!F32)*100</f>
        <v>80.93023255813954</v>
      </c>
      <c r="F18" s="19">
        <f>+('Fonte dati'!G33/'Fonte dati'!G32)*100</f>
        <v>52.94520547945205</v>
      </c>
      <c r="G18" s="19">
        <f>+('Fonte dati'!H33/'Fonte dati'!H32)*100</f>
        <v>55.87779499667921</v>
      </c>
      <c r="H18" s="19">
        <f>+('Fonte dati'!I33/'Fonte dati'!I32)*100</f>
        <v>63.11166875784191</v>
      </c>
      <c r="I18" s="19">
        <f>+('Fonte dati'!J33/'Fonte dati'!J32)*100</f>
        <v>76.17745366150106</v>
      </c>
      <c r="J18" s="19">
        <f>+('Fonte dati'!K33/'Fonte dati'!K32)*100</f>
        <v>63.40341655716163</v>
      </c>
      <c r="K18" s="19">
        <f>+('Fonte dati'!L33/'Fonte dati'!L32)*100</f>
        <v>43.593593593593596</v>
      </c>
      <c r="L18" s="19">
        <f>+('Fonte dati'!M33/'Fonte dati'!M32)*100</f>
        <v>58.9697600172185</v>
      </c>
    </row>
    <row r="20" ht="12.75">
      <c r="A20" s="20" t="s">
        <v>55</v>
      </c>
    </row>
    <row r="21" ht="12.75">
      <c r="A21" s="20" t="s">
        <v>56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5"/>
  <sheetViews>
    <sheetView zoomScale="75" zoomScaleNormal="75" workbookViewId="0" topLeftCell="A5">
      <selection activeCell="C33" sqref="C33"/>
    </sheetView>
  </sheetViews>
  <sheetFormatPr defaultColWidth="9.140625" defaultRowHeight="12.75"/>
  <cols>
    <col min="1" max="1" width="19.57421875" style="0" customWidth="1"/>
    <col min="2" max="2" width="36.57421875" style="0" customWidth="1"/>
    <col min="3" max="3" width="21.8515625" style="0" customWidth="1"/>
    <col min="4" max="4" width="29.140625" style="0" customWidth="1"/>
    <col min="5" max="5" width="23.421875" style="0" customWidth="1"/>
    <col min="6" max="6" width="28.8515625" style="0" customWidth="1"/>
    <col min="7" max="7" width="26.57421875" style="0" customWidth="1"/>
    <col min="8" max="8" width="24.8515625" style="0" customWidth="1"/>
    <col min="9" max="9" width="22.00390625" style="0" customWidth="1"/>
    <col min="10" max="10" width="19.57421875" style="0" customWidth="1"/>
    <col min="11" max="11" width="20.8515625" style="0" customWidth="1"/>
    <col min="12" max="12" width="15.8515625" style="0" customWidth="1"/>
    <col min="13" max="13" width="14.8515625" style="0" customWidth="1"/>
  </cols>
  <sheetData>
    <row r="1" spans="1:13" ht="12.75">
      <c r="A1" s="1" t="s">
        <v>27</v>
      </c>
      <c r="B1" s="1"/>
      <c r="C1" s="2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51">
      <c r="A3" s="31"/>
      <c r="B3" s="31"/>
      <c r="C3" s="4" t="s">
        <v>0</v>
      </c>
      <c r="D3" s="5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57</v>
      </c>
    </row>
    <row r="4" spans="1:13" ht="12.75">
      <c r="A4" s="2" t="s">
        <v>10</v>
      </c>
      <c r="B4" s="6" t="s">
        <v>28</v>
      </c>
      <c r="C4" s="7">
        <v>19776</v>
      </c>
      <c r="D4" s="7">
        <v>26540</v>
      </c>
      <c r="E4" s="7">
        <v>22806</v>
      </c>
      <c r="F4" s="7">
        <v>7600</v>
      </c>
      <c r="G4" s="7">
        <v>20114</v>
      </c>
      <c r="H4" s="7">
        <v>30296</v>
      </c>
      <c r="I4" s="7">
        <v>20806</v>
      </c>
      <c r="J4" s="7">
        <v>16092</v>
      </c>
      <c r="K4" s="7">
        <v>6513</v>
      </c>
      <c r="L4" s="7">
        <v>12086</v>
      </c>
      <c r="M4" s="7">
        <v>182627</v>
      </c>
    </row>
    <row r="5" spans="1:13" ht="12.75">
      <c r="A5" s="2"/>
      <c r="B5" s="6" t="s">
        <v>29</v>
      </c>
      <c r="C5" s="7">
        <v>9810</v>
      </c>
      <c r="D5" s="7">
        <v>9191</v>
      </c>
      <c r="E5" s="7">
        <v>10226</v>
      </c>
      <c r="F5" s="7">
        <v>5302</v>
      </c>
      <c r="G5" s="7">
        <v>10191</v>
      </c>
      <c r="H5" s="7">
        <v>14509</v>
      </c>
      <c r="I5" s="7">
        <v>14063</v>
      </c>
      <c r="J5" s="7">
        <v>11145</v>
      </c>
      <c r="K5" s="7">
        <v>3686</v>
      </c>
      <c r="L5" s="7">
        <v>5851</v>
      </c>
      <c r="M5" s="7">
        <v>93974</v>
      </c>
    </row>
    <row r="6" spans="1:13" ht="12.75">
      <c r="A6" s="2" t="s">
        <v>12</v>
      </c>
      <c r="B6" s="6" t="s">
        <v>28</v>
      </c>
      <c r="C6" s="7">
        <v>664</v>
      </c>
      <c r="D6" s="7">
        <v>651</v>
      </c>
      <c r="E6" s="7">
        <v>543</v>
      </c>
      <c r="F6" s="7">
        <v>287</v>
      </c>
      <c r="G6" s="7">
        <v>485</v>
      </c>
      <c r="H6" s="7">
        <v>765</v>
      </c>
      <c r="I6" s="7">
        <v>320</v>
      </c>
      <c r="J6" s="7">
        <v>231</v>
      </c>
      <c r="K6" s="7">
        <v>155</v>
      </c>
      <c r="L6" s="7">
        <v>341</v>
      </c>
      <c r="M6" s="7">
        <v>4443</v>
      </c>
    </row>
    <row r="7" spans="1:13" ht="12.75">
      <c r="A7" s="2"/>
      <c r="B7" s="6" t="s">
        <v>29</v>
      </c>
      <c r="C7" s="7">
        <v>176</v>
      </c>
      <c r="D7" s="7">
        <v>181</v>
      </c>
      <c r="E7" s="7">
        <v>164</v>
      </c>
      <c r="F7" s="7">
        <v>132</v>
      </c>
      <c r="G7" s="7">
        <v>167</v>
      </c>
      <c r="H7" s="7">
        <v>299</v>
      </c>
      <c r="I7" s="7">
        <v>141</v>
      </c>
      <c r="J7" s="7">
        <v>117</v>
      </c>
      <c r="K7" s="7">
        <v>63</v>
      </c>
      <c r="L7" s="7">
        <v>85</v>
      </c>
      <c r="M7" s="7">
        <v>1526</v>
      </c>
    </row>
    <row r="8" spans="1:13" ht="12.75">
      <c r="A8" s="2" t="s">
        <v>13</v>
      </c>
      <c r="B8" s="6" t="s">
        <v>28</v>
      </c>
      <c r="C8" s="7">
        <v>293</v>
      </c>
      <c r="D8" s="7">
        <v>217</v>
      </c>
      <c r="E8" s="7">
        <v>469</v>
      </c>
      <c r="F8" s="7">
        <v>109</v>
      </c>
      <c r="G8" s="7">
        <v>246</v>
      </c>
      <c r="H8" s="7">
        <v>534</v>
      </c>
      <c r="I8" s="7">
        <v>489</v>
      </c>
      <c r="J8" s="7">
        <v>321</v>
      </c>
      <c r="K8" s="7">
        <v>139</v>
      </c>
      <c r="L8" s="7">
        <v>272</v>
      </c>
      <c r="M8" s="7">
        <v>3089</v>
      </c>
    </row>
    <row r="9" spans="1:13" ht="12.75">
      <c r="A9" s="2"/>
      <c r="B9" s="6" t="s">
        <v>29</v>
      </c>
      <c r="C9" s="7">
        <v>213</v>
      </c>
      <c r="D9" s="7">
        <v>119</v>
      </c>
      <c r="E9" s="7">
        <v>330</v>
      </c>
      <c r="F9" s="7">
        <v>101</v>
      </c>
      <c r="G9" s="7">
        <v>154</v>
      </c>
      <c r="H9" s="7">
        <v>308</v>
      </c>
      <c r="I9" s="7">
        <v>391</v>
      </c>
      <c r="J9" s="7">
        <v>282</v>
      </c>
      <c r="K9" s="7">
        <v>119</v>
      </c>
      <c r="L9" s="7">
        <v>163</v>
      </c>
      <c r="M9" s="7">
        <v>2181</v>
      </c>
    </row>
    <row r="10" spans="1:13" ht="12.75">
      <c r="A10" s="2" t="s">
        <v>14</v>
      </c>
      <c r="B10" s="6" t="s">
        <v>28</v>
      </c>
      <c r="C10" s="7">
        <v>4140</v>
      </c>
      <c r="D10" s="7">
        <v>2387</v>
      </c>
      <c r="E10" s="7">
        <v>4889</v>
      </c>
      <c r="F10" s="7">
        <v>1322</v>
      </c>
      <c r="G10" s="7">
        <v>4685</v>
      </c>
      <c r="H10" s="7">
        <v>6502</v>
      </c>
      <c r="I10" s="7">
        <v>5648</v>
      </c>
      <c r="J10" s="7">
        <v>4162</v>
      </c>
      <c r="K10" s="7">
        <v>1059</v>
      </c>
      <c r="L10" s="7">
        <v>2267</v>
      </c>
      <c r="M10" s="7">
        <v>37061</v>
      </c>
    </row>
    <row r="11" spans="1:13" ht="12.75">
      <c r="A11" s="2"/>
      <c r="B11" s="6" t="s">
        <v>29</v>
      </c>
      <c r="C11" s="7">
        <v>2830</v>
      </c>
      <c r="D11" s="7">
        <v>1471</v>
      </c>
      <c r="E11" s="7">
        <v>2878</v>
      </c>
      <c r="F11" s="7">
        <v>987</v>
      </c>
      <c r="G11" s="7">
        <v>3156</v>
      </c>
      <c r="H11" s="7">
        <v>3865</v>
      </c>
      <c r="I11" s="7">
        <v>4726</v>
      </c>
      <c r="J11" s="7">
        <v>3247</v>
      </c>
      <c r="K11" s="7">
        <v>762</v>
      </c>
      <c r="L11" s="7">
        <v>1563</v>
      </c>
      <c r="M11" s="7">
        <v>25484</v>
      </c>
    </row>
    <row r="12" spans="1:13" ht="12.75">
      <c r="A12" s="2" t="s">
        <v>15</v>
      </c>
      <c r="B12" s="6" t="s">
        <v>28</v>
      </c>
      <c r="C12" s="7">
        <v>3093</v>
      </c>
      <c r="D12" s="7">
        <v>3104</v>
      </c>
      <c r="E12" s="7">
        <v>2310</v>
      </c>
      <c r="F12" s="7">
        <v>927</v>
      </c>
      <c r="G12" s="7">
        <v>2450</v>
      </c>
      <c r="H12" s="7">
        <v>2685</v>
      </c>
      <c r="I12" s="7">
        <v>1281</v>
      </c>
      <c r="J12" s="7">
        <v>942</v>
      </c>
      <c r="K12" s="7">
        <v>642</v>
      </c>
      <c r="L12" s="7">
        <v>1377</v>
      </c>
      <c r="M12" s="7">
        <v>18811</v>
      </c>
    </row>
    <row r="13" spans="1:13" ht="12.75">
      <c r="A13" s="2"/>
      <c r="B13" s="6" t="s">
        <v>29</v>
      </c>
      <c r="C13" s="7">
        <v>673</v>
      </c>
      <c r="D13" s="7">
        <v>571</v>
      </c>
      <c r="E13" s="7">
        <v>479</v>
      </c>
      <c r="F13" s="7">
        <v>570</v>
      </c>
      <c r="G13" s="7">
        <v>767</v>
      </c>
      <c r="H13" s="7">
        <v>680</v>
      </c>
      <c r="I13" s="7">
        <v>589</v>
      </c>
      <c r="J13" s="7">
        <v>522</v>
      </c>
      <c r="K13" s="7">
        <v>296</v>
      </c>
      <c r="L13" s="7">
        <v>310</v>
      </c>
      <c r="M13" s="7">
        <v>5457</v>
      </c>
    </row>
    <row r="14" spans="1:13" ht="12.75">
      <c r="A14" s="2" t="s">
        <v>17</v>
      </c>
      <c r="B14" s="6" t="s">
        <v>28</v>
      </c>
      <c r="C14" s="7">
        <v>3107</v>
      </c>
      <c r="D14" s="7">
        <v>3085</v>
      </c>
      <c r="E14" s="7">
        <v>3132</v>
      </c>
      <c r="F14" s="7">
        <v>1166</v>
      </c>
      <c r="G14" s="7">
        <v>2273</v>
      </c>
      <c r="H14" s="7">
        <v>4638</v>
      </c>
      <c r="I14" s="7">
        <v>2060</v>
      </c>
      <c r="J14" s="7">
        <v>2204</v>
      </c>
      <c r="K14" s="7">
        <v>793</v>
      </c>
      <c r="L14" s="7">
        <v>1133</v>
      </c>
      <c r="M14" s="7">
        <v>23590</v>
      </c>
    </row>
    <row r="15" spans="1:13" ht="12.75">
      <c r="A15" s="2"/>
      <c r="B15" s="6" t="s">
        <v>29</v>
      </c>
      <c r="C15" s="7">
        <v>1411</v>
      </c>
      <c r="D15" s="7">
        <v>912</v>
      </c>
      <c r="E15" s="7">
        <v>988</v>
      </c>
      <c r="F15" s="7">
        <v>793</v>
      </c>
      <c r="G15" s="7">
        <v>1106</v>
      </c>
      <c r="H15" s="7">
        <v>1428</v>
      </c>
      <c r="I15" s="7">
        <v>1295</v>
      </c>
      <c r="J15" s="7">
        <v>1340</v>
      </c>
      <c r="K15" s="7">
        <v>391</v>
      </c>
      <c r="L15" s="7">
        <v>430</v>
      </c>
      <c r="M15" s="7">
        <v>10096</v>
      </c>
    </row>
    <row r="16" spans="1:13" ht="12.75">
      <c r="A16" s="2" t="s">
        <v>18</v>
      </c>
      <c r="B16" s="6" t="s">
        <v>28</v>
      </c>
      <c r="C16" s="7">
        <v>335</v>
      </c>
      <c r="D16" s="7">
        <v>188</v>
      </c>
      <c r="E16" s="7">
        <v>206</v>
      </c>
      <c r="F16" s="7">
        <v>161</v>
      </c>
      <c r="G16" s="7">
        <v>192</v>
      </c>
      <c r="H16" s="7">
        <v>213</v>
      </c>
      <c r="I16" s="7">
        <v>100</v>
      </c>
      <c r="J16" s="7">
        <v>286</v>
      </c>
      <c r="K16" s="7">
        <v>64</v>
      </c>
      <c r="L16" s="7">
        <v>127</v>
      </c>
      <c r="M16" s="7">
        <v>1872</v>
      </c>
    </row>
    <row r="17" spans="1:13" ht="12.75">
      <c r="A17" s="2"/>
      <c r="B17" s="6" t="s">
        <v>29</v>
      </c>
      <c r="C17" s="7">
        <v>217</v>
      </c>
      <c r="D17" s="7">
        <v>109</v>
      </c>
      <c r="E17" s="7">
        <v>140</v>
      </c>
      <c r="F17" s="7">
        <v>127</v>
      </c>
      <c r="G17" s="7">
        <v>151</v>
      </c>
      <c r="H17" s="7">
        <v>146</v>
      </c>
      <c r="I17" s="7">
        <v>89</v>
      </c>
      <c r="J17" s="7">
        <v>250</v>
      </c>
      <c r="K17" s="7">
        <v>57</v>
      </c>
      <c r="L17" s="7">
        <v>90</v>
      </c>
      <c r="M17" s="7">
        <v>1375</v>
      </c>
    </row>
    <row r="18" spans="1:13" ht="12.75">
      <c r="A18" s="2" t="s">
        <v>19</v>
      </c>
      <c r="B18" s="6" t="s">
        <v>28</v>
      </c>
      <c r="C18" s="7">
        <v>2744</v>
      </c>
      <c r="D18" s="7">
        <v>9380</v>
      </c>
      <c r="E18" s="7">
        <v>3096</v>
      </c>
      <c r="F18" s="7">
        <v>1446</v>
      </c>
      <c r="G18" s="7">
        <v>4284</v>
      </c>
      <c r="H18" s="7">
        <v>6623</v>
      </c>
      <c r="I18" s="7">
        <v>4755</v>
      </c>
      <c r="J18" s="7">
        <v>3109</v>
      </c>
      <c r="K18" s="7">
        <v>1145</v>
      </c>
      <c r="L18" s="7">
        <v>2700</v>
      </c>
      <c r="M18" s="7">
        <v>39282</v>
      </c>
    </row>
    <row r="19" spans="1:13" ht="12.75">
      <c r="A19" s="2"/>
      <c r="B19" s="6" t="s">
        <v>29</v>
      </c>
      <c r="C19" s="7">
        <v>1615</v>
      </c>
      <c r="D19" s="7">
        <v>3033</v>
      </c>
      <c r="E19" s="7">
        <v>1388</v>
      </c>
      <c r="F19" s="7">
        <v>879</v>
      </c>
      <c r="G19" s="7">
        <v>1874</v>
      </c>
      <c r="H19" s="7">
        <v>3563</v>
      </c>
      <c r="I19" s="7">
        <v>2904</v>
      </c>
      <c r="J19" s="7">
        <v>1740</v>
      </c>
      <c r="K19" s="7">
        <v>540</v>
      </c>
      <c r="L19" s="7">
        <v>1428</v>
      </c>
      <c r="M19" s="7">
        <v>18965</v>
      </c>
    </row>
    <row r="20" spans="1:13" ht="12.75">
      <c r="A20" s="2" t="s">
        <v>20</v>
      </c>
      <c r="B20" s="6" t="s">
        <v>28</v>
      </c>
      <c r="C20" s="7">
        <v>35</v>
      </c>
      <c r="D20" s="7" t="s">
        <v>16</v>
      </c>
      <c r="E20" s="7">
        <v>23</v>
      </c>
      <c r="F20" s="7">
        <v>10</v>
      </c>
      <c r="G20" s="7">
        <v>26</v>
      </c>
      <c r="H20" s="7">
        <v>56</v>
      </c>
      <c r="I20" s="7">
        <v>19</v>
      </c>
      <c r="J20" s="7">
        <v>16</v>
      </c>
      <c r="K20" s="7">
        <v>6</v>
      </c>
      <c r="L20" s="7" t="s">
        <v>16</v>
      </c>
      <c r="M20" s="7">
        <v>191</v>
      </c>
    </row>
    <row r="21" spans="1:13" ht="10.5" customHeight="1">
      <c r="A21" s="2"/>
      <c r="B21" s="6" t="s">
        <v>29</v>
      </c>
      <c r="C21" s="7">
        <v>5</v>
      </c>
      <c r="D21" s="7" t="s">
        <v>16</v>
      </c>
      <c r="E21" s="7">
        <v>10</v>
      </c>
      <c r="F21" s="7">
        <v>5</v>
      </c>
      <c r="G21" s="7">
        <v>13</v>
      </c>
      <c r="H21" s="7">
        <v>25</v>
      </c>
      <c r="I21" s="7">
        <v>13</v>
      </c>
      <c r="J21" s="7">
        <v>8</v>
      </c>
      <c r="K21" s="7" t="s">
        <v>11</v>
      </c>
      <c r="L21" s="7" t="s">
        <v>16</v>
      </c>
      <c r="M21" s="7">
        <v>80</v>
      </c>
    </row>
    <row r="22" spans="1:13" ht="12.75">
      <c r="A22" s="2" t="s">
        <v>21</v>
      </c>
      <c r="B22" s="6" t="s">
        <v>28</v>
      </c>
      <c r="C22" s="7">
        <v>992</v>
      </c>
      <c r="D22" s="7">
        <v>318</v>
      </c>
      <c r="E22" s="7">
        <v>1105</v>
      </c>
      <c r="F22" s="7">
        <v>319</v>
      </c>
      <c r="G22" s="7">
        <v>660</v>
      </c>
      <c r="H22" s="7">
        <v>1327</v>
      </c>
      <c r="I22" s="7">
        <v>978</v>
      </c>
      <c r="J22" s="7">
        <v>445</v>
      </c>
      <c r="K22" s="7">
        <v>337</v>
      </c>
      <c r="L22" s="7">
        <v>422</v>
      </c>
      <c r="M22" s="7">
        <v>6903</v>
      </c>
    </row>
    <row r="23" spans="1:13" ht="12.75">
      <c r="A23" s="2"/>
      <c r="B23" s="6" t="s">
        <v>29</v>
      </c>
      <c r="C23" s="7">
        <v>572</v>
      </c>
      <c r="D23" s="7">
        <v>157</v>
      </c>
      <c r="E23" s="7">
        <v>584</v>
      </c>
      <c r="F23" s="7">
        <v>271</v>
      </c>
      <c r="G23" s="7">
        <v>445</v>
      </c>
      <c r="H23" s="7">
        <v>709</v>
      </c>
      <c r="I23" s="7">
        <v>779</v>
      </c>
      <c r="J23" s="7">
        <v>331</v>
      </c>
      <c r="K23" s="7">
        <v>203</v>
      </c>
      <c r="L23" s="7">
        <v>241</v>
      </c>
      <c r="M23" s="7">
        <v>4293</v>
      </c>
    </row>
    <row r="24" spans="1:13" ht="12.75">
      <c r="A24" s="2" t="s">
        <v>22</v>
      </c>
      <c r="B24" s="6" t="s">
        <v>28</v>
      </c>
      <c r="C24" s="7">
        <v>543</v>
      </c>
      <c r="D24" s="7">
        <v>473</v>
      </c>
      <c r="E24" s="7">
        <v>698</v>
      </c>
      <c r="F24" s="7">
        <v>104</v>
      </c>
      <c r="G24" s="7">
        <v>447</v>
      </c>
      <c r="H24" s="7">
        <v>622</v>
      </c>
      <c r="I24" s="7">
        <v>400</v>
      </c>
      <c r="J24" s="7">
        <v>250</v>
      </c>
      <c r="K24" s="7">
        <v>94</v>
      </c>
      <c r="L24" s="7">
        <v>510</v>
      </c>
      <c r="M24" s="7">
        <v>4139</v>
      </c>
    </row>
    <row r="25" spans="1:13" ht="12.75">
      <c r="A25" s="2"/>
      <c r="B25" s="6" t="s">
        <v>29</v>
      </c>
      <c r="C25" s="7">
        <v>366</v>
      </c>
      <c r="D25" s="7">
        <v>260</v>
      </c>
      <c r="E25" s="7">
        <v>432</v>
      </c>
      <c r="F25" s="7">
        <v>74</v>
      </c>
      <c r="G25" s="7">
        <v>202</v>
      </c>
      <c r="H25" s="7">
        <v>420</v>
      </c>
      <c r="I25" s="7">
        <v>319</v>
      </c>
      <c r="J25" s="7">
        <v>219</v>
      </c>
      <c r="K25" s="7">
        <v>73</v>
      </c>
      <c r="L25" s="7">
        <v>420</v>
      </c>
      <c r="M25" s="7">
        <v>2786</v>
      </c>
    </row>
    <row r="26" spans="1:13" ht="12.75">
      <c r="A26" s="2" t="s">
        <v>23</v>
      </c>
      <c r="B26" s="6" t="s">
        <v>28</v>
      </c>
      <c r="C26" s="7">
        <v>1049</v>
      </c>
      <c r="D26" s="7">
        <v>3630</v>
      </c>
      <c r="E26" s="7">
        <v>1012</v>
      </c>
      <c r="F26" s="7">
        <v>232</v>
      </c>
      <c r="G26" s="7">
        <v>916</v>
      </c>
      <c r="H26" s="7">
        <v>805</v>
      </c>
      <c r="I26" s="7">
        <v>557</v>
      </c>
      <c r="J26" s="7">
        <v>227</v>
      </c>
      <c r="K26" s="7">
        <v>214</v>
      </c>
      <c r="L26" s="7">
        <v>606</v>
      </c>
      <c r="M26" s="7">
        <v>9248</v>
      </c>
    </row>
    <row r="27" spans="1:13" ht="12.75">
      <c r="A27" s="2"/>
      <c r="B27" s="6" t="s">
        <v>29</v>
      </c>
      <c r="C27" s="7">
        <v>261</v>
      </c>
      <c r="D27" s="7">
        <v>695</v>
      </c>
      <c r="E27" s="7">
        <v>237</v>
      </c>
      <c r="F27" s="7">
        <v>180</v>
      </c>
      <c r="G27" s="7">
        <v>332</v>
      </c>
      <c r="H27" s="7">
        <v>152</v>
      </c>
      <c r="I27" s="7">
        <v>203</v>
      </c>
      <c r="J27" s="7">
        <v>183</v>
      </c>
      <c r="K27" s="7">
        <v>40</v>
      </c>
      <c r="L27" s="7">
        <v>102</v>
      </c>
      <c r="M27" s="7">
        <v>2383</v>
      </c>
    </row>
    <row r="28" spans="1:13" ht="12.75">
      <c r="A28" s="2" t="s">
        <v>24</v>
      </c>
      <c r="B28" s="6" t="s">
        <v>28</v>
      </c>
      <c r="C28" s="7">
        <v>248</v>
      </c>
      <c r="D28" s="7">
        <v>170</v>
      </c>
      <c r="E28" s="7">
        <v>422</v>
      </c>
      <c r="F28" s="7">
        <v>85</v>
      </c>
      <c r="G28" s="7">
        <v>200</v>
      </c>
      <c r="H28" s="7">
        <v>266</v>
      </c>
      <c r="I28" s="7">
        <v>424</v>
      </c>
      <c r="J28" s="7">
        <v>230</v>
      </c>
      <c r="K28" s="7">
        <v>106</v>
      </c>
      <c r="L28" s="7">
        <v>133</v>
      </c>
      <c r="M28" s="7">
        <v>2285</v>
      </c>
    </row>
    <row r="29" spans="1:13" ht="12.75">
      <c r="A29" s="2"/>
      <c r="B29" s="6" t="s">
        <v>29</v>
      </c>
      <c r="C29" s="7">
        <v>62</v>
      </c>
      <c r="D29" s="7">
        <v>62</v>
      </c>
      <c r="E29" s="7">
        <v>126</v>
      </c>
      <c r="F29" s="7">
        <v>52</v>
      </c>
      <c r="G29" s="7">
        <v>88</v>
      </c>
      <c r="H29" s="7">
        <v>83</v>
      </c>
      <c r="I29" s="7">
        <v>172</v>
      </c>
      <c r="J29" s="7">
        <v>118</v>
      </c>
      <c r="K29" s="7">
        <v>39</v>
      </c>
      <c r="L29" s="7">
        <v>29</v>
      </c>
      <c r="M29" s="7">
        <v>831</v>
      </c>
    </row>
    <row r="30" spans="1:13" ht="12.75">
      <c r="A30" s="2" t="s">
        <v>25</v>
      </c>
      <c r="B30" s="6" t="s">
        <v>28</v>
      </c>
      <c r="C30" s="7">
        <v>320</v>
      </c>
      <c r="D30" s="7">
        <v>113</v>
      </c>
      <c r="E30" s="7">
        <v>786</v>
      </c>
      <c r="F30" s="7">
        <v>142</v>
      </c>
      <c r="G30" s="7">
        <v>330</v>
      </c>
      <c r="H30" s="7">
        <v>742</v>
      </c>
      <c r="I30" s="7">
        <v>588</v>
      </c>
      <c r="J30" s="7">
        <v>376</v>
      </c>
      <c r="K30" s="7">
        <v>236</v>
      </c>
      <c r="L30" s="7">
        <v>201</v>
      </c>
      <c r="M30" s="7">
        <v>3835</v>
      </c>
    </row>
    <row r="31" spans="1:13" ht="12.75">
      <c r="A31" s="2"/>
      <c r="B31" s="6" t="s">
        <v>29</v>
      </c>
      <c r="C31" s="7">
        <v>122</v>
      </c>
      <c r="D31" s="7">
        <v>50</v>
      </c>
      <c r="E31" s="7">
        <v>354</v>
      </c>
      <c r="F31" s="7">
        <v>87</v>
      </c>
      <c r="G31" s="7">
        <v>189</v>
      </c>
      <c r="H31" s="7">
        <v>307</v>
      </c>
      <c r="I31" s="7">
        <v>430</v>
      </c>
      <c r="J31" s="7">
        <v>282</v>
      </c>
      <c r="K31" s="7">
        <v>137</v>
      </c>
      <c r="L31" s="7">
        <v>118</v>
      </c>
      <c r="M31" s="7">
        <v>2079</v>
      </c>
    </row>
    <row r="32" spans="1:13" ht="12.75">
      <c r="A32" s="2" t="s">
        <v>26</v>
      </c>
      <c r="B32" s="6" t="s">
        <v>28</v>
      </c>
      <c r="C32" s="7">
        <v>2212</v>
      </c>
      <c r="D32" s="7">
        <v>2825</v>
      </c>
      <c r="E32" s="7">
        <v>4114</v>
      </c>
      <c r="F32" s="7">
        <v>1290</v>
      </c>
      <c r="G32" s="7">
        <v>2920</v>
      </c>
      <c r="H32" s="7">
        <v>4517</v>
      </c>
      <c r="I32" s="7">
        <v>3188</v>
      </c>
      <c r="J32" s="7">
        <v>3291</v>
      </c>
      <c r="K32" s="7">
        <v>1522</v>
      </c>
      <c r="L32" s="7">
        <v>1998</v>
      </c>
      <c r="M32" s="7">
        <v>27877</v>
      </c>
    </row>
    <row r="33" spans="1:13" ht="12.75">
      <c r="A33" s="2"/>
      <c r="B33" s="6" t="s">
        <v>29</v>
      </c>
      <c r="C33" s="7">
        <v>1285</v>
      </c>
      <c r="D33" s="7">
        <v>1571</v>
      </c>
      <c r="E33" s="7">
        <v>2115</v>
      </c>
      <c r="F33" s="7">
        <v>1044</v>
      </c>
      <c r="G33" s="7">
        <v>1546</v>
      </c>
      <c r="H33" s="7">
        <v>2524</v>
      </c>
      <c r="I33" s="7">
        <v>2012</v>
      </c>
      <c r="J33" s="7">
        <v>2507</v>
      </c>
      <c r="K33" s="7">
        <v>965</v>
      </c>
      <c r="L33" s="7">
        <v>871</v>
      </c>
      <c r="M33" s="7">
        <v>16439</v>
      </c>
    </row>
    <row r="34" spans="1:13" ht="12.75">
      <c r="A34" s="2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2.75">
      <c r="A35" s="2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2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2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2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2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2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</sheetData>
  <mergeCells count="1">
    <mergeCell ref="A3:B3"/>
  </mergeCells>
  <printOptions/>
  <pageMargins left="0.79" right="0.79" top="0.98" bottom="0.98" header="0.5" footer="0.5"/>
  <pageSetup horizontalDpi="300" verticalDpi="300" orientation="landscape" paperSize="9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I.S.T.A.T.</cp:lastModifiedBy>
  <cp:lastPrinted>2001-03-14T11:08:03Z</cp:lastPrinted>
  <dcterms:created xsi:type="dcterms:W3CDTF">2001-03-12T16:10:48Z</dcterms:created>
  <dcterms:modified xsi:type="dcterms:W3CDTF">2001-03-13T12:01:31Z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