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8col" sheetId="1" r:id="rId1"/>
  </sheets>
  <definedNames/>
  <calcPr fullCalcOnLoad="1"/>
</workbook>
</file>

<file path=xl/sharedStrings.xml><?xml version="1.0" encoding="utf-8"?>
<sst xmlns="http://schemas.openxmlformats.org/spreadsheetml/2006/main" count="539" uniqueCount="44">
  <si>
    <t>20-49</t>
  </si>
  <si>
    <t>50-99</t>
  </si>
  <si>
    <t>100-249</t>
  </si>
  <si>
    <t>250-499</t>
  </si>
  <si>
    <t>500-999</t>
  </si>
  <si>
    <t>1000 ed oltre</t>
  </si>
  <si>
    <t>TOTALE</t>
  </si>
  <si>
    <t>COMPOSIZIONE PERCENTUALE</t>
  </si>
  <si>
    <t>-</t>
  </si>
  <si>
    <t>Tavola 6 -</t>
  </si>
  <si>
    <t>VALORI ASSOLUTI</t>
  </si>
  <si>
    <t>ATTIVITÀ ECONOMICHE                         CLASSI DI ADDETTI</t>
  </si>
  <si>
    <r>
      <t>10/13/14</t>
    </r>
    <r>
      <rPr>
        <sz val="7"/>
        <rFont val="Arial"/>
        <family val="2"/>
      </rPr>
      <t xml:space="preserve"> - Estrazione minerali, carbone, petrolio, altre industrie manifatturiere</t>
    </r>
  </si>
  <si>
    <r>
      <t>16</t>
    </r>
    <r>
      <rPr>
        <sz val="7"/>
        <rFont val="Arial"/>
        <family val="2"/>
      </rPr>
      <t>- Industria del tabacco</t>
    </r>
  </si>
  <si>
    <r>
      <t>17</t>
    </r>
    <r>
      <rPr>
        <sz val="7"/>
        <rFont val="Arial"/>
        <family val="2"/>
      </rPr>
      <t>- Industrie tessili</t>
    </r>
  </si>
  <si>
    <r>
      <t>18</t>
    </r>
    <r>
      <rPr>
        <sz val="7"/>
        <rFont val="Arial"/>
        <family val="2"/>
      </rPr>
      <t>- Industrie del vestiario</t>
    </r>
  </si>
  <si>
    <r>
      <t>19</t>
    </r>
    <r>
      <rPr>
        <sz val="7"/>
        <rFont val="Arial"/>
        <family val="2"/>
      </rPr>
      <t>- Industrie del cuoio e calzature</t>
    </r>
  </si>
  <si>
    <r>
      <t>20</t>
    </r>
    <r>
      <rPr>
        <sz val="7"/>
        <rFont val="Arial"/>
        <family val="2"/>
      </rPr>
      <t>- Industrie del legno (escluso mobili)</t>
    </r>
  </si>
  <si>
    <r>
      <t>21</t>
    </r>
    <r>
      <rPr>
        <sz val="7"/>
        <rFont val="Arial"/>
        <family val="2"/>
      </rPr>
      <t>- Industria della carta e del cartone</t>
    </r>
  </si>
  <si>
    <r>
      <t>22</t>
    </r>
    <r>
      <rPr>
        <sz val="7"/>
        <rFont val="Arial"/>
        <family val="2"/>
      </rPr>
      <t>- Stampa, editoria</t>
    </r>
  </si>
  <si>
    <r>
      <t>23</t>
    </r>
    <r>
      <rPr>
        <sz val="7"/>
        <rFont val="Arial"/>
        <family val="2"/>
      </rPr>
      <t>- Raffinerie di petrolio e coke</t>
    </r>
  </si>
  <si>
    <r>
      <t>24</t>
    </r>
    <r>
      <rPr>
        <sz val="7"/>
        <rFont val="Arial"/>
        <family val="2"/>
      </rPr>
      <t>- Industrie chimiche</t>
    </r>
  </si>
  <si>
    <r>
      <t>25</t>
    </r>
    <r>
      <rPr>
        <sz val="7"/>
        <rFont val="Arial"/>
        <family val="2"/>
      </rPr>
      <t>- Gomma e plastica</t>
    </r>
  </si>
  <si>
    <r>
      <t>26</t>
    </r>
    <r>
      <rPr>
        <sz val="7"/>
        <rFont val="Arial"/>
        <family val="2"/>
      </rPr>
      <t>- Prodotti da minerali non metalliferi</t>
    </r>
  </si>
  <si>
    <r>
      <t>27</t>
    </r>
    <r>
      <rPr>
        <sz val="7"/>
        <rFont val="Arial"/>
        <family val="2"/>
      </rPr>
      <t>- Produzione metalli e leghe</t>
    </r>
  </si>
  <si>
    <r>
      <t>28</t>
    </r>
    <r>
      <rPr>
        <sz val="7"/>
        <rFont val="Arial"/>
        <family val="2"/>
      </rPr>
      <t>- Fabbricazione prodotti in metallo</t>
    </r>
  </si>
  <si>
    <r>
      <t>29</t>
    </r>
    <r>
      <rPr>
        <sz val="7"/>
        <rFont val="Arial"/>
        <family val="2"/>
      </rPr>
      <t>- Fabbricazione macchine apparecchi meccanici</t>
    </r>
  </si>
  <si>
    <r>
      <t>30</t>
    </r>
    <r>
      <rPr>
        <sz val="7"/>
        <rFont val="Arial"/>
        <family val="2"/>
      </rPr>
      <t>- Fabbricazione macchine per ufficio</t>
    </r>
  </si>
  <si>
    <r>
      <t>31</t>
    </r>
    <r>
      <rPr>
        <sz val="7"/>
        <rFont val="Arial"/>
        <family val="2"/>
      </rPr>
      <t>- Fabbricazione macchine e apparecchi elettrici</t>
    </r>
  </si>
  <si>
    <r>
      <t>32</t>
    </r>
    <r>
      <rPr>
        <sz val="7"/>
        <rFont val="Arial"/>
        <family val="2"/>
      </rPr>
      <t>- Fabbricazione apparecchi radio TV e telecomunicazioni</t>
    </r>
  </si>
  <si>
    <r>
      <t>33</t>
    </r>
    <r>
      <rPr>
        <sz val="7"/>
        <rFont val="Arial"/>
        <family val="2"/>
      </rPr>
      <t>- Fabbricazione apparecchi di precisione, ottici, orologeria</t>
    </r>
  </si>
  <si>
    <r>
      <t>34</t>
    </r>
    <r>
      <rPr>
        <sz val="7"/>
        <rFont val="Arial"/>
        <family val="2"/>
      </rPr>
      <t>- Autoveicoli, motori, carrozzeria, rimorchi</t>
    </r>
  </si>
  <si>
    <r>
      <t>35</t>
    </r>
    <r>
      <rPr>
        <sz val="7"/>
        <rFont val="Arial"/>
        <family val="2"/>
      </rPr>
      <t>- Fabbricazione altri mezzi di trasporto</t>
    </r>
  </si>
  <si>
    <r>
      <t>36</t>
    </r>
    <r>
      <rPr>
        <sz val="7"/>
        <rFont val="Arial"/>
        <family val="2"/>
      </rPr>
      <t>- Altre industrie manifatturiere</t>
    </r>
  </si>
  <si>
    <r>
      <t>37</t>
    </r>
    <r>
      <rPr>
        <sz val="7"/>
        <rFont val="Arial"/>
        <family val="2"/>
      </rPr>
      <t>-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Recupero e preparazione per il riciclaggio </t>
    </r>
  </si>
  <si>
    <r>
      <t>40</t>
    </r>
    <r>
      <rPr>
        <sz val="7"/>
        <rFont val="Arial"/>
        <family val="2"/>
      </rPr>
      <t>- Produzione, distribuzione elettricità, gas, acqua</t>
    </r>
  </si>
  <si>
    <r>
      <t>41</t>
    </r>
    <r>
      <rPr>
        <sz val="7"/>
        <rFont val="Arial"/>
        <family val="2"/>
      </rPr>
      <t>- Raccolta, depurazione e distribuzione d'acqua</t>
    </r>
  </si>
  <si>
    <r>
      <t>Tavola 6</t>
    </r>
    <r>
      <rPr>
        <i/>
        <sz val="9"/>
        <rFont val="Arial"/>
        <family val="2"/>
      </rPr>
      <t xml:space="preserve"> (segue) -</t>
    </r>
  </si>
  <si>
    <r>
      <t xml:space="preserve">Tavola 6 </t>
    </r>
    <r>
      <rPr>
        <i/>
        <sz val="9"/>
        <rFont val="Arial"/>
        <family val="2"/>
      </rPr>
      <t>(segue) -</t>
    </r>
  </si>
  <si>
    <r>
      <t>15</t>
    </r>
    <r>
      <rPr>
        <sz val="7"/>
        <rFont val="Arial"/>
        <family val="2"/>
      </rPr>
      <t>- Industrie alimentari, bevande</t>
    </r>
  </si>
  <si>
    <t>Solo innovazione di prodotto</t>
  </si>
  <si>
    <t>Solo innovazione di processo</t>
  </si>
  <si>
    <t>Innovazione sia di prodotto che di processo</t>
  </si>
  <si>
    <t>Totale imprese innovatrici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</si>
</sst>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9" fontId="5" fillId="0" borderId="0" xfId="16" applyNumberFormat="1" applyFont="1" applyAlignment="1">
      <alignment/>
    </xf>
    <xf numFmtId="49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right" vertical="center" wrapText="1"/>
    </xf>
    <xf numFmtId="173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4" fillId="0" borderId="0" xfId="16" applyNumberFormat="1" applyFont="1" applyAlignment="1">
      <alignment horizontal="left" wrapText="1"/>
    </xf>
    <xf numFmtId="49" fontId="4" fillId="0" borderId="1" xfId="16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/>
    </xf>
    <xf numFmtId="173" fontId="5" fillId="0" borderId="1" xfId="0" applyNumberFormat="1" applyFont="1" applyBorder="1" applyAlignment="1">
      <alignment horizontal="right"/>
    </xf>
    <xf numFmtId="49" fontId="5" fillId="0" borderId="1" xfId="16" applyNumberFormat="1" applyFon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8</xdr:col>
      <xdr:colOff>542925</xdr:colOff>
      <xdr:row>2</xdr:row>
      <xdr:rowOff>123825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609600" y="190500"/>
          <a:ext cx="57531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imprese per tipo di innovazione introdotta nel triennio 1994-96  per attività economica e classe di addetti</a:t>
          </a:r>
        </a:p>
      </xdr:txBody>
    </xdr:sp>
    <xdr:clientData/>
  </xdr:twoCellAnchor>
  <xdr:twoCellAnchor>
    <xdr:from>
      <xdr:col>0</xdr:col>
      <xdr:colOff>190500</xdr:colOff>
      <xdr:row>217</xdr:row>
      <xdr:rowOff>0</xdr:rowOff>
    </xdr:from>
    <xdr:to>
      <xdr:col>9</xdr:col>
      <xdr:colOff>0</xdr:colOff>
      <xdr:row>217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31870650"/>
          <a:ext cx="6200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800100</xdr:colOff>
      <xdr:row>66</xdr:row>
      <xdr:rowOff>0</xdr:rowOff>
    </xdr:from>
    <xdr:to>
      <xdr:col>8</xdr:col>
      <xdr:colOff>542925</xdr:colOff>
      <xdr:row>66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800100" y="9286875"/>
          <a:ext cx="556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Imprese innovatrici nel periodo 1994-96 a seconda del tipo di innovazione introdotta, per classe di attività economica e classe di addetti</a:t>
          </a:r>
        </a:p>
      </xdr:txBody>
    </xdr:sp>
    <xdr:clientData/>
  </xdr:twoCellAnchor>
  <xdr:twoCellAnchor>
    <xdr:from>
      <xdr:col>0</xdr:col>
      <xdr:colOff>800100</xdr:colOff>
      <xdr:row>125</xdr:row>
      <xdr:rowOff>0</xdr:rowOff>
    </xdr:from>
    <xdr:to>
      <xdr:col>8</xdr:col>
      <xdr:colOff>542925</xdr:colOff>
      <xdr:row>125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800100" y="17706975"/>
          <a:ext cx="556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Imprese innovatrici nel periodo 1994-96 a seconda del tipo di innovazione introdotta, per classe di attività economica e classe di addetti</a:t>
          </a:r>
        </a:p>
      </xdr:txBody>
    </xdr:sp>
    <xdr:clientData/>
  </xdr:twoCellAnchor>
  <xdr:twoCellAnchor>
    <xdr:from>
      <xdr:col>0</xdr:col>
      <xdr:colOff>800100</xdr:colOff>
      <xdr:row>183</xdr:row>
      <xdr:rowOff>0</xdr:rowOff>
    </xdr:from>
    <xdr:to>
      <xdr:col>8</xdr:col>
      <xdr:colOff>542925</xdr:colOff>
      <xdr:row>183</xdr:row>
      <xdr:rowOff>0</xdr:rowOff>
    </xdr:to>
    <xdr:sp>
      <xdr:nvSpPr>
        <xdr:cNvPr id="5" name="Testo 7"/>
        <xdr:cNvSpPr txBox="1">
          <a:spLocks noChangeArrowheads="1"/>
        </xdr:cNvSpPr>
      </xdr:nvSpPr>
      <xdr:spPr>
        <a:xfrm>
          <a:off x="800100" y="26231850"/>
          <a:ext cx="556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Imprese innovatrici nel periodo 1994-96 a seconda del tipo di innovazione introdotta, per classe di attività economica e classe di addetti</a:t>
          </a:r>
        </a:p>
      </xdr:txBody>
    </xdr:sp>
    <xdr:clientData/>
  </xdr:twoCellAnchor>
  <xdr:twoCellAnchor>
    <xdr:from>
      <xdr:col>0</xdr:col>
      <xdr:colOff>190500</xdr:colOff>
      <xdr:row>186</xdr:row>
      <xdr:rowOff>0</xdr:rowOff>
    </xdr:from>
    <xdr:to>
      <xdr:col>9</xdr:col>
      <xdr:colOff>0</xdr:colOff>
      <xdr:row>186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190500" y="26727150"/>
          <a:ext cx="6200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190500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0500" y="31003875"/>
          <a:ext cx="6200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0</xdr:col>
      <xdr:colOff>1076325</xdr:colOff>
      <xdr:row>68</xdr:row>
      <xdr:rowOff>9525</xdr:rowOff>
    </xdr:from>
    <xdr:to>
      <xdr:col>8</xdr:col>
      <xdr:colOff>476250</xdr:colOff>
      <xdr:row>69</xdr:row>
      <xdr:rowOff>142875</xdr:rowOff>
    </xdr:to>
    <xdr:sp>
      <xdr:nvSpPr>
        <xdr:cNvPr id="8" name="Testo 7"/>
        <xdr:cNvSpPr txBox="1">
          <a:spLocks noChangeArrowheads="1"/>
        </xdr:cNvSpPr>
      </xdr:nvSpPr>
      <xdr:spPr>
        <a:xfrm>
          <a:off x="1076325" y="9677400"/>
          <a:ext cx="52197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imprese per tipo di innovazione introdotta nel triennio 1994-96  per attività economica e classe di addetti</a:t>
          </a:r>
        </a:p>
      </xdr:txBody>
    </xdr:sp>
    <xdr:clientData/>
  </xdr:twoCellAnchor>
  <xdr:twoCellAnchor>
    <xdr:from>
      <xdr:col>0</xdr:col>
      <xdr:colOff>800100</xdr:colOff>
      <xdr:row>74</xdr:row>
      <xdr:rowOff>0</xdr:rowOff>
    </xdr:from>
    <xdr:to>
      <xdr:col>8</xdr:col>
      <xdr:colOff>542925</xdr:colOff>
      <xdr:row>74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800100" y="11268075"/>
          <a:ext cx="556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Imprese innovatrici nel periodo 1994-96 a seconda del tipo di innovazione introdotta, per classe di attività economica e classe di addetti</a:t>
          </a:r>
        </a:p>
      </xdr:txBody>
    </xdr:sp>
    <xdr:clientData/>
  </xdr:twoCellAnchor>
  <xdr:twoCellAnchor>
    <xdr:from>
      <xdr:col>0</xdr:col>
      <xdr:colOff>1076325</xdr:colOff>
      <xdr:row>135</xdr:row>
      <xdr:rowOff>0</xdr:rowOff>
    </xdr:from>
    <xdr:to>
      <xdr:col>8</xdr:col>
      <xdr:colOff>476250</xdr:colOff>
      <xdr:row>136</xdr:row>
      <xdr:rowOff>152400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1076325" y="19145250"/>
          <a:ext cx="52197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imprese per tipo di innovazione introdotta nel triennio 1994-96  per attività economica e classe di addetti</a:t>
          </a:r>
        </a:p>
      </xdr:txBody>
    </xdr:sp>
    <xdr:clientData/>
  </xdr:twoCellAnchor>
  <xdr:twoCellAnchor>
    <xdr:from>
      <xdr:col>0</xdr:col>
      <xdr:colOff>1076325</xdr:colOff>
      <xdr:row>199</xdr:row>
      <xdr:rowOff>0</xdr:rowOff>
    </xdr:from>
    <xdr:to>
      <xdr:col>8</xdr:col>
      <xdr:colOff>476250</xdr:colOff>
      <xdr:row>201</xdr:row>
      <xdr:rowOff>57150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1076325" y="28594050"/>
          <a:ext cx="52197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imprese per tipo di innovazione introdotta nel triennio 1994-96  per attività economica e classe di addetti</a:t>
          </a:r>
        </a:p>
      </xdr:txBody>
    </xdr:sp>
    <xdr:clientData/>
  </xdr:twoCellAnchor>
  <xdr:twoCellAnchor>
    <xdr:from>
      <xdr:col>4</xdr:col>
      <xdr:colOff>552450</xdr:colOff>
      <xdr:row>3</xdr:row>
      <xdr:rowOff>266700</xdr:rowOff>
    </xdr:from>
    <xdr:to>
      <xdr:col>5</xdr:col>
      <xdr:colOff>9525</xdr:colOff>
      <xdr:row>3</xdr:row>
      <xdr:rowOff>304800</xdr:rowOff>
    </xdr:to>
    <xdr:sp>
      <xdr:nvSpPr>
        <xdr:cNvPr id="12" name="Rectangle 18"/>
        <xdr:cNvSpPr>
          <a:spLocks/>
        </xdr:cNvSpPr>
      </xdr:nvSpPr>
      <xdr:spPr>
        <a:xfrm>
          <a:off x="4086225" y="838200"/>
          <a:ext cx="285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</xdr:row>
      <xdr:rowOff>238125</xdr:rowOff>
    </xdr:from>
    <xdr:to>
      <xdr:col>5</xdr:col>
      <xdr:colOff>57150</xdr:colOff>
      <xdr:row>4</xdr:row>
      <xdr:rowOff>28575</xdr:rowOff>
    </xdr:to>
    <xdr:sp>
      <xdr:nvSpPr>
        <xdr:cNvPr id="13" name="Rectangle 19"/>
        <xdr:cNvSpPr>
          <a:spLocks/>
        </xdr:cNvSpPr>
      </xdr:nvSpPr>
      <xdr:spPr>
        <a:xfrm>
          <a:off x="4048125" y="8096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285750</xdr:rowOff>
    </xdr:from>
    <xdr:to>
      <xdr:col>5</xdr:col>
      <xdr:colOff>9525</xdr:colOff>
      <xdr:row>71</xdr:row>
      <xdr:rowOff>28575</xdr:rowOff>
    </xdr:to>
    <xdr:sp>
      <xdr:nvSpPr>
        <xdr:cNvPr id="14" name="Rectangle 20"/>
        <xdr:cNvSpPr>
          <a:spLocks/>
        </xdr:cNvSpPr>
      </xdr:nvSpPr>
      <xdr:spPr>
        <a:xfrm>
          <a:off x="4086225" y="10334625"/>
          <a:ext cx="28575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137</xdr:row>
      <xdr:rowOff>238125</xdr:rowOff>
    </xdr:from>
    <xdr:to>
      <xdr:col>5</xdr:col>
      <xdr:colOff>57150</xdr:colOff>
      <xdr:row>138</xdr:row>
      <xdr:rowOff>57150</xdr:rowOff>
    </xdr:to>
    <xdr:sp>
      <xdr:nvSpPr>
        <xdr:cNvPr id="15" name="Rectangle 21"/>
        <xdr:cNvSpPr>
          <a:spLocks/>
        </xdr:cNvSpPr>
      </xdr:nvSpPr>
      <xdr:spPr>
        <a:xfrm>
          <a:off x="4048125" y="19764375"/>
          <a:ext cx="1143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202</xdr:row>
      <xdr:rowOff>266700</xdr:rowOff>
    </xdr:from>
    <xdr:to>
      <xdr:col>5</xdr:col>
      <xdr:colOff>57150</xdr:colOff>
      <xdr:row>203</xdr:row>
      <xdr:rowOff>66675</xdr:rowOff>
    </xdr:to>
    <xdr:sp>
      <xdr:nvSpPr>
        <xdr:cNvPr id="16" name="Rectangle 22"/>
        <xdr:cNvSpPr>
          <a:spLocks/>
        </xdr:cNvSpPr>
      </xdr:nvSpPr>
      <xdr:spPr>
        <a:xfrm>
          <a:off x="4038600" y="29432250"/>
          <a:ext cx="1238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4"/>
  <sheetViews>
    <sheetView tabSelected="1" workbookViewId="0" topLeftCell="A215">
      <selection activeCell="J203" sqref="J203"/>
    </sheetView>
  </sheetViews>
  <sheetFormatPr defaultColWidth="9.33203125" defaultRowHeight="11.25"/>
  <cols>
    <col min="1" max="1" width="31.83203125" style="2" customWidth="1"/>
    <col min="2" max="9" width="10" style="2" customWidth="1"/>
    <col min="10" max="16384" width="9.16015625" style="2" customWidth="1"/>
  </cols>
  <sheetData>
    <row r="1" ht="15" customHeight="1"/>
    <row r="2" spans="1:9" s="4" customFormat="1" ht="15" customHeight="1">
      <c r="A2" s="15" t="s">
        <v>9</v>
      </c>
      <c r="B2" s="3"/>
      <c r="C2" s="3"/>
      <c r="D2" s="3"/>
      <c r="E2" s="3"/>
      <c r="F2" s="3"/>
      <c r="G2" s="3"/>
      <c r="H2" s="3"/>
      <c r="I2" s="3"/>
    </row>
    <row r="3" spans="1:9" s="7" customFormat="1" ht="15" customHeight="1">
      <c r="A3" s="5"/>
      <c r="B3" s="6"/>
      <c r="C3" s="6"/>
      <c r="D3" s="6"/>
      <c r="E3" s="6"/>
      <c r="F3" s="6"/>
      <c r="G3" s="6"/>
      <c r="H3" s="6"/>
      <c r="I3" s="6"/>
    </row>
    <row r="4" spans="1:9" ht="24.75" customHeight="1">
      <c r="A4" s="26" t="s">
        <v>11</v>
      </c>
      <c r="B4" s="25" t="s">
        <v>10</v>
      </c>
      <c r="C4" s="25"/>
      <c r="D4" s="25"/>
      <c r="E4" s="25"/>
      <c r="F4" s="25" t="s">
        <v>7</v>
      </c>
      <c r="G4" s="25"/>
      <c r="H4" s="25"/>
      <c r="I4" s="25"/>
    </row>
    <row r="5" spans="1:9" ht="42" customHeight="1">
      <c r="A5" s="27"/>
      <c r="B5" s="16" t="s">
        <v>40</v>
      </c>
      <c r="C5" s="16" t="s">
        <v>41</v>
      </c>
      <c r="D5" s="16" t="s">
        <v>42</v>
      </c>
      <c r="E5" s="16" t="s">
        <v>43</v>
      </c>
      <c r="F5" s="16" t="s">
        <v>40</v>
      </c>
      <c r="G5" s="16" t="s">
        <v>41</v>
      </c>
      <c r="H5" s="16" t="s">
        <v>42</v>
      </c>
      <c r="I5" s="16" t="s">
        <v>43</v>
      </c>
    </row>
    <row r="6" spans="1:9" ht="19.5" customHeight="1">
      <c r="A6" s="18"/>
      <c r="B6" s="19"/>
      <c r="C6" s="19"/>
      <c r="D6" s="19"/>
      <c r="E6" s="19"/>
      <c r="F6" s="19"/>
      <c r="G6" s="19"/>
      <c r="H6" s="19"/>
      <c r="I6" s="19"/>
    </row>
    <row r="7" spans="1:9" ht="19.5" customHeight="1">
      <c r="A7" s="20" t="s">
        <v>12</v>
      </c>
      <c r="B7" s="11" t="s">
        <v>8</v>
      </c>
      <c r="C7" s="11">
        <v>48</v>
      </c>
      <c r="D7" s="11">
        <v>34</v>
      </c>
      <c r="E7" s="11">
        <v>82</v>
      </c>
      <c r="F7" s="17" t="s">
        <v>8</v>
      </c>
      <c r="G7" s="17">
        <f aca="true" t="shared" si="0" ref="G7:H11">+(C7/$E7)*100</f>
        <v>58.536585365853654</v>
      </c>
      <c r="H7" s="17">
        <f t="shared" si="0"/>
        <v>41.46341463414634</v>
      </c>
      <c r="I7" s="17">
        <f>+(E7/$E7)*100</f>
        <v>100</v>
      </c>
    </row>
    <row r="8" spans="1:9" ht="9.75" customHeight="1">
      <c r="A8" s="13" t="s">
        <v>0</v>
      </c>
      <c r="B8" s="11" t="s">
        <v>8</v>
      </c>
      <c r="C8" s="11">
        <v>46</v>
      </c>
      <c r="D8" s="11">
        <v>28</v>
      </c>
      <c r="E8" s="11">
        <v>74</v>
      </c>
      <c r="F8" s="17" t="s">
        <v>8</v>
      </c>
      <c r="G8" s="17">
        <f t="shared" si="0"/>
        <v>62.16216216216216</v>
      </c>
      <c r="H8" s="17">
        <f t="shared" si="0"/>
        <v>37.83783783783784</v>
      </c>
      <c r="I8" s="17">
        <f>+(E8/$E8)*100</f>
        <v>100</v>
      </c>
    </row>
    <row r="9" spans="1:9" s="12" customFormat="1" ht="9.75" customHeight="1">
      <c r="A9" s="13" t="s">
        <v>1</v>
      </c>
      <c r="B9" s="11" t="s">
        <v>8</v>
      </c>
      <c r="C9" s="11" t="s">
        <v>8</v>
      </c>
      <c r="D9" s="11">
        <v>1</v>
      </c>
      <c r="E9" s="11">
        <f aca="true" t="shared" si="1" ref="E9:E63">SUM(B9:D9)</f>
        <v>1</v>
      </c>
      <c r="F9" s="17" t="s">
        <v>8</v>
      </c>
      <c r="G9" s="17" t="s">
        <v>8</v>
      </c>
      <c r="H9" s="17">
        <f t="shared" si="0"/>
        <v>100</v>
      </c>
      <c r="I9" s="17">
        <f aca="true" t="shared" si="2" ref="I9:I63">+(E9/$E9)*100</f>
        <v>100</v>
      </c>
    </row>
    <row r="10" spans="1:9" s="12" customFormat="1" ht="9.75" customHeight="1">
      <c r="A10" s="13" t="s">
        <v>2</v>
      </c>
      <c r="B10" s="11" t="s">
        <v>8</v>
      </c>
      <c r="C10" s="11">
        <v>2</v>
      </c>
      <c r="D10" s="11">
        <v>4</v>
      </c>
      <c r="E10" s="11">
        <v>6</v>
      </c>
      <c r="F10" s="17" t="s">
        <v>8</v>
      </c>
      <c r="G10" s="17">
        <f t="shared" si="0"/>
        <v>33.33333333333333</v>
      </c>
      <c r="H10" s="17">
        <f t="shared" si="0"/>
        <v>66.66666666666666</v>
      </c>
      <c r="I10" s="17">
        <f>+(E10/$E10)*100</f>
        <v>100</v>
      </c>
    </row>
    <row r="11" spans="1:9" ht="9.75" customHeight="1">
      <c r="A11" s="13" t="s">
        <v>3</v>
      </c>
      <c r="B11" s="11" t="s">
        <v>8</v>
      </c>
      <c r="C11" s="11" t="s">
        <v>8</v>
      </c>
      <c r="D11" s="11">
        <v>1</v>
      </c>
      <c r="E11" s="11">
        <v>1</v>
      </c>
      <c r="F11" s="17" t="s">
        <v>8</v>
      </c>
      <c r="G11" s="17" t="s">
        <v>8</v>
      </c>
      <c r="H11" s="17">
        <f t="shared" si="0"/>
        <v>100</v>
      </c>
      <c r="I11" s="17">
        <f>+(E11/$E11)*100</f>
        <v>100</v>
      </c>
    </row>
    <row r="12" spans="1:9" ht="9.75" customHeight="1">
      <c r="A12" s="13" t="s">
        <v>4</v>
      </c>
      <c r="B12" s="11" t="s">
        <v>8</v>
      </c>
      <c r="C12" s="11" t="s">
        <v>8</v>
      </c>
      <c r="D12" s="11" t="s">
        <v>8</v>
      </c>
      <c r="E12" s="11" t="s">
        <v>8</v>
      </c>
      <c r="F12" s="17" t="s">
        <v>8</v>
      </c>
      <c r="G12" s="17" t="s">
        <v>8</v>
      </c>
      <c r="H12" s="17" t="s">
        <v>8</v>
      </c>
      <c r="I12" s="17" t="s">
        <v>8</v>
      </c>
    </row>
    <row r="13" spans="1:9" ht="9.75" customHeight="1">
      <c r="A13" s="13" t="s">
        <v>5</v>
      </c>
      <c r="B13" s="11" t="s">
        <v>8</v>
      </c>
      <c r="C13" s="11" t="s">
        <v>8</v>
      </c>
      <c r="D13" s="11" t="s">
        <v>8</v>
      </c>
      <c r="E13" s="11" t="s">
        <v>8</v>
      </c>
      <c r="F13" s="17" t="s">
        <v>8</v>
      </c>
      <c r="G13" s="17" t="s">
        <v>8</v>
      </c>
      <c r="H13" s="17" t="s">
        <v>8</v>
      </c>
      <c r="I13" s="17" t="s">
        <v>8</v>
      </c>
    </row>
    <row r="14" spans="1:9" ht="9.75" customHeight="1">
      <c r="A14" s="20" t="s">
        <v>39</v>
      </c>
      <c r="B14" s="11">
        <v>174</v>
      </c>
      <c r="C14" s="11">
        <v>549</v>
      </c>
      <c r="D14" s="11">
        <v>889</v>
      </c>
      <c r="E14" s="11">
        <f t="shared" si="1"/>
        <v>1612</v>
      </c>
      <c r="F14" s="17">
        <f>+(B14/$E14)*100</f>
        <v>10.794044665012407</v>
      </c>
      <c r="G14" s="17">
        <f aca="true" t="shared" si="3" ref="G14:G63">+(C14/$E14)*100</f>
        <v>34.05707196029777</v>
      </c>
      <c r="H14" s="17">
        <f aca="true" t="shared" si="4" ref="H14:H63">+(D14/$E14)*100</f>
        <v>55.14888337468983</v>
      </c>
      <c r="I14" s="17">
        <f t="shared" si="2"/>
        <v>100</v>
      </c>
    </row>
    <row r="15" spans="1:9" ht="9.75" customHeight="1">
      <c r="A15" s="13" t="s">
        <v>0</v>
      </c>
      <c r="B15" s="11">
        <v>155</v>
      </c>
      <c r="C15" s="11">
        <v>422</v>
      </c>
      <c r="D15" s="11">
        <v>580</v>
      </c>
      <c r="E15" s="11">
        <f t="shared" si="1"/>
        <v>1157</v>
      </c>
      <c r="F15" s="17">
        <f aca="true" t="shared" si="5" ref="F15:F87">+(B15/$E15)*100</f>
        <v>13.396715643906656</v>
      </c>
      <c r="G15" s="17">
        <f t="shared" si="3"/>
        <v>36.47363872082973</v>
      </c>
      <c r="H15" s="17">
        <f t="shared" si="4"/>
        <v>50.12964563526361</v>
      </c>
      <c r="I15" s="17">
        <f t="shared" si="2"/>
        <v>100</v>
      </c>
    </row>
    <row r="16" spans="1:9" s="12" customFormat="1" ht="9.75" customHeight="1">
      <c r="A16" s="13" t="s">
        <v>1</v>
      </c>
      <c r="B16" s="17" t="s">
        <v>8</v>
      </c>
      <c r="C16" s="11">
        <v>92</v>
      </c>
      <c r="D16" s="11">
        <v>125</v>
      </c>
      <c r="E16" s="11">
        <f t="shared" si="1"/>
        <v>217</v>
      </c>
      <c r="F16" s="17" t="s">
        <v>8</v>
      </c>
      <c r="G16" s="17">
        <f t="shared" si="3"/>
        <v>42.3963133640553</v>
      </c>
      <c r="H16" s="17">
        <f t="shared" si="4"/>
        <v>57.6036866359447</v>
      </c>
      <c r="I16" s="17">
        <f t="shared" si="2"/>
        <v>100</v>
      </c>
    </row>
    <row r="17" spans="1:9" s="12" customFormat="1" ht="9.75" customHeight="1">
      <c r="A17" s="13" t="s">
        <v>2</v>
      </c>
      <c r="B17" s="11">
        <v>10</v>
      </c>
      <c r="C17" s="11">
        <v>17</v>
      </c>
      <c r="D17" s="11">
        <v>134</v>
      </c>
      <c r="E17" s="11">
        <f t="shared" si="1"/>
        <v>161</v>
      </c>
      <c r="F17" s="17">
        <f t="shared" si="5"/>
        <v>6.211180124223603</v>
      </c>
      <c r="G17" s="17">
        <f t="shared" si="3"/>
        <v>10.559006211180124</v>
      </c>
      <c r="H17" s="17">
        <f t="shared" si="4"/>
        <v>83.22981366459628</v>
      </c>
      <c r="I17" s="17">
        <f t="shared" si="2"/>
        <v>100</v>
      </c>
    </row>
    <row r="18" spans="1:9" ht="9.75" customHeight="1">
      <c r="A18" s="13" t="s">
        <v>3</v>
      </c>
      <c r="B18" s="11">
        <v>7</v>
      </c>
      <c r="C18" s="11">
        <v>16</v>
      </c>
      <c r="D18" s="11">
        <v>20</v>
      </c>
      <c r="E18" s="11">
        <f t="shared" si="1"/>
        <v>43</v>
      </c>
      <c r="F18" s="17">
        <f t="shared" si="5"/>
        <v>16.27906976744186</v>
      </c>
      <c r="G18" s="17">
        <f t="shared" si="3"/>
        <v>37.2093023255814</v>
      </c>
      <c r="H18" s="17">
        <f t="shared" si="4"/>
        <v>46.51162790697674</v>
      </c>
      <c r="I18" s="17">
        <f t="shared" si="2"/>
        <v>100</v>
      </c>
    </row>
    <row r="19" spans="1:9" ht="9.75" customHeight="1">
      <c r="A19" s="13" t="s">
        <v>4</v>
      </c>
      <c r="B19" s="17" t="s">
        <v>8</v>
      </c>
      <c r="C19" s="11">
        <v>1</v>
      </c>
      <c r="D19" s="11">
        <v>18</v>
      </c>
      <c r="E19" s="11">
        <f t="shared" si="1"/>
        <v>19</v>
      </c>
      <c r="F19" s="17" t="s">
        <v>8</v>
      </c>
      <c r="G19" s="17">
        <f t="shared" si="3"/>
        <v>5.263157894736842</v>
      </c>
      <c r="H19" s="17">
        <f t="shared" si="4"/>
        <v>94.73684210526315</v>
      </c>
      <c r="I19" s="17">
        <f t="shared" si="2"/>
        <v>100</v>
      </c>
    </row>
    <row r="20" spans="1:9" ht="9.75" customHeight="1">
      <c r="A20" s="13" t="s">
        <v>5</v>
      </c>
      <c r="B20" s="11">
        <v>1</v>
      </c>
      <c r="C20" s="11">
        <v>1</v>
      </c>
      <c r="D20" s="11">
        <v>13</v>
      </c>
      <c r="E20" s="11">
        <f t="shared" si="1"/>
        <v>15</v>
      </c>
      <c r="F20" s="17">
        <f t="shared" si="5"/>
        <v>6.666666666666667</v>
      </c>
      <c r="G20" s="17">
        <f t="shared" si="3"/>
        <v>6.666666666666667</v>
      </c>
      <c r="H20" s="17">
        <f t="shared" si="4"/>
        <v>86.66666666666667</v>
      </c>
      <c r="I20" s="17">
        <f t="shared" si="2"/>
        <v>100</v>
      </c>
    </row>
    <row r="21" spans="1:9" ht="9.75" customHeight="1">
      <c r="A21" s="20" t="s">
        <v>13</v>
      </c>
      <c r="B21" s="17" t="s">
        <v>8</v>
      </c>
      <c r="C21" s="11">
        <v>2</v>
      </c>
      <c r="D21" s="11">
        <v>1</v>
      </c>
      <c r="E21" s="11">
        <f t="shared" si="1"/>
        <v>3</v>
      </c>
      <c r="F21" s="17" t="s">
        <v>8</v>
      </c>
      <c r="G21" s="17">
        <f t="shared" si="3"/>
        <v>66.66666666666666</v>
      </c>
      <c r="H21" s="17">
        <f t="shared" si="4"/>
        <v>33.33333333333333</v>
      </c>
      <c r="I21" s="17">
        <f t="shared" si="2"/>
        <v>100</v>
      </c>
    </row>
    <row r="22" spans="1:9" ht="9.75" customHeight="1">
      <c r="A22" s="13" t="s">
        <v>0</v>
      </c>
      <c r="B22" s="17" t="s">
        <v>8</v>
      </c>
      <c r="C22" s="17" t="s">
        <v>8</v>
      </c>
      <c r="D22" s="17" t="s">
        <v>8</v>
      </c>
      <c r="E22" s="17" t="s">
        <v>8</v>
      </c>
      <c r="F22" s="17" t="s">
        <v>8</v>
      </c>
      <c r="G22" s="17" t="s">
        <v>8</v>
      </c>
      <c r="H22" s="17" t="s">
        <v>8</v>
      </c>
      <c r="I22" s="17" t="s">
        <v>8</v>
      </c>
    </row>
    <row r="23" spans="1:9" s="12" customFormat="1" ht="9.75" customHeight="1">
      <c r="A23" s="13" t="s">
        <v>1</v>
      </c>
      <c r="B23" s="17" t="s">
        <v>8</v>
      </c>
      <c r="C23" s="17" t="s">
        <v>8</v>
      </c>
      <c r="D23" s="17" t="s">
        <v>8</v>
      </c>
      <c r="E23" s="17" t="s">
        <v>8</v>
      </c>
      <c r="F23" s="17" t="s">
        <v>8</v>
      </c>
      <c r="G23" s="17" t="s">
        <v>8</v>
      </c>
      <c r="H23" s="17" t="s">
        <v>8</v>
      </c>
      <c r="I23" s="17" t="s">
        <v>8</v>
      </c>
    </row>
    <row r="24" spans="1:9" s="12" customFormat="1" ht="9.75" customHeight="1">
      <c r="A24" s="13" t="s">
        <v>2</v>
      </c>
      <c r="B24" s="17" t="s">
        <v>8</v>
      </c>
      <c r="C24" s="11">
        <v>2</v>
      </c>
      <c r="D24" s="17" t="s">
        <v>8</v>
      </c>
      <c r="E24" s="11">
        <f t="shared" si="1"/>
        <v>2</v>
      </c>
      <c r="F24" s="17" t="s">
        <v>8</v>
      </c>
      <c r="G24" s="17">
        <f t="shared" si="3"/>
        <v>100</v>
      </c>
      <c r="H24" s="17" t="s">
        <v>8</v>
      </c>
      <c r="I24" s="17">
        <f t="shared" si="2"/>
        <v>100</v>
      </c>
    </row>
    <row r="25" spans="1:9" ht="9.75" customHeight="1">
      <c r="A25" s="13" t="s">
        <v>3</v>
      </c>
      <c r="B25" s="17" t="s">
        <v>8</v>
      </c>
      <c r="C25" s="17" t="s">
        <v>8</v>
      </c>
      <c r="D25" s="17" t="s">
        <v>8</v>
      </c>
      <c r="E25" s="17" t="s">
        <v>8</v>
      </c>
      <c r="F25" s="17" t="s">
        <v>8</v>
      </c>
      <c r="G25" s="17" t="s">
        <v>8</v>
      </c>
      <c r="H25" s="17" t="s">
        <v>8</v>
      </c>
      <c r="I25" s="17" t="s">
        <v>8</v>
      </c>
    </row>
    <row r="26" spans="1:9" ht="9.75" customHeight="1">
      <c r="A26" s="13" t="s">
        <v>4</v>
      </c>
      <c r="B26" s="17" t="s">
        <v>8</v>
      </c>
      <c r="C26" s="17" t="s">
        <v>8</v>
      </c>
      <c r="D26" s="17" t="s">
        <v>8</v>
      </c>
      <c r="E26" s="17" t="s">
        <v>8</v>
      </c>
      <c r="F26" s="17" t="s">
        <v>8</v>
      </c>
      <c r="G26" s="17" t="s">
        <v>8</v>
      </c>
      <c r="H26" s="17" t="s">
        <v>8</v>
      </c>
      <c r="I26" s="17" t="s">
        <v>8</v>
      </c>
    </row>
    <row r="27" spans="1:9" ht="9.75" customHeight="1">
      <c r="A27" s="13" t="s">
        <v>5</v>
      </c>
      <c r="B27" s="17" t="s">
        <v>8</v>
      </c>
      <c r="C27" s="17" t="s">
        <v>8</v>
      </c>
      <c r="D27" s="11">
        <v>1</v>
      </c>
      <c r="E27" s="11">
        <f t="shared" si="1"/>
        <v>1</v>
      </c>
      <c r="F27" s="17" t="s">
        <v>8</v>
      </c>
      <c r="G27" s="17" t="s">
        <v>8</v>
      </c>
      <c r="H27" s="17">
        <f t="shared" si="4"/>
        <v>100</v>
      </c>
      <c r="I27" s="17">
        <f t="shared" si="2"/>
        <v>100</v>
      </c>
    </row>
    <row r="28" spans="1:9" ht="9.75" customHeight="1">
      <c r="A28" s="20" t="s">
        <v>14</v>
      </c>
      <c r="B28" s="11">
        <v>169</v>
      </c>
      <c r="C28" s="11">
        <v>397</v>
      </c>
      <c r="D28" s="11">
        <v>693</v>
      </c>
      <c r="E28" s="11">
        <f t="shared" si="1"/>
        <v>1259</v>
      </c>
      <c r="F28" s="17">
        <f t="shared" si="5"/>
        <v>13.423351866560761</v>
      </c>
      <c r="G28" s="17">
        <f t="shared" si="3"/>
        <v>31.532962668784748</v>
      </c>
      <c r="H28" s="17">
        <f t="shared" si="4"/>
        <v>55.04368546465449</v>
      </c>
      <c r="I28" s="17">
        <f t="shared" si="2"/>
        <v>100</v>
      </c>
    </row>
    <row r="29" spans="1:9" ht="9.75" customHeight="1">
      <c r="A29" s="13" t="s">
        <v>0</v>
      </c>
      <c r="B29" s="11">
        <v>135</v>
      </c>
      <c r="C29" s="11">
        <v>285</v>
      </c>
      <c r="D29" s="11">
        <v>363</v>
      </c>
      <c r="E29" s="11">
        <f t="shared" si="1"/>
        <v>783</v>
      </c>
      <c r="F29" s="17">
        <f t="shared" si="5"/>
        <v>17.24137931034483</v>
      </c>
      <c r="G29" s="17">
        <f t="shared" si="3"/>
        <v>36.39846743295019</v>
      </c>
      <c r="H29" s="17">
        <f t="shared" si="4"/>
        <v>46.36015325670498</v>
      </c>
      <c r="I29" s="17">
        <f t="shared" si="2"/>
        <v>100</v>
      </c>
    </row>
    <row r="30" spans="1:9" s="12" customFormat="1" ht="9.75" customHeight="1">
      <c r="A30" s="13" t="s">
        <v>1</v>
      </c>
      <c r="B30" s="11">
        <v>13</v>
      </c>
      <c r="C30" s="11">
        <v>70</v>
      </c>
      <c r="D30" s="11">
        <v>197</v>
      </c>
      <c r="E30" s="11">
        <f t="shared" si="1"/>
        <v>280</v>
      </c>
      <c r="F30" s="17">
        <f t="shared" si="5"/>
        <v>4.642857142857143</v>
      </c>
      <c r="G30" s="17">
        <f t="shared" si="3"/>
        <v>25</v>
      </c>
      <c r="H30" s="17">
        <f t="shared" si="4"/>
        <v>70.35714285714286</v>
      </c>
      <c r="I30" s="17">
        <f t="shared" si="2"/>
        <v>100</v>
      </c>
    </row>
    <row r="31" spans="1:9" s="12" customFormat="1" ht="9.75" customHeight="1">
      <c r="A31" s="13" t="s">
        <v>2</v>
      </c>
      <c r="B31" s="11">
        <v>9</v>
      </c>
      <c r="C31" s="11">
        <v>29</v>
      </c>
      <c r="D31" s="11">
        <v>100</v>
      </c>
      <c r="E31" s="11">
        <f t="shared" si="1"/>
        <v>138</v>
      </c>
      <c r="F31" s="17">
        <f t="shared" si="5"/>
        <v>6.521739130434782</v>
      </c>
      <c r="G31" s="17">
        <f t="shared" si="3"/>
        <v>21.014492753623188</v>
      </c>
      <c r="H31" s="17">
        <f t="shared" si="4"/>
        <v>72.46376811594203</v>
      </c>
      <c r="I31" s="17">
        <f t="shared" si="2"/>
        <v>100</v>
      </c>
    </row>
    <row r="32" spans="1:9" ht="9.75" customHeight="1">
      <c r="A32" s="13" t="s">
        <v>3</v>
      </c>
      <c r="B32" s="11">
        <v>6</v>
      </c>
      <c r="C32" s="11">
        <v>11</v>
      </c>
      <c r="D32" s="11">
        <v>25</v>
      </c>
      <c r="E32" s="11">
        <f t="shared" si="1"/>
        <v>42</v>
      </c>
      <c r="F32" s="17">
        <f t="shared" si="5"/>
        <v>14.285714285714285</v>
      </c>
      <c r="G32" s="17">
        <f t="shared" si="3"/>
        <v>26.190476190476193</v>
      </c>
      <c r="H32" s="17">
        <f t="shared" si="4"/>
        <v>59.523809523809526</v>
      </c>
      <c r="I32" s="17">
        <f t="shared" si="2"/>
        <v>100</v>
      </c>
    </row>
    <row r="33" spans="1:9" ht="9.75" customHeight="1">
      <c r="A33" s="13" t="s">
        <v>4</v>
      </c>
      <c r="B33" s="11">
        <v>5</v>
      </c>
      <c r="C33" s="17" t="s">
        <v>8</v>
      </c>
      <c r="D33" s="11">
        <v>6</v>
      </c>
      <c r="E33" s="11">
        <f t="shared" si="1"/>
        <v>11</v>
      </c>
      <c r="F33" s="17">
        <f t="shared" si="5"/>
        <v>45.45454545454545</v>
      </c>
      <c r="G33" s="17" t="s">
        <v>8</v>
      </c>
      <c r="H33" s="17">
        <f t="shared" si="4"/>
        <v>54.54545454545454</v>
      </c>
      <c r="I33" s="17">
        <f t="shared" si="2"/>
        <v>100</v>
      </c>
    </row>
    <row r="34" spans="1:9" ht="9.75" customHeight="1">
      <c r="A34" s="13" t="s">
        <v>5</v>
      </c>
      <c r="B34" s="11">
        <v>1</v>
      </c>
      <c r="C34" s="11">
        <v>1</v>
      </c>
      <c r="D34" s="11">
        <v>1</v>
      </c>
      <c r="E34" s="11">
        <f t="shared" si="1"/>
        <v>3</v>
      </c>
      <c r="F34" s="17">
        <f t="shared" si="5"/>
        <v>33.33333333333333</v>
      </c>
      <c r="G34" s="17">
        <f t="shared" si="3"/>
        <v>33.33333333333333</v>
      </c>
      <c r="H34" s="17">
        <f t="shared" si="4"/>
        <v>33.33333333333333</v>
      </c>
      <c r="I34" s="17">
        <f t="shared" si="2"/>
        <v>100</v>
      </c>
    </row>
    <row r="35" spans="1:9" ht="9.75" customHeight="1">
      <c r="A35" s="20" t="s">
        <v>15</v>
      </c>
      <c r="B35" s="11">
        <v>204</v>
      </c>
      <c r="C35" s="11">
        <v>472</v>
      </c>
      <c r="D35" s="11">
        <v>390</v>
      </c>
      <c r="E35" s="11">
        <f t="shared" si="1"/>
        <v>1066</v>
      </c>
      <c r="F35" s="17">
        <f t="shared" si="5"/>
        <v>19.136960600375236</v>
      </c>
      <c r="G35" s="17">
        <f t="shared" si="3"/>
        <v>44.27767354596623</v>
      </c>
      <c r="H35" s="17">
        <f t="shared" si="4"/>
        <v>36.58536585365854</v>
      </c>
      <c r="I35" s="17">
        <f t="shared" si="2"/>
        <v>100</v>
      </c>
    </row>
    <row r="36" spans="1:9" ht="9.75" customHeight="1">
      <c r="A36" s="13" t="s">
        <v>0</v>
      </c>
      <c r="B36" s="11">
        <v>192</v>
      </c>
      <c r="C36" s="11">
        <v>370</v>
      </c>
      <c r="D36" s="11">
        <v>235</v>
      </c>
      <c r="E36" s="11">
        <f t="shared" si="1"/>
        <v>797</v>
      </c>
      <c r="F36" s="17">
        <f t="shared" si="5"/>
        <v>24.090338770388957</v>
      </c>
      <c r="G36" s="17">
        <f t="shared" si="3"/>
        <v>46.42409033877039</v>
      </c>
      <c r="H36" s="17">
        <f t="shared" si="4"/>
        <v>29.485570890840652</v>
      </c>
      <c r="I36" s="17">
        <f t="shared" si="2"/>
        <v>100</v>
      </c>
    </row>
    <row r="37" spans="1:9" s="12" customFormat="1" ht="9.75" customHeight="1">
      <c r="A37" s="13" t="s">
        <v>1</v>
      </c>
      <c r="B37" s="17" t="s">
        <v>8</v>
      </c>
      <c r="C37" s="11">
        <v>56</v>
      </c>
      <c r="D37" s="11">
        <v>120</v>
      </c>
      <c r="E37" s="11">
        <f t="shared" si="1"/>
        <v>176</v>
      </c>
      <c r="F37" s="17" t="s">
        <v>8</v>
      </c>
      <c r="G37" s="17">
        <f t="shared" si="3"/>
        <v>31.818181818181817</v>
      </c>
      <c r="H37" s="17">
        <f t="shared" si="4"/>
        <v>68.18181818181817</v>
      </c>
      <c r="I37" s="17">
        <f t="shared" si="2"/>
        <v>100</v>
      </c>
    </row>
    <row r="38" spans="1:9" s="12" customFormat="1" ht="9.75" customHeight="1">
      <c r="A38" s="13" t="s">
        <v>2</v>
      </c>
      <c r="B38" s="11">
        <v>10</v>
      </c>
      <c r="C38" s="11">
        <v>41</v>
      </c>
      <c r="D38" s="11">
        <v>22</v>
      </c>
      <c r="E38" s="11">
        <f t="shared" si="1"/>
        <v>73</v>
      </c>
      <c r="F38" s="17">
        <f t="shared" si="5"/>
        <v>13.698630136986301</v>
      </c>
      <c r="G38" s="17">
        <f t="shared" si="3"/>
        <v>56.16438356164384</v>
      </c>
      <c r="H38" s="17">
        <f t="shared" si="4"/>
        <v>30.136986301369863</v>
      </c>
      <c r="I38" s="17">
        <f t="shared" si="2"/>
        <v>100</v>
      </c>
    </row>
    <row r="39" spans="1:9" ht="9.75" customHeight="1">
      <c r="A39" s="13" t="s">
        <v>3</v>
      </c>
      <c r="B39" s="11">
        <v>2</v>
      </c>
      <c r="C39" s="11">
        <v>3</v>
      </c>
      <c r="D39" s="11">
        <v>9</v>
      </c>
      <c r="E39" s="11">
        <f t="shared" si="1"/>
        <v>14</v>
      </c>
      <c r="F39" s="17">
        <f t="shared" si="5"/>
        <v>14.285714285714285</v>
      </c>
      <c r="G39" s="17">
        <f t="shared" si="3"/>
        <v>21.428571428571427</v>
      </c>
      <c r="H39" s="17">
        <f t="shared" si="4"/>
        <v>64.28571428571429</v>
      </c>
      <c r="I39" s="17">
        <f t="shared" si="2"/>
        <v>100</v>
      </c>
    </row>
    <row r="40" spans="1:9" ht="9.75" customHeight="1">
      <c r="A40" s="13" t="s">
        <v>4</v>
      </c>
      <c r="B40" s="11">
        <v>1</v>
      </c>
      <c r="C40" s="11">
        <v>1</v>
      </c>
      <c r="D40" s="11">
        <v>1</v>
      </c>
      <c r="E40" s="11">
        <f t="shared" si="1"/>
        <v>3</v>
      </c>
      <c r="F40" s="17">
        <f t="shared" si="5"/>
        <v>33.33333333333333</v>
      </c>
      <c r="G40" s="17">
        <f t="shared" si="3"/>
        <v>33.33333333333333</v>
      </c>
      <c r="H40" s="17">
        <f t="shared" si="4"/>
        <v>33.33333333333333</v>
      </c>
      <c r="I40" s="17">
        <f t="shared" si="2"/>
        <v>100</v>
      </c>
    </row>
    <row r="41" spans="1:9" ht="9.75" customHeight="1">
      <c r="A41" s="13" t="s">
        <v>5</v>
      </c>
      <c r="B41" s="17" t="s">
        <v>8</v>
      </c>
      <c r="C41" s="17" t="s">
        <v>8</v>
      </c>
      <c r="D41" s="11">
        <v>1</v>
      </c>
      <c r="E41" s="11">
        <f t="shared" si="1"/>
        <v>1</v>
      </c>
      <c r="F41" s="17" t="s">
        <v>8</v>
      </c>
      <c r="G41" s="17" t="s">
        <v>8</v>
      </c>
      <c r="H41" s="17">
        <f t="shared" si="4"/>
        <v>100</v>
      </c>
      <c r="I41" s="17">
        <f t="shared" si="2"/>
        <v>100</v>
      </c>
    </row>
    <row r="42" spans="1:9" ht="9.75" customHeight="1">
      <c r="A42" s="20" t="s">
        <v>16</v>
      </c>
      <c r="B42" s="11">
        <v>81</v>
      </c>
      <c r="C42" s="11">
        <v>182</v>
      </c>
      <c r="D42" s="11">
        <v>446</v>
      </c>
      <c r="E42" s="11">
        <f t="shared" si="1"/>
        <v>709</v>
      </c>
      <c r="F42" s="17">
        <f t="shared" si="5"/>
        <v>11.42454160789845</v>
      </c>
      <c r="G42" s="17">
        <f t="shared" si="3"/>
        <v>25.66995768688293</v>
      </c>
      <c r="H42" s="17">
        <f t="shared" si="4"/>
        <v>62.90550070521862</v>
      </c>
      <c r="I42" s="17">
        <f t="shared" si="2"/>
        <v>100</v>
      </c>
    </row>
    <row r="43" spans="1:9" ht="9.75" customHeight="1">
      <c r="A43" s="13" t="s">
        <v>0</v>
      </c>
      <c r="B43" s="11">
        <v>62</v>
      </c>
      <c r="C43" s="11">
        <v>153</v>
      </c>
      <c r="D43" s="11">
        <v>273</v>
      </c>
      <c r="E43" s="11">
        <f t="shared" si="1"/>
        <v>488</v>
      </c>
      <c r="F43" s="17">
        <f t="shared" si="5"/>
        <v>12.704918032786885</v>
      </c>
      <c r="G43" s="17">
        <f t="shared" si="3"/>
        <v>31.352459016393443</v>
      </c>
      <c r="H43" s="17">
        <f t="shared" si="4"/>
        <v>55.942622950819676</v>
      </c>
      <c r="I43" s="17">
        <f t="shared" si="2"/>
        <v>100</v>
      </c>
    </row>
    <row r="44" spans="1:9" s="12" customFormat="1" ht="9.75" customHeight="1">
      <c r="A44" s="13" t="s">
        <v>1</v>
      </c>
      <c r="B44" s="11">
        <v>7</v>
      </c>
      <c r="C44" s="11">
        <v>17</v>
      </c>
      <c r="D44" s="11">
        <v>135</v>
      </c>
      <c r="E44" s="11">
        <f t="shared" si="1"/>
        <v>159</v>
      </c>
      <c r="F44" s="17">
        <f t="shared" si="5"/>
        <v>4.40251572327044</v>
      </c>
      <c r="G44" s="17">
        <f t="shared" si="3"/>
        <v>10.69182389937107</v>
      </c>
      <c r="H44" s="17">
        <f t="shared" si="4"/>
        <v>84.90566037735849</v>
      </c>
      <c r="I44" s="17">
        <f t="shared" si="2"/>
        <v>100</v>
      </c>
    </row>
    <row r="45" spans="1:9" s="12" customFormat="1" ht="9.75" customHeight="1">
      <c r="A45" s="13" t="s">
        <v>2</v>
      </c>
      <c r="B45" s="11">
        <v>9</v>
      </c>
      <c r="C45" s="11">
        <v>9</v>
      </c>
      <c r="D45" s="11">
        <v>32</v>
      </c>
      <c r="E45" s="11">
        <f t="shared" si="1"/>
        <v>50</v>
      </c>
      <c r="F45" s="17">
        <f t="shared" si="5"/>
        <v>18</v>
      </c>
      <c r="G45" s="17">
        <f t="shared" si="3"/>
        <v>18</v>
      </c>
      <c r="H45" s="17">
        <f t="shared" si="4"/>
        <v>64</v>
      </c>
      <c r="I45" s="17">
        <f t="shared" si="2"/>
        <v>100</v>
      </c>
    </row>
    <row r="46" spans="1:9" ht="9.75" customHeight="1">
      <c r="A46" s="13" t="s">
        <v>3</v>
      </c>
      <c r="B46" s="17" t="s">
        <v>8</v>
      </c>
      <c r="C46" s="17" t="s">
        <v>8</v>
      </c>
      <c r="D46" s="11">
        <v>6</v>
      </c>
      <c r="E46" s="11">
        <f t="shared" si="1"/>
        <v>6</v>
      </c>
      <c r="F46" s="17" t="s">
        <v>8</v>
      </c>
      <c r="G46" s="17" t="s">
        <v>8</v>
      </c>
      <c r="H46" s="17">
        <f t="shared" si="4"/>
        <v>100</v>
      </c>
      <c r="I46" s="17">
        <f t="shared" si="2"/>
        <v>100</v>
      </c>
    </row>
    <row r="47" spans="1:9" ht="9.75" customHeight="1">
      <c r="A47" s="13" t="s">
        <v>4</v>
      </c>
      <c r="B47" s="11">
        <v>3</v>
      </c>
      <c r="C47" s="11">
        <v>3</v>
      </c>
      <c r="D47" s="11" t="s">
        <v>8</v>
      </c>
      <c r="E47" s="11">
        <f t="shared" si="1"/>
        <v>6</v>
      </c>
      <c r="F47" s="17">
        <f t="shared" si="5"/>
        <v>50</v>
      </c>
      <c r="G47" s="17">
        <f t="shared" si="3"/>
        <v>50</v>
      </c>
      <c r="H47" s="17" t="s">
        <v>8</v>
      </c>
      <c r="I47" s="17">
        <f t="shared" si="2"/>
        <v>100</v>
      </c>
    </row>
    <row r="48" spans="1:9" ht="9.75" customHeight="1">
      <c r="A48" s="13" t="s">
        <v>5</v>
      </c>
      <c r="B48" s="17" t="s">
        <v>8</v>
      </c>
      <c r="C48" s="17" t="s">
        <v>8</v>
      </c>
      <c r="D48" s="11" t="s">
        <v>8</v>
      </c>
      <c r="E48" s="11" t="s">
        <v>8</v>
      </c>
      <c r="F48" s="17" t="s">
        <v>8</v>
      </c>
      <c r="G48" s="17" t="s">
        <v>8</v>
      </c>
      <c r="H48" s="17" t="s">
        <v>8</v>
      </c>
      <c r="I48" s="17" t="s">
        <v>8</v>
      </c>
    </row>
    <row r="49" spans="1:9" ht="9.75" customHeight="1">
      <c r="A49" s="20" t="s">
        <v>17</v>
      </c>
      <c r="B49" s="11">
        <v>15</v>
      </c>
      <c r="C49" s="11">
        <v>113</v>
      </c>
      <c r="D49" s="11">
        <v>301</v>
      </c>
      <c r="E49" s="11">
        <f t="shared" si="1"/>
        <v>429</v>
      </c>
      <c r="F49" s="17">
        <f t="shared" si="5"/>
        <v>3.4965034965034967</v>
      </c>
      <c r="G49" s="17">
        <f t="shared" si="3"/>
        <v>26.340326340326342</v>
      </c>
      <c r="H49" s="17">
        <f t="shared" si="4"/>
        <v>70.16317016317016</v>
      </c>
      <c r="I49" s="17">
        <f t="shared" si="2"/>
        <v>100</v>
      </c>
    </row>
    <row r="50" spans="1:9" ht="9.75" customHeight="1">
      <c r="A50" s="13" t="s">
        <v>0</v>
      </c>
      <c r="B50" s="11">
        <v>8</v>
      </c>
      <c r="C50" s="11">
        <v>78</v>
      </c>
      <c r="D50" s="11">
        <v>232</v>
      </c>
      <c r="E50" s="11">
        <f t="shared" si="1"/>
        <v>318</v>
      </c>
      <c r="F50" s="17">
        <f t="shared" si="5"/>
        <v>2.515723270440252</v>
      </c>
      <c r="G50" s="17">
        <f t="shared" si="3"/>
        <v>24.528301886792452</v>
      </c>
      <c r="H50" s="17">
        <f t="shared" si="4"/>
        <v>72.95597484276729</v>
      </c>
      <c r="I50" s="17">
        <f t="shared" si="2"/>
        <v>100</v>
      </c>
    </row>
    <row r="51" spans="1:9" s="12" customFormat="1" ht="9.75" customHeight="1">
      <c r="A51" s="13" t="s">
        <v>1</v>
      </c>
      <c r="B51" s="11">
        <v>7</v>
      </c>
      <c r="C51" s="11">
        <v>22</v>
      </c>
      <c r="D51" s="11">
        <v>41</v>
      </c>
      <c r="E51" s="11">
        <f t="shared" si="1"/>
        <v>70</v>
      </c>
      <c r="F51" s="17">
        <f t="shared" si="5"/>
        <v>10</v>
      </c>
      <c r="G51" s="17">
        <f t="shared" si="3"/>
        <v>31.428571428571427</v>
      </c>
      <c r="H51" s="17">
        <f t="shared" si="4"/>
        <v>58.57142857142858</v>
      </c>
      <c r="I51" s="17">
        <f t="shared" si="2"/>
        <v>100</v>
      </c>
    </row>
    <row r="52" spans="1:9" s="12" customFormat="1" ht="9.75" customHeight="1">
      <c r="A52" s="13" t="s">
        <v>2</v>
      </c>
      <c r="B52" s="17" t="s">
        <v>8</v>
      </c>
      <c r="C52" s="11">
        <v>11</v>
      </c>
      <c r="D52" s="11">
        <v>24</v>
      </c>
      <c r="E52" s="11">
        <f t="shared" si="1"/>
        <v>35</v>
      </c>
      <c r="F52" s="17" t="s">
        <v>8</v>
      </c>
      <c r="G52" s="17">
        <f t="shared" si="3"/>
        <v>31.428571428571427</v>
      </c>
      <c r="H52" s="17">
        <f t="shared" si="4"/>
        <v>68.57142857142857</v>
      </c>
      <c r="I52" s="17">
        <f t="shared" si="2"/>
        <v>100</v>
      </c>
    </row>
    <row r="53" spans="1:9" ht="9.75" customHeight="1">
      <c r="A53" s="13" t="s">
        <v>3</v>
      </c>
      <c r="B53" s="17" t="s">
        <v>8</v>
      </c>
      <c r="C53" s="11">
        <v>2</v>
      </c>
      <c r="D53" s="11">
        <v>3</v>
      </c>
      <c r="E53" s="11">
        <f t="shared" si="1"/>
        <v>5</v>
      </c>
      <c r="F53" s="17" t="s">
        <v>8</v>
      </c>
      <c r="G53" s="17">
        <f t="shared" si="3"/>
        <v>40</v>
      </c>
      <c r="H53" s="17">
        <f t="shared" si="4"/>
        <v>60</v>
      </c>
      <c r="I53" s="17">
        <f t="shared" si="2"/>
        <v>100</v>
      </c>
    </row>
    <row r="54" spans="1:9" ht="9.75" customHeight="1">
      <c r="A54" s="13" t="s">
        <v>4</v>
      </c>
      <c r="B54" s="11" t="s">
        <v>8</v>
      </c>
      <c r="C54" s="11" t="s">
        <v>8</v>
      </c>
      <c r="D54" s="11" t="s">
        <v>8</v>
      </c>
      <c r="E54" s="11" t="s">
        <v>8</v>
      </c>
      <c r="F54" s="17" t="s">
        <v>8</v>
      </c>
      <c r="G54" s="17" t="s">
        <v>8</v>
      </c>
      <c r="H54" s="17" t="s">
        <v>8</v>
      </c>
      <c r="I54" s="17" t="s">
        <v>8</v>
      </c>
    </row>
    <row r="55" spans="1:9" ht="9.75" customHeight="1">
      <c r="A55" s="13" t="s">
        <v>5</v>
      </c>
      <c r="B55" s="11" t="s">
        <v>8</v>
      </c>
      <c r="C55" s="11" t="s">
        <v>8</v>
      </c>
      <c r="D55" s="11" t="s">
        <v>8</v>
      </c>
      <c r="E55" s="11" t="s">
        <v>8</v>
      </c>
      <c r="F55" s="17" t="s">
        <v>8</v>
      </c>
      <c r="G55" s="17" t="s">
        <v>8</v>
      </c>
      <c r="H55" s="17" t="s">
        <v>8</v>
      </c>
      <c r="I55" s="17" t="s">
        <v>8</v>
      </c>
    </row>
    <row r="56" spans="1:9" ht="9.75" customHeight="1">
      <c r="A56" s="20" t="s">
        <v>18</v>
      </c>
      <c r="B56" s="11">
        <v>65</v>
      </c>
      <c r="C56" s="11">
        <v>119</v>
      </c>
      <c r="D56" s="11">
        <v>173</v>
      </c>
      <c r="E56" s="11">
        <f t="shared" si="1"/>
        <v>357</v>
      </c>
      <c r="F56" s="17">
        <f t="shared" si="5"/>
        <v>18.207282913165265</v>
      </c>
      <c r="G56" s="17">
        <f t="shared" si="3"/>
        <v>33.33333333333333</v>
      </c>
      <c r="H56" s="17">
        <f t="shared" si="4"/>
        <v>48.4593837535014</v>
      </c>
      <c r="I56" s="17">
        <f t="shared" si="2"/>
        <v>100</v>
      </c>
    </row>
    <row r="57" spans="1:9" ht="9.75" customHeight="1">
      <c r="A57" s="13" t="s">
        <v>0</v>
      </c>
      <c r="B57" s="11">
        <v>44</v>
      </c>
      <c r="C57" s="11">
        <v>85</v>
      </c>
      <c r="D57" s="11">
        <v>89</v>
      </c>
      <c r="E57" s="11">
        <f t="shared" si="1"/>
        <v>218</v>
      </c>
      <c r="F57" s="17">
        <f t="shared" si="5"/>
        <v>20.18348623853211</v>
      </c>
      <c r="G57" s="17">
        <f t="shared" si="3"/>
        <v>38.99082568807339</v>
      </c>
      <c r="H57" s="17">
        <f t="shared" si="4"/>
        <v>40.825688073394495</v>
      </c>
      <c r="I57" s="17">
        <f t="shared" si="2"/>
        <v>100</v>
      </c>
    </row>
    <row r="58" spans="1:9" s="12" customFormat="1" ht="9.75" customHeight="1">
      <c r="A58" s="13" t="s">
        <v>1</v>
      </c>
      <c r="B58" s="11">
        <v>11</v>
      </c>
      <c r="C58" s="11">
        <v>23</v>
      </c>
      <c r="D58" s="11">
        <v>36</v>
      </c>
      <c r="E58" s="11">
        <f t="shared" si="1"/>
        <v>70</v>
      </c>
      <c r="F58" s="17">
        <f t="shared" si="5"/>
        <v>15.714285714285714</v>
      </c>
      <c r="G58" s="17">
        <f t="shared" si="3"/>
        <v>32.857142857142854</v>
      </c>
      <c r="H58" s="17">
        <f t="shared" si="4"/>
        <v>51.42857142857142</v>
      </c>
      <c r="I58" s="17">
        <f t="shared" si="2"/>
        <v>100</v>
      </c>
    </row>
    <row r="59" spans="1:9" s="12" customFormat="1" ht="9.75" customHeight="1">
      <c r="A59" s="13" t="s">
        <v>2</v>
      </c>
      <c r="B59" s="11">
        <v>6</v>
      </c>
      <c r="C59" s="11">
        <v>8</v>
      </c>
      <c r="D59" s="11">
        <v>32</v>
      </c>
      <c r="E59" s="11">
        <f t="shared" si="1"/>
        <v>46</v>
      </c>
      <c r="F59" s="17">
        <f t="shared" si="5"/>
        <v>13.043478260869565</v>
      </c>
      <c r="G59" s="17">
        <f t="shared" si="3"/>
        <v>17.391304347826086</v>
      </c>
      <c r="H59" s="17">
        <f t="shared" si="4"/>
        <v>69.56521739130434</v>
      </c>
      <c r="I59" s="17">
        <f t="shared" si="2"/>
        <v>100</v>
      </c>
    </row>
    <row r="60" spans="1:9" ht="9.75" customHeight="1">
      <c r="A60" s="13" t="s">
        <v>3</v>
      </c>
      <c r="B60" s="11">
        <v>1</v>
      </c>
      <c r="C60" s="11">
        <v>1</v>
      </c>
      <c r="D60" s="11">
        <v>7</v>
      </c>
      <c r="E60" s="11">
        <f t="shared" si="1"/>
        <v>9</v>
      </c>
      <c r="F60" s="17">
        <f t="shared" si="5"/>
        <v>11.11111111111111</v>
      </c>
      <c r="G60" s="17">
        <f t="shared" si="3"/>
        <v>11.11111111111111</v>
      </c>
      <c r="H60" s="17">
        <f t="shared" si="4"/>
        <v>77.77777777777779</v>
      </c>
      <c r="I60" s="17">
        <f t="shared" si="2"/>
        <v>100</v>
      </c>
    </row>
    <row r="61" spans="1:9" ht="9.75" customHeight="1">
      <c r="A61" s="13" t="s">
        <v>4</v>
      </c>
      <c r="B61" s="11">
        <v>1</v>
      </c>
      <c r="C61" s="11">
        <v>2</v>
      </c>
      <c r="D61" s="11">
        <v>6</v>
      </c>
      <c r="E61" s="11">
        <f t="shared" si="1"/>
        <v>9</v>
      </c>
      <c r="F61" s="17">
        <f t="shared" si="5"/>
        <v>11.11111111111111</v>
      </c>
      <c r="G61" s="17">
        <f t="shared" si="3"/>
        <v>22.22222222222222</v>
      </c>
      <c r="H61" s="17">
        <f t="shared" si="4"/>
        <v>66.66666666666666</v>
      </c>
      <c r="I61" s="17">
        <f t="shared" si="2"/>
        <v>100</v>
      </c>
    </row>
    <row r="62" spans="1:9" ht="9.75" customHeight="1">
      <c r="A62" s="13" t="s">
        <v>5</v>
      </c>
      <c r="B62" s="11">
        <v>1</v>
      </c>
      <c r="C62" s="11" t="s">
        <v>8</v>
      </c>
      <c r="D62" s="11">
        <v>2</v>
      </c>
      <c r="E62" s="11">
        <f t="shared" si="1"/>
        <v>3</v>
      </c>
      <c r="F62" s="17">
        <f t="shared" si="5"/>
        <v>33.33333333333333</v>
      </c>
      <c r="G62" s="17" t="s">
        <v>8</v>
      </c>
      <c r="H62" s="17">
        <f t="shared" si="4"/>
        <v>66.66666666666666</v>
      </c>
      <c r="I62" s="17">
        <f t="shared" si="2"/>
        <v>100</v>
      </c>
    </row>
    <row r="63" spans="1:9" ht="9.75" customHeight="1">
      <c r="A63" s="20" t="s">
        <v>19</v>
      </c>
      <c r="B63" s="11">
        <v>23</v>
      </c>
      <c r="C63" s="11">
        <v>303</v>
      </c>
      <c r="D63" s="11">
        <v>277</v>
      </c>
      <c r="E63" s="11">
        <f t="shared" si="1"/>
        <v>603</v>
      </c>
      <c r="F63" s="17">
        <f t="shared" si="5"/>
        <v>3.814262023217247</v>
      </c>
      <c r="G63" s="17">
        <f t="shared" si="3"/>
        <v>50.24875621890548</v>
      </c>
      <c r="H63" s="17">
        <f t="shared" si="4"/>
        <v>45.936981757877284</v>
      </c>
      <c r="I63" s="17">
        <f t="shared" si="2"/>
        <v>100</v>
      </c>
    </row>
    <row r="64" spans="1:9" ht="9.75" customHeight="1">
      <c r="A64" s="13" t="s">
        <v>0</v>
      </c>
      <c r="B64" s="11">
        <v>11</v>
      </c>
      <c r="C64" s="11">
        <v>199</v>
      </c>
      <c r="D64" s="11">
        <v>212</v>
      </c>
      <c r="E64" s="11">
        <f>SUM(B64:D64)</f>
        <v>422</v>
      </c>
      <c r="F64" s="17">
        <f>+(B64/$E64)*100</f>
        <v>2.6066350710900474</v>
      </c>
      <c r="G64" s="17">
        <f>+(C64/$E64)*100</f>
        <v>47.1563981042654</v>
      </c>
      <c r="H64" s="17">
        <f>+(D64/$E64)*100</f>
        <v>50.23696682464455</v>
      </c>
      <c r="I64" s="17">
        <f>+(E64/$E64)*100</f>
        <v>100</v>
      </c>
    </row>
    <row r="65" spans="1:9" ht="9.75" customHeight="1">
      <c r="A65" s="21"/>
      <c r="B65" s="22"/>
      <c r="C65" s="22"/>
      <c r="D65" s="22"/>
      <c r="E65" s="22"/>
      <c r="F65" s="23"/>
      <c r="G65" s="23"/>
      <c r="H65" s="23"/>
      <c r="I65" s="23"/>
    </row>
    <row r="66" spans="1:9" ht="15" customHeight="1">
      <c r="A66" s="20"/>
      <c r="B66" s="11"/>
      <c r="C66" s="11"/>
      <c r="D66" s="11"/>
      <c r="E66" s="11"/>
      <c r="F66" s="17"/>
      <c r="G66" s="17"/>
      <c r="H66" s="17"/>
      <c r="I66" s="17"/>
    </row>
    <row r="67" spans="1:9" ht="15" customHeight="1">
      <c r="A67" s="20"/>
      <c r="B67" s="11"/>
      <c r="C67" s="11"/>
      <c r="D67" s="11"/>
      <c r="E67" s="11"/>
      <c r="F67" s="17"/>
      <c r="G67" s="17"/>
      <c r="H67" s="17"/>
      <c r="I67" s="17"/>
    </row>
    <row r="68" spans="1:9" ht="15" customHeight="1">
      <c r="A68" s="20"/>
      <c r="B68" s="11"/>
      <c r="C68" s="11"/>
      <c r="D68" s="11"/>
      <c r="E68" s="11"/>
      <c r="F68" s="17"/>
      <c r="G68" s="17"/>
      <c r="H68" s="17"/>
      <c r="I68" s="17"/>
    </row>
    <row r="69" spans="1:9" s="4" customFormat="1" ht="15" customHeight="1">
      <c r="A69" s="15" t="s">
        <v>37</v>
      </c>
      <c r="B69" s="3"/>
      <c r="C69" s="3"/>
      <c r="D69" s="3"/>
      <c r="E69" s="3"/>
      <c r="F69" s="3"/>
      <c r="G69" s="3"/>
      <c r="H69" s="3"/>
      <c r="I69" s="3"/>
    </row>
    <row r="70" spans="1:9" s="7" customFormat="1" ht="15" customHeight="1">
      <c r="A70" s="5"/>
      <c r="B70" s="6"/>
      <c r="C70" s="6"/>
      <c r="D70" s="6"/>
      <c r="E70" s="6"/>
      <c r="F70" s="6"/>
      <c r="G70" s="6"/>
      <c r="H70" s="6"/>
      <c r="I70" s="6"/>
    </row>
    <row r="71" spans="1:9" ht="24.75" customHeight="1">
      <c r="A71" s="26" t="s">
        <v>11</v>
      </c>
      <c r="B71" s="25" t="s">
        <v>10</v>
      </c>
      <c r="C71" s="25"/>
      <c r="D71" s="25"/>
      <c r="E71" s="25"/>
      <c r="F71" s="25" t="s">
        <v>7</v>
      </c>
      <c r="G71" s="25"/>
      <c r="H71" s="25"/>
      <c r="I71" s="25"/>
    </row>
    <row r="72" spans="1:9" ht="42" customHeight="1">
      <c r="A72" s="27"/>
      <c r="B72" s="16" t="s">
        <v>40</v>
      </c>
      <c r="C72" s="16" t="s">
        <v>41</v>
      </c>
      <c r="D72" s="16" t="s">
        <v>42</v>
      </c>
      <c r="E72" s="16" t="s">
        <v>43</v>
      </c>
      <c r="F72" s="16" t="s">
        <v>40</v>
      </c>
      <c r="G72" s="16" t="s">
        <v>41</v>
      </c>
      <c r="H72" s="16" t="s">
        <v>42</v>
      </c>
      <c r="I72" s="16" t="s">
        <v>43</v>
      </c>
    </row>
    <row r="73" spans="1:9" ht="19.5" customHeight="1">
      <c r="A73" s="18"/>
      <c r="B73" s="19"/>
      <c r="C73" s="19"/>
      <c r="D73" s="19"/>
      <c r="E73" s="19"/>
      <c r="F73" s="19"/>
      <c r="G73" s="19"/>
      <c r="H73" s="19"/>
      <c r="I73" s="19"/>
    </row>
    <row r="74" spans="1:9" s="12" customFormat="1" ht="9.75" customHeight="1">
      <c r="A74" s="13" t="s">
        <v>1</v>
      </c>
      <c r="B74" s="11">
        <v>6</v>
      </c>
      <c r="C74" s="11">
        <v>53</v>
      </c>
      <c r="D74" s="11">
        <v>26</v>
      </c>
      <c r="E74" s="11">
        <f>SUM(B74:D74)</f>
        <v>85</v>
      </c>
      <c r="F74" s="17">
        <f aca="true" t="shared" si="6" ref="F74:I75">+(B74/$E74)*100</f>
        <v>7.0588235294117645</v>
      </c>
      <c r="G74" s="17">
        <f t="shared" si="6"/>
        <v>62.35294117647059</v>
      </c>
      <c r="H74" s="17">
        <f t="shared" si="6"/>
        <v>30.58823529411765</v>
      </c>
      <c r="I74" s="17">
        <f t="shared" si="6"/>
        <v>100</v>
      </c>
    </row>
    <row r="75" spans="1:9" s="12" customFormat="1" ht="9.75" customHeight="1">
      <c r="A75" s="13" t="s">
        <v>2</v>
      </c>
      <c r="B75" s="11">
        <v>7</v>
      </c>
      <c r="C75" s="11">
        <v>35</v>
      </c>
      <c r="D75" s="11">
        <v>30</v>
      </c>
      <c r="E75" s="11">
        <f>SUM(B75:D75)</f>
        <v>72</v>
      </c>
      <c r="F75" s="17">
        <f t="shared" si="6"/>
        <v>9.722222222222223</v>
      </c>
      <c r="G75" s="17">
        <f t="shared" si="6"/>
        <v>48.61111111111111</v>
      </c>
      <c r="H75" s="17">
        <f t="shared" si="6"/>
        <v>41.66666666666667</v>
      </c>
      <c r="I75" s="17">
        <f t="shared" si="6"/>
        <v>100</v>
      </c>
    </row>
    <row r="76" spans="1:9" ht="9.75" customHeight="1">
      <c r="A76" s="13" t="s">
        <v>3</v>
      </c>
      <c r="B76" s="11" t="s">
        <v>8</v>
      </c>
      <c r="C76" s="11">
        <v>10</v>
      </c>
      <c r="D76" s="11">
        <v>4</v>
      </c>
      <c r="E76" s="11">
        <f aca="true" t="shared" si="7" ref="E76:E146">SUM(B76:D76)</f>
        <v>14</v>
      </c>
      <c r="F76" s="17" t="s">
        <v>8</v>
      </c>
      <c r="G76" s="17">
        <f aca="true" t="shared" si="8" ref="G76:G146">+(C76/$E76)*100</f>
        <v>71.42857142857143</v>
      </c>
      <c r="H76" s="17">
        <f aca="true" t="shared" si="9" ref="H76:H146">+(D76/$E76)*100</f>
        <v>28.57142857142857</v>
      </c>
      <c r="I76" s="17">
        <f aca="true" t="shared" si="10" ref="I76:I146">+(E76/$E76)*100</f>
        <v>100</v>
      </c>
    </row>
    <row r="77" spans="1:9" ht="9.75" customHeight="1">
      <c r="A77" s="13" t="s">
        <v>4</v>
      </c>
      <c r="B77" s="11" t="s">
        <v>8</v>
      </c>
      <c r="C77" s="11">
        <v>5</v>
      </c>
      <c r="D77" s="11">
        <v>2</v>
      </c>
      <c r="E77" s="11">
        <f t="shared" si="7"/>
        <v>7</v>
      </c>
      <c r="F77" s="17" t="s">
        <v>8</v>
      </c>
      <c r="G77" s="17">
        <f t="shared" si="8"/>
        <v>71.42857142857143</v>
      </c>
      <c r="H77" s="17">
        <f t="shared" si="9"/>
        <v>28.57142857142857</v>
      </c>
      <c r="I77" s="17">
        <f t="shared" si="10"/>
        <v>100</v>
      </c>
    </row>
    <row r="78" spans="1:9" ht="9.75" customHeight="1">
      <c r="A78" s="13" t="s">
        <v>5</v>
      </c>
      <c r="B78" s="11" t="s">
        <v>8</v>
      </c>
      <c r="C78" s="11">
        <v>1</v>
      </c>
      <c r="D78" s="11">
        <v>2</v>
      </c>
      <c r="E78" s="11">
        <f t="shared" si="7"/>
        <v>3</v>
      </c>
      <c r="F78" s="17" t="s">
        <v>8</v>
      </c>
      <c r="G78" s="17">
        <f t="shared" si="8"/>
        <v>33.33333333333333</v>
      </c>
      <c r="H78" s="17">
        <f t="shared" si="9"/>
        <v>66.66666666666666</v>
      </c>
      <c r="I78" s="17">
        <f t="shared" si="10"/>
        <v>100</v>
      </c>
    </row>
    <row r="79" spans="1:9" ht="9.75" customHeight="1">
      <c r="A79" s="20" t="s">
        <v>20</v>
      </c>
      <c r="B79" s="11">
        <v>1</v>
      </c>
      <c r="C79" s="11">
        <v>3</v>
      </c>
      <c r="D79" s="11">
        <v>34</v>
      </c>
      <c r="E79" s="11">
        <f t="shared" si="7"/>
        <v>38</v>
      </c>
      <c r="F79" s="17">
        <f t="shared" si="5"/>
        <v>2.631578947368421</v>
      </c>
      <c r="G79" s="17">
        <f t="shared" si="8"/>
        <v>7.894736842105263</v>
      </c>
      <c r="H79" s="17">
        <f t="shared" si="9"/>
        <v>89.47368421052632</v>
      </c>
      <c r="I79" s="17">
        <f t="shared" si="10"/>
        <v>100</v>
      </c>
    </row>
    <row r="80" spans="1:9" ht="9.75" customHeight="1">
      <c r="A80" s="13" t="s">
        <v>0</v>
      </c>
      <c r="B80" s="11" t="s">
        <v>8</v>
      </c>
      <c r="C80" s="11" t="s">
        <v>8</v>
      </c>
      <c r="D80" s="11">
        <v>7</v>
      </c>
      <c r="E80" s="11">
        <f t="shared" si="7"/>
        <v>7</v>
      </c>
      <c r="F80" s="17" t="s">
        <v>8</v>
      </c>
      <c r="G80" s="17" t="s">
        <v>8</v>
      </c>
      <c r="H80" s="17">
        <f t="shared" si="9"/>
        <v>100</v>
      </c>
      <c r="I80" s="17">
        <f t="shared" si="10"/>
        <v>100</v>
      </c>
    </row>
    <row r="81" spans="1:9" s="12" customFormat="1" ht="9.75" customHeight="1">
      <c r="A81" s="13" t="s">
        <v>1</v>
      </c>
      <c r="B81" s="11" t="s">
        <v>8</v>
      </c>
      <c r="C81" s="11">
        <v>1</v>
      </c>
      <c r="D81" s="11">
        <v>5</v>
      </c>
      <c r="E81" s="11">
        <f t="shared" si="7"/>
        <v>6</v>
      </c>
      <c r="F81" s="17" t="s">
        <v>8</v>
      </c>
      <c r="G81" s="17">
        <f t="shared" si="8"/>
        <v>16.666666666666664</v>
      </c>
      <c r="H81" s="17">
        <f t="shared" si="9"/>
        <v>83.33333333333334</v>
      </c>
      <c r="I81" s="17">
        <f t="shared" si="10"/>
        <v>100</v>
      </c>
    </row>
    <row r="82" spans="1:9" s="12" customFormat="1" ht="9.75" customHeight="1">
      <c r="A82" s="13" t="s">
        <v>2</v>
      </c>
      <c r="B82" s="11">
        <v>1</v>
      </c>
      <c r="C82" s="11" t="s">
        <v>8</v>
      </c>
      <c r="D82" s="11">
        <v>12</v>
      </c>
      <c r="E82" s="11">
        <f t="shared" si="7"/>
        <v>13</v>
      </c>
      <c r="F82" s="17">
        <f t="shared" si="5"/>
        <v>7.6923076923076925</v>
      </c>
      <c r="G82" s="17" t="s">
        <v>8</v>
      </c>
      <c r="H82" s="17">
        <f t="shared" si="9"/>
        <v>92.3076923076923</v>
      </c>
      <c r="I82" s="17">
        <f t="shared" si="10"/>
        <v>100</v>
      </c>
    </row>
    <row r="83" spans="1:9" ht="9.75" customHeight="1">
      <c r="A83" s="13" t="s">
        <v>3</v>
      </c>
      <c r="B83" s="11" t="s">
        <v>8</v>
      </c>
      <c r="C83" s="11">
        <v>2</v>
      </c>
      <c r="D83" s="11">
        <v>6</v>
      </c>
      <c r="E83" s="11">
        <f t="shared" si="7"/>
        <v>8</v>
      </c>
      <c r="F83" s="17" t="s">
        <v>8</v>
      </c>
      <c r="G83" s="17">
        <f t="shared" si="8"/>
        <v>25</v>
      </c>
      <c r="H83" s="17">
        <f t="shared" si="9"/>
        <v>75</v>
      </c>
      <c r="I83" s="17">
        <f t="shared" si="10"/>
        <v>100</v>
      </c>
    </row>
    <row r="84" spans="1:9" ht="9.75" customHeight="1">
      <c r="A84" s="13" t="s">
        <v>4</v>
      </c>
      <c r="B84" s="11" t="s">
        <v>8</v>
      </c>
      <c r="C84" s="11" t="s">
        <v>8</v>
      </c>
      <c r="D84" s="11">
        <v>2</v>
      </c>
      <c r="E84" s="11">
        <f t="shared" si="7"/>
        <v>2</v>
      </c>
      <c r="F84" s="17" t="s">
        <v>8</v>
      </c>
      <c r="G84" s="17" t="s">
        <v>8</v>
      </c>
      <c r="H84" s="17">
        <f t="shared" si="9"/>
        <v>100</v>
      </c>
      <c r="I84" s="17">
        <f t="shared" si="10"/>
        <v>100</v>
      </c>
    </row>
    <row r="85" spans="1:9" ht="9.75" customHeight="1">
      <c r="A85" s="13" t="s">
        <v>5</v>
      </c>
      <c r="B85" s="11" t="s">
        <v>8</v>
      </c>
      <c r="C85" s="11" t="s">
        <v>8</v>
      </c>
      <c r="D85" s="11">
        <v>1</v>
      </c>
      <c r="E85" s="11">
        <f t="shared" si="7"/>
        <v>1</v>
      </c>
      <c r="F85" s="17" t="s">
        <v>8</v>
      </c>
      <c r="G85" s="17" t="s">
        <v>8</v>
      </c>
      <c r="H85" s="17">
        <f t="shared" si="9"/>
        <v>100</v>
      </c>
      <c r="I85" s="17">
        <f t="shared" si="10"/>
        <v>100</v>
      </c>
    </row>
    <row r="86" spans="1:9" ht="9.75" customHeight="1">
      <c r="A86" s="20" t="s">
        <v>21</v>
      </c>
      <c r="B86" s="11">
        <v>91</v>
      </c>
      <c r="C86" s="11">
        <v>119</v>
      </c>
      <c r="D86" s="11">
        <v>545</v>
      </c>
      <c r="E86" s="11">
        <f t="shared" si="7"/>
        <v>755</v>
      </c>
      <c r="F86" s="17">
        <f t="shared" si="5"/>
        <v>12.05298013245033</v>
      </c>
      <c r="G86" s="17">
        <f t="shared" si="8"/>
        <v>15.761589403973511</v>
      </c>
      <c r="H86" s="17">
        <f t="shared" si="9"/>
        <v>72.18543046357617</v>
      </c>
      <c r="I86" s="17">
        <f t="shared" si="10"/>
        <v>100</v>
      </c>
    </row>
    <row r="87" spans="1:9" ht="9.75" customHeight="1">
      <c r="A87" s="13" t="s">
        <v>0</v>
      </c>
      <c r="B87" s="11">
        <v>54</v>
      </c>
      <c r="C87" s="11">
        <v>66</v>
      </c>
      <c r="D87" s="11">
        <v>251</v>
      </c>
      <c r="E87" s="11">
        <f t="shared" si="7"/>
        <v>371</v>
      </c>
      <c r="F87" s="17">
        <f t="shared" si="5"/>
        <v>14.555256064690028</v>
      </c>
      <c r="G87" s="17">
        <f t="shared" si="8"/>
        <v>17.78975741239892</v>
      </c>
      <c r="H87" s="17">
        <f t="shared" si="9"/>
        <v>67.65498652291106</v>
      </c>
      <c r="I87" s="17">
        <f t="shared" si="10"/>
        <v>100</v>
      </c>
    </row>
    <row r="88" spans="1:9" s="12" customFormat="1" ht="9.75" customHeight="1">
      <c r="A88" s="13" t="s">
        <v>1</v>
      </c>
      <c r="B88" s="11">
        <v>15</v>
      </c>
      <c r="C88" s="11">
        <v>26</v>
      </c>
      <c r="D88" s="11">
        <v>117</v>
      </c>
      <c r="E88" s="11">
        <f t="shared" si="7"/>
        <v>158</v>
      </c>
      <c r="F88" s="17">
        <f aca="true" t="shared" si="11" ref="F88:F160">+(B88/$E88)*100</f>
        <v>9.49367088607595</v>
      </c>
      <c r="G88" s="17">
        <f t="shared" si="8"/>
        <v>16.455696202531644</v>
      </c>
      <c r="H88" s="17">
        <f t="shared" si="9"/>
        <v>74.0506329113924</v>
      </c>
      <c r="I88" s="17">
        <f t="shared" si="10"/>
        <v>100</v>
      </c>
    </row>
    <row r="89" spans="1:9" s="12" customFormat="1" ht="9.75" customHeight="1">
      <c r="A89" s="13" t="s">
        <v>2</v>
      </c>
      <c r="B89" s="11">
        <v>11</v>
      </c>
      <c r="C89" s="11">
        <v>17</v>
      </c>
      <c r="D89" s="11">
        <v>83</v>
      </c>
      <c r="E89" s="11">
        <f t="shared" si="7"/>
        <v>111</v>
      </c>
      <c r="F89" s="17">
        <f t="shared" si="11"/>
        <v>9.90990990990991</v>
      </c>
      <c r="G89" s="17">
        <f t="shared" si="8"/>
        <v>15.315315315315313</v>
      </c>
      <c r="H89" s="17">
        <f t="shared" si="9"/>
        <v>74.77477477477478</v>
      </c>
      <c r="I89" s="17">
        <f t="shared" si="10"/>
        <v>100</v>
      </c>
    </row>
    <row r="90" spans="1:9" ht="9.75" customHeight="1">
      <c r="A90" s="13" t="s">
        <v>3</v>
      </c>
      <c r="B90" s="11">
        <v>5</v>
      </c>
      <c r="C90" s="11">
        <v>5</v>
      </c>
      <c r="D90" s="11">
        <v>38</v>
      </c>
      <c r="E90" s="11">
        <f t="shared" si="7"/>
        <v>48</v>
      </c>
      <c r="F90" s="17">
        <f t="shared" si="11"/>
        <v>10.416666666666668</v>
      </c>
      <c r="G90" s="17">
        <f t="shared" si="8"/>
        <v>10.416666666666668</v>
      </c>
      <c r="H90" s="17">
        <f t="shared" si="9"/>
        <v>79.16666666666666</v>
      </c>
      <c r="I90" s="17">
        <f t="shared" si="10"/>
        <v>100</v>
      </c>
    </row>
    <row r="91" spans="1:9" ht="9.75" customHeight="1">
      <c r="A91" s="13" t="s">
        <v>4</v>
      </c>
      <c r="B91" s="11">
        <v>6</v>
      </c>
      <c r="C91" s="11">
        <v>4</v>
      </c>
      <c r="D91" s="11">
        <v>26</v>
      </c>
      <c r="E91" s="11">
        <f t="shared" si="7"/>
        <v>36</v>
      </c>
      <c r="F91" s="17">
        <f t="shared" si="11"/>
        <v>16.666666666666664</v>
      </c>
      <c r="G91" s="17">
        <f t="shared" si="8"/>
        <v>11.11111111111111</v>
      </c>
      <c r="H91" s="17">
        <f t="shared" si="9"/>
        <v>72.22222222222221</v>
      </c>
      <c r="I91" s="17">
        <f t="shared" si="10"/>
        <v>100</v>
      </c>
    </row>
    <row r="92" spans="1:9" ht="9.75" customHeight="1">
      <c r="A92" s="13" t="s">
        <v>5</v>
      </c>
      <c r="B92" s="11" t="s">
        <v>8</v>
      </c>
      <c r="C92" s="11" t="s">
        <v>8</v>
      </c>
      <c r="D92" s="11">
        <v>29</v>
      </c>
      <c r="E92" s="11">
        <f t="shared" si="7"/>
        <v>29</v>
      </c>
      <c r="F92" s="17" t="s">
        <v>8</v>
      </c>
      <c r="G92" s="17" t="s">
        <v>8</v>
      </c>
      <c r="H92" s="17">
        <f t="shared" si="9"/>
        <v>100</v>
      </c>
      <c r="I92" s="17">
        <f t="shared" si="10"/>
        <v>100</v>
      </c>
    </row>
    <row r="93" spans="1:9" ht="9.75" customHeight="1">
      <c r="A93" s="20" t="s">
        <v>22</v>
      </c>
      <c r="B93" s="11">
        <v>142</v>
      </c>
      <c r="C93" s="11">
        <v>143</v>
      </c>
      <c r="D93" s="11">
        <v>793</v>
      </c>
      <c r="E93" s="11">
        <f t="shared" si="7"/>
        <v>1078</v>
      </c>
      <c r="F93" s="17">
        <f t="shared" si="11"/>
        <v>13.172541743970315</v>
      </c>
      <c r="G93" s="17">
        <f t="shared" si="8"/>
        <v>13.26530612244898</v>
      </c>
      <c r="H93" s="17">
        <f t="shared" si="9"/>
        <v>73.56215213358071</v>
      </c>
      <c r="I93" s="17">
        <f t="shared" si="10"/>
        <v>100</v>
      </c>
    </row>
    <row r="94" spans="1:9" ht="9.75" customHeight="1">
      <c r="A94" s="13" t="s">
        <v>0</v>
      </c>
      <c r="B94" s="11">
        <v>98</v>
      </c>
      <c r="C94" s="11">
        <v>85</v>
      </c>
      <c r="D94" s="11">
        <v>460</v>
      </c>
      <c r="E94" s="11">
        <f t="shared" si="7"/>
        <v>643</v>
      </c>
      <c r="F94" s="17">
        <f t="shared" si="11"/>
        <v>15.241057542768274</v>
      </c>
      <c r="G94" s="17">
        <f t="shared" si="8"/>
        <v>13.21928460342146</v>
      </c>
      <c r="H94" s="17">
        <f t="shared" si="9"/>
        <v>71.53965785381027</v>
      </c>
      <c r="I94" s="17">
        <f t="shared" si="10"/>
        <v>100</v>
      </c>
    </row>
    <row r="95" spans="1:9" s="12" customFormat="1" ht="9.75" customHeight="1">
      <c r="A95" s="13" t="s">
        <v>1</v>
      </c>
      <c r="B95" s="11">
        <v>28</v>
      </c>
      <c r="C95" s="11">
        <v>52</v>
      </c>
      <c r="D95" s="11">
        <v>170</v>
      </c>
      <c r="E95" s="11">
        <f t="shared" si="7"/>
        <v>250</v>
      </c>
      <c r="F95" s="17">
        <f t="shared" si="11"/>
        <v>11.200000000000001</v>
      </c>
      <c r="G95" s="17">
        <f t="shared" si="8"/>
        <v>20.8</v>
      </c>
      <c r="H95" s="17">
        <f t="shared" si="9"/>
        <v>68</v>
      </c>
      <c r="I95" s="17">
        <f t="shared" si="10"/>
        <v>100</v>
      </c>
    </row>
    <row r="96" spans="1:9" s="12" customFormat="1" ht="9.75" customHeight="1">
      <c r="A96" s="13" t="s">
        <v>2</v>
      </c>
      <c r="B96" s="11">
        <v>12</v>
      </c>
      <c r="C96" s="11">
        <v>5</v>
      </c>
      <c r="D96" s="11">
        <v>126</v>
      </c>
      <c r="E96" s="11">
        <f t="shared" si="7"/>
        <v>143</v>
      </c>
      <c r="F96" s="17">
        <f t="shared" si="11"/>
        <v>8.391608391608392</v>
      </c>
      <c r="G96" s="17">
        <f t="shared" si="8"/>
        <v>3.4965034965034967</v>
      </c>
      <c r="H96" s="17">
        <f t="shared" si="9"/>
        <v>88.11188811188812</v>
      </c>
      <c r="I96" s="17">
        <f t="shared" si="10"/>
        <v>100</v>
      </c>
    </row>
    <row r="97" spans="1:9" ht="9.75" customHeight="1">
      <c r="A97" s="13" t="s">
        <v>3</v>
      </c>
      <c r="B97" s="11">
        <v>2</v>
      </c>
      <c r="C97" s="11">
        <v>2</v>
      </c>
      <c r="D97" s="11">
        <v>19</v>
      </c>
      <c r="E97" s="11">
        <f t="shared" si="7"/>
        <v>23</v>
      </c>
      <c r="F97" s="17">
        <f t="shared" si="11"/>
        <v>8.695652173913043</v>
      </c>
      <c r="G97" s="17">
        <f t="shared" si="8"/>
        <v>8.695652173913043</v>
      </c>
      <c r="H97" s="17">
        <f t="shared" si="9"/>
        <v>82.6086956521739</v>
      </c>
      <c r="I97" s="17">
        <f t="shared" si="10"/>
        <v>100</v>
      </c>
    </row>
    <row r="98" spans="1:9" ht="9.75" customHeight="1">
      <c r="A98" s="13" t="s">
        <v>4</v>
      </c>
      <c r="B98" s="11">
        <v>1</v>
      </c>
      <c r="C98" s="11" t="s">
        <v>8</v>
      </c>
      <c r="D98" s="11">
        <v>11</v>
      </c>
      <c r="E98" s="11">
        <f t="shared" si="7"/>
        <v>12</v>
      </c>
      <c r="F98" s="17">
        <f t="shared" si="11"/>
        <v>8.333333333333332</v>
      </c>
      <c r="G98" s="17" t="s">
        <v>8</v>
      </c>
      <c r="H98" s="17">
        <f t="shared" si="9"/>
        <v>91.66666666666666</v>
      </c>
      <c r="I98" s="17">
        <f t="shared" si="10"/>
        <v>100</v>
      </c>
    </row>
    <row r="99" spans="1:9" ht="9.75" customHeight="1">
      <c r="A99" s="13" t="s">
        <v>5</v>
      </c>
      <c r="B99" s="11" t="s">
        <v>8</v>
      </c>
      <c r="C99" s="11" t="s">
        <v>8</v>
      </c>
      <c r="D99" s="11">
        <v>7</v>
      </c>
      <c r="E99" s="11">
        <f t="shared" si="7"/>
        <v>7</v>
      </c>
      <c r="F99" s="17" t="s">
        <v>8</v>
      </c>
      <c r="G99" s="17" t="s">
        <v>8</v>
      </c>
      <c r="H99" s="17">
        <f t="shared" si="9"/>
        <v>100</v>
      </c>
      <c r="I99" s="17">
        <f t="shared" si="10"/>
        <v>100</v>
      </c>
    </row>
    <row r="100" spans="1:9" ht="9.75" customHeight="1">
      <c r="A100" s="20" t="s">
        <v>23</v>
      </c>
      <c r="B100" s="11">
        <v>86</v>
      </c>
      <c r="C100" s="11">
        <v>262</v>
      </c>
      <c r="D100" s="11">
        <v>448</v>
      </c>
      <c r="E100" s="11">
        <f t="shared" si="7"/>
        <v>796</v>
      </c>
      <c r="F100" s="17">
        <f t="shared" si="11"/>
        <v>10.804020100502512</v>
      </c>
      <c r="G100" s="17">
        <f t="shared" si="8"/>
        <v>32.914572864321606</v>
      </c>
      <c r="H100" s="17">
        <f t="shared" si="9"/>
        <v>56.28140703517588</v>
      </c>
      <c r="I100" s="17">
        <f t="shared" si="10"/>
        <v>100</v>
      </c>
    </row>
    <row r="101" spans="1:9" ht="9.75" customHeight="1">
      <c r="A101" s="13" t="s">
        <v>0</v>
      </c>
      <c r="B101" s="11">
        <v>45</v>
      </c>
      <c r="C101" s="11">
        <v>210</v>
      </c>
      <c r="D101" s="11">
        <v>176</v>
      </c>
      <c r="E101" s="11">
        <f t="shared" si="7"/>
        <v>431</v>
      </c>
      <c r="F101" s="17">
        <f t="shared" si="11"/>
        <v>10.440835266821345</v>
      </c>
      <c r="G101" s="17">
        <f t="shared" si="8"/>
        <v>48.72389791183295</v>
      </c>
      <c r="H101" s="17">
        <f t="shared" si="9"/>
        <v>40.835266821345705</v>
      </c>
      <c r="I101" s="17">
        <f t="shared" si="10"/>
        <v>100</v>
      </c>
    </row>
    <row r="102" spans="1:9" s="12" customFormat="1" ht="9.75" customHeight="1">
      <c r="A102" s="13" t="s">
        <v>1</v>
      </c>
      <c r="B102" s="11">
        <v>29</v>
      </c>
      <c r="C102" s="11">
        <v>12</v>
      </c>
      <c r="D102" s="11">
        <v>133</v>
      </c>
      <c r="E102" s="11">
        <f t="shared" si="7"/>
        <v>174</v>
      </c>
      <c r="F102" s="17">
        <f t="shared" si="11"/>
        <v>16.666666666666664</v>
      </c>
      <c r="G102" s="17">
        <f t="shared" si="8"/>
        <v>6.896551724137931</v>
      </c>
      <c r="H102" s="17">
        <f t="shared" si="9"/>
        <v>76.4367816091954</v>
      </c>
      <c r="I102" s="17">
        <f t="shared" si="10"/>
        <v>100</v>
      </c>
    </row>
    <row r="103" spans="1:9" s="12" customFormat="1" ht="9.75" customHeight="1">
      <c r="A103" s="13" t="s">
        <v>2</v>
      </c>
      <c r="B103" s="11">
        <v>7</v>
      </c>
      <c r="C103" s="11">
        <v>28</v>
      </c>
      <c r="D103" s="11">
        <v>95</v>
      </c>
      <c r="E103" s="11">
        <f t="shared" si="7"/>
        <v>130</v>
      </c>
      <c r="F103" s="17">
        <f t="shared" si="11"/>
        <v>5.384615384615385</v>
      </c>
      <c r="G103" s="17">
        <f t="shared" si="8"/>
        <v>21.53846153846154</v>
      </c>
      <c r="H103" s="17">
        <f t="shared" si="9"/>
        <v>73.07692307692307</v>
      </c>
      <c r="I103" s="17">
        <f t="shared" si="10"/>
        <v>100</v>
      </c>
    </row>
    <row r="104" spans="1:9" ht="9.75" customHeight="1">
      <c r="A104" s="13" t="s">
        <v>3</v>
      </c>
      <c r="B104" s="11">
        <v>2</v>
      </c>
      <c r="C104" s="11">
        <v>6</v>
      </c>
      <c r="D104" s="11">
        <v>27</v>
      </c>
      <c r="E104" s="11">
        <f t="shared" si="7"/>
        <v>35</v>
      </c>
      <c r="F104" s="17">
        <f t="shared" si="11"/>
        <v>5.714285714285714</v>
      </c>
      <c r="G104" s="17">
        <f t="shared" si="8"/>
        <v>17.142857142857142</v>
      </c>
      <c r="H104" s="17">
        <f t="shared" si="9"/>
        <v>77.14285714285715</v>
      </c>
      <c r="I104" s="17">
        <f t="shared" si="10"/>
        <v>100</v>
      </c>
    </row>
    <row r="105" spans="1:9" ht="9.75" customHeight="1">
      <c r="A105" s="13" t="s">
        <v>4</v>
      </c>
      <c r="B105" s="11">
        <v>3</v>
      </c>
      <c r="C105" s="11">
        <v>5</v>
      </c>
      <c r="D105" s="11">
        <v>8</v>
      </c>
      <c r="E105" s="11">
        <f t="shared" si="7"/>
        <v>16</v>
      </c>
      <c r="F105" s="17">
        <f t="shared" si="11"/>
        <v>18.75</v>
      </c>
      <c r="G105" s="17">
        <f t="shared" si="8"/>
        <v>31.25</v>
      </c>
      <c r="H105" s="17">
        <f t="shared" si="9"/>
        <v>50</v>
      </c>
      <c r="I105" s="17">
        <f t="shared" si="10"/>
        <v>100</v>
      </c>
    </row>
    <row r="106" spans="1:9" ht="9.75" customHeight="1">
      <c r="A106" s="13" t="s">
        <v>5</v>
      </c>
      <c r="B106" s="11" t="s">
        <v>8</v>
      </c>
      <c r="C106" s="11">
        <v>2</v>
      </c>
      <c r="D106" s="11">
        <v>9</v>
      </c>
      <c r="E106" s="11">
        <f t="shared" si="7"/>
        <v>11</v>
      </c>
      <c r="F106" s="17" t="s">
        <v>8</v>
      </c>
      <c r="G106" s="17">
        <f t="shared" si="8"/>
        <v>18.181818181818183</v>
      </c>
      <c r="H106" s="17">
        <f t="shared" si="9"/>
        <v>81.81818181818183</v>
      </c>
      <c r="I106" s="17">
        <f t="shared" si="10"/>
        <v>100</v>
      </c>
    </row>
    <row r="107" spans="1:9" ht="9.75" customHeight="1">
      <c r="A107" s="20" t="s">
        <v>24</v>
      </c>
      <c r="B107" s="11">
        <v>54</v>
      </c>
      <c r="C107" s="11">
        <v>145</v>
      </c>
      <c r="D107" s="11">
        <v>231</v>
      </c>
      <c r="E107" s="11">
        <f t="shared" si="7"/>
        <v>430</v>
      </c>
      <c r="F107" s="17">
        <f t="shared" si="11"/>
        <v>12.558139534883722</v>
      </c>
      <c r="G107" s="17">
        <f t="shared" si="8"/>
        <v>33.72093023255814</v>
      </c>
      <c r="H107" s="17">
        <f t="shared" si="9"/>
        <v>53.72093023255814</v>
      </c>
      <c r="I107" s="17">
        <f t="shared" si="10"/>
        <v>100</v>
      </c>
    </row>
    <row r="108" spans="1:9" ht="9.75" customHeight="1">
      <c r="A108" s="13" t="s">
        <v>0</v>
      </c>
      <c r="B108" s="11">
        <v>18</v>
      </c>
      <c r="C108" s="11">
        <v>68</v>
      </c>
      <c r="D108" s="11">
        <v>123</v>
      </c>
      <c r="E108" s="11">
        <f t="shared" si="7"/>
        <v>209</v>
      </c>
      <c r="F108" s="17">
        <f t="shared" si="11"/>
        <v>8.61244019138756</v>
      </c>
      <c r="G108" s="17">
        <f t="shared" si="8"/>
        <v>32.535885167464116</v>
      </c>
      <c r="H108" s="17">
        <f t="shared" si="9"/>
        <v>58.85167464114832</v>
      </c>
      <c r="I108" s="17">
        <f t="shared" si="10"/>
        <v>100</v>
      </c>
    </row>
    <row r="109" spans="1:9" s="12" customFormat="1" ht="9.75" customHeight="1">
      <c r="A109" s="13" t="s">
        <v>1</v>
      </c>
      <c r="B109" s="11">
        <v>33</v>
      </c>
      <c r="C109" s="11">
        <v>31</v>
      </c>
      <c r="D109" s="11">
        <v>30</v>
      </c>
      <c r="E109" s="11">
        <f t="shared" si="7"/>
        <v>94</v>
      </c>
      <c r="F109" s="17">
        <f t="shared" si="11"/>
        <v>35.1063829787234</v>
      </c>
      <c r="G109" s="17">
        <f t="shared" si="8"/>
        <v>32.97872340425532</v>
      </c>
      <c r="H109" s="17">
        <f t="shared" si="9"/>
        <v>31.914893617021278</v>
      </c>
      <c r="I109" s="17">
        <f t="shared" si="10"/>
        <v>100</v>
      </c>
    </row>
    <row r="110" spans="1:9" s="12" customFormat="1" ht="9.75" customHeight="1">
      <c r="A110" s="13" t="s">
        <v>2</v>
      </c>
      <c r="B110" s="11" t="s">
        <v>8</v>
      </c>
      <c r="C110" s="11">
        <v>36</v>
      </c>
      <c r="D110" s="11">
        <v>40</v>
      </c>
      <c r="E110" s="11">
        <f t="shared" si="7"/>
        <v>76</v>
      </c>
      <c r="F110" s="17" t="s">
        <v>8</v>
      </c>
      <c r="G110" s="17">
        <f t="shared" si="8"/>
        <v>47.368421052631575</v>
      </c>
      <c r="H110" s="17">
        <f t="shared" si="9"/>
        <v>52.63157894736842</v>
      </c>
      <c r="I110" s="17">
        <f t="shared" si="10"/>
        <v>100</v>
      </c>
    </row>
    <row r="111" spans="1:9" ht="9.75" customHeight="1">
      <c r="A111" s="13" t="s">
        <v>3</v>
      </c>
      <c r="B111" s="11">
        <v>1</v>
      </c>
      <c r="C111" s="11">
        <v>6</v>
      </c>
      <c r="D111" s="11">
        <v>16</v>
      </c>
      <c r="E111" s="11">
        <f t="shared" si="7"/>
        <v>23</v>
      </c>
      <c r="F111" s="17">
        <f t="shared" si="11"/>
        <v>4.3478260869565215</v>
      </c>
      <c r="G111" s="17">
        <f t="shared" si="8"/>
        <v>26.08695652173913</v>
      </c>
      <c r="H111" s="17">
        <f t="shared" si="9"/>
        <v>69.56521739130434</v>
      </c>
      <c r="I111" s="17">
        <f t="shared" si="10"/>
        <v>100</v>
      </c>
    </row>
    <row r="112" spans="1:9" ht="9.75" customHeight="1">
      <c r="A112" s="13" t="s">
        <v>4</v>
      </c>
      <c r="B112" s="11" t="s">
        <v>8</v>
      </c>
      <c r="C112" s="11">
        <v>1</v>
      </c>
      <c r="D112" s="11">
        <v>12</v>
      </c>
      <c r="E112" s="11">
        <f t="shared" si="7"/>
        <v>13</v>
      </c>
      <c r="F112" s="17" t="s">
        <v>8</v>
      </c>
      <c r="G112" s="17">
        <f t="shared" si="8"/>
        <v>7.6923076923076925</v>
      </c>
      <c r="H112" s="17">
        <f t="shared" si="9"/>
        <v>92.3076923076923</v>
      </c>
      <c r="I112" s="17">
        <f t="shared" si="10"/>
        <v>100</v>
      </c>
    </row>
    <row r="113" spans="1:9" ht="9.75" customHeight="1">
      <c r="A113" s="13" t="s">
        <v>5</v>
      </c>
      <c r="B113" s="11">
        <v>1</v>
      </c>
      <c r="C113" s="11">
        <v>1</v>
      </c>
      <c r="D113" s="11">
        <v>10</v>
      </c>
      <c r="E113" s="11">
        <f t="shared" si="7"/>
        <v>12</v>
      </c>
      <c r="F113" s="17">
        <f t="shared" si="11"/>
        <v>8.333333333333332</v>
      </c>
      <c r="G113" s="17">
        <f t="shared" si="8"/>
        <v>8.333333333333332</v>
      </c>
      <c r="H113" s="17">
        <f t="shared" si="9"/>
        <v>83.33333333333334</v>
      </c>
      <c r="I113" s="17">
        <f t="shared" si="10"/>
        <v>100</v>
      </c>
    </row>
    <row r="114" spans="1:9" ht="9.75" customHeight="1">
      <c r="A114" s="20" t="s">
        <v>25</v>
      </c>
      <c r="B114" s="11">
        <v>300</v>
      </c>
      <c r="C114" s="11">
        <v>917</v>
      </c>
      <c r="D114" s="11">
        <v>1927</v>
      </c>
      <c r="E114" s="11">
        <f t="shared" si="7"/>
        <v>3144</v>
      </c>
      <c r="F114" s="17">
        <f t="shared" si="11"/>
        <v>9.541984732824428</v>
      </c>
      <c r="G114" s="17">
        <f t="shared" si="8"/>
        <v>29.166666666666668</v>
      </c>
      <c r="H114" s="17">
        <f t="shared" si="9"/>
        <v>61.29134860050891</v>
      </c>
      <c r="I114" s="17">
        <f t="shared" si="10"/>
        <v>100</v>
      </c>
    </row>
    <row r="115" spans="1:9" ht="9.75" customHeight="1">
      <c r="A115" s="13" t="s">
        <v>0</v>
      </c>
      <c r="B115" s="11">
        <v>206</v>
      </c>
      <c r="C115" s="11">
        <v>700</v>
      </c>
      <c r="D115" s="11">
        <v>1473</v>
      </c>
      <c r="E115" s="11">
        <f t="shared" si="7"/>
        <v>2379</v>
      </c>
      <c r="F115" s="17">
        <f t="shared" si="11"/>
        <v>8.65910046237915</v>
      </c>
      <c r="G115" s="17">
        <f t="shared" si="8"/>
        <v>29.424127784783522</v>
      </c>
      <c r="H115" s="17">
        <f t="shared" si="9"/>
        <v>61.91677175283733</v>
      </c>
      <c r="I115" s="17">
        <f t="shared" si="10"/>
        <v>100</v>
      </c>
    </row>
    <row r="116" spans="1:9" s="12" customFormat="1" ht="9.75" customHeight="1">
      <c r="A116" s="13" t="s">
        <v>1</v>
      </c>
      <c r="B116" s="11">
        <v>53</v>
      </c>
      <c r="C116" s="11">
        <v>170</v>
      </c>
      <c r="D116" s="11">
        <v>286</v>
      </c>
      <c r="E116" s="11">
        <f t="shared" si="7"/>
        <v>509</v>
      </c>
      <c r="F116" s="17">
        <f t="shared" si="11"/>
        <v>10.412573673870334</v>
      </c>
      <c r="G116" s="17">
        <f t="shared" si="8"/>
        <v>33.39882121807465</v>
      </c>
      <c r="H116" s="17">
        <f t="shared" si="9"/>
        <v>56.188605108055015</v>
      </c>
      <c r="I116" s="17">
        <f t="shared" si="10"/>
        <v>100</v>
      </c>
    </row>
    <row r="117" spans="1:9" s="12" customFormat="1" ht="9.75" customHeight="1">
      <c r="A117" s="13" t="s">
        <v>2</v>
      </c>
      <c r="B117" s="11">
        <v>38</v>
      </c>
      <c r="C117" s="11">
        <v>43</v>
      </c>
      <c r="D117" s="11">
        <v>126</v>
      </c>
      <c r="E117" s="11">
        <f t="shared" si="7"/>
        <v>207</v>
      </c>
      <c r="F117" s="17">
        <f t="shared" si="11"/>
        <v>18.357487922705314</v>
      </c>
      <c r="G117" s="17">
        <f t="shared" si="8"/>
        <v>20.77294685990338</v>
      </c>
      <c r="H117" s="17">
        <f t="shared" si="9"/>
        <v>60.86956521739131</v>
      </c>
      <c r="I117" s="17">
        <f t="shared" si="10"/>
        <v>100</v>
      </c>
    </row>
    <row r="118" spans="1:9" ht="9.75" customHeight="1">
      <c r="A118" s="13" t="s">
        <v>3</v>
      </c>
      <c r="B118" s="11">
        <v>2</v>
      </c>
      <c r="C118" s="11">
        <v>2</v>
      </c>
      <c r="D118" s="11">
        <v>35</v>
      </c>
      <c r="E118" s="11">
        <f t="shared" si="7"/>
        <v>39</v>
      </c>
      <c r="F118" s="17">
        <f t="shared" si="11"/>
        <v>5.128205128205128</v>
      </c>
      <c r="G118" s="17">
        <f t="shared" si="8"/>
        <v>5.128205128205128</v>
      </c>
      <c r="H118" s="17">
        <f t="shared" si="9"/>
        <v>89.74358974358975</v>
      </c>
      <c r="I118" s="17">
        <f t="shared" si="10"/>
        <v>100</v>
      </c>
    </row>
    <row r="119" spans="1:9" ht="9.75" customHeight="1">
      <c r="A119" s="13" t="s">
        <v>4</v>
      </c>
      <c r="B119" s="11">
        <v>2</v>
      </c>
      <c r="C119" s="11">
        <v>2</v>
      </c>
      <c r="D119" s="11">
        <v>6</v>
      </c>
      <c r="E119" s="11">
        <f t="shared" si="7"/>
        <v>10</v>
      </c>
      <c r="F119" s="17">
        <f t="shared" si="11"/>
        <v>20</v>
      </c>
      <c r="G119" s="17">
        <f t="shared" si="8"/>
        <v>20</v>
      </c>
      <c r="H119" s="17">
        <f t="shared" si="9"/>
        <v>60</v>
      </c>
      <c r="I119" s="17">
        <f t="shared" si="10"/>
        <v>100</v>
      </c>
    </row>
    <row r="120" spans="1:9" ht="9.75" customHeight="1">
      <c r="A120" s="13" t="s">
        <v>5</v>
      </c>
      <c r="B120" s="11" t="s">
        <v>8</v>
      </c>
      <c r="C120" s="11" t="s">
        <v>8</v>
      </c>
      <c r="D120" s="11">
        <v>1</v>
      </c>
      <c r="E120" s="11">
        <f t="shared" si="7"/>
        <v>1</v>
      </c>
      <c r="F120" s="17" t="s">
        <v>8</v>
      </c>
      <c r="G120" s="17" t="s">
        <v>8</v>
      </c>
      <c r="H120" s="17">
        <f t="shared" si="9"/>
        <v>100</v>
      </c>
      <c r="I120" s="17">
        <f t="shared" si="10"/>
        <v>100</v>
      </c>
    </row>
    <row r="121" spans="1:9" ht="19.5" customHeight="1">
      <c r="A121" s="20" t="s">
        <v>26</v>
      </c>
      <c r="B121" s="11">
        <v>866</v>
      </c>
      <c r="C121" s="11">
        <v>247</v>
      </c>
      <c r="D121" s="11">
        <v>1878</v>
      </c>
      <c r="E121" s="11">
        <f t="shared" si="7"/>
        <v>2991</v>
      </c>
      <c r="F121" s="17">
        <f t="shared" si="11"/>
        <v>28.953527248411902</v>
      </c>
      <c r="G121" s="17">
        <f t="shared" si="8"/>
        <v>8.25810765630224</v>
      </c>
      <c r="H121" s="17">
        <f t="shared" si="9"/>
        <v>62.78836509528586</v>
      </c>
      <c r="I121" s="17">
        <f t="shared" si="10"/>
        <v>100</v>
      </c>
    </row>
    <row r="122" spans="1:9" ht="9.75" customHeight="1">
      <c r="A122" s="13" t="s">
        <v>0</v>
      </c>
      <c r="B122" s="11">
        <v>520</v>
      </c>
      <c r="C122" s="11">
        <v>105</v>
      </c>
      <c r="D122" s="11">
        <v>1093</v>
      </c>
      <c r="E122" s="11">
        <f t="shared" si="7"/>
        <v>1718</v>
      </c>
      <c r="F122" s="17">
        <f t="shared" si="11"/>
        <v>30.267753201396975</v>
      </c>
      <c r="G122" s="17">
        <f t="shared" si="8"/>
        <v>6.111757857974389</v>
      </c>
      <c r="H122" s="17">
        <f t="shared" si="9"/>
        <v>63.62048894062864</v>
      </c>
      <c r="I122" s="17">
        <f t="shared" si="10"/>
        <v>100</v>
      </c>
    </row>
    <row r="123" spans="1:9" s="12" customFormat="1" ht="9.75" customHeight="1">
      <c r="A123" s="13" t="s">
        <v>1</v>
      </c>
      <c r="B123" s="11">
        <v>227</v>
      </c>
      <c r="C123" s="11">
        <v>89</v>
      </c>
      <c r="D123" s="11">
        <v>326</v>
      </c>
      <c r="E123" s="11">
        <f t="shared" si="7"/>
        <v>642</v>
      </c>
      <c r="F123" s="17">
        <f t="shared" si="11"/>
        <v>35.3582554517134</v>
      </c>
      <c r="G123" s="17">
        <f t="shared" si="8"/>
        <v>13.862928348909657</v>
      </c>
      <c r="H123" s="17">
        <f t="shared" si="9"/>
        <v>50.77881619937694</v>
      </c>
      <c r="I123" s="17">
        <f t="shared" si="10"/>
        <v>100</v>
      </c>
    </row>
    <row r="124" spans="1:9" s="12" customFormat="1" ht="9.75" customHeight="1">
      <c r="A124" s="13" t="s">
        <v>2</v>
      </c>
      <c r="B124" s="11">
        <v>95</v>
      </c>
      <c r="C124" s="11">
        <v>46</v>
      </c>
      <c r="D124" s="11">
        <v>328</v>
      </c>
      <c r="E124" s="11">
        <f t="shared" si="7"/>
        <v>469</v>
      </c>
      <c r="F124" s="17">
        <f t="shared" si="11"/>
        <v>20.255863539445627</v>
      </c>
      <c r="G124" s="17">
        <f t="shared" si="8"/>
        <v>9.808102345415778</v>
      </c>
      <c r="H124" s="17">
        <f t="shared" si="9"/>
        <v>69.9360341151386</v>
      </c>
      <c r="I124" s="17">
        <f t="shared" si="10"/>
        <v>100</v>
      </c>
    </row>
    <row r="125" spans="1:9" ht="9.75" customHeight="1">
      <c r="A125" s="13" t="s">
        <v>3</v>
      </c>
      <c r="B125" s="11">
        <v>16</v>
      </c>
      <c r="C125" s="11">
        <v>6</v>
      </c>
      <c r="D125" s="11">
        <v>76</v>
      </c>
      <c r="E125" s="11">
        <f t="shared" si="7"/>
        <v>98</v>
      </c>
      <c r="F125" s="17">
        <f t="shared" si="11"/>
        <v>16.3265306122449</v>
      </c>
      <c r="G125" s="17">
        <f t="shared" si="8"/>
        <v>6.122448979591836</v>
      </c>
      <c r="H125" s="17">
        <f t="shared" si="9"/>
        <v>77.55102040816327</v>
      </c>
      <c r="I125" s="17">
        <f t="shared" si="10"/>
        <v>100</v>
      </c>
    </row>
    <row r="126" spans="1:9" ht="9.75" customHeight="1">
      <c r="A126" s="13" t="s">
        <v>4</v>
      </c>
      <c r="B126" s="11">
        <v>7</v>
      </c>
      <c r="C126" s="11" t="s">
        <v>8</v>
      </c>
      <c r="D126" s="11">
        <v>21</v>
      </c>
      <c r="E126" s="11">
        <f t="shared" si="7"/>
        <v>28</v>
      </c>
      <c r="F126" s="17">
        <f t="shared" si="11"/>
        <v>25</v>
      </c>
      <c r="G126" s="17" t="s">
        <v>8</v>
      </c>
      <c r="H126" s="17">
        <f t="shared" si="9"/>
        <v>75</v>
      </c>
      <c r="I126" s="17">
        <f t="shared" si="10"/>
        <v>100</v>
      </c>
    </row>
    <row r="127" spans="1:9" ht="9.75" customHeight="1">
      <c r="A127" s="13" t="s">
        <v>5</v>
      </c>
      <c r="B127" s="11">
        <v>1</v>
      </c>
      <c r="C127" s="11" t="s">
        <v>8</v>
      </c>
      <c r="D127" s="11">
        <v>34</v>
      </c>
      <c r="E127" s="11">
        <f t="shared" si="7"/>
        <v>35</v>
      </c>
      <c r="F127" s="17">
        <f t="shared" si="11"/>
        <v>2.857142857142857</v>
      </c>
      <c r="G127" s="17" t="s">
        <v>8</v>
      </c>
      <c r="H127" s="17">
        <f t="shared" si="9"/>
        <v>97.14285714285714</v>
      </c>
      <c r="I127" s="17">
        <f t="shared" si="10"/>
        <v>100</v>
      </c>
    </row>
    <row r="128" spans="1:9" s="1" customFormat="1" ht="9.75" customHeight="1">
      <c r="A128" s="20" t="s">
        <v>27</v>
      </c>
      <c r="B128" s="11">
        <v>18</v>
      </c>
      <c r="C128" s="11">
        <v>5</v>
      </c>
      <c r="D128" s="11">
        <v>48</v>
      </c>
      <c r="E128" s="11">
        <f t="shared" si="7"/>
        <v>71</v>
      </c>
      <c r="F128" s="17">
        <f t="shared" si="11"/>
        <v>25.352112676056336</v>
      </c>
      <c r="G128" s="17">
        <f t="shared" si="8"/>
        <v>7.042253521126761</v>
      </c>
      <c r="H128" s="17">
        <f t="shared" si="9"/>
        <v>67.6056338028169</v>
      </c>
      <c r="I128" s="17">
        <f t="shared" si="10"/>
        <v>100</v>
      </c>
    </row>
    <row r="129" spans="1:9" ht="9.75" customHeight="1">
      <c r="A129" s="13" t="s">
        <v>0</v>
      </c>
      <c r="B129" s="11">
        <v>11</v>
      </c>
      <c r="C129" s="11" t="s">
        <v>8</v>
      </c>
      <c r="D129" s="11">
        <v>25</v>
      </c>
      <c r="E129" s="11">
        <f t="shared" si="7"/>
        <v>36</v>
      </c>
      <c r="F129" s="17">
        <f t="shared" si="11"/>
        <v>30.555555555555557</v>
      </c>
      <c r="G129" s="17" t="s">
        <v>8</v>
      </c>
      <c r="H129" s="17">
        <f t="shared" si="9"/>
        <v>69.44444444444444</v>
      </c>
      <c r="I129" s="17">
        <f t="shared" si="10"/>
        <v>100</v>
      </c>
    </row>
    <row r="130" spans="1:9" s="12" customFormat="1" ht="9.75" customHeight="1">
      <c r="A130" s="13" t="s">
        <v>1</v>
      </c>
      <c r="B130" s="11">
        <v>3</v>
      </c>
      <c r="C130" s="11">
        <v>5</v>
      </c>
      <c r="D130" s="11">
        <v>15</v>
      </c>
      <c r="E130" s="11">
        <f t="shared" si="7"/>
        <v>23</v>
      </c>
      <c r="F130" s="17">
        <f t="shared" si="11"/>
        <v>13.043478260869565</v>
      </c>
      <c r="G130" s="17">
        <f t="shared" si="8"/>
        <v>21.73913043478261</v>
      </c>
      <c r="H130" s="17">
        <f t="shared" si="9"/>
        <v>65.21739130434783</v>
      </c>
      <c r="I130" s="17">
        <f t="shared" si="10"/>
        <v>100</v>
      </c>
    </row>
    <row r="131" spans="1:9" s="12" customFormat="1" ht="9.75" customHeight="1">
      <c r="A131" s="13" t="s">
        <v>2</v>
      </c>
      <c r="B131" s="11">
        <v>1</v>
      </c>
      <c r="C131" s="11" t="s">
        <v>8</v>
      </c>
      <c r="D131" s="11">
        <v>2</v>
      </c>
      <c r="E131" s="11">
        <f t="shared" si="7"/>
        <v>3</v>
      </c>
      <c r="F131" s="17">
        <f t="shared" si="11"/>
        <v>33.33333333333333</v>
      </c>
      <c r="G131" s="17" t="s">
        <v>8</v>
      </c>
      <c r="H131" s="17">
        <f t="shared" si="9"/>
        <v>66.66666666666666</v>
      </c>
      <c r="I131" s="17">
        <f t="shared" si="10"/>
        <v>100</v>
      </c>
    </row>
    <row r="132" spans="1:9" s="12" customFormat="1" ht="9.75" customHeight="1">
      <c r="A132" s="24"/>
      <c r="B132" s="22"/>
      <c r="C132" s="22"/>
      <c r="D132" s="22"/>
      <c r="E132" s="22"/>
      <c r="F132" s="23"/>
      <c r="G132" s="23"/>
      <c r="H132" s="23"/>
      <c r="I132" s="23"/>
    </row>
    <row r="133" ht="15" customHeight="1"/>
    <row r="134" ht="15" customHeight="1"/>
    <row r="135" ht="15" customHeight="1"/>
    <row r="136" spans="1:9" s="4" customFormat="1" ht="15" customHeight="1">
      <c r="A136" s="15" t="s">
        <v>38</v>
      </c>
      <c r="B136" s="3"/>
      <c r="C136" s="3"/>
      <c r="D136" s="3"/>
      <c r="E136" s="3"/>
      <c r="F136" s="3"/>
      <c r="G136" s="3"/>
      <c r="H136" s="3"/>
      <c r="I136" s="3"/>
    </row>
    <row r="137" spans="1:9" s="7" customFormat="1" ht="15" customHeight="1">
      <c r="A137" s="5"/>
      <c r="B137" s="6"/>
      <c r="C137" s="6"/>
      <c r="D137" s="6"/>
      <c r="E137" s="6"/>
      <c r="F137" s="6"/>
      <c r="G137" s="6"/>
      <c r="H137" s="6"/>
      <c r="I137" s="6"/>
    </row>
    <row r="138" spans="1:9" ht="24.75" customHeight="1">
      <c r="A138" s="26" t="s">
        <v>11</v>
      </c>
      <c r="B138" s="25" t="s">
        <v>10</v>
      </c>
      <c r="C138" s="25"/>
      <c r="D138" s="25"/>
      <c r="E138" s="25"/>
      <c r="F138" s="25" t="s">
        <v>7</v>
      </c>
      <c r="G138" s="25"/>
      <c r="H138" s="25"/>
      <c r="I138" s="25"/>
    </row>
    <row r="139" spans="1:9" ht="42" customHeight="1">
      <c r="A139" s="27"/>
      <c r="B139" s="16" t="s">
        <v>40</v>
      </c>
      <c r="C139" s="16" t="s">
        <v>41</v>
      </c>
      <c r="D139" s="16" t="s">
        <v>42</v>
      </c>
      <c r="E139" s="16" t="s">
        <v>43</v>
      </c>
      <c r="F139" s="16" t="s">
        <v>40</v>
      </c>
      <c r="G139" s="16" t="s">
        <v>41</v>
      </c>
      <c r="H139" s="16" t="s">
        <v>42</v>
      </c>
      <c r="I139" s="16" t="s">
        <v>43</v>
      </c>
    </row>
    <row r="140" spans="1:9" ht="12.75" customHeight="1">
      <c r="A140" s="18"/>
      <c r="B140" s="19"/>
      <c r="C140" s="19"/>
      <c r="D140" s="19"/>
      <c r="E140" s="19"/>
      <c r="F140" s="19"/>
      <c r="G140" s="19"/>
      <c r="H140" s="19"/>
      <c r="I140" s="19"/>
    </row>
    <row r="141" spans="1:9" ht="9.75" customHeight="1">
      <c r="A141" s="13" t="s">
        <v>3</v>
      </c>
      <c r="B141" s="11">
        <v>3</v>
      </c>
      <c r="C141" s="11" t="s">
        <v>8</v>
      </c>
      <c r="D141" s="11">
        <v>2</v>
      </c>
      <c r="E141" s="11">
        <f>SUM(B141:D141)</f>
        <v>5</v>
      </c>
      <c r="F141" s="17">
        <f>+(B141/$E141)*100</f>
        <v>60</v>
      </c>
      <c r="G141" s="17" t="s">
        <v>8</v>
      </c>
      <c r="H141" s="17">
        <f>+(D141/$E141)*100</f>
        <v>40</v>
      </c>
      <c r="I141" s="17">
        <f>+(E141/$E141)*100</f>
        <v>100</v>
      </c>
    </row>
    <row r="142" spans="1:9" ht="9.75" customHeight="1">
      <c r="A142" s="13" t="s">
        <v>4</v>
      </c>
      <c r="B142" s="11" t="s">
        <v>8</v>
      </c>
      <c r="C142" s="11" t="s">
        <v>8</v>
      </c>
      <c r="D142" s="11">
        <v>3</v>
      </c>
      <c r="E142" s="11">
        <f>SUM(B142:D142)</f>
        <v>3</v>
      </c>
      <c r="F142" s="17" t="s">
        <v>8</v>
      </c>
      <c r="G142" s="17" t="s">
        <v>8</v>
      </c>
      <c r="H142" s="17">
        <f>+(D142/$E142)*100</f>
        <v>100</v>
      </c>
      <c r="I142" s="17">
        <f>+(E142/$E142)*100</f>
        <v>100</v>
      </c>
    </row>
    <row r="143" spans="1:9" ht="9.75" customHeight="1">
      <c r="A143" s="13" t="s">
        <v>5</v>
      </c>
      <c r="B143" s="11" t="s">
        <v>8</v>
      </c>
      <c r="C143" s="11" t="s">
        <v>8</v>
      </c>
      <c r="D143" s="11">
        <v>1</v>
      </c>
      <c r="E143" s="11">
        <f t="shared" si="7"/>
        <v>1</v>
      </c>
      <c r="F143" s="17" t="s">
        <v>8</v>
      </c>
      <c r="G143" s="17" t="s">
        <v>8</v>
      </c>
      <c r="H143" s="17">
        <f t="shared" si="9"/>
        <v>100</v>
      </c>
      <c r="I143" s="17">
        <f t="shared" si="10"/>
        <v>100</v>
      </c>
    </row>
    <row r="144" spans="1:9" ht="19.5" customHeight="1">
      <c r="A144" s="20" t="s">
        <v>28</v>
      </c>
      <c r="B144" s="11">
        <v>162</v>
      </c>
      <c r="C144" s="11">
        <v>132</v>
      </c>
      <c r="D144" s="11">
        <v>590</v>
      </c>
      <c r="E144" s="11">
        <f t="shared" si="7"/>
        <v>884</v>
      </c>
      <c r="F144" s="17">
        <f t="shared" si="11"/>
        <v>18.32579185520362</v>
      </c>
      <c r="G144" s="17">
        <f t="shared" si="8"/>
        <v>14.93212669683258</v>
      </c>
      <c r="H144" s="17">
        <f t="shared" si="9"/>
        <v>66.7420814479638</v>
      </c>
      <c r="I144" s="17">
        <f t="shared" si="10"/>
        <v>100</v>
      </c>
    </row>
    <row r="145" spans="1:9" ht="9.75" customHeight="1">
      <c r="A145" s="13" t="s">
        <v>0</v>
      </c>
      <c r="B145" s="11">
        <v>116</v>
      </c>
      <c r="C145" s="11">
        <v>90</v>
      </c>
      <c r="D145" s="11">
        <v>351</v>
      </c>
      <c r="E145" s="11">
        <f t="shared" si="7"/>
        <v>557</v>
      </c>
      <c r="F145" s="17">
        <f t="shared" si="11"/>
        <v>20.825852782764812</v>
      </c>
      <c r="G145" s="17">
        <f t="shared" si="8"/>
        <v>16.15798922800718</v>
      </c>
      <c r="H145" s="17">
        <f t="shared" si="9"/>
        <v>63.016157989228006</v>
      </c>
      <c r="I145" s="17">
        <f t="shared" si="10"/>
        <v>100</v>
      </c>
    </row>
    <row r="146" spans="1:9" s="12" customFormat="1" ht="9.75" customHeight="1">
      <c r="A146" s="13" t="s">
        <v>1</v>
      </c>
      <c r="B146" s="11">
        <v>16</v>
      </c>
      <c r="C146" s="11">
        <v>8</v>
      </c>
      <c r="D146" s="11">
        <v>112</v>
      </c>
      <c r="E146" s="11">
        <f t="shared" si="7"/>
        <v>136</v>
      </c>
      <c r="F146" s="17">
        <f t="shared" si="11"/>
        <v>11.76470588235294</v>
      </c>
      <c r="G146" s="17">
        <f t="shared" si="8"/>
        <v>5.88235294117647</v>
      </c>
      <c r="H146" s="17">
        <f t="shared" si="9"/>
        <v>82.35294117647058</v>
      </c>
      <c r="I146" s="17">
        <f t="shared" si="10"/>
        <v>100</v>
      </c>
    </row>
    <row r="147" spans="1:9" s="12" customFormat="1" ht="9.75" customHeight="1">
      <c r="A147" s="13" t="s">
        <v>2</v>
      </c>
      <c r="B147" s="11">
        <v>25</v>
      </c>
      <c r="C147" s="11">
        <v>27</v>
      </c>
      <c r="D147" s="11">
        <v>62</v>
      </c>
      <c r="E147" s="11">
        <f aca="true" t="shared" si="12" ref="E147:E220">SUM(B147:D147)</f>
        <v>114</v>
      </c>
      <c r="F147" s="17">
        <f t="shared" si="11"/>
        <v>21.929824561403507</v>
      </c>
      <c r="G147" s="17">
        <f aca="true" t="shared" si="13" ref="G147:G220">+(C147/$E147)*100</f>
        <v>23.684210526315788</v>
      </c>
      <c r="H147" s="17">
        <f aca="true" t="shared" si="14" ref="H147:H220">+(D147/$E147)*100</f>
        <v>54.385964912280706</v>
      </c>
      <c r="I147" s="17">
        <f aca="true" t="shared" si="15" ref="I147:I220">+(E147/$E147)*100</f>
        <v>100</v>
      </c>
    </row>
    <row r="148" spans="1:9" ht="9.75" customHeight="1">
      <c r="A148" s="13" t="s">
        <v>3</v>
      </c>
      <c r="B148" s="11">
        <v>3</v>
      </c>
      <c r="C148" s="11">
        <v>5</v>
      </c>
      <c r="D148" s="11">
        <v>35</v>
      </c>
      <c r="E148" s="11">
        <f t="shared" si="12"/>
        <v>43</v>
      </c>
      <c r="F148" s="17">
        <f t="shared" si="11"/>
        <v>6.976744186046512</v>
      </c>
      <c r="G148" s="17">
        <f t="shared" si="13"/>
        <v>11.627906976744185</v>
      </c>
      <c r="H148" s="17">
        <f t="shared" si="14"/>
        <v>81.3953488372093</v>
      </c>
      <c r="I148" s="17">
        <f t="shared" si="15"/>
        <v>100</v>
      </c>
    </row>
    <row r="149" spans="1:9" ht="9.75" customHeight="1">
      <c r="A149" s="13" t="s">
        <v>4</v>
      </c>
      <c r="B149" s="11">
        <v>2</v>
      </c>
      <c r="C149" s="11">
        <v>2</v>
      </c>
      <c r="D149" s="11">
        <v>18</v>
      </c>
      <c r="E149" s="11">
        <f t="shared" si="12"/>
        <v>22</v>
      </c>
      <c r="F149" s="17">
        <f t="shared" si="11"/>
        <v>9.090909090909092</v>
      </c>
      <c r="G149" s="17">
        <f t="shared" si="13"/>
        <v>9.090909090909092</v>
      </c>
      <c r="H149" s="17">
        <f t="shared" si="14"/>
        <v>81.81818181818183</v>
      </c>
      <c r="I149" s="17">
        <f t="shared" si="15"/>
        <v>100</v>
      </c>
    </row>
    <row r="150" spans="1:9" ht="9.75" customHeight="1">
      <c r="A150" s="13" t="s">
        <v>5</v>
      </c>
      <c r="B150" s="11" t="s">
        <v>8</v>
      </c>
      <c r="C150" s="11" t="s">
        <v>8</v>
      </c>
      <c r="D150" s="11">
        <v>12</v>
      </c>
      <c r="E150" s="11">
        <f t="shared" si="12"/>
        <v>12</v>
      </c>
      <c r="F150" s="17" t="s">
        <v>8</v>
      </c>
      <c r="G150" s="17" t="s">
        <v>8</v>
      </c>
      <c r="H150" s="17">
        <f t="shared" si="14"/>
        <v>100</v>
      </c>
      <c r="I150" s="17">
        <f t="shared" si="15"/>
        <v>100</v>
      </c>
    </row>
    <row r="151" spans="1:9" ht="19.5" customHeight="1">
      <c r="A151" s="20" t="s">
        <v>29</v>
      </c>
      <c r="B151" s="11">
        <v>78</v>
      </c>
      <c r="C151" s="11">
        <v>44</v>
      </c>
      <c r="D151" s="11">
        <v>173</v>
      </c>
      <c r="E151" s="11">
        <f t="shared" si="12"/>
        <v>295</v>
      </c>
      <c r="F151" s="17">
        <f t="shared" si="11"/>
        <v>26.440677966101696</v>
      </c>
      <c r="G151" s="17">
        <f t="shared" si="13"/>
        <v>14.915254237288137</v>
      </c>
      <c r="H151" s="17">
        <f t="shared" si="14"/>
        <v>58.644067796610166</v>
      </c>
      <c r="I151" s="17">
        <f t="shared" si="15"/>
        <v>100</v>
      </c>
    </row>
    <row r="152" spans="1:9" ht="9.75" customHeight="1">
      <c r="A152" s="13" t="s">
        <v>0</v>
      </c>
      <c r="B152" s="11">
        <v>53</v>
      </c>
      <c r="C152" s="11">
        <v>29</v>
      </c>
      <c r="D152" s="11">
        <v>79</v>
      </c>
      <c r="E152" s="11">
        <f t="shared" si="12"/>
        <v>161</v>
      </c>
      <c r="F152" s="17">
        <f t="shared" si="11"/>
        <v>32.91925465838509</v>
      </c>
      <c r="G152" s="17">
        <f t="shared" si="13"/>
        <v>18.012422360248447</v>
      </c>
      <c r="H152" s="17">
        <f t="shared" si="14"/>
        <v>49.06832298136646</v>
      </c>
      <c r="I152" s="17">
        <f t="shared" si="15"/>
        <v>100</v>
      </c>
    </row>
    <row r="153" spans="1:9" s="12" customFormat="1" ht="9.75" customHeight="1">
      <c r="A153" s="13" t="s">
        <v>1</v>
      </c>
      <c r="B153" s="11">
        <v>15</v>
      </c>
      <c r="C153" s="11">
        <v>9</v>
      </c>
      <c r="D153" s="11">
        <v>21</v>
      </c>
      <c r="E153" s="11">
        <f t="shared" si="12"/>
        <v>45</v>
      </c>
      <c r="F153" s="17">
        <f t="shared" si="11"/>
        <v>33.33333333333333</v>
      </c>
      <c r="G153" s="17">
        <f t="shared" si="13"/>
        <v>20</v>
      </c>
      <c r="H153" s="17">
        <f t="shared" si="14"/>
        <v>46.666666666666664</v>
      </c>
      <c r="I153" s="17">
        <f t="shared" si="15"/>
        <v>100</v>
      </c>
    </row>
    <row r="154" spans="1:9" s="12" customFormat="1" ht="9.75" customHeight="1">
      <c r="A154" s="13" t="s">
        <v>2</v>
      </c>
      <c r="B154" s="11">
        <v>5</v>
      </c>
      <c r="C154" s="11">
        <v>6</v>
      </c>
      <c r="D154" s="11">
        <v>39</v>
      </c>
      <c r="E154" s="11">
        <f t="shared" si="12"/>
        <v>50</v>
      </c>
      <c r="F154" s="17">
        <f t="shared" si="11"/>
        <v>10</v>
      </c>
      <c r="G154" s="17">
        <f t="shared" si="13"/>
        <v>12</v>
      </c>
      <c r="H154" s="17">
        <f t="shared" si="14"/>
        <v>78</v>
      </c>
      <c r="I154" s="17">
        <f t="shared" si="15"/>
        <v>100</v>
      </c>
    </row>
    <row r="155" spans="1:9" ht="9.75" customHeight="1">
      <c r="A155" s="13" t="s">
        <v>3</v>
      </c>
      <c r="B155" s="11">
        <v>2</v>
      </c>
      <c r="C155" s="11" t="s">
        <v>8</v>
      </c>
      <c r="D155" s="11">
        <v>17</v>
      </c>
      <c r="E155" s="11">
        <f t="shared" si="12"/>
        <v>19</v>
      </c>
      <c r="F155" s="17">
        <f t="shared" si="11"/>
        <v>10.526315789473683</v>
      </c>
      <c r="G155" s="17" t="s">
        <v>8</v>
      </c>
      <c r="H155" s="17">
        <f t="shared" si="14"/>
        <v>89.47368421052632</v>
      </c>
      <c r="I155" s="17">
        <f t="shared" si="15"/>
        <v>100</v>
      </c>
    </row>
    <row r="156" spans="1:9" ht="9.75" customHeight="1">
      <c r="A156" s="13" t="s">
        <v>4</v>
      </c>
      <c r="B156" s="11">
        <v>4</v>
      </c>
      <c r="C156" s="11" t="s">
        <v>8</v>
      </c>
      <c r="D156" s="11">
        <v>7</v>
      </c>
      <c r="E156" s="11">
        <f t="shared" si="12"/>
        <v>11</v>
      </c>
      <c r="F156" s="17">
        <f t="shared" si="11"/>
        <v>36.36363636363637</v>
      </c>
      <c r="G156" s="17" t="s">
        <v>8</v>
      </c>
      <c r="H156" s="17">
        <f t="shared" si="14"/>
        <v>63.63636363636363</v>
      </c>
      <c r="I156" s="17">
        <f t="shared" si="15"/>
        <v>100</v>
      </c>
    </row>
    <row r="157" spans="1:9" ht="9.75" customHeight="1">
      <c r="A157" s="13" t="s">
        <v>5</v>
      </c>
      <c r="B157" s="11" t="s">
        <v>8</v>
      </c>
      <c r="C157" s="11" t="s">
        <v>8</v>
      </c>
      <c r="D157" s="11">
        <v>10</v>
      </c>
      <c r="E157" s="11">
        <f t="shared" si="12"/>
        <v>10</v>
      </c>
      <c r="F157" s="17" t="s">
        <v>8</v>
      </c>
      <c r="G157" s="17" t="s">
        <v>8</v>
      </c>
      <c r="H157" s="17">
        <f t="shared" si="14"/>
        <v>100</v>
      </c>
      <c r="I157" s="17">
        <f t="shared" si="15"/>
        <v>100</v>
      </c>
    </row>
    <row r="158" spans="1:9" ht="19.5" customHeight="1">
      <c r="A158" s="20" t="s">
        <v>30</v>
      </c>
      <c r="B158" s="11">
        <v>130</v>
      </c>
      <c r="C158" s="11">
        <v>60</v>
      </c>
      <c r="D158" s="11">
        <v>299</v>
      </c>
      <c r="E158" s="11">
        <f t="shared" si="12"/>
        <v>489</v>
      </c>
      <c r="F158" s="17">
        <f t="shared" si="11"/>
        <v>26.58486707566462</v>
      </c>
      <c r="G158" s="17">
        <f t="shared" si="13"/>
        <v>12.269938650306749</v>
      </c>
      <c r="H158" s="17">
        <f t="shared" si="14"/>
        <v>61.145194274028626</v>
      </c>
      <c r="I158" s="17">
        <f t="shared" si="15"/>
        <v>100</v>
      </c>
    </row>
    <row r="159" spans="1:9" ht="9.75" customHeight="1">
      <c r="A159" s="13" t="s">
        <v>0</v>
      </c>
      <c r="B159" s="11">
        <v>80</v>
      </c>
      <c r="C159" s="11">
        <v>36</v>
      </c>
      <c r="D159" s="11">
        <v>167</v>
      </c>
      <c r="E159" s="11">
        <f t="shared" si="12"/>
        <v>283</v>
      </c>
      <c r="F159" s="17">
        <f t="shared" si="11"/>
        <v>28.26855123674912</v>
      </c>
      <c r="G159" s="17">
        <f t="shared" si="13"/>
        <v>12.7208480565371</v>
      </c>
      <c r="H159" s="17">
        <f t="shared" si="14"/>
        <v>59.01060070671378</v>
      </c>
      <c r="I159" s="17">
        <f t="shared" si="15"/>
        <v>100</v>
      </c>
    </row>
    <row r="160" spans="1:9" s="12" customFormat="1" ht="9.75" customHeight="1">
      <c r="A160" s="13" t="s">
        <v>1</v>
      </c>
      <c r="B160" s="11">
        <v>42</v>
      </c>
      <c r="C160" s="11">
        <v>11</v>
      </c>
      <c r="D160" s="11">
        <v>53</v>
      </c>
      <c r="E160" s="11">
        <f t="shared" si="12"/>
        <v>106</v>
      </c>
      <c r="F160" s="17">
        <f t="shared" si="11"/>
        <v>39.62264150943396</v>
      </c>
      <c r="G160" s="17">
        <f t="shared" si="13"/>
        <v>10.377358490566039</v>
      </c>
      <c r="H160" s="17">
        <f t="shared" si="14"/>
        <v>50</v>
      </c>
      <c r="I160" s="17">
        <f t="shared" si="15"/>
        <v>100</v>
      </c>
    </row>
    <row r="161" spans="1:9" s="12" customFormat="1" ht="9.75" customHeight="1">
      <c r="A161" s="13" t="s">
        <v>2</v>
      </c>
      <c r="B161" s="11" t="s">
        <v>8</v>
      </c>
      <c r="C161" s="11">
        <v>11</v>
      </c>
      <c r="D161" s="11">
        <v>53</v>
      </c>
      <c r="E161" s="11">
        <f t="shared" si="12"/>
        <v>64</v>
      </c>
      <c r="F161" s="17" t="s">
        <v>8</v>
      </c>
      <c r="G161" s="17">
        <f t="shared" si="13"/>
        <v>17.1875</v>
      </c>
      <c r="H161" s="17">
        <f t="shared" si="14"/>
        <v>82.8125</v>
      </c>
      <c r="I161" s="17">
        <f t="shared" si="15"/>
        <v>100</v>
      </c>
    </row>
    <row r="162" spans="1:9" ht="9.75" customHeight="1">
      <c r="A162" s="13" t="s">
        <v>3</v>
      </c>
      <c r="B162" s="11">
        <v>5</v>
      </c>
      <c r="C162" s="11">
        <v>2</v>
      </c>
      <c r="D162" s="11">
        <v>14</v>
      </c>
      <c r="E162" s="11">
        <f t="shared" si="12"/>
        <v>21</v>
      </c>
      <c r="F162" s="17">
        <f>+(B162/$E162)*100</f>
        <v>23.809523809523807</v>
      </c>
      <c r="G162" s="17">
        <f t="shared" si="13"/>
        <v>9.523809523809524</v>
      </c>
      <c r="H162" s="17">
        <f t="shared" si="14"/>
        <v>66.66666666666666</v>
      </c>
      <c r="I162" s="17">
        <f t="shared" si="15"/>
        <v>100</v>
      </c>
    </row>
    <row r="163" spans="1:9" ht="9.75" customHeight="1">
      <c r="A163" s="13" t="s">
        <v>4</v>
      </c>
      <c r="B163" s="11">
        <v>3</v>
      </c>
      <c r="C163" s="11" t="s">
        <v>8</v>
      </c>
      <c r="D163" s="11">
        <v>8</v>
      </c>
      <c r="E163" s="11">
        <f t="shared" si="12"/>
        <v>11</v>
      </c>
      <c r="F163" s="17">
        <f>+(B163/$E163)*100</f>
        <v>27.27272727272727</v>
      </c>
      <c r="G163" s="17" t="s">
        <v>8</v>
      </c>
      <c r="H163" s="17">
        <f t="shared" si="14"/>
        <v>72.72727272727273</v>
      </c>
      <c r="I163" s="17">
        <f t="shared" si="15"/>
        <v>100</v>
      </c>
    </row>
    <row r="164" spans="1:9" ht="9.75" customHeight="1">
      <c r="A164" s="13" t="s">
        <v>5</v>
      </c>
      <c r="B164" s="11" t="s">
        <v>8</v>
      </c>
      <c r="C164" s="11" t="s">
        <v>8</v>
      </c>
      <c r="D164" s="11">
        <v>3</v>
      </c>
      <c r="E164" s="11">
        <f t="shared" si="12"/>
        <v>3</v>
      </c>
      <c r="F164" s="17" t="s">
        <v>8</v>
      </c>
      <c r="G164" s="17" t="s">
        <v>8</v>
      </c>
      <c r="H164" s="17">
        <f t="shared" si="14"/>
        <v>100</v>
      </c>
      <c r="I164" s="17">
        <f t="shared" si="15"/>
        <v>100</v>
      </c>
    </row>
    <row r="165" spans="1:9" ht="9.75" customHeight="1">
      <c r="A165" s="20" t="s">
        <v>31</v>
      </c>
      <c r="B165" s="11">
        <v>32</v>
      </c>
      <c r="C165" s="11">
        <v>47</v>
      </c>
      <c r="D165" s="11">
        <v>254</v>
      </c>
      <c r="E165" s="11">
        <f t="shared" si="12"/>
        <v>333</v>
      </c>
      <c r="F165" s="17">
        <f>+(B165/$E165)*100</f>
        <v>9.60960960960961</v>
      </c>
      <c r="G165" s="17">
        <f t="shared" si="13"/>
        <v>14.114114114114114</v>
      </c>
      <c r="H165" s="17">
        <f t="shared" si="14"/>
        <v>76.27627627627628</v>
      </c>
      <c r="I165" s="17">
        <f t="shared" si="15"/>
        <v>100</v>
      </c>
    </row>
    <row r="166" spans="1:9" ht="9.75" customHeight="1">
      <c r="A166" s="13" t="s">
        <v>0</v>
      </c>
      <c r="B166" s="11">
        <v>19</v>
      </c>
      <c r="C166" s="11">
        <v>9</v>
      </c>
      <c r="D166" s="11">
        <v>96</v>
      </c>
      <c r="E166" s="11">
        <f t="shared" si="12"/>
        <v>124</v>
      </c>
      <c r="F166" s="17">
        <f>+(B166/$E166)*100</f>
        <v>15.32258064516129</v>
      </c>
      <c r="G166" s="17">
        <f t="shared" si="13"/>
        <v>7.258064516129033</v>
      </c>
      <c r="H166" s="17">
        <f t="shared" si="14"/>
        <v>77.41935483870968</v>
      </c>
      <c r="I166" s="17">
        <f t="shared" si="15"/>
        <v>100</v>
      </c>
    </row>
    <row r="167" spans="1:9" s="12" customFormat="1" ht="9.75" customHeight="1">
      <c r="A167" s="13" t="s">
        <v>1</v>
      </c>
      <c r="B167" s="11" t="s">
        <v>8</v>
      </c>
      <c r="C167" s="11">
        <v>18</v>
      </c>
      <c r="D167" s="11">
        <v>50</v>
      </c>
      <c r="E167" s="11">
        <f t="shared" si="12"/>
        <v>68</v>
      </c>
      <c r="F167" s="17" t="s">
        <v>8</v>
      </c>
      <c r="G167" s="17">
        <f t="shared" si="13"/>
        <v>26.47058823529412</v>
      </c>
      <c r="H167" s="17">
        <f t="shared" si="14"/>
        <v>73.52941176470588</v>
      </c>
      <c r="I167" s="17">
        <f t="shared" si="15"/>
        <v>100</v>
      </c>
    </row>
    <row r="168" spans="1:9" s="12" customFormat="1" ht="9.75" customHeight="1">
      <c r="A168" s="13" t="s">
        <v>2</v>
      </c>
      <c r="B168" s="11">
        <v>6</v>
      </c>
      <c r="C168" s="11">
        <v>13</v>
      </c>
      <c r="D168" s="11">
        <v>66</v>
      </c>
      <c r="E168" s="11">
        <f t="shared" si="12"/>
        <v>85</v>
      </c>
      <c r="F168" s="17">
        <f>+(B168/$E168)*100</f>
        <v>7.0588235294117645</v>
      </c>
      <c r="G168" s="17">
        <f t="shared" si="13"/>
        <v>15.294117647058824</v>
      </c>
      <c r="H168" s="17">
        <f t="shared" si="14"/>
        <v>77.64705882352942</v>
      </c>
      <c r="I168" s="17">
        <f t="shared" si="15"/>
        <v>100</v>
      </c>
    </row>
    <row r="169" spans="1:9" ht="9.75" customHeight="1">
      <c r="A169" s="13" t="s">
        <v>3</v>
      </c>
      <c r="B169" s="11">
        <v>6</v>
      </c>
      <c r="C169" s="11">
        <v>3</v>
      </c>
      <c r="D169" s="11">
        <v>24</v>
      </c>
      <c r="E169" s="11">
        <f t="shared" si="12"/>
        <v>33</v>
      </c>
      <c r="F169" s="17">
        <f>+(B169/$E169)*100</f>
        <v>18.181818181818183</v>
      </c>
      <c r="G169" s="17">
        <f t="shared" si="13"/>
        <v>9.090909090909092</v>
      </c>
      <c r="H169" s="17">
        <f t="shared" si="14"/>
        <v>72.72727272727273</v>
      </c>
      <c r="I169" s="17">
        <f t="shared" si="15"/>
        <v>100</v>
      </c>
    </row>
    <row r="170" spans="1:9" ht="9.75" customHeight="1">
      <c r="A170" s="13" t="s">
        <v>4</v>
      </c>
      <c r="B170" s="11" t="s">
        <v>8</v>
      </c>
      <c r="C170" s="11">
        <v>1</v>
      </c>
      <c r="D170" s="11">
        <v>8</v>
      </c>
      <c r="E170" s="11">
        <f t="shared" si="12"/>
        <v>9</v>
      </c>
      <c r="F170" s="17" t="s">
        <v>8</v>
      </c>
      <c r="G170" s="17">
        <f t="shared" si="13"/>
        <v>11.11111111111111</v>
      </c>
      <c r="H170" s="17">
        <f t="shared" si="14"/>
        <v>88.88888888888889</v>
      </c>
      <c r="I170" s="17">
        <f t="shared" si="15"/>
        <v>100</v>
      </c>
    </row>
    <row r="171" spans="1:9" ht="9.75" customHeight="1">
      <c r="A171" s="13" t="s">
        <v>5</v>
      </c>
      <c r="B171" s="11">
        <v>1</v>
      </c>
      <c r="C171" s="11">
        <v>3</v>
      </c>
      <c r="D171" s="11">
        <v>10</v>
      </c>
      <c r="E171" s="11">
        <f t="shared" si="12"/>
        <v>14</v>
      </c>
      <c r="F171" s="17">
        <f>+(B171/$E171)*100</f>
        <v>7.142857142857142</v>
      </c>
      <c r="G171" s="17">
        <f t="shared" si="13"/>
        <v>21.428571428571427</v>
      </c>
      <c r="H171" s="17">
        <f t="shared" si="14"/>
        <v>71.42857142857143</v>
      </c>
      <c r="I171" s="17">
        <f t="shared" si="15"/>
        <v>100</v>
      </c>
    </row>
    <row r="172" spans="1:9" ht="9.75" customHeight="1">
      <c r="A172" s="20" t="s">
        <v>32</v>
      </c>
      <c r="B172" s="11">
        <v>11</v>
      </c>
      <c r="C172" s="11">
        <v>59</v>
      </c>
      <c r="D172" s="11">
        <v>128</v>
      </c>
      <c r="E172" s="11">
        <f t="shared" si="12"/>
        <v>198</v>
      </c>
      <c r="F172" s="17">
        <f>+(B172/$E172)*100</f>
        <v>5.555555555555555</v>
      </c>
      <c r="G172" s="17">
        <f t="shared" si="13"/>
        <v>29.797979797979796</v>
      </c>
      <c r="H172" s="17">
        <f t="shared" si="14"/>
        <v>64.64646464646465</v>
      </c>
      <c r="I172" s="17">
        <f t="shared" si="15"/>
        <v>100</v>
      </c>
    </row>
    <row r="173" spans="1:9" ht="9.75" customHeight="1">
      <c r="A173" s="13" t="s">
        <v>0</v>
      </c>
      <c r="B173" s="11">
        <v>9</v>
      </c>
      <c r="C173" s="11">
        <v>35</v>
      </c>
      <c r="D173" s="11">
        <v>64</v>
      </c>
      <c r="E173" s="11">
        <f t="shared" si="12"/>
        <v>108</v>
      </c>
      <c r="F173" s="17">
        <f>+(B173/$E173)*100</f>
        <v>8.333333333333332</v>
      </c>
      <c r="G173" s="17">
        <f t="shared" si="13"/>
        <v>32.407407407407405</v>
      </c>
      <c r="H173" s="17">
        <f t="shared" si="14"/>
        <v>59.25925925925925</v>
      </c>
      <c r="I173" s="17">
        <f t="shared" si="15"/>
        <v>100</v>
      </c>
    </row>
    <row r="174" spans="1:9" s="12" customFormat="1" ht="9.75" customHeight="1">
      <c r="A174" s="13" t="s">
        <v>1</v>
      </c>
      <c r="B174" s="11" t="s">
        <v>8</v>
      </c>
      <c r="C174" s="11">
        <v>13</v>
      </c>
      <c r="D174" s="11">
        <v>22</v>
      </c>
      <c r="E174" s="11">
        <f t="shared" si="12"/>
        <v>35</v>
      </c>
      <c r="F174" s="17" t="s">
        <v>8</v>
      </c>
      <c r="G174" s="17">
        <f t="shared" si="13"/>
        <v>37.142857142857146</v>
      </c>
      <c r="H174" s="17">
        <f t="shared" si="14"/>
        <v>62.857142857142854</v>
      </c>
      <c r="I174" s="17">
        <f t="shared" si="15"/>
        <v>100</v>
      </c>
    </row>
    <row r="175" spans="1:9" s="12" customFormat="1" ht="9.75" customHeight="1">
      <c r="A175" s="13" t="s">
        <v>2</v>
      </c>
      <c r="B175" s="11">
        <v>1</v>
      </c>
      <c r="C175" s="11">
        <v>4</v>
      </c>
      <c r="D175" s="11">
        <v>19</v>
      </c>
      <c r="E175" s="11">
        <f t="shared" si="12"/>
        <v>24</v>
      </c>
      <c r="F175" s="17">
        <f>+(B175/$E175)*100</f>
        <v>4.166666666666666</v>
      </c>
      <c r="G175" s="17">
        <f t="shared" si="13"/>
        <v>16.666666666666664</v>
      </c>
      <c r="H175" s="17">
        <f t="shared" si="14"/>
        <v>79.16666666666666</v>
      </c>
      <c r="I175" s="17">
        <f t="shared" si="15"/>
        <v>100</v>
      </c>
    </row>
    <row r="176" spans="1:9" ht="9.75" customHeight="1">
      <c r="A176" s="13" t="s">
        <v>3</v>
      </c>
      <c r="B176" s="11">
        <v>1</v>
      </c>
      <c r="C176" s="11">
        <v>5</v>
      </c>
      <c r="D176" s="11">
        <v>3</v>
      </c>
      <c r="E176" s="11">
        <f t="shared" si="12"/>
        <v>9</v>
      </c>
      <c r="F176" s="17">
        <f>+(B176/$E176)*100</f>
        <v>11.11111111111111</v>
      </c>
      <c r="G176" s="17">
        <f t="shared" si="13"/>
        <v>55.55555555555556</v>
      </c>
      <c r="H176" s="17">
        <f t="shared" si="14"/>
        <v>33.33333333333333</v>
      </c>
      <c r="I176" s="17">
        <f t="shared" si="15"/>
        <v>100</v>
      </c>
    </row>
    <row r="177" spans="1:9" ht="9.75" customHeight="1">
      <c r="A177" s="13" t="s">
        <v>4</v>
      </c>
      <c r="B177" s="11" t="s">
        <v>8</v>
      </c>
      <c r="C177" s="11" t="s">
        <v>8</v>
      </c>
      <c r="D177" s="11">
        <v>5</v>
      </c>
      <c r="E177" s="11">
        <f t="shared" si="12"/>
        <v>5</v>
      </c>
      <c r="F177" s="17" t="s">
        <v>8</v>
      </c>
      <c r="G177" s="17" t="s">
        <v>8</v>
      </c>
      <c r="H177" s="17">
        <f t="shared" si="14"/>
        <v>100</v>
      </c>
      <c r="I177" s="17">
        <f t="shared" si="15"/>
        <v>100</v>
      </c>
    </row>
    <row r="178" spans="1:9" ht="9.75" customHeight="1">
      <c r="A178" s="13" t="s">
        <v>5</v>
      </c>
      <c r="B178" s="11" t="s">
        <v>8</v>
      </c>
      <c r="C178" s="11">
        <v>2</v>
      </c>
      <c r="D178" s="11">
        <v>15</v>
      </c>
      <c r="E178" s="11">
        <f t="shared" si="12"/>
        <v>17</v>
      </c>
      <c r="F178" s="17" t="s">
        <v>8</v>
      </c>
      <c r="G178" s="17">
        <f t="shared" si="13"/>
        <v>11.76470588235294</v>
      </c>
      <c r="H178" s="17">
        <f t="shared" si="14"/>
        <v>88.23529411764706</v>
      </c>
      <c r="I178" s="17">
        <f t="shared" si="15"/>
        <v>100</v>
      </c>
    </row>
    <row r="179" spans="1:9" ht="9.75" customHeight="1">
      <c r="A179" s="20" t="s">
        <v>33</v>
      </c>
      <c r="B179" s="11">
        <v>173</v>
      </c>
      <c r="C179" s="11">
        <v>233</v>
      </c>
      <c r="D179" s="11">
        <v>986</v>
      </c>
      <c r="E179" s="11">
        <f t="shared" si="12"/>
        <v>1392</v>
      </c>
      <c r="F179" s="17">
        <f aca="true" t="shared" si="16" ref="F179:F184">+(B179/$E179)*100</f>
        <v>12.428160919540229</v>
      </c>
      <c r="G179" s="17">
        <f t="shared" si="13"/>
        <v>16.738505747126435</v>
      </c>
      <c r="H179" s="17">
        <f t="shared" si="14"/>
        <v>70.83333333333334</v>
      </c>
      <c r="I179" s="17">
        <f t="shared" si="15"/>
        <v>100</v>
      </c>
    </row>
    <row r="180" spans="1:9" ht="9.75" customHeight="1">
      <c r="A180" s="13" t="s">
        <v>0</v>
      </c>
      <c r="B180" s="11">
        <v>145</v>
      </c>
      <c r="C180" s="11">
        <v>169</v>
      </c>
      <c r="D180" s="11">
        <v>690</v>
      </c>
      <c r="E180" s="11">
        <f t="shared" si="12"/>
        <v>1004</v>
      </c>
      <c r="F180" s="17">
        <f t="shared" si="16"/>
        <v>14.442231075697212</v>
      </c>
      <c r="G180" s="17">
        <f t="shared" si="13"/>
        <v>16.83266932270916</v>
      </c>
      <c r="H180" s="17">
        <f t="shared" si="14"/>
        <v>68.72509960159363</v>
      </c>
      <c r="I180" s="17">
        <f t="shared" si="15"/>
        <v>100</v>
      </c>
    </row>
    <row r="181" spans="1:9" s="12" customFormat="1" ht="9.75" customHeight="1">
      <c r="A181" s="13" t="s">
        <v>1</v>
      </c>
      <c r="B181" s="11">
        <v>14</v>
      </c>
      <c r="C181" s="11">
        <v>52</v>
      </c>
      <c r="D181" s="11">
        <v>191</v>
      </c>
      <c r="E181" s="11">
        <f t="shared" si="12"/>
        <v>257</v>
      </c>
      <c r="F181" s="17">
        <f t="shared" si="16"/>
        <v>5.447470817120623</v>
      </c>
      <c r="G181" s="17">
        <f t="shared" si="13"/>
        <v>20.233463035019454</v>
      </c>
      <c r="H181" s="17">
        <f t="shared" si="14"/>
        <v>74.31906614785993</v>
      </c>
      <c r="I181" s="17">
        <f t="shared" si="15"/>
        <v>100</v>
      </c>
    </row>
    <row r="182" spans="1:9" s="12" customFormat="1" ht="9.75" customHeight="1">
      <c r="A182" s="13" t="s">
        <v>2</v>
      </c>
      <c r="B182" s="11">
        <v>10</v>
      </c>
      <c r="C182" s="11">
        <v>8</v>
      </c>
      <c r="D182" s="11">
        <v>81</v>
      </c>
      <c r="E182" s="11">
        <f t="shared" si="12"/>
        <v>99</v>
      </c>
      <c r="F182" s="17">
        <f t="shared" si="16"/>
        <v>10.1010101010101</v>
      </c>
      <c r="G182" s="17">
        <f t="shared" si="13"/>
        <v>8.080808080808081</v>
      </c>
      <c r="H182" s="17">
        <f t="shared" si="14"/>
        <v>81.81818181818183</v>
      </c>
      <c r="I182" s="17">
        <f t="shared" si="15"/>
        <v>100</v>
      </c>
    </row>
    <row r="183" spans="1:9" ht="9.75" customHeight="1">
      <c r="A183" s="13" t="s">
        <v>3</v>
      </c>
      <c r="B183" s="11">
        <v>2</v>
      </c>
      <c r="C183" s="11">
        <v>5</v>
      </c>
      <c r="D183" s="11">
        <v>17</v>
      </c>
      <c r="E183" s="11">
        <f t="shared" si="12"/>
        <v>24</v>
      </c>
      <c r="F183" s="17">
        <f t="shared" si="16"/>
        <v>8.333333333333332</v>
      </c>
      <c r="G183" s="17">
        <f t="shared" si="13"/>
        <v>20.833333333333336</v>
      </c>
      <c r="H183" s="17">
        <f t="shared" si="14"/>
        <v>70.83333333333334</v>
      </c>
      <c r="I183" s="17">
        <f t="shared" si="15"/>
        <v>100</v>
      </c>
    </row>
    <row r="184" spans="1:9" ht="9.75" customHeight="1">
      <c r="A184" s="13" t="s">
        <v>4</v>
      </c>
      <c r="B184" s="11">
        <v>2</v>
      </c>
      <c r="C184" s="11" t="s">
        <v>8</v>
      </c>
      <c r="D184" s="11">
        <v>6</v>
      </c>
      <c r="E184" s="11">
        <f t="shared" si="12"/>
        <v>8</v>
      </c>
      <c r="F184" s="17">
        <f t="shared" si="16"/>
        <v>25</v>
      </c>
      <c r="G184" s="17" t="s">
        <v>8</v>
      </c>
      <c r="H184" s="17">
        <f t="shared" si="14"/>
        <v>75</v>
      </c>
      <c r="I184" s="17">
        <f t="shared" si="15"/>
        <v>100</v>
      </c>
    </row>
    <row r="185" spans="1:9" ht="9.75" customHeight="1">
      <c r="A185" s="13" t="s">
        <v>5</v>
      </c>
      <c r="B185" s="11" t="s">
        <v>8</v>
      </c>
      <c r="C185" s="11" t="s">
        <v>8</v>
      </c>
      <c r="D185" s="11">
        <v>2</v>
      </c>
      <c r="E185" s="11">
        <f t="shared" si="12"/>
        <v>2</v>
      </c>
      <c r="F185" s="17" t="s">
        <v>8</v>
      </c>
      <c r="G185" s="17" t="s">
        <v>8</v>
      </c>
      <c r="H185" s="17">
        <f t="shared" si="14"/>
        <v>100</v>
      </c>
      <c r="I185" s="17">
        <f t="shared" si="15"/>
        <v>100</v>
      </c>
    </row>
    <row r="186" spans="1:9" ht="19.5" customHeight="1">
      <c r="A186" s="20" t="s">
        <v>34</v>
      </c>
      <c r="B186" s="11" t="s">
        <v>8</v>
      </c>
      <c r="C186" s="11">
        <v>27</v>
      </c>
      <c r="D186" s="11">
        <v>9</v>
      </c>
      <c r="E186" s="11">
        <f t="shared" si="12"/>
        <v>36</v>
      </c>
      <c r="F186" s="17" t="s">
        <v>8</v>
      </c>
      <c r="G186" s="17">
        <f t="shared" si="13"/>
        <v>75</v>
      </c>
      <c r="H186" s="17">
        <f t="shared" si="14"/>
        <v>25</v>
      </c>
      <c r="I186" s="17">
        <f t="shared" si="15"/>
        <v>100</v>
      </c>
    </row>
    <row r="187" spans="1:9" ht="9.75" customHeight="1">
      <c r="A187" s="13" t="s">
        <v>0</v>
      </c>
      <c r="B187" s="11" t="s">
        <v>8</v>
      </c>
      <c r="C187" s="11">
        <v>14</v>
      </c>
      <c r="D187" s="11">
        <v>9</v>
      </c>
      <c r="E187" s="11">
        <f t="shared" si="12"/>
        <v>23</v>
      </c>
      <c r="F187" s="17" t="s">
        <v>8</v>
      </c>
      <c r="G187" s="17">
        <f t="shared" si="13"/>
        <v>60.86956521739131</v>
      </c>
      <c r="H187" s="17">
        <f t="shared" si="14"/>
        <v>39.130434782608695</v>
      </c>
      <c r="I187" s="17">
        <f t="shared" si="15"/>
        <v>100</v>
      </c>
    </row>
    <row r="188" spans="1:9" s="12" customFormat="1" ht="9.75" customHeight="1">
      <c r="A188" s="13" t="s">
        <v>1</v>
      </c>
      <c r="B188" s="11" t="s">
        <v>8</v>
      </c>
      <c r="C188" s="11">
        <v>12</v>
      </c>
      <c r="D188" s="11" t="s">
        <v>8</v>
      </c>
      <c r="E188" s="11">
        <f t="shared" si="12"/>
        <v>12</v>
      </c>
      <c r="F188" s="17" t="s">
        <v>8</v>
      </c>
      <c r="G188" s="17">
        <f t="shared" si="13"/>
        <v>100</v>
      </c>
      <c r="H188" s="17" t="s">
        <v>8</v>
      </c>
      <c r="I188" s="17">
        <f t="shared" si="15"/>
        <v>100</v>
      </c>
    </row>
    <row r="189" spans="1:9" s="12" customFormat="1" ht="9.75" customHeight="1">
      <c r="A189" s="13" t="s">
        <v>2</v>
      </c>
      <c r="B189" s="11" t="s">
        <v>8</v>
      </c>
      <c r="C189" s="11">
        <v>2</v>
      </c>
      <c r="D189" s="11" t="s">
        <v>8</v>
      </c>
      <c r="E189" s="11">
        <f t="shared" si="12"/>
        <v>2</v>
      </c>
      <c r="F189" s="17" t="s">
        <v>8</v>
      </c>
      <c r="G189" s="17">
        <f t="shared" si="13"/>
        <v>100</v>
      </c>
      <c r="H189" s="17" t="s">
        <v>8</v>
      </c>
      <c r="I189" s="17">
        <f t="shared" si="15"/>
        <v>100</v>
      </c>
    </row>
    <row r="190" spans="1:9" ht="9.75" customHeight="1">
      <c r="A190" s="13" t="s">
        <v>3</v>
      </c>
      <c r="B190" s="11" t="s">
        <v>8</v>
      </c>
      <c r="C190" s="11" t="s">
        <v>8</v>
      </c>
      <c r="D190" s="11" t="s">
        <v>8</v>
      </c>
      <c r="E190" s="11" t="s">
        <v>8</v>
      </c>
      <c r="F190" s="17" t="s">
        <v>8</v>
      </c>
      <c r="G190" s="17" t="s">
        <v>8</v>
      </c>
      <c r="H190" s="17" t="s">
        <v>8</v>
      </c>
      <c r="I190" s="17" t="s">
        <v>8</v>
      </c>
    </row>
    <row r="191" spans="1:9" ht="9.75" customHeight="1">
      <c r="A191" s="13" t="s">
        <v>4</v>
      </c>
      <c r="B191" s="11" t="s">
        <v>8</v>
      </c>
      <c r="C191" s="11" t="s">
        <v>8</v>
      </c>
      <c r="D191" s="11" t="s">
        <v>8</v>
      </c>
      <c r="E191" s="11" t="s">
        <v>8</v>
      </c>
      <c r="F191" s="17" t="s">
        <v>8</v>
      </c>
      <c r="G191" s="17" t="s">
        <v>8</v>
      </c>
      <c r="H191" s="17" t="s">
        <v>8</v>
      </c>
      <c r="I191" s="17" t="s">
        <v>8</v>
      </c>
    </row>
    <row r="192" spans="1:9" ht="9.75" customHeight="1">
      <c r="A192" s="13" t="s">
        <v>5</v>
      </c>
      <c r="B192" s="11" t="s">
        <v>8</v>
      </c>
      <c r="C192" s="11" t="s">
        <v>8</v>
      </c>
      <c r="D192" s="11" t="s">
        <v>8</v>
      </c>
      <c r="E192" s="11" t="s">
        <v>8</v>
      </c>
      <c r="F192" s="17" t="s">
        <v>8</v>
      </c>
      <c r="G192" s="17" t="s">
        <v>8</v>
      </c>
      <c r="H192" s="17" t="s">
        <v>8</v>
      </c>
      <c r="I192" s="17" t="s">
        <v>8</v>
      </c>
    </row>
    <row r="193" spans="1:9" ht="19.5" customHeight="1">
      <c r="A193" s="20" t="s">
        <v>35</v>
      </c>
      <c r="B193" s="11" t="s">
        <v>8</v>
      </c>
      <c r="C193" s="11">
        <v>18</v>
      </c>
      <c r="D193" s="11">
        <v>35</v>
      </c>
      <c r="E193" s="11">
        <f t="shared" si="12"/>
        <v>53</v>
      </c>
      <c r="F193" s="17" t="s">
        <v>8</v>
      </c>
      <c r="G193" s="17">
        <f t="shared" si="13"/>
        <v>33.9622641509434</v>
      </c>
      <c r="H193" s="17">
        <f t="shared" si="14"/>
        <v>66.0377358490566</v>
      </c>
      <c r="I193" s="17">
        <f t="shared" si="15"/>
        <v>100</v>
      </c>
    </row>
    <row r="194" spans="1:9" ht="9.75" customHeight="1">
      <c r="A194" s="13" t="s">
        <v>0</v>
      </c>
      <c r="B194" s="11" t="s">
        <v>8</v>
      </c>
      <c r="C194" s="11">
        <v>1</v>
      </c>
      <c r="D194" s="11">
        <v>20</v>
      </c>
      <c r="E194" s="11">
        <f t="shared" si="12"/>
        <v>21</v>
      </c>
      <c r="F194" s="17" t="s">
        <v>8</v>
      </c>
      <c r="G194" s="17">
        <f t="shared" si="13"/>
        <v>4.761904761904762</v>
      </c>
      <c r="H194" s="17">
        <f t="shared" si="14"/>
        <v>95.23809523809523</v>
      </c>
      <c r="I194" s="17">
        <f t="shared" si="15"/>
        <v>100</v>
      </c>
    </row>
    <row r="195" spans="1:9" s="12" customFormat="1" ht="9.75" customHeight="1">
      <c r="A195" s="13" t="s">
        <v>1</v>
      </c>
      <c r="B195" s="11" t="s">
        <v>8</v>
      </c>
      <c r="C195" s="11" t="s">
        <v>8</v>
      </c>
      <c r="D195" s="11">
        <v>2</v>
      </c>
      <c r="E195" s="11">
        <f t="shared" si="12"/>
        <v>2</v>
      </c>
      <c r="F195" s="17" t="s">
        <v>8</v>
      </c>
      <c r="G195" s="17" t="s">
        <v>8</v>
      </c>
      <c r="H195" s="17">
        <f t="shared" si="14"/>
        <v>100</v>
      </c>
      <c r="I195" s="17">
        <f t="shared" si="15"/>
        <v>100</v>
      </c>
    </row>
    <row r="196" spans="1:9" s="12" customFormat="1" ht="9.75" customHeight="1">
      <c r="A196" s="24"/>
      <c r="B196" s="22"/>
      <c r="C196" s="22"/>
      <c r="D196" s="22"/>
      <c r="E196" s="22"/>
      <c r="F196" s="23"/>
      <c r="G196" s="23"/>
      <c r="H196" s="23"/>
      <c r="I196" s="23"/>
    </row>
    <row r="197" spans="1:9" s="12" customFormat="1" ht="9.75" customHeight="1">
      <c r="A197" s="13"/>
      <c r="B197" s="11"/>
      <c r="C197" s="11"/>
      <c r="D197" s="11"/>
      <c r="E197" s="11"/>
      <c r="F197" s="17"/>
      <c r="G197" s="17"/>
      <c r="H197" s="17"/>
      <c r="I197" s="17"/>
    </row>
    <row r="198" ht="15" customHeight="1"/>
    <row r="199" ht="15" customHeight="1"/>
    <row r="200" spans="1:9" s="4" customFormat="1" ht="15" customHeight="1">
      <c r="A200" s="15" t="s">
        <v>38</v>
      </c>
      <c r="B200" s="3"/>
      <c r="C200" s="3"/>
      <c r="D200" s="3"/>
      <c r="E200" s="3"/>
      <c r="F200" s="3"/>
      <c r="G200" s="3"/>
      <c r="H200" s="3"/>
      <c r="I200" s="3"/>
    </row>
    <row r="201" spans="1:9" s="7" customFormat="1" ht="15" customHeight="1">
      <c r="A201" s="5"/>
      <c r="B201" s="6"/>
      <c r="C201" s="6"/>
      <c r="D201" s="6"/>
      <c r="E201" s="6"/>
      <c r="F201" s="6"/>
      <c r="G201" s="6"/>
      <c r="H201" s="6"/>
      <c r="I201" s="6"/>
    </row>
    <row r="202" spans="1:9" ht="15" customHeight="1">
      <c r="A202" s="8"/>
      <c r="B202" s="9"/>
      <c r="C202" s="9"/>
      <c r="D202" s="9"/>
      <c r="E202" s="9"/>
      <c r="F202" s="9"/>
      <c r="G202" s="9"/>
      <c r="H202" s="9"/>
      <c r="I202" s="9"/>
    </row>
    <row r="203" spans="1:9" ht="24.75" customHeight="1">
      <c r="A203" s="26" t="s">
        <v>11</v>
      </c>
      <c r="B203" s="25" t="s">
        <v>10</v>
      </c>
      <c r="C203" s="25"/>
      <c r="D203" s="25"/>
      <c r="E203" s="25"/>
      <c r="F203" s="25" t="s">
        <v>7</v>
      </c>
      <c r="G203" s="25"/>
      <c r="H203" s="25"/>
      <c r="I203" s="25"/>
    </row>
    <row r="204" spans="1:9" ht="42" customHeight="1">
      <c r="A204" s="27"/>
      <c r="B204" s="16" t="s">
        <v>40</v>
      </c>
      <c r="C204" s="16" t="s">
        <v>41</v>
      </c>
      <c r="D204" s="16" t="s">
        <v>42</v>
      </c>
      <c r="E204" s="16" t="s">
        <v>43</v>
      </c>
      <c r="F204" s="16" t="s">
        <v>40</v>
      </c>
      <c r="G204" s="16" t="s">
        <v>41</v>
      </c>
      <c r="H204" s="16" t="s">
        <v>42</v>
      </c>
      <c r="I204" s="16" t="s">
        <v>43</v>
      </c>
    </row>
    <row r="205" spans="1:9" ht="19.5" customHeight="1">
      <c r="A205" s="18"/>
      <c r="B205" s="19"/>
      <c r="C205" s="19"/>
      <c r="D205" s="19"/>
      <c r="E205" s="19"/>
      <c r="F205" s="19"/>
      <c r="G205" s="19"/>
      <c r="H205" s="19"/>
      <c r="I205" s="19"/>
    </row>
    <row r="206" spans="1:9" s="12" customFormat="1" ht="9.75" customHeight="1">
      <c r="A206" s="13" t="s">
        <v>2</v>
      </c>
      <c r="B206" s="11" t="s">
        <v>8</v>
      </c>
      <c r="C206" s="11" t="s">
        <v>8</v>
      </c>
      <c r="D206" s="11">
        <v>9</v>
      </c>
      <c r="E206" s="11">
        <f>SUM(B206:D206)</f>
        <v>9</v>
      </c>
      <c r="F206" s="17" t="s">
        <v>8</v>
      </c>
      <c r="G206" s="17" t="s">
        <v>8</v>
      </c>
      <c r="H206" s="17">
        <f>+(D206/$E206)*100</f>
        <v>100</v>
      </c>
      <c r="I206" s="17">
        <f>+(E206/$E206)*100</f>
        <v>100</v>
      </c>
    </row>
    <row r="207" spans="1:9" ht="9.75" customHeight="1">
      <c r="A207" s="13" t="s">
        <v>3</v>
      </c>
      <c r="B207" s="11" t="s">
        <v>8</v>
      </c>
      <c r="C207" s="11">
        <v>9</v>
      </c>
      <c r="D207" s="11">
        <v>2</v>
      </c>
      <c r="E207" s="11">
        <f>SUM(B207:D207)</f>
        <v>11</v>
      </c>
      <c r="F207" s="17" t="s">
        <v>8</v>
      </c>
      <c r="G207" s="17">
        <f>+(C207/$E207)*100</f>
        <v>81.81818181818183</v>
      </c>
      <c r="H207" s="17">
        <f>+(D207/$E207)*100</f>
        <v>18.181818181818183</v>
      </c>
      <c r="I207" s="17">
        <f>+(E207/$E207)*100</f>
        <v>100</v>
      </c>
    </row>
    <row r="208" spans="1:9" ht="9.75" customHeight="1">
      <c r="A208" s="13" t="s">
        <v>4</v>
      </c>
      <c r="B208" s="11" t="s">
        <v>8</v>
      </c>
      <c r="C208" s="11">
        <v>3</v>
      </c>
      <c r="D208" s="11" t="s">
        <v>8</v>
      </c>
      <c r="E208" s="11">
        <f t="shared" si="12"/>
        <v>3</v>
      </c>
      <c r="F208" s="17" t="s">
        <v>8</v>
      </c>
      <c r="G208" s="17">
        <f t="shared" si="13"/>
        <v>100</v>
      </c>
      <c r="H208" s="17" t="s">
        <v>8</v>
      </c>
      <c r="I208" s="17">
        <f t="shared" si="15"/>
        <v>100</v>
      </c>
    </row>
    <row r="209" spans="1:9" ht="9.75" customHeight="1">
      <c r="A209" s="13" t="s">
        <v>5</v>
      </c>
      <c r="B209" s="11" t="s">
        <v>8</v>
      </c>
      <c r="C209" s="11">
        <v>5</v>
      </c>
      <c r="D209" s="11">
        <v>2</v>
      </c>
      <c r="E209" s="11">
        <f t="shared" si="12"/>
        <v>7</v>
      </c>
      <c r="F209" s="17" t="s">
        <v>8</v>
      </c>
      <c r="G209" s="17">
        <f t="shared" si="13"/>
        <v>71.42857142857143</v>
      </c>
      <c r="H209" s="17">
        <f t="shared" si="14"/>
        <v>28.57142857142857</v>
      </c>
      <c r="I209" s="17">
        <f t="shared" si="15"/>
        <v>100</v>
      </c>
    </row>
    <row r="210" spans="1:9" ht="19.5" customHeight="1">
      <c r="A210" s="20" t="s">
        <v>36</v>
      </c>
      <c r="B210" s="11" t="s">
        <v>8</v>
      </c>
      <c r="C210" s="11">
        <v>48</v>
      </c>
      <c r="D210" s="11">
        <v>10</v>
      </c>
      <c r="E210" s="11">
        <f t="shared" si="12"/>
        <v>58</v>
      </c>
      <c r="F210" s="17" t="s">
        <v>8</v>
      </c>
      <c r="G210" s="17">
        <f t="shared" si="13"/>
        <v>82.75862068965517</v>
      </c>
      <c r="H210" s="17">
        <f t="shared" si="14"/>
        <v>17.24137931034483</v>
      </c>
      <c r="I210" s="17">
        <f t="shared" si="15"/>
        <v>100</v>
      </c>
    </row>
    <row r="211" spans="1:9" ht="9.75" customHeight="1">
      <c r="A211" s="13" t="s">
        <v>0</v>
      </c>
      <c r="B211" s="11" t="s">
        <v>8</v>
      </c>
      <c r="C211" s="11">
        <v>38</v>
      </c>
      <c r="D211" s="11" t="s">
        <v>8</v>
      </c>
      <c r="E211" s="11">
        <f t="shared" si="12"/>
        <v>38</v>
      </c>
      <c r="F211" s="17" t="s">
        <v>8</v>
      </c>
      <c r="G211" s="17">
        <f t="shared" si="13"/>
        <v>100</v>
      </c>
      <c r="H211" s="17" t="s">
        <v>8</v>
      </c>
      <c r="I211" s="17">
        <f t="shared" si="15"/>
        <v>100</v>
      </c>
    </row>
    <row r="212" spans="1:9" s="12" customFormat="1" ht="9.75" customHeight="1">
      <c r="A212" s="13" t="s">
        <v>1</v>
      </c>
      <c r="B212" s="11" t="s">
        <v>8</v>
      </c>
      <c r="C212" s="11">
        <v>8</v>
      </c>
      <c r="D212" s="11" t="s">
        <v>8</v>
      </c>
      <c r="E212" s="11">
        <f t="shared" si="12"/>
        <v>8</v>
      </c>
      <c r="F212" s="17" t="s">
        <v>8</v>
      </c>
      <c r="G212" s="17">
        <f t="shared" si="13"/>
        <v>100</v>
      </c>
      <c r="H212" s="17" t="s">
        <v>8</v>
      </c>
      <c r="I212" s="17">
        <f t="shared" si="15"/>
        <v>100</v>
      </c>
    </row>
    <row r="213" spans="1:9" s="12" customFormat="1" ht="9.75" customHeight="1">
      <c r="A213" s="13" t="s">
        <v>2</v>
      </c>
      <c r="B213" s="11" t="s">
        <v>8</v>
      </c>
      <c r="C213" s="11" t="s">
        <v>8</v>
      </c>
      <c r="D213" s="11">
        <v>7</v>
      </c>
      <c r="E213" s="11">
        <f t="shared" si="12"/>
        <v>7</v>
      </c>
      <c r="F213" s="17" t="s">
        <v>8</v>
      </c>
      <c r="G213" s="17" t="s">
        <v>8</v>
      </c>
      <c r="H213" s="17">
        <f t="shared" si="14"/>
        <v>100</v>
      </c>
      <c r="I213" s="17">
        <f t="shared" si="15"/>
        <v>100</v>
      </c>
    </row>
    <row r="214" spans="1:9" ht="9.75" customHeight="1">
      <c r="A214" s="13" t="s">
        <v>3</v>
      </c>
      <c r="B214" s="11" t="s">
        <v>8</v>
      </c>
      <c r="C214" s="11" t="s">
        <v>8</v>
      </c>
      <c r="D214" s="11">
        <v>2</v>
      </c>
      <c r="E214" s="11">
        <f t="shared" si="12"/>
        <v>2</v>
      </c>
      <c r="F214" s="17" t="s">
        <v>8</v>
      </c>
      <c r="G214" s="17" t="s">
        <v>8</v>
      </c>
      <c r="H214" s="17">
        <f t="shared" si="14"/>
        <v>100</v>
      </c>
      <c r="I214" s="17">
        <f t="shared" si="15"/>
        <v>100</v>
      </c>
    </row>
    <row r="215" spans="1:9" ht="9.75" customHeight="1">
      <c r="A215" s="13" t="s">
        <v>4</v>
      </c>
      <c r="B215" s="11" t="s">
        <v>8</v>
      </c>
      <c r="C215" s="11">
        <v>2</v>
      </c>
      <c r="D215" s="11" t="s">
        <v>8</v>
      </c>
      <c r="E215" s="11">
        <f t="shared" si="12"/>
        <v>2</v>
      </c>
      <c r="F215" s="17" t="s">
        <v>8</v>
      </c>
      <c r="G215" s="17">
        <f t="shared" si="13"/>
        <v>100</v>
      </c>
      <c r="H215" s="17" t="s">
        <v>8</v>
      </c>
      <c r="I215" s="17">
        <f t="shared" si="15"/>
        <v>100</v>
      </c>
    </row>
    <row r="216" spans="1:9" ht="9.75" customHeight="1">
      <c r="A216" s="13" t="s">
        <v>5</v>
      </c>
      <c r="B216" s="11" t="s">
        <v>8</v>
      </c>
      <c r="C216" s="11" t="s">
        <v>8</v>
      </c>
      <c r="D216" s="11">
        <v>1</v>
      </c>
      <c r="E216" s="11">
        <f t="shared" si="12"/>
        <v>1</v>
      </c>
      <c r="F216" s="17" t="s">
        <v>8</v>
      </c>
      <c r="G216" s="17" t="s">
        <v>8</v>
      </c>
      <c r="H216" s="17">
        <f t="shared" si="14"/>
        <v>100</v>
      </c>
      <c r="I216" s="17">
        <f t="shared" si="15"/>
        <v>100</v>
      </c>
    </row>
    <row r="217" spans="1:9" ht="9.75" customHeight="1">
      <c r="A217" s="20" t="s">
        <v>6</v>
      </c>
      <c r="B217" s="11">
        <v>2873</v>
      </c>
      <c r="C217" s="11">
        <v>4695</v>
      </c>
      <c r="D217" s="11">
        <v>11589</v>
      </c>
      <c r="E217" s="11">
        <f t="shared" si="12"/>
        <v>19157</v>
      </c>
      <c r="F217" s="17">
        <f aca="true" t="shared" si="17" ref="F217:F223">+(B217/$E217)*100</f>
        <v>14.99712898679334</v>
      </c>
      <c r="G217" s="17">
        <f t="shared" si="13"/>
        <v>24.50801273685859</v>
      </c>
      <c r="H217" s="17">
        <f t="shared" si="14"/>
        <v>60.494858276348076</v>
      </c>
      <c r="I217" s="17">
        <f t="shared" si="15"/>
        <v>100</v>
      </c>
    </row>
    <row r="218" spans="1:9" ht="9.75" customHeight="1">
      <c r="A218" s="13" t="s">
        <v>0</v>
      </c>
      <c r="B218" s="11">
        <v>1980</v>
      </c>
      <c r="C218" s="11">
        <v>3296</v>
      </c>
      <c r="D218" s="11">
        <v>7094</v>
      </c>
      <c r="E218" s="11">
        <f t="shared" si="12"/>
        <v>12370</v>
      </c>
      <c r="F218" s="17">
        <f t="shared" si="17"/>
        <v>16.006467259498788</v>
      </c>
      <c r="G218" s="17">
        <f t="shared" si="13"/>
        <v>26.64510913500404</v>
      </c>
      <c r="H218" s="17">
        <f t="shared" si="14"/>
        <v>57.34842360549717</v>
      </c>
      <c r="I218" s="17">
        <f t="shared" si="15"/>
        <v>100</v>
      </c>
    </row>
    <row r="219" spans="1:9" s="12" customFormat="1" ht="9.75" customHeight="1">
      <c r="A219" s="13" t="s">
        <v>1</v>
      </c>
      <c r="B219" s="11">
        <v>517</v>
      </c>
      <c r="C219" s="11">
        <v>850</v>
      </c>
      <c r="D219" s="11">
        <v>2216</v>
      </c>
      <c r="E219" s="11">
        <f t="shared" si="12"/>
        <v>3583</v>
      </c>
      <c r="F219" s="17">
        <f t="shared" si="17"/>
        <v>14.429249232486743</v>
      </c>
      <c r="G219" s="17">
        <f t="shared" si="13"/>
        <v>23.72313703600335</v>
      </c>
      <c r="H219" s="17">
        <f t="shared" si="14"/>
        <v>61.84761373150991</v>
      </c>
      <c r="I219" s="17">
        <f t="shared" si="15"/>
        <v>100</v>
      </c>
    </row>
    <row r="220" spans="1:9" s="12" customFormat="1" ht="9.75" customHeight="1">
      <c r="A220" s="13" t="s">
        <v>2</v>
      </c>
      <c r="B220" s="11">
        <v>264</v>
      </c>
      <c r="C220" s="11">
        <v>401</v>
      </c>
      <c r="D220" s="11">
        <v>1526</v>
      </c>
      <c r="E220" s="11">
        <f t="shared" si="12"/>
        <v>2191</v>
      </c>
      <c r="F220" s="17">
        <f t="shared" si="17"/>
        <v>12.04929256047467</v>
      </c>
      <c r="G220" s="17">
        <f t="shared" si="13"/>
        <v>18.30214513920584</v>
      </c>
      <c r="H220" s="17">
        <f t="shared" si="14"/>
        <v>69.6485623003195</v>
      </c>
      <c r="I220" s="17">
        <f t="shared" si="15"/>
        <v>100</v>
      </c>
    </row>
    <row r="221" spans="1:9" ht="9.75" customHeight="1">
      <c r="A221" s="13" t="s">
        <v>3</v>
      </c>
      <c r="B221" s="11">
        <v>65</v>
      </c>
      <c r="C221" s="11">
        <v>101</v>
      </c>
      <c r="D221" s="11">
        <v>409</v>
      </c>
      <c r="E221" s="11">
        <f>SUM(B221:D221)</f>
        <v>575</v>
      </c>
      <c r="F221" s="17">
        <f t="shared" si="17"/>
        <v>11.304347826086957</v>
      </c>
      <c r="G221" s="17">
        <f aca="true" t="shared" si="18" ref="G221:I223">+(C221/$E221)*100</f>
        <v>17.565217391304348</v>
      </c>
      <c r="H221" s="17">
        <f t="shared" si="18"/>
        <v>71.1304347826087</v>
      </c>
      <c r="I221" s="17">
        <f t="shared" si="18"/>
        <v>100</v>
      </c>
    </row>
    <row r="222" spans="1:9" ht="9.75" customHeight="1">
      <c r="A222" s="13" t="s">
        <v>4</v>
      </c>
      <c r="B222" s="11">
        <v>38</v>
      </c>
      <c r="C222" s="11">
        <v>32</v>
      </c>
      <c r="D222" s="11">
        <v>174</v>
      </c>
      <c r="E222" s="11">
        <f>SUM(B222:D222)</f>
        <v>244</v>
      </c>
      <c r="F222" s="17">
        <f t="shared" si="17"/>
        <v>15.573770491803279</v>
      </c>
      <c r="G222" s="17">
        <f t="shared" si="18"/>
        <v>13.114754098360656</v>
      </c>
      <c r="H222" s="17">
        <f t="shared" si="18"/>
        <v>71.31147540983606</v>
      </c>
      <c r="I222" s="17">
        <f t="shared" si="18"/>
        <v>100</v>
      </c>
    </row>
    <row r="223" spans="1:9" ht="9.75" customHeight="1">
      <c r="A223" s="13" t="s">
        <v>5</v>
      </c>
      <c r="B223" s="11">
        <v>7</v>
      </c>
      <c r="C223" s="11">
        <v>16</v>
      </c>
      <c r="D223" s="11">
        <v>170</v>
      </c>
      <c r="E223" s="11">
        <f>SUM(B223:D223)</f>
        <v>193</v>
      </c>
      <c r="F223" s="17">
        <f t="shared" si="17"/>
        <v>3.6269430051813467</v>
      </c>
      <c r="G223" s="17">
        <f t="shared" si="18"/>
        <v>8.290155440414509</v>
      </c>
      <c r="H223" s="17">
        <f t="shared" si="18"/>
        <v>88.08290155440415</v>
      </c>
      <c r="I223" s="17">
        <f t="shared" si="18"/>
        <v>100</v>
      </c>
    </row>
    <row r="224" spans="1:9" ht="9.75" customHeight="1">
      <c r="A224" s="14"/>
      <c r="B224" s="10"/>
      <c r="C224" s="10"/>
      <c r="D224" s="10"/>
      <c r="E224" s="10"/>
      <c r="F224" s="10"/>
      <c r="G224" s="10"/>
      <c r="H224" s="10"/>
      <c r="I224" s="10"/>
    </row>
  </sheetData>
  <mergeCells count="12">
    <mergeCell ref="A138:A139"/>
    <mergeCell ref="B138:E138"/>
    <mergeCell ref="F138:I138"/>
    <mergeCell ref="A203:A204"/>
    <mergeCell ref="B203:E203"/>
    <mergeCell ref="F203:I203"/>
    <mergeCell ref="B4:E4"/>
    <mergeCell ref="F4:I4"/>
    <mergeCell ref="A4:A5"/>
    <mergeCell ref="A71:A72"/>
    <mergeCell ref="B71:E71"/>
    <mergeCell ref="F71:I71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2001-05-02T07:22:27Z</cp:lastPrinted>
  <dcterms:created xsi:type="dcterms:W3CDTF">1999-11-05T12:06:09Z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