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8col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<sst xmlns="http://schemas.openxmlformats.org/spreadsheetml/2006/main" count="54" uniqueCount="40">
  <si>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COMPOSIZIONE PERCENTUALE</t>
  </si>
  <si>
    <t>TOTALE</t>
  </si>
  <si>
    <t>Industrie ad alta intensità di R&amp;S</t>
  </si>
  <si>
    <t>Industrie ad alta economia di scala</t>
  </si>
  <si>
    <t>Industrie a offerta specializzata</t>
  </si>
  <si>
    <t>Industrie tradizionali</t>
  </si>
  <si>
    <t>-</t>
  </si>
  <si>
    <t>Tavola 5 -</t>
  </si>
  <si>
    <t>VALORI ASSOLUTI</t>
  </si>
  <si>
    <t>ATTIVITÀ ECONOMICHE                         SETTORI DI DIVERSA INTENSITÀ TECNOLOGICA</t>
  </si>
  <si>
    <r>
      <t>10/13/14</t>
    </r>
    <r>
      <rPr>
        <sz val="7"/>
        <rFont val="Arial"/>
        <family val="2"/>
      </rPr>
      <t xml:space="preserve"> - Estrazione minerali, carbone, petrolio, altre industrie estrattive</t>
    </r>
  </si>
  <si>
    <r>
      <t>15</t>
    </r>
    <r>
      <rPr>
        <sz val="7"/>
        <rFont val="Arial"/>
        <family val="2"/>
      </rPr>
      <t>- Industrie alimentari, bevande</t>
    </r>
  </si>
  <si>
    <r>
      <t>16</t>
    </r>
    <r>
      <rPr>
        <sz val="7"/>
        <rFont val="Arial"/>
        <family val="2"/>
      </rPr>
      <t>- Industria del tabacco</t>
    </r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</si>
  <si>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</si>
  <si>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</si>
  <si>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</si>
  <si>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</si>
  <si>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</si>
  <si>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</si>
  <si>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</si>
  <si>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</si>
  <si>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</si>
  <si>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</si>
  <si>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</si>
  <si>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</si>
  <si>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</si>
  <si>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</si>
  <si>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</si>
  <si>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</si>
  <si>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</si>
  <si>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</si>
  <si>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</si>
  <si>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</si>
  <si>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 Recupero e preparazione per il riciclaggio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</si>
  <si>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</si>
  <si>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</si>
  <si>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t>Solo innovazione di prodotto</t>
  </si>
  <si>
    <t>Solo innovazione di processo</t>
  </si>
  <si>
    <t>Innovazione sia di prodotto che di processo</t>
  </si>
  <si>
    <t>Totale imprese innovatrici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</si>
</sst>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49" fontId="5" fillId="0" borderId="0" xfId="16" applyNumberFormat="1" applyFont="1" applyAlignment="1">
      <alignment horizontal="left" wrapText="1"/>
    </xf>
    <xf numFmtId="49" fontId="4" fillId="0" borderId="0" xfId="16" applyNumberFormat="1" applyFont="1" applyAlignment="1">
      <alignment horizontal="left" wrapText="1"/>
    </xf>
    <xf numFmtId="17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180975</xdr:rowOff>
    </xdr:from>
    <xdr:to>
      <xdr:col>8</xdr:col>
      <xdr:colOff>457200</xdr:colOff>
      <xdr:row>3</xdr:row>
      <xdr:rowOff>57150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38175" y="180975"/>
          <a:ext cx="56292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tipo di innovazione introdotta nel triennio 1994-96  per attività economica e settori di diversa intensità tecnologica</a:t>
          </a:r>
        </a:p>
      </xdr:txBody>
    </xdr:sp>
    <xdr:clientData/>
  </xdr:twoCellAnchor>
  <xdr:twoCellAnchor>
    <xdr:from>
      <xdr:col>0</xdr:col>
      <xdr:colOff>190500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7181850"/>
          <a:ext cx="6191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4</xdr:col>
      <xdr:colOff>523875</xdr:colOff>
      <xdr:row>4</xdr:row>
      <xdr:rowOff>238125</xdr:rowOff>
    </xdr:from>
    <xdr:to>
      <xdr:col>5</xdr:col>
      <xdr:colOff>66675</xdr:colOff>
      <xdr:row>5</xdr:row>
      <xdr:rowOff>28575</xdr:rowOff>
    </xdr:to>
    <xdr:sp>
      <xdr:nvSpPr>
        <xdr:cNvPr id="3" name="Rectangle 9"/>
        <xdr:cNvSpPr>
          <a:spLocks/>
        </xdr:cNvSpPr>
      </xdr:nvSpPr>
      <xdr:spPr>
        <a:xfrm>
          <a:off x="4048125" y="1000125"/>
          <a:ext cx="114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B16" sqref="B16"/>
    </sheetView>
  </sheetViews>
  <sheetFormatPr defaultColWidth="9.33203125" defaultRowHeight="11.25"/>
  <cols>
    <col min="1" max="1" width="31.66015625" style="1" customWidth="1"/>
    <col min="2" max="9" width="10" style="1" customWidth="1"/>
    <col min="10" max="16384" width="9.16015625" style="1" customWidth="1"/>
  </cols>
  <sheetData>
    <row r="1" ht="15" customHeight="1"/>
    <row r="2" spans="1:9" s="3" customFormat="1" ht="15" customHeight="1">
      <c r="A2" s="13" t="s">
        <v>7</v>
      </c>
      <c r="B2" s="2"/>
      <c r="C2" s="2"/>
      <c r="D2" s="2"/>
      <c r="E2" s="2"/>
      <c r="F2" s="2"/>
      <c r="G2" s="2"/>
      <c r="H2" s="2"/>
      <c r="I2" s="2"/>
    </row>
    <row r="3" spans="1:9" s="6" customFormat="1" ht="15" customHeight="1">
      <c r="A3" s="4"/>
      <c r="B3" s="5"/>
      <c r="C3" s="5"/>
      <c r="D3" s="5"/>
      <c r="E3" s="5"/>
      <c r="F3" s="5"/>
      <c r="G3" s="5"/>
      <c r="H3" s="5"/>
      <c r="I3" s="5"/>
    </row>
    <row r="4" spans="1:9" ht="15" customHeight="1">
      <c r="A4" s="7"/>
      <c r="B4" s="8"/>
      <c r="C4" s="8"/>
      <c r="D4" s="8"/>
      <c r="E4" s="8"/>
      <c r="F4" s="8"/>
      <c r="G4" s="8"/>
      <c r="H4" s="8"/>
      <c r="I4" s="8"/>
    </row>
    <row r="5" spans="1:9" ht="20.25" customHeight="1">
      <c r="A5" s="22" t="s">
        <v>9</v>
      </c>
      <c r="B5" s="21" t="s">
        <v>8</v>
      </c>
      <c r="C5" s="21"/>
      <c r="D5" s="21"/>
      <c r="E5" s="21"/>
      <c r="F5" s="21" t="s">
        <v>0</v>
      </c>
      <c r="G5" s="21"/>
      <c r="H5" s="21"/>
      <c r="I5" s="21"/>
    </row>
    <row r="6" spans="1:9" ht="47.25" customHeight="1">
      <c r="A6" s="23"/>
      <c r="B6" s="14" t="s">
        <v>36</v>
      </c>
      <c r="C6" s="14" t="s">
        <v>37</v>
      </c>
      <c r="D6" s="14" t="s">
        <v>38</v>
      </c>
      <c r="E6" s="14" t="s">
        <v>39</v>
      </c>
      <c r="F6" s="14" t="s">
        <v>36</v>
      </c>
      <c r="G6" s="14" t="s">
        <v>37</v>
      </c>
      <c r="H6" s="14" t="s">
        <v>38</v>
      </c>
      <c r="I6" s="14" t="s">
        <v>39</v>
      </c>
    </row>
    <row r="7" spans="1:9" ht="19.5" customHeight="1">
      <c r="A7"/>
      <c r="B7"/>
      <c r="C7"/>
      <c r="D7"/>
      <c r="E7"/>
      <c r="F7"/>
      <c r="G7"/>
      <c r="H7"/>
      <c r="I7"/>
    </row>
    <row r="8" spans="1:9" ht="19.5" customHeight="1">
      <c r="A8" s="16" t="s">
        <v>10</v>
      </c>
      <c r="B8" s="9" t="s">
        <v>6</v>
      </c>
      <c r="C8" s="9">
        <v>48</v>
      </c>
      <c r="D8" s="9">
        <v>34</v>
      </c>
      <c r="E8" s="9">
        <v>82</v>
      </c>
      <c r="F8" s="9" t="s">
        <v>6</v>
      </c>
      <c r="G8" s="17">
        <v>58.5</v>
      </c>
      <c r="H8" s="17">
        <v>41.5</v>
      </c>
      <c r="I8" s="17">
        <f>+(E8/$E8)*100</f>
        <v>100</v>
      </c>
    </row>
    <row r="9" spans="1:9" ht="9.75" customHeight="1">
      <c r="A9" s="16" t="s">
        <v>11</v>
      </c>
      <c r="B9" s="9">
        <v>173.52</v>
      </c>
      <c r="C9" s="9">
        <v>549.49</v>
      </c>
      <c r="D9" s="9">
        <v>889.3</v>
      </c>
      <c r="E9" s="9">
        <f aca="true" t="shared" si="0" ref="E9:E34">SUM(B9:D9)</f>
        <v>1612.31</v>
      </c>
      <c r="F9" s="17">
        <f aca="true" t="shared" si="1" ref="F9:F34">+(B9/$E9)*100</f>
        <v>10.762198336548183</v>
      </c>
      <c r="G9" s="17">
        <f aca="true" t="shared" si="2" ref="G9:G34">+(C9/$E9)*100</f>
        <v>34.08091496052248</v>
      </c>
      <c r="H9" s="17">
        <f aca="true" t="shared" si="3" ref="H9:H34">+(D9/$E9)*100</f>
        <v>55.15688670292934</v>
      </c>
      <c r="I9" s="17">
        <f aca="true" t="shared" si="4" ref="I9:I34">+(E9/$E9)*100</f>
        <v>100</v>
      </c>
    </row>
    <row r="10" spans="1:9" ht="9.75" customHeight="1">
      <c r="A10" s="16" t="s">
        <v>12</v>
      </c>
      <c r="B10" s="9" t="s">
        <v>6</v>
      </c>
      <c r="C10" s="9">
        <v>2.18</v>
      </c>
      <c r="D10" s="9">
        <v>1</v>
      </c>
      <c r="E10" s="9">
        <f t="shared" si="0"/>
        <v>3.18</v>
      </c>
      <c r="F10" s="18" t="s">
        <v>6</v>
      </c>
      <c r="G10" s="17">
        <f t="shared" si="2"/>
        <v>68.55345911949686</v>
      </c>
      <c r="H10" s="17">
        <f t="shared" si="3"/>
        <v>31.446540880503143</v>
      </c>
      <c r="I10" s="17">
        <f t="shared" si="4"/>
        <v>100</v>
      </c>
    </row>
    <row r="11" spans="1:9" ht="9.75" customHeight="1">
      <c r="A11" s="16" t="s">
        <v>13</v>
      </c>
      <c r="B11" s="9">
        <v>168.61</v>
      </c>
      <c r="C11" s="9">
        <v>396.63</v>
      </c>
      <c r="D11" s="9">
        <v>692.57</v>
      </c>
      <c r="E11" s="9">
        <f t="shared" si="0"/>
        <v>1257.81</v>
      </c>
      <c r="F11" s="17">
        <f t="shared" si="1"/>
        <v>13.405045277108627</v>
      </c>
      <c r="G11" s="17">
        <f t="shared" si="2"/>
        <v>31.533379445226227</v>
      </c>
      <c r="H11" s="17">
        <f t="shared" si="3"/>
        <v>55.061575277665156</v>
      </c>
      <c r="I11" s="17">
        <f t="shared" si="4"/>
        <v>100</v>
      </c>
    </row>
    <row r="12" spans="1:9" ht="9.75" customHeight="1">
      <c r="A12" s="16" t="s">
        <v>14</v>
      </c>
      <c r="B12" s="9">
        <v>204.17</v>
      </c>
      <c r="C12" s="9">
        <v>471.98</v>
      </c>
      <c r="D12" s="9">
        <v>389.69</v>
      </c>
      <c r="E12" s="9">
        <f t="shared" si="0"/>
        <v>1065.84</v>
      </c>
      <c r="F12" s="17">
        <f t="shared" si="1"/>
        <v>19.155783232004804</v>
      </c>
      <c r="G12" s="17">
        <f t="shared" si="2"/>
        <v>44.28244389401787</v>
      </c>
      <c r="H12" s="17">
        <f t="shared" si="3"/>
        <v>36.56177287397733</v>
      </c>
      <c r="I12" s="17">
        <f t="shared" si="4"/>
        <v>100</v>
      </c>
    </row>
    <row r="13" spans="1:9" ht="9.75" customHeight="1">
      <c r="A13" s="16" t="s">
        <v>15</v>
      </c>
      <c r="B13" s="9">
        <v>80.92</v>
      </c>
      <c r="C13" s="9">
        <v>182.26</v>
      </c>
      <c r="D13" s="9">
        <v>446.01</v>
      </c>
      <c r="E13" s="9">
        <f t="shared" si="0"/>
        <v>709.19</v>
      </c>
      <c r="F13" s="17">
        <f t="shared" si="1"/>
        <v>11.410200369435552</v>
      </c>
      <c r="G13" s="17">
        <f t="shared" si="2"/>
        <v>25.699741959136475</v>
      </c>
      <c r="H13" s="17">
        <f t="shared" si="3"/>
        <v>62.890057671427954</v>
      </c>
      <c r="I13" s="17">
        <f t="shared" si="4"/>
        <v>100</v>
      </c>
    </row>
    <row r="14" spans="1:9" ht="9.75" customHeight="1">
      <c r="A14" s="16" t="s">
        <v>16</v>
      </c>
      <c r="B14" s="9">
        <v>14.87</v>
      </c>
      <c r="C14" s="9">
        <v>112.93</v>
      </c>
      <c r="D14" s="9">
        <v>300.79</v>
      </c>
      <c r="E14" s="9">
        <f t="shared" si="0"/>
        <v>428.59000000000003</v>
      </c>
      <c r="F14" s="17">
        <f t="shared" si="1"/>
        <v>3.4695163209594244</v>
      </c>
      <c r="G14" s="17">
        <f t="shared" si="2"/>
        <v>26.349191535033484</v>
      </c>
      <c r="H14" s="17">
        <f t="shared" si="3"/>
        <v>70.18129214400709</v>
      </c>
      <c r="I14" s="17">
        <f t="shared" si="4"/>
        <v>100</v>
      </c>
    </row>
    <row r="15" spans="1:9" ht="9.75" customHeight="1">
      <c r="A15" s="16" t="s">
        <v>17</v>
      </c>
      <c r="B15" s="9">
        <v>64.63</v>
      </c>
      <c r="C15" s="9">
        <v>119.38</v>
      </c>
      <c r="D15" s="9">
        <v>172.68</v>
      </c>
      <c r="E15" s="9">
        <f t="shared" si="0"/>
        <v>356.69</v>
      </c>
      <c r="F15" s="17">
        <f t="shared" si="1"/>
        <v>18.11937536796658</v>
      </c>
      <c r="G15" s="17">
        <f t="shared" si="2"/>
        <v>33.468838487201765</v>
      </c>
      <c r="H15" s="17">
        <f t="shared" si="3"/>
        <v>48.411786144831645</v>
      </c>
      <c r="I15" s="17">
        <f t="shared" si="4"/>
        <v>100</v>
      </c>
    </row>
    <row r="16" spans="1:9" ht="9.75" customHeight="1">
      <c r="A16" s="16" t="s">
        <v>18</v>
      </c>
      <c r="B16" s="9">
        <v>22.84</v>
      </c>
      <c r="C16" s="9">
        <v>302.84</v>
      </c>
      <c r="D16" s="9">
        <v>276.9</v>
      </c>
      <c r="E16" s="9">
        <f t="shared" si="0"/>
        <v>602.5799999999999</v>
      </c>
      <c r="F16" s="17">
        <f t="shared" si="1"/>
        <v>3.790368083905872</v>
      </c>
      <c r="G16" s="17">
        <f t="shared" si="2"/>
        <v>50.25722725613196</v>
      </c>
      <c r="H16" s="17">
        <f t="shared" si="3"/>
        <v>45.95240465996216</v>
      </c>
      <c r="I16" s="17">
        <f t="shared" si="4"/>
        <v>100</v>
      </c>
    </row>
    <row r="17" spans="1:9" ht="9.75" customHeight="1">
      <c r="A17" s="16" t="s">
        <v>19</v>
      </c>
      <c r="B17" s="9">
        <v>1.44</v>
      </c>
      <c r="C17" s="9">
        <v>3.38</v>
      </c>
      <c r="D17" s="9">
        <v>33.93</v>
      </c>
      <c r="E17" s="9">
        <f t="shared" si="0"/>
        <v>38.75</v>
      </c>
      <c r="F17" s="17">
        <f t="shared" si="1"/>
        <v>3.7161290322580642</v>
      </c>
      <c r="G17" s="17">
        <f t="shared" si="2"/>
        <v>8.72258064516129</v>
      </c>
      <c r="H17" s="17">
        <f t="shared" si="3"/>
        <v>87.56129032258065</v>
      </c>
      <c r="I17" s="17">
        <f t="shared" si="4"/>
        <v>100</v>
      </c>
    </row>
    <row r="18" spans="1:9" ht="9.75" customHeight="1">
      <c r="A18" s="16" t="s">
        <v>20</v>
      </c>
      <c r="B18" s="9">
        <v>90.98</v>
      </c>
      <c r="C18" s="9">
        <v>118.86</v>
      </c>
      <c r="D18" s="9">
        <v>544.59</v>
      </c>
      <c r="E18" s="9">
        <f t="shared" si="0"/>
        <v>754.4300000000001</v>
      </c>
      <c r="F18" s="17">
        <f t="shared" si="1"/>
        <v>12.059435600387047</v>
      </c>
      <c r="G18" s="17">
        <f t="shared" si="2"/>
        <v>15.754940816245375</v>
      </c>
      <c r="H18" s="17">
        <f t="shared" si="3"/>
        <v>72.18562358336757</v>
      </c>
      <c r="I18" s="17">
        <f t="shared" si="4"/>
        <v>100</v>
      </c>
    </row>
    <row r="19" spans="1:9" s="10" customFormat="1" ht="9.75" customHeight="1">
      <c r="A19" s="16" t="s">
        <v>21</v>
      </c>
      <c r="B19" s="9">
        <v>142.15</v>
      </c>
      <c r="C19" s="9">
        <v>143.37</v>
      </c>
      <c r="D19" s="9">
        <v>792.86</v>
      </c>
      <c r="E19" s="9">
        <f t="shared" si="0"/>
        <v>1078.38</v>
      </c>
      <c r="F19" s="17">
        <f t="shared" si="1"/>
        <v>13.181809751664533</v>
      </c>
      <c r="G19" s="17">
        <f t="shared" si="2"/>
        <v>13.294942413620431</v>
      </c>
      <c r="H19" s="17">
        <f t="shared" si="3"/>
        <v>73.52324783471504</v>
      </c>
      <c r="I19" s="17">
        <f t="shared" si="4"/>
        <v>100</v>
      </c>
    </row>
    <row r="20" spans="1:9" s="10" customFormat="1" ht="9.75" customHeight="1">
      <c r="A20" s="16" t="s">
        <v>22</v>
      </c>
      <c r="B20" s="9">
        <v>85.62</v>
      </c>
      <c r="C20" s="9">
        <v>261.84</v>
      </c>
      <c r="D20" s="9">
        <v>447.67</v>
      </c>
      <c r="E20" s="9">
        <f t="shared" si="0"/>
        <v>795.13</v>
      </c>
      <c r="F20" s="17">
        <f t="shared" si="1"/>
        <v>10.768050507464189</v>
      </c>
      <c r="G20" s="17">
        <f t="shared" si="2"/>
        <v>32.930464200822506</v>
      </c>
      <c r="H20" s="17">
        <f t="shared" si="3"/>
        <v>56.301485291713306</v>
      </c>
      <c r="I20" s="17">
        <f t="shared" si="4"/>
        <v>100</v>
      </c>
    </row>
    <row r="21" spans="1:9" ht="9.75" customHeight="1">
      <c r="A21" s="16" t="s">
        <v>23</v>
      </c>
      <c r="B21" s="9">
        <v>53.81</v>
      </c>
      <c r="C21" s="9">
        <v>144.94</v>
      </c>
      <c r="D21" s="9">
        <v>230.56</v>
      </c>
      <c r="E21" s="9">
        <f t="shared" si="0"/>
        <v>429.31</v>
      </c>
      <c r="F21" s="17">
        <f t="shared" si="1"/>
        <v>12.534066292422724</v>
      </c>
      <c r="G21" s="17">
        <f t="shared" si="2"/>
        <v>33.76115161538282</v>
      </c>
      <c r="H21" s="17">
        <f t="shared" si="3"/>
        <v>53.70478209219445</v>
      </c>
      <c r="I21" s="17">
        <f t="shared" si="4"/>
        <v>100</v>
      </c>
    </row>
    <row r="22" spans="1:9" ht="9.75" customHeight="1">
      <c r="A22" s="16" t="s">
        <v>24</v>
      </c>
      <c r="B22" s="9">
        <v>299.67</v>
      </c>
      <c r="C22" s="9">
        <v>916.92</v>
      </c>
      <c r="D22" s="9">
        <v>1926.99</v>
      </c>
      <c r="E22" s="9">
        <f t="shared" si="0"/>
        <v>3143.58</v>
      </c>
      <c r="F22" s="17">
        <f t="shared" si="1"/>
        <v>9.5327620101922</v>
      </c>
      <c r="G22" s="17">
        <f t="shared" si="2"/>
        <v>29.16801862844273</v>
      </c>
      <c r="H22" s="17">
        <f t="shared" si="3"/>
        <v>61.29921936136506</v>
      </c>
      <c r="I22" s="17">
        <f t="shared" si="4"/>
        <v>100</v>
      </c>
    </row>
    <row r="23" spans="1:9" ht="19.5" customHeight="1">
      <c r="A23" s="16" t="s">
        <v>25</v>
      </c>
      <c r="B23" s="9">
        <v>865.74</v>
      </c>
      <c r="C23" s="9">
        <v>246.53</v>
      </c>
      <c r="D23" s="9">
        <v>1877.69</v>
      </c>
      <c r="E23" s="9">
        <f t="shared" si="0"/>
        <v>2989.96</v>
      </c>
      <c r="F23" s="17">
        <f t="shared" si="1"/>
        <v>28.95490240672116</v>
      </c>
      <c r="G23" s="17">
        <f t="shared" si="2"/>
        <v>8.24526080616463</v>
      </c>
      <c r="H23" s="17">
        <f t="shared" si="3"/>
        <v>62.7998367871142</v>
      </c>
      <c r="I23" s="17">
        <f t="shared" si="4"/>
        <v>100</v>
      </c>
    </row>
    <row r="24" spans="1:9" ht="9.75" customHeight="1">
      <c r="A24" s="16" t="s">
        <v>26</v>
      </c>
      <c r="B24" s="9">
        <v>17.74</v>
      </c>
      <c r="C24" s="9">
        <v>5.4</v>
      </c>
      <c r="D24" s="9">
        <v>47.63</v>
      </c>
      <c r="E24" s="9">
        <f t="shared" si="0"/>
        <v>70.77000000000001</v>
      </c>
      <c r="F24" s="17">
        <f t="shared" si="1"/>
        <v>25.067118835664825</v>
      </c>
      <c r="G24" s="17">
        <f t="shared" si="2"/>
        <v>7.630351844001695</v>
      </c>
      <c r="H24" s="17">
        <f t="shared" si="3"/>
        <v>67.30252932033348</v>
      </c>
      <c r="I24" s="17">
        <f t="shared" si="4"/>
        <v>100</v>
      </c>
    </row>
    <row r="25" spans="1:9" ht="19.5" customHeight="1">
      <c r="A25" s="16" t="s">
        <v>27</v>
      </c>
      <c r="B25" s="9">
        <v>162.22</v>
      </c>
      <c r="C25" s="9">
        <v>132.27</v>
      </c>
      <c r="D25" s="9">
        <v>590.45</v>
      </c>
      <c r="E25" s="9">
        <f t="shared" si="0"/>
        <v>884.94</v>
      </c>
      <c r="F25" s="17">
        <f t="shared" si="1"/>
        <v>18.331186295116055</v>
      </c>
      <c r="G25" s="17">
        <f t="shared" si="2"/>
        <v>14.946776052613735</v>
      </c>
      <c r="H25" s="17">
        <f t="shared" si="3"/>
        <v>66.72203765227022</v>
      </c>
      <c r="I25" s="17">
        <f t="shared" si="4"/>
        <v>100</v>
      </c>
    </row>
    <row r="26" spans="1:9" ht="19.5" customHeight="1">
      <c r="A26" s="16" t="s">
        <v>28</v>
      </c>
      <c r="B26" s="9">
        <v>78.32</v>
      </c>
      <c r="C26" s="9">
        <v>44.07</v>
      </c>
      <c r="D26" s="9">
        <v>173.1</v>
      </c>
      <c r="E26" s="9">
        <f t="shared" si="0"/>
        <v>295.49</v>
      </c>
      <c r="F26" s="17">
        <f t="shared" si="1"/>
        <v>26.505127077058443</v>
      </c>
      <c r="G26" s="17">
        <f t="shared" si="2"/>
        <v>14.914210294764626</v>
      </c>
      <c r="H26" s="17">
        <f t="shared" si="3"/>
        <v>58.580662628176924</v>
      </c>
      <c r="I26" s="17">
        <f t="shared" si="4"/>
        <v>100</v>
      </c>
    </row>
    <row r="27" spans="1:9" ht="19.5" customHeight="1">
      <c r="A27" s="16" t="s">
        <v>29</v>
      </c>
      <c r="B27" s="9">
        <v>129.88</v>
      </c>
      <c r="C27" s="9">
        <v>59.84</v>
      </c>
      <c r="D27" s="9">
        <v>298.65</v>
      </c>
      <c r="E27" s="9">
        <f t="shared" si="0"/>
        <v>488.37</v>
      </c>
      <c r="F27" s="17">
        <f t="shared" si="1"/>
        <v>26.594590167291194</v>
      </c>
      <c r="G27" s="17">
        <f t="shared" si="2"/>
        <v>12.253004893830498</v>
      </c>
      <c r="H27" s="17">
        <f t="shared" si="3"/>
        <v>61.152404938878306</v>
      </c>
      <c r="I27" s="17">
        <f t="shared" si="4"/>
        <v>100</v>
      </c>
    </row>
    <row r="28" spans="1:9" ht="9.75" customHeight="1">
      <c r="A28" s="16" t="s">
        <v>30</v>
      </c>
      <c r="B28" s="9">
        <v>32</v>
      </c>
      <c r="C28" s="9">
        <v>46.5</v>
      </c>
      <c r="D28" s="9">
        <v>254.08</v>
      </c>
      <c r="E28" s="9">
        <f t="shared" si="0"/>
        <v>332.58000000000004</v>
      </c>
      <c r="F28" s="17">
        <f t="shared" si="1"/>
        <v>9.621745144025496</v>
      </c>
      <c r="G28" s="17">
        <f t="shared" si="2"/>
        <v>13.98159841241205</v>
      </c>
      <c r="H28" s="17">
        <f t="shared" si="3"/>
        <v>76.39665644356245</v>
      </c>
      <c r="I28" s="17">
        <f t="shared" si="4"/>
        <v>100</v>
      </c>
    </row>
    <row r="29" spans="1:9" ht="9.75" customHeight="1">
      <c r="A29" s="16" t="s">
        <v>31</v>
      </c>
      <c r="B29" s="9">
        <v>11.06</v>
      </c>
      <c r="C29" s="9">
        <v>59.45</v>
      </c>
      <c r="D29" s="9">
        <v>127.73</v>
      </c>
      <c r="E29" s="9">
        <f t="shared" si="0"/>
        <v>198.24</v>
      </c>
      <c r="F29" s="17">
        <f t="shared" si="1"/>
        <v>5.5790960451977405</v>
      </c>
      <c r="G29" s="17">
        <f t="shared" si="2"/>
        <v>29.988902340597257</v>
      </c>
      <c r="H29" s="17">
        <f t="shared" si="3"/>
        <v>64.432001614205</v>
      </c>
      <c r="I29" s="17">
        <f t="shared" si="4"/>
        <v>100</v>
      </c>
    </row>
    <row r="30" spans="1:9" ht="9.75" customHeight="1">
      <c r="A30" s="16" t="s">
        <v>32</v>
      </c>
      <c r="B30" s="9">
        <v>172.78</v>
      </c>
      <c r="C30" s="9">
        <v>233.5</v>
      </c>
      <c r="D30" s="9">
        <v>985.84</v>
      </c>
      <c r="E30" s="9">
        <f t="shared" si="0"/>
        <v>1392.12</v>
      </c>
      <c r="F30" s="17">
        <f t="shared" si="1"/>
        <v>12.411286383357757</v>
      </c>
      <c r="G30" s="17">
        <f t="shared" si="2"/>
        <v>16.772979340861422</v>
      </c>
      <c r="H30" s="17">
        <f t="shared" si="3"/>
        <v>70.81573427578083</v>
      </c>
      <c r="I30" s="17">
        <f t="shared" si="4"/>
        <v>100</v>
      </c>
    </row>
    <row r="31" spans="1:9" ht="19.5" customHeight="1">
      <c r="A31" s="16" t="s">
        <v>33</v>
      </c>
      <c r="B31" s="18" t="s">
        <v>6</v>
      </c>
      <c r="C31" s="9">
        <v>27.49</v>
      </c>
      <c r="D31" s="9">
        <v>8.79</v>
      </c>
      <c r="E31" s="9">
        <f t="shared" si="0"/>
        <v>36.28</v>
      </c>
      <c r="F31" s="18" t="s">
        <v>6</v>
      </c>
      <c r="G31" s="17">
        <f t="shared" si="2"/>
        <v>75.77177508269018</v>
      </c>
      <c r="H31" s="17">
        <f t="shared" si="3"/>
        <v>24.22822491730981</v>
      </c>
      <c r="I31" s="17">
        <f t="shared" si="4"/>
        <v>100</v>
      </c>
    </row>
    <row r="32" spans="1:9" ht="19.5" customHeight="1">
      <c r="A32" s="16" t="s">
        <v>34</v>
      </c>
      <c r="B32" s="18" t="s">
        <v>6</v>
      </c>
      <c r="C32" s="9">
        <v>17.85</v>
      </c>
      <c r="D32" s="9">
        <v>34.69</v>
      </c>
      <c r="E32" s="9">
        <f t="shared" si="0"/>
        <v>52.54</v>
      </c>
      <c r="F32" s="18" t="s">
        <v>6</v>
      </c>
      <c r="G32" s="17">
        <f t="shared" si="2"/>
        <v>33.974114960030455</v>
      </c>
      <c r="H32" s="17">
        <f t="shared" si="3"/>
        <v>66.02588503996955</v>
      </c>
      <c r="I32" s="17">
        <f t="shared" si="4"/>
        <v>100</v>
      </c>
    </row>
    <row r="33" spans="1:9" ht="19.5" customHeight="1">
      <c r="A33" s="16" t="s">
        <v>35</v>
      </c>
      <c r="B33" s="18" t="s">
        <v>6</v>
      </c>
      <c r="C33" s="9">
        <v>47.66</v>
      </c>
      <c r="D33" s="9">
        <v>10.14</v>
      </c>
      <c r="E33" s="9">
        <f t="shared" si="0"/>
        <v>57.8</v>
      </c>
      <c r="F33" s="18" t="s">
        <v>6</v>
      </c>
      <c r="G33" s="17">
        <f t="shared" si="2"/>
        <v>82.4567474048443</v>
      </c>
      <c r="H33" s="17">
        <f t="shared" si="3"/>
        <v>17.54325259515571</v>
      </c>
      <c r="I33" s="17">
        <f t="shared" si="4"/>
        <v>100</v>
      </c>
    </row>
    <row r="34" spans="1:9" ht="9.75" customHeight="1">
      <c r="A34" s="16" t="s">
        <v>1</v>
      </c>
      <c r="B34" s="19">
        <f>SUM(B8:B33)</f>
        <v>2872.9700000000003</v>
      </c>
      <c r="C34" s="19">
        <f>SUM(C8:C33)</f>
        <v>4695.56</v>
      </c>
      <c r="D34" s="19">
        <f>SUM(D8:D33)</f>
        <v>11588.33</v>
      </c>
      <c r="E34" s="19">
        <f t="shared" si="0"/>
        <v>19156.86</v>
      </c>
      <c r="F34" s="20">
        <f t="shared" si="1"/>
        <v>14.997081985252281</v>
      </c>
      <c r="G34" s="20">
        <f t="shared" si="2"/>
        <v>24.511115078358355</v>
      </c>
      <c r="H34" s="20">
        <f t="shared" si="3"/>
        <v>60.49180293638936</v>
      </c>
      <c r="I34" s="20">
        <f t="shared" si="4"/>
        <v>100</v>
      </c>
    </row>
    <row r="35" spans="1:9" ht="19.5" customHeight="1">
      <c r="A35"/>
      <c r="B35"/>
      <c r="C35"/>
      <c r="D35"/>
      <c r="E35"/>
      <c r="F35"/>
      <c r="G35"/>
      <c r="H35"/>
      <c r="I35"/>
    </row>
    <row r="36" spans="1:9" ht="9.75" customHeight="1">
      <c r="A36" s="15" t="s">
        <v>2</v>
      </c>
      <c r="B36" s="9">
        <v>243.33</v>
      </c>
      <c r="C36" s="9">
        <v>142.01</v>
      </c>
      <c r="D36" s="9">
        <v>625.85</v>
      </c>
      <c r="E36" s="9">
        <f>SUM(B36:D36)</f>
        <v>1011.19</v>
      </c>
      <c r="F36" s="17">
        <f aca="true" t="shared" si="5" ref="F36:I40">+(B36/$E36)*100</f>
        <v>24.063726896033387</v>
      </c>
      <c r="G36" s="17">
        <f t="shared" si="5"/>
        <v>14.043849326041594</v>
      </c>
      <c r="H36" s="17">
        <f t="shared" si="5"/>
        <v>61.89242377792502</v>
      </c>
      <c r="I36" s="17">
        <f t="shared" si="5"/>
        <v>100</v>
      </c>
    </row>
    <row r="37" spans="1:9" ht="9.75" customHeight="1">
      <c r="A37" s="15" t="s">
        <v>3</v>
      </c>
      <c r="B37" s="9">
        <v>533.18</v>
      </c>
      <c r="C37" s="9">
        <v>1650.41</v>
      </c>
      <c r="D37" s="9">
        <v>3293.57</v>
      </c>
      <c r="E37" s="9">
        <f>SUM(B37:D37)</f>
        <v>5477.16</v>
      </c>
      <c r="F37" s="17">
        <f t="shared" si="5"/>
        <v>9.734606986102285</v>
      </c>
      <c r="G37" s="17">
        <f t="shared" si="5"/>
        <v>30.13258696112584</v>
      </c>
      <c r="H37" s="17">
        <f t="shared" si="5"/>
        <v>60.13280605277188</v>
      </c>
      <c r="I37" s="17">
        <f t="shared" si="5"/>
        <v>100</v>
      </c>
    </row>
    <row r="38" spans="1:9" ht="9.75" customHeight="1">
      <c r="A38" s="15" t="s">
        <v>4</v>
      </c>
      <c r="B38" s="9">
        <v>963.75</v>
      </c>
      <c r="C38" s="9">
        <v>385.27</v>
      </c>
      <c r="D38" s="9">
        <v>2207.17</v>
      </c>
      <c r="E38" s="9">
        <f>SUM(B38:D38)</f>
        <v>3556.19</v>
      </c>
      <c r="F38" s="17">
        <f t="shared" si="5"/>
        <v>27.100632980802487</v>
      </c>
      <c r="G38" s="17">
        <f t="shared" si="5"/>
        <v>10.833785596382645</v>
      </c>
      <c r="H38" s="17">
        <f t="shared" si="5"/>
        <v>62.065581422814866</v>
      </c>
      <c r="I38" s="17">
        <f t="shared" si="5"/>
        <v>100</v>
      </c>
    </row>
    <row r="39" spans="1:9" ht="9.75" customHeight="1">
      <c r="A39" s="15" t="s">
        <v>5</v>
      </c>
      <c r="B39" s="9">
        <v>1132.73</v>
      </c>
      <c r="C39" s="9">
        <v>2517.75</v>
      </c>
      <c r="D39" s="9">
        <v>5462.03</v>
      </c>
      <c r="E39" s="9">
        <f>SUM(B39:D39)</f>
        <v>9112.51</v>
      </c>
      <c r="F39" s="17">
        <f t="shared" si="5"/>
        <v>12.430493903436044</v>
      </c>
      <c r="G39" s="17">
        <f t="shared" si="5"/>
        <v>27.629599309081694</v>
      </c>
      <c r="H39" s="17">
        <f t="shared" si="5"/>
        <v>59.93990678748226</v>
      </c>
      <c r="I39" s="17">
        <f t="shared" si="5"/>
        <v>100</v>
      </c>
    </row>
    <row r="40" spans="1:9" ht="9.75" customHeight="1">
      <c r="A40" s="16" t="s">
        <v>1</v>
      </c>
      <c r="B40" s="19">
        <f>SUM(B36:B39)</f>
        <v>2872.99</v>
      </c>
      <c r="C40" s="19">
        <f>SUM(C36:C39)</f>
        <v>4695.4400000000005</v>
      </c>
      <c r="D40" s="19">
        <f>SUM(D36:D39)</f>
        <v>11588.619999999999</v>
      </c>
      <c r="E40" s="19">
        <f>SUM(B40:D40)</f>
        <v>19157.05</v>
      </c>
      <c r="F40" s="20">
        <f t="shared" si="5"/>
        <v>14.99703764410491</v>
      </c>
      <c r="G40" s="20">
        <f t="shared" si="5"/>
        <v>24.510245575388698</v>
      </c>
      <c r="H40" s="20">
        <f t="shared" si="5"/>
        <v>60.49271678050639</v>
      </c>
      <c r="I40" s="20">
        <f t="shared" si="5"/>
        <v>100</v>
      </c>
    </row>
    <row r="41" spans="1:9" ht="9" customHeight="1">
      <c r="A41" s="12"/>
      <c r="B41" s="11"/>
      <c r="C41" s="11"/>
      <c r="D41" s="11"/>
      <c r="E41" s="11"/>
      <c r="F41" s="11"/>
      <c r="G41" s="11"/>
      <c r="H41" s="11"/>
      <c r="I41" s="11"/>
    </row>
    <row r="42" ht="8.25" customHeight="1"/>
  </sheetData>
  <mergeCells count="3">
    <mergeCell ref="B5:E5"/>
    <mergeCell ref="F5:I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2001-03-13T07:45:55Z</cp:lastPrinted>
  <dcterms:created xsi:type="dcterms:W3CDTF">1999-11-05T11:43:45Z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