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75" windowWidth="4635" windowHeight="6270" tabRatio="655" activeTab="0"/>
  </bookViews>
  <sheets>
    <sheet name="6col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<sst xmlns="http://schemas.openxmlformats.org/spreadsheetml/2006/main" count="42" uniqueCount="38">
  <si>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Imprese innovatrici</t>
  </si>
  <si>
    <t>Imprese non innovatrici</t>
  </si>
  <si>
    <t>Totale</t>
  </si>
  <si>
    <t>COMPOSIZIONE PERCENTUALE</t>
  </si>
  <si>
    <t>Industrie ad alta intensità di R&amp;S</t>
  </si>
  <si>
    <t>Industrie ad alta economia di scala</t>
  </si>
  <si>
    <t>Industrie a offerta specializzata</t>
  </si>
  <si>
    <t>Industrie tradizionali</t>
  </si>
  <si>
    <t>TOTALE</t>
  </si>
  <si>
    <t xml:space="preserve">Tavola 2 - </t>
  </si>
  <si>
    <t>VALORI ASSOLUTI</t>
  </si>
  <si>
    <r>
      <t>15</t>
    </r>
    <r>
      <rPr>
        <sz val="7"/>
        <rFont val="Arial"/>
        <family val="2"/>
      </rPr>
      <t>- Industrie alimentari, bevande</t>
    </r>
  </si>
  <si>
    <r>
      <t>16</t>
    </r>
    <r>
      <rPr>
        <sz val="7"/>
        <rFont val="Arial"/>
        <family val="2"/>
      </rPr>
      <t>- Industria del tabacco</t>
    </r>
  </si>
  <si>
    <r>
      <t>17</t>
    </r>
    <r>
      <rPr>
        <sz val="7"/>
        <rFont val="Arial"/>
        <family val="2"/>
      </rPr>
      <t>- Industrie tessili</t>
    </r>
  </si>
  <si>
    <r>
      <t>18</t>
    </r>
    <r>
      <rPr>
        <sz val="7"/>
        <rFont val="Arial"/>
        <family val="2"/>
      </rPr>
      <t>- Industrie del vestiario</t>
    </r>
  </si>
  <si>
    <r>
      <t>19</t>
    </r>
    <r>
      <rPr>
        <sz val="7"/>
        <rFont val="Arial"/>
        <family val="2"/>
      </rPr>
      <t>- Industrie del cuoio e calzature</t>
    </r>
  </si>
  <si>
    <r>
      <t>20</t>
    </r>
    <r>
      <rPr>
        <sz val="7"/>
        <rFont val="Arial"/>
        <family val="2"/>
      </rPr>
      <t>- Industrie del legno (escluso mobili)</t>
    </r>
  </si>
  <si>
    <r>
      <t>21</t>
    </r>
    <r>
      <rPr>
        <sz val="7"/>
        <rFont val="Arial"/>
        <family val="2"/>
      </rPr>
      <t>- Industria della carta e del cartone</t>
    </r>
  </si>
  <si>
    <r>
      <t>22</t>
    </r>
    <r>
      <rPr>
        <sz val="7"/>
        <rFont val="Arial"/>
        <family val="2"/>
      </rPr>
      <t>- Stampa, editoria</t>
    </r>
  </si>
  <si>
    <r>
      <t>23</t>
    </r>
    <r>
      <rPr>
        <sz val="7"/>
        <rFont val="Arial"/>
        <family val="2"/>
      </rPr>
      <t>- Raffinerie di petrolio e coke</t>
    </r>
  </si>
  <si>
    <r>
      <t>24</t>
    </r>
    <r>
      <rPr>
        <sz val="7"/>
        <rFont val="Arial"/>
        <family val="2"/>
      </rPr>
      <t>- Industrie chimiche</t>
    </r>
  </si>
  <si>
    <r>
      <t>25</t>
    </r>
    <r>
      <rPr>
        <sz val="7"/>
        <rFont val="Arial"/>
        <family val="2"/>
      </rPr>
      <t>- Gomma e plastica</t>
    </r>
  </si>
  <si>
    <r>
      <t>26</t>
    </r>
    <r>
      <rPr>
        <sz val="7"/>
        <rFont val="Arial"/>
        <family val="2"/>
      </rPr>
      <t>- Prodotti da minerali non metalliferi</t>
    </r>
  </si>
  <si>
    <r>
      <t>27</t>
    </r>
    <r>
      <rPr>
        <sz val="7"/>
        <rFont val="Arial"/>
        <family val="2"/>
      </rPr>
      <t>- Produzione metalli e leghe</t>
    </r>
  </si>
  <si>
    <r>
      <t>28</t>
    </r>
    <r>
      <rPr>
        <sz val="7"/>
        <rFont val="Arial"/>
        <family val="2"/>
      </rPr>
      <t>- Fabbricazione prodotti in metallo</t>
    </r>
  </si>
  <si>
    <r>
      <t>29</t>
    </r>
    <r>
      <rPr>
        <sz val="7"/>
        <rFont val="Arial"/>
        <family val="2"/>
      </rPr>
      <t>- Fabbricazione macchine apparecchi meccanici</t>
    </r>
  </si>
  <si>
    <r>
      <t>30</t>
    </r>
    <r>
      <rPr>
        <sz val="7"/>
        <rFont val="Arial"/>
        <family val="2"/>
      </rPr>
      <t>- Fabbricazione macchine per ufficio</t>
    </r>
  </si>
  <si>
    <r>
      <t>31</t>
    </r>
    <r>
      <rPr>
        <sz val="7"/>
        <rFont val="Arial"/>
        <family val="2"/>
      </rPr>
      <t>- Fabbricazione macchine e apparecchi elettrici</t>
    </r>
  </si>
  <si>
    <r>
      <t>32</t>
    </r>
    <r>
      <rPr>
        <sz val="7"/>
        <rFont val="Arial"/>
        <family val="2"/>
      </rPr>
      <t>- Fabbricazione apparecchi radio TV e telecomunicazioni</t>
    </r>
  </si>
  <si>
    <r>
      <t>33</t>
    </r>
    <r>
      <rPr>
        <sz val="7"/>
        <rFont val="Arial"/>
        <family val="2"/>
      </rPr>
      <t>- Fabbricazione apparecchi di precisione, ottici, orologeria</t>
    </r>
  </si>
  <si>
    <r>
      <t>34</t>
    </r>
    <r>
      <rPr>
        <sz val="7"/>
        <rFont val="Arial"/>
        <family val="2"/>
      </rPr>
      <t>- Autoveicoli, motori, carrozzeria, rimorchi</t>
    </r>
  </si>
  <si>
    <r>
      <t>35</t>
    </r>
    <r>
      <rPr>
        <sz val="7"/>
        <rFont val="Arial"/>
        <family val="2"/>
      </rPr>
      <t>- Fabbricazione altri mezzi di trasporto</t>
    </r>
  </si>
  <si>
    <r>
      <t>36</t>
    </r>
    <r>
      <rPr>
        <sz val="7"/>
        <rFont val="Arial"/>
        <family val="2"/>
      </rPr>
      <t>- Altre industrie manifatturiere</t>
    </r>
  </si>
  <si>
    <r>
      <t>37</t>
    </r>
    <r>
      <rPr>
        <sz val="7"/>
        <rFont val="Arial"/>
        <family val="2"/>
      </rPr>
      <t>- Recupero e preparazione per il riciclaggio</t>
    </r>
  </si>
  <si>
    <r>
      <t>40</t>
    </r>
    <r>
      <rPr>
        <sz val="7"/>
        <rFont val="Arial"/>
        <family val="2"/>
      </rPr>
      <t>- Produzione, distribuzione elettricità, gas, acqua</t>
    </r>
  </si>
  <si>
    <r>
      <t>41</t>
    </r>
    <r>
      <rPr>
        <sz val="7"/>
        <rFont val="Arial"/>
        <family val="2"/>
      </rPr>
      <t>- Raccolta, depurazione e distribuzione d'acqua</t>
    </r>
  </si>
  <si>
    <t>ATTIVITÀ ECONOMICHE                                      SETTORI  DI DIVERSA INTENSITÀ  TECNOLOGICA</t>
  </si>
  <si>
    <r>
      <t>10/13/14</t>
    </r>
    <r>
      <rPr>
        <sz val="7"/>
        <rFont val="Arial"/>
        <family val="2"/>
      </rPr>
      <t xml:space="preserve"> -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Estrazione minerali, carbone, petrolio, altre industrie estrattive</t>
    </r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</si>
</sst>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 horizontal="centerContinuous" wrapText="1"/>
    </xf>
    <xf numFmtId="3" fontId="5" fillId="0" borderId="1" xfId="0" applyNumberFormat="1" applyFont="1" applyBorder="1" applyAlignment="1">
      <alignment horizontal="centerContinuous"/>
    </xf>
    <xf numFmtId="0" fontId="1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49" fontId="4" fillId="0" borderId="0" xfId="16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0" xfId="16" applyNumberFormat="1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6</xdr:col>
      <xdr:colOff>523875</xdr:colOff>
      <xdr:row>3</xdr:row>
      <xdr:rowOff>28575</xdr:rowOff>
    </xdr:to>
    <xdr:sp>
      <xdr:nvSpPr>
        <xdr:cNvPr id="1" name="Testo 7"/>
        <xdr:cNvSpPr txBox="1">
          <a:spLocks noChangeArrowheads="1"/>
        </xdr:cNvSpPr>
      </xdr:nvSpPr>
      <xdr:spPr>
        <a:xfrm>
          <a:off x="647700" y="190500"/>
          <a:ext cx="51911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che hanno o non hanno introdotto innovazioni nel triennio 1994-96 per attività economica e settori di diversa intensità tecnologica</a:t>
          </a:r>
        </a:p>
      </xdr:txBody>
    </xdr:sp>
    <xdr:clientData/>
  </xdr:twoCellAnchor>
  <xdr:twoCellAnchor>
    <xdr:from>
      <xdr:col>0</xdr:col>
      <xdr:colOff>190500</xdr:colOff>
      <xdr:row>41</xdr:row>
      <xdr:rowOff>0</xdr:rowOff>
    </xdr:from>
    <xdr:to>
      <xdr:col>6</xdr:col>
      <xdr:colOff>666750</xdr:colOff>
      <xdr:row>41</xdr:row>
      <xdr:rowOff>0</xdr:rowOff>
    </xdr:to>
    <xdr:sp>
      <xdr:nvSpPr>
        <xdr:cNvPr id="2" name="Testo 8"/>
        <xdr:cNvSpPr txBox="1">
          <a:spLocks noChangeArrowheads="1"/>
        </xdr:cNvSpPr>
      </xdr:nvSpPr>
      <xdr:spPr>
        <a:xfrm>
          <a:off x="190500" y="6867525"/>
          <a:ext cx="5791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Testo della nota.</a:t>
          </a:r>
        </a:p>
      </xdr:txBody>
    </xdr:sp>
    <xdr:clientData/>
  </xdr:twoCellAnchor>
  <xdr:twoCellAnchor>
    <xdr:from>
      <xdr:col>4</xdr:col>
      <xdr:colOff>9525</xdr:colOff>
      <xdr:row>4</xdr:row>
      <xdr:rowOff>276225</xdr:rowOff>
    </xdr:from>
    <xdr:to>
      <xdr:col>4</xdr:col>
      <xdr:colOff>85725</xdr:colOff>
      <xdr:row>5</xdr:row>
      <xdr:rowOff>66675</xdr:rowOff>
    </xdr:to>
    <xdr:sp>
      <xdr:nvSpPr>
        <xdr:cNvPr id="3" name="Rectangle 9"/>
        <xdr:cNvSpPr>
          <a:spLocks/>
        </xdr:cNvSpPr>
      </xdr:nvSpPr>
      <xdr:spPr>
        <a:xfrm>
          <a:off x="3971925" y="1038225"/>
          <a:ext cx="7620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workbookViewId="0" topLeftCell="A1">
      <selection activeCell="A5" sqref="A5:A6"/>
    </sheetView>
  </sheetViews>
  <sheetFormatPr defaultColWidth="9.33203125" defaultRowHeight="11.25"/>
  <cols>
    <col min="1" max="1" width="33.83203125" style="2" customWidth="1"/>
    <col min="2" max="7" width="11.83203125" style="2" customWidth="1"/>
    <col min="8" max="16384" width="9.16015625" style="2" customWidth="1"/>
  </cols>
  <sheetData>
    <row r="1" ht="15" customHeight="1"/>
    <row r="2" spans="1:7" s="4" customFormat="1" ht="15" customHeight="1">
      <c r="A2" s="15" t="s">
        <v>9</v>
      </c>
      <c r="B2" s="3"/>
      <c r="C2" s="3"/>
      <c r="D2" s="3"/>
      <c r="E2" s="3"/>
      <c r="F2" s="3"/>
      <c r="G2" s="3"/>
    </row>
    <row r="3" spans="1:7" s="7" customFormat="1" ht="15" customHeight="1">
      <c r="A3" s="5"/>
      <c r="B3" s="6"/>
      <c r="C3" s="6"/>
      <c r="D3" s="6"/>
      <c r="E3" s="6"/>
      <c r="F3" s="6"/>
      <c r="G3" s="6"/>
    </row>
    <row r="4" spans="1:7" ht="15" customHeight="1">
      <c r="A4" s="9"/>
      <c r="B4" s="10"/>
      <c r="C4" s="10"/>
      <c r="D4" s="10"/>
      <c r="E4" s="10"/>
      <c r="F4" s="10"/>
      <c r="G4" s="10"/>
    </row>
    <row r="5" spans="1:7" ht="23.25" customHeight="1">
      <c r="A5" s="31" t="s">
        <v>36</v>
      </c>
      <c r="B5" s="30" t="s">
        <v>10</v>
      </c>
      <c r="C5" s="30"/>
      <c r="D5" s="30"/>
      <c r="E5" s="30" t="s">
        <v>3</v>
      </c>
      <c r="F5" s="30"/>
      <c r="G5" s="30"/>
    </row>
    <row r="6" spans="1:7" ht="28.5" customHeight="1">
      <c r="A6" s="32"/>
      <c r="B6" s="16" t="s">
        <v>0</v>
      </c>
      <c r="C6" s="16" t="s">
        <v>1</v>
      </c>
      <c r="D6" s="14" t="s">
        <v>2</v>
      </c>
      <c r="E6" s="16" t="s">
        <v>0</v>
      </c>
      <c r="F6" s="16" t="s">
        <v>1</v>
      </c>
      <c r="G6" s="14" t="s">
        <v>2</v>
      </c>
    </row>
    <row r="7" spans="1:7" ht="19.5" customHeight="1">
      <c r="A7" s="25"/>
      <c r="B7" s="26"/>
      <c r="C7" s="26"/>
      <c r="D7" s="27"/>
      <c r="E7" s="26"/>
      <c r="F7" s="26"/>
      <c r="G7" s="27"/>
    </row>
    <row r="8" spans="1:7" ht="19.5" customHeight="1">
      <c r="A8" s="18" t="s">
        <v>37</v>
      </c>
      <c r="B8" s="19">
        <v>82</v>
      </c>
      <c r="C8" s="19">
        <v>235</v>
      </c>
      <c r="D8" s="19">
        <v>317</v>
      </c>
      <c r="E8" s="20">
        <v>25.9</v>
      </c>
      <c r="F8" s="20">
        <v>74.1</v>
      </c>
      <c r="G8" s="20">
        <v>100</v>
      </c>
    </row>
    <row r="9" spans="1:7" ht="9.75" customHeight="1">
      <c r="A9" s="18" t="s">
        <v>11</v>
      </c>
      <c r="B9" s="19">
        <v>1612.3</v>
      </c>
      <c r="C9" s="19">
        <v>1106.7</v>
      </c>
      <c r="D9" s="19">
        <v>2719</v>
      </c>
      <c r="E9" s="20">
        <f aca="true" t="shared" si="0" ref="E9:E34">+(B9/$D9)*100</f>
        <v>59.29753585877161</v>
      </c>
      <c r="F9" s="20">
        <f aca="true" t="shared" si="1" ref="F9:F34">+(C9/$D9)*100</f>
        <v>40.7024641412284</v>
      </c>
      <c r="G9" s="20">
        <f aca="true" t="shared" si="2" ref="G9:G34">+(D9/$D9)*100</f>
        <v>100</v>
      </c>
    </row>
    <row r="10" spans="1:7" ht="9.75" customHeight="1">
      <c r="A10" s="18" t="s">
        <v>12</v>
      </c>
      <c r="B10" s="19">
        <v>3.18</v>
      </c>
      <c r="C10" s="19">
        <v>21.72</v>
      </c>
      <c r="D10" s="19">
        <v>24.9</v>
      </c>
      <c r="E10" s="20">
        <f t="shared" si="0"/>
        <v>12.771084337349398</v>
      </c>
      <c r="F10" s="20">
        <f t="shared" si="1"/>
        <v>87.2289156626506</v>
      </c>
      <c r="G10" s="20">
        <f t="shared" si="2"/>
        <v>100</v>
      </c>
    </row>
    <row r="11" spans="1:7" ht="9.75" customHeight="1">
      <c r="A11" s="18" t="s">
        <v>13</v>
      </c>
      <c r="B11" s="19">
        <v>1257.81</v>
      </c>
      <c r="C11" s="19">
        <v>2072.19</v>
      </c>
      <c r="D11" s="19">
        <v>3330</v>
      </c>
      <c r="E11" s="20">
        <f t="shared" si="0"/>
        <v>37.77207207207207</v>
      </c>
      <c r="F11" s="20">
        <f t="shared" si="1"/>
        <v>62.22792792792793</v>
      </c>
      <c r="G11" s="20">
        <f t="shared" si="2"/>
        <v>100</v>
      </c>
    </row>
    <row r="12" spans="1:7" ht="9.75" customHeight="1">
      <c r="A12" s="18" t="s">
        <v>14</v>
      </c>
      <c r="B12" s="19">
        <v>1065.84</v>
      </c>
      <c r="C12" s="19">
        <v>2445.16</v>
      </c>
      <c r="D12" s="19">
        <v>3511</v>
      </c>
      <c r="E12" s="20">
        <f t="shared" si="0"/>
        <v>30.357163201367133</v>
      </c>
      <c r="F12" s="20">
        <f t="shared" si="1"/>
        <v>69.64283679863287</v>
      </c>
      <c r="G12" s="20">
        <f t="shared" si="2"/>
        <v>100</v>
      </c>
    </row>
    <row r="13" spans="1:7" s="11" customFormat="1" ht="9.75" customHeight="1">
      <c r="A13" s="18" t="s">
        <v>15</v>
      </c>
      <c r="B13" s="19">
        <v>709.19</v>
      </c>
      <c r="C13" s="19">
        <v>1829.81</v>
      </c>
      <c r="D13" s="19">
        <v>2539</v>
      </c>
      <c r="E13" s="20">
        <f t="shared" si="0"/>
        <v>27.931862938164638</v>
      </c>
      <c r="F13" s="20">
        <f t="shared" si="1"/>
        <v>72.06813706183537</v>
      </c>
      <c r="G13" s="20">
        <f t="shared" si="2"/>
        <v>100</v>
      </c>
    </row>
    <row r="14" spans="1:7" s="11" customFormat="1" ht="9.75" customHeight="1">
      <c r="A14" s="18" t="s">
        <v>16</v>
      </c>
      <c r="B14" s="19">
        <v>428.59</v>
      </c>
      <c r="C14" s="19">
        <v>613.55</v>
      </c>
      <c r="D14" s="19">
        <v>1042.14</v>
      </c>
      <c r="E14" s="20">
        <f t="shared" si="0"/>
        <v>41.12595236724432</v>
      </c>
      <c r="F14" s="20">
        <f t="shared" si="1"/>
        <v>58.87404763275567</v>
      </c>
      <c r="G14" s="20">
        <f t="shared" si="2"/>
        <v>100</v>
      </c>
    </row>
    <row r="15" spans="1:7" ht="9.75" customHeight="1">
      <c r="A15" s="18" t="s">
        <v>17</v>
      </c>
      <c r="B15" s="19">
        <v>356.68</v>
      </c>
      <c r="C15" s="19">
        <v>421.32</v>
      </c>
      <c r="D15" s="19">
        <v>778</v>
      </c>
      <c r="E15" s="20">
        <f t="shared" si="0"/>
        <v>45.84575835475578</v>
      </c>
      <c r="F15" s="20">
        <f t="shared" si="1"/>
        <v>54.15424164524422</v>
      </c>
      <c r="G15" s="20">
        <f t="shared" si="2"/>
        <v>100</v>
      </c>
    </row>
    <row r="16" spans="1:7" ht="9.75" customHeight="1">
      <c r="A16" s="18" t="s">
        <v>18</v>
      </c>
      <c r="B16" s="19">
        <v>602.58</v>
      </c>
      <c r="C16" s="19">
        <v>673.42</v>
      </c>
      <c r="D16" s="19">
        <v>1276</v>
      </c>
      <c r="E16" s="20">
        <f t="shared" si="0"/>
        <v>47.22413793103449</v>
      </c>
      <c r="F16" s="20">
        <f t="shared" si="1"/>
        <v>52.775862068965516</v>
      </c>
      <c r="G16" s="20">
        <f t="shared" si="2"/>
        <v>100</v>
      </c>
    </row>
    <row r="17" spans="1:7" ht="9.75" customHeight="1">
      <c r="A17" s="18" t="s">
        <v>19</v>
      </c>
      <c r="B17" s="19">
        <v>38.74</v>
      </c>
      <c r="C17" s="19">
        <v>72.5</v>
      </c>
      <c r="D17" s="19">
        <v>111.24</v>
      </c>
      <c r="E17" s="20">
        <f t="shared" si="0"/>
        <v>34.82560230133046</v>
      </c>
      <c r="F17" s="20">
        <f t="shared" si="1"/>
        <v>65.17439769866955</v>
      </c>
      <c r="G17" s="20">
        <f t="shared" si="2"/>
        <v>100</v>
      </c>
    </row>
    <row r="18" spans="1:7" ht="9.75" customHeight="1">
      <c r="A18" s="18" t="s">
        <v>20</v>
      </c>
      <c r="B18" s="19">
        <v>754.43</v>
      </c>
      <c r="C18" s="19">
        <v>484.57</v>
      </c>
      <c r="D18" s="19">
        <v>1239</v>
      </c>
      <c r="E18" s="20">
        <f t="shared" si="0"/>
        <v>60.89023405972558</v>
      </c>
      <c r="F18" s="20">
        <f t="shared" si="1"/>
        <v>39.109765940274414</v>
      </c>
      <c r="G18" s="20">
        <f t="shared" si="2"/>
        <v>100</v>
      </c>
    </row>
    <row r="19" spans="1:7" ht="9.75" customHeight="1">
      <c r="A19" s="18" t="s">
        <v>21</v>
      </c>
      <c r="B19" s="19">
        <v>1078.38</v>
      </c>
      <c r="C19" s="19">
        <v>1048.62</v>
      </c>
      <c r="D19" s="19">
        <v>2127</v>
      </c>
      <c r="E19" s="20">
        <f t="shared" si="0"/>
        <v>50.69957686882935</v>
      </c>
      <c r="F19" s="20">
        <f t="shared" si="1"/>
        <v>49.30042313117065</v>
      </c>
      <c r="G19" s="20">
        <f t="shared" si="2"/>
        <v>100</v>
      </c>
    </row>
    <row r="20" spans="1:7" ht="9.75" customHeight="1">
      <c r="A20" s="18" t="s">
        <v>22</v>
      </c>
      <c r="B20" s="19">
        <v>795.14</v>
      </c>
      <c r="C20" s="19">
        <v>1361.86</v>
      </c>
      <c r="D20" s="19">
        <v>2157</v>
      </c>
      <c r="E20" s="20">
        <f t="shared" si="0"/>
        <v>36.863235975892444</v>
      </c>
      <c r="F20" s="20">
        <f t="shared" si="1"/>
        <v>63.13676402410755</v>
      </c>
      <c r="G20" s="20">
        <f t="shared" si="2"/>
        <v>100</v>
      </c>
    </row>
    <row r="21" spans="1:7" ht="9.75" customHeight="1">
      <c r="A21" s="18" t="s">
        <v>23</v>
      </c>
      <c r="B21" s="19">
        <v>429.31</v>
      </c>
      <c r="C21" s="19">
        <v>573.69</v>
      </c>
      <c r="D21" s="19">
        <v>1003</v>
      </c>
      <c r="E21" s="20">
        <f t="shared" si="0"/>
        <v>42.80259222333001</v>
      </c>
      <c r="F21" s="20">
        <f t="shared" si="1"/>
        <v>57.19740777667</v>
      </c>
      <c r="G21" s="20">
        <f t="shared" si="2"/>
        <v>100</v>
      </c>
    </row>
    <row r="22" spans="1:7" ht="9.75" customHeight="1">
      <c r="A22" s="18" t="s">
        <v>24</v>
      </c>
      <c r="B22" s="19">
        <v>3143.59</v>
      </c>
      <c r="C22" s="19">
        <v>2497.41</v>
      </c>
      <c r="D22" s="19">
        <v>5641</v>
      </c>
      <c r="E22" s="20">
        <f t="shared" si="0"/>
        <v>55.72753057968446</v>
      </c>
      <c r="F22" s="20">
        <f t="shared" si="1"/>
        <v>44.272469420315545</v>
      </c>
      <c r="G22" s="20">
        <f t="shared" si="2"/>
        <v>100</v>
      </c>
    </row>
    <row r="23" spans="1:7" ht="19.5" customHeight="1">
      <c r="A23" s="18" t="s">
        <v>25</v>
      </c>
      <c r="B23" s="19">
        <v>2989.97</v>
      </c>
      <c r="C23" s="19">
        <v>1861.03</v>
      </c>
      <c r="D23" s="19">
        <v>4851</v>
      </c>
      <c r="E23" s="20">
        <f t="shared" si="0"/>
        <v>61.636157493300345</v>
      </c>
      <c r="F23" s="20">
        <f t="shared" si="1"/>
        <v>38.36384250669965</v>
      </c>
      <c r="G23" s="20">
        <f t="shared" si="2"/>
        <v>100</v>
      </c>
    </row>
    <row r="24" spans="1:7" ht="9.75" customHeight="1">
      <c r="A24" s="18" t="s">
        <v>26</v>
      </c>
      <c r="B24" s="19">
        <v>70.77</v>
      </c>
      <c r="C24" s="19">
        <v>34.23</v>
      </c>
      <c r="D24" s="19">
        <v>105</v>
      </c>
      <c r="E24" s="20">
        <f t="shared" si="0"/>
        <v>67.39999999999999</v>
      </c>
      <c r="F24" s="20">
        <f t="shared" si="1"/>
        <v>32.599999999999994</v>
      </c>
      <c r="G24" s="20">
        <f t="shared" si="2"/>
        <v>100</v>
      </c>
    </row>
    <row r="25" spans="1:7" ht="19.5" customHeight="1">
      <c r="A25" s="18" t="s">
        <v>27</v>
      </c>
      <c r="B25" s="19">
        <v>884.93</v>
      </c>
      <c r="C25" s="19">
        <v>760.07</v>
      </c>
      <c r="D25" s="19">
        <v>1645</v>
      </c>
      <c r="E25" s="20">
        <f t="shared" si="0"/>
        <v>53.79513677811549</v>
      </c>
      <c r="F25" s="20">
        <f t="shared" si="1"/>
        <v>46.2048632218845</v>
      </c>
      <c r="G25" s="20">
        <f t="shared" si="2"/>
        <v>100</v>
      </c>
    </row>
    <row r="26" spans="1:7" ht="19.5" customHeight="1">
      <c r="A26" s="18" t="s">
        <v>28</v>
      </c>
      <c r="B26" s="19">
        <v>295.5</v>
      </c>
      <c r="C26" s="19">
        <v>243.5</v>
      </c>
      <c r="D26" s="19">
        <v>539</v>
      </c>
      <c r="E26" s="20">
        <f t="shared" si="0"/>
        <v>54.823747680890534</v>
      </c>
      <c r="F26" s="20">
        <f t="shared" si="1"/>
        <v>45.17625231910946</v>
      </c>
      <c r="G26" s="20">
        <f t="shared" si="2"/>
        <v>100</v>
      </c>
    </row>
    <row r="27" spans="1:7" ht="19.5" customHeight="1">
      <c r="A27" s="18" t="s">
        <v>29</v>
      </c>
      <c r="B27" s="19">
        <v>488.37</v>
      </c>
      <c r="C27" s="19">
        <v>331.63</v>
      </c>
      <c r="D27" s="19">
        <v>820</v>
      </c>
      <c r="E27" s="20">
        <f t="shared" si="0"/>
        <v>59.557317073170736</v>
      </c>
      <c r="F27" s="20">
        <f t="shared" si="1"/>
        <v>40.442682926829264</v>
      </c>
      <c r="G27" s="20">
        <f t="shared" si="2"/>
        <v>100</v>
      </c>
    </row>
    <row r="28" spans="1:7" ht="9.75" customHeight="1">
      <c r="A28" s="18" t="s">
        <v>30</v>
      </c>
      <c r="B28" s="19">
        <v>332.58</v>
      </c>
      <c r="C28" s="19">
        <v>356.42</v>
      </c>
      <c r="D28" s="19">
        <v>689</v>
      </c>
      <c r="E28" s="20">
        <f t="shared" si="0"/>
        <v>48.2699564586357</v>
      </c>
      <c r="F28" s="20">
        <f t="shared" si="1"/>
        <v>51.7300435413643</v>
      </c>
      <c r="G28" s="20">
        <f t="shared" si="2"/>
        <v>100</v>
      </c>
    </row>
    <row r="29" spans="1:7" ht="9.75" customHeight="1">
      <c r="A29" s="18" t="s">
        <v>31</v>
      </c>
      <c r="B29" s="19">
        <v>198.24</v>
      </c>
      <c r="C29" s="19">
        <v>236.76</v>
      </c>
      <c r="D29" s="19">
        <v>435</v>
      </c>
      <c r="E29" s="20">
        <f t="shared" si="0"/>
        <v>45.57241379310345</v>
      </c>
      <c r="F29" s="20">
        <f t="shared" si="1"/>
        <v>54.42758620689655</v>
      </c>
      <c r="G29" s="20">
        <f t="shared" si="2"/>
        <v>100</v>
      </c>
    </row>
    <row r="30" spans="1:7" s="1" customFormat="1" ht="9.75" customHeight="1">
      <c r="A30" s="18" t="s">
        <v>32</v>
      </c>
      <c r="B30" s="19">
        <v>1392.12</v>
      </c>
      <c r="C30" s="19">
        <v>1246.88</v>
      </c>
      <c r="D30" s="19">
        <v>2639</v>
      </c>
      <c r="E30" s="20">
        <f t="shared" si="0"/>
        <v>52.751799924213714</v>
      </c>
      <c r="F30" s="20">
        <f t="shared" si="1"/>
        <v>47.248200075786286</v>
      </c>
      <c r="G30" s="20">
        <f t="shared" si="2"/>
        <v>100</v>
      </c>
    </row>
    <row r="31" spans="1:7" s="1" customFormat="1" ht="9.75" customHeight="1">
      <c r="A31" s="18" t="s">
        <v>33</v>
      </c>
      <c r="B31" s="19">
        <v>36.27</v>
      </c>
      <c r="C31" s="19">
        <v>24.42</v>
      </c>
      <c r="D31" s="19">
        <v>60.7</v>
      </c>
      <c r="E31" s="20">
        <f t="shared" si="0"/>
        <v>59.75288303130149</v>
      </c>
      <c r="F31" s="20">
        <f t="shared" si="1"/>
        <v>40.23064250411862</v>
      </c>
      <c r="G31" s="20">
        <f t="shared" si="2"/>
        <v>100</v>
      </c>
    </row>
    <row r="32" spans="1:7" ht="19.5" customHeight="1">
      <c r="A32" s="18" t="s">
        <v>34</v>
      </c>
      <c r="B32" s="19">
        <v>52.54</v>
      </c>
      <c r="C32" s="19">
        <v>134.46</v>
      </c>
      <c r="D32" s="19">
        <v>187</v>
      </c>
      <c r="E32" s="20">
        <f t="shared" si="0"/>
        <v>28.096256684491976</v>
      </c>
      <c r="F32" s="20">
        <f t="shared" si="1"/>
        <v>71.90374331550802</v>
      </c>
      <c r="G32" s="20">
        <f t="shared" si="2"/>
        <v>100</v>
      </c>
    </row>
    <row r="33" spans="1:7" ht="19.5" customHeight="1">
      <c r="A33" s="18" t="s">
        <v>35</v>
      </c>
      <c r="B33" s="19">
        <v>57.79</v>
      </c>
      <c r="C33" s="19">
        <v>60.21</v>
      </c>
      <c r="D33" s="19">
        <v>118</v>
      </c>
      <c r="E33" s="20">
        <f t="shared" si="0"/>
        <v>48.974576271186436</v>
      </c>
      <c r="F33" s="20">
        <f t="shared" si="1"/>
        <v>51.02542372881356</v>
      </c>
      <c r="G33" s="20">
        <f t="shared" si="2"/>
        <v>100</v>
      </c>
    </row>
    <row r="34" spans="1:7" ht="9.75" customHeight="1">
      <c r="A34" s="18" t="s">
        <v>8</v>
      </c>
      <c r="B34" s="28">
        <f>SUM(B8:B33)</f>
        <v>19156.840000000004</v>
      </c>
      <c r="C34" s="28">
        <f>SUM(C8:C33)</f>
        <v>20747.129999999994</v>
      </c>
      <c r="D34" s="28">
        <f>SUM(D8:D33)</f>
        <v>39903.979999999996</v>
      </c>
      <c r="E34" s="29">
        <f t="shared" si="0"/>
        <v>48.00734162356739</v>
      </c>
      <c r="F34" s="29">
        <f t="shared" si="1"/>
        <v>51.99263331627571</v>
      </c>
      <c r="G34" s="29">
        <f t="shared" si="2"/>
        <v>100</v>
      </c>
    </row>
    <row r="35" spans="1:7" ht="19.5" customHeight="1">
      <c r="A35" s="17"/>
      <c r="B35" s="21"/>
      <c r="C35" s="21"/>
      <c r="D35" s="21"/>
      <c r="E35" s="22"/>
      <c r="F35" s="23"/>
      <c r="G35" s="23"/>
    </row>
    <row r="36" spans="1:7" ht="9.75" customHeight="1">
      <c r="A36" s="24" t="s">
        <v>4</v>
      </c>
      <c r="B36" s="19">
        <v>1011.19</v>
      </c>
      <c r="C36" s="19">
        <v>752.01</v>
      </c>
      <c r="D36" s="19">
        <v>1763.2</v>
      </c>
      <c r="E36" s="20">
        <f aca="true" t="shared" si="3" ref="E36:G40">+(B36/$D36)*100</f>
        <v>57.34970508166969</v>
      </c>
      <c r="F36" s="20">
        <f t="shared" si="3"/>
        <v>42.6502949183303</v>
      </c>
      <c r="G36" s="20">
        <f t="shared" si="3"/>
        <v>100</v>
      </c>
    </row>
    <row r="37" spans="1:7" ht="9.75" customHeight="1">
      <c r="A37" s="24" t="s">
        <v>5</v>
      </c>
      <c r="B37" s="19">
        <v>5477.16</v>
      </c>
      <c r="C37" s="19">
        <v>6026.44</v>
      </c>
      <c r="D37" s="19">
        <v>11503.6</v>
      </c>
      <c r="E37" s="20">
        <f t="shared" si="3"/>
        <v>47.61257345526618</v>
      </c>
      <c r="F37" s="20">
        <f t="shared" si="3"/>
        <v>52.38742654473382</v>
      </c>
      <c r="G37" s="20">
        <f t="shared" si="3"/>
        <v>100</v>
      </c>
    </row>
    <row r="38" spans="1:7" ht="9.75" customHeight="1">
      <c r="A38" s="24" t="s">
        <v>6</v>
      </c>
      <c r="B38" s="19">
        <v>3556.19</v>
      </c>
      <c r="C38" s="19">
        <v>2566.2</v>
      </c>
      <c r="D38" s="19">
        <v>6122.39</v>
      </c>
      <c r="E38" s="20">
        <f t="shared" si="3"/>
        <v>58.0849962187969</v>
      </c>
      <c r="F38" s="20">
        <f t="shared" si="3"/>
        <v>41.91500378120308</v>
      </c>
      <c r="G38" s="20">
        <f t="shared" si="3"/>
        <v>100</v>
      </c>
    </row>
    <row r="39" spans="1:7" ht="9.75" customHeight="1">
      <c r="A39" s="24" t="s">
        <v>7</v>
      </c>
      <c r="B39" s="19">
        <v>9112.52</v>
      </c>
      <c r="C39" s="19">
        <v>11402.08</v>
      </c>
      <c r="D39" s="19">
        <v>20514.6</v>
      </c>
      <c r="E39" s="20">
        <f t="shared" si="3"/>
        <v>44.41968159262185</v>
      </c>
      <c r="F39" s="20">
        <f t="shared" si="3"/>
        <v>55.58031840737816</v>
      </c>
      <c r="G39" s="20">
        <f t="shared" si="3"/>
        <v>100</v>
      </c>
    </row>
    <row r="40" spans="1:7" ht="9.75" customHeight="1">
      <c r="A40" s="18" t="s">
        <v>8</v>
      </c>
      <c r="B40" s="28">
        <f>SUM(B36:B39)</f>
        <v>19157.06</v>
      </c>
      <c r="C40" s="28">
        <f>SUM(C36:C39)</f>
        <v>20746.73</v>
      </c>
      <c r="D40" s="28">
        <f>SUM(D36:D39)</f>
        <v>39903.79</v>
      </c>
      <c r="E40" s="29">
        <f t="shared" si="3"/>
        <v>48.00812153432042</v>
      </c>
      <c r="F40" s="29">
        <f t="shared" si="3"/>
        <v>51.99187846567958</v>
      </c>
      <c r="G40" s="29">
        <f t="shared" si="3"/>
        <v>100</v>
      </c>
    </row>
    <row r="41" spans="1:7" ht="9.75" customHeight="1">
      <c r="A41" s="13"/>
      <c r="B41" s="12"/>
      <c r="C41" s="12"/>
      <c r="D41" s="12"/>
      <c r="E41" s="12"/>
      <c r="F41" s="12"/>
      <c r="G41" s="12"/>
    </row>
    <row r="42" spans="1:7" ht="8.25" customHeight="1">
      <c r="A42" s="8"/>
      <c r="B42" s="8"/>
      <c r="C42" s="8"/>
      <c r="D42" s="8"/>
      <c r="E42" s="8"/>
      <c r="F42" s="8"/>
      <c r="G42" s="8"/>
    </row>
    <row r="43" ht="8.25" customHeight="1"/>
  </sheetData>
  <mergeCells count="3">
    <mergeCell ref="B5:D5"/>
    <mergeCell ref="E5:G5"/>
    <mergeCell ref="A5:A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I.S.T.A.T.</cp:lastModifiedBy>
  <cp:lastPrinted>2000-12-05T09:41:36Z</cp:lastPrinted>
  <dcterms:created xsi:type="dcterms:W3CDTF">1999-11-04T11:30:28Z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