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4col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<sst xmlns="http://schemas.openxmlformats.org/spreadsheetml/2006/main" count="21" uniqueCount="16">
  <si>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Totale Italia</t>
  </si>
  <si>
    <t>Italia Nord-occidentale</t>
  </si>
  <si>
    <t>Italia Nord-orientale</t>
  </si>
  <si>
    <t>Italia Centrale</t>
  </si>
  <si>
    <t>Italia Meridionale e Insulare</t>
  </si>
  <si>
    <t>R&amp;S</t>
  </si>
  <si>
    <t>Acquisizione di servizi di R&amp;S</t>
  </si>
  <si>
    <t>Acquisizione di macchinari</t>
  </si>
  <si>
    <t>Attività di formazione</t>
  </si>
  <si>
    <t>Marketing</t>
  </si>
  <si>
    <t>Totale</t>
  </si>
  <si>
    <t>RIPARTIZIONI GEOGRAFICHE</t>
  </si>
  <si>
    <t>Progettazione</t>
  </si>
  <si>
    <t>VALORI ASSOLUTI</t>
  </si>
  <si>
    <t>COMPOSIZIONE PERCENTUALE</t>
  </si>
  <si>
    <t>Tavola 17 -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</si>
</sst>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49" fontId="5" fillId="0" borderId="0" xfId="16" applyNumberFormat="1" applyFont="1" applyAlignment="1">
      <alignment/>
    </xf>
    <xf numFmtId="49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49" fontId="4" fillId="0" borderId="0" xfId="16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16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19050</xdr:rowOff>
    </xdr:from>
    <xdr:to>
      <xdr:col>7</xdr:col>
      <xdr:colOff>485775</xdr:colOff>
      <xdr:row>3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14375" y="209550"/>
          <a:ext cx="54197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Distribuzione delle spese sostenute nel 1996 per l'innovazione tecnologica per ripartizione geografica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190500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3705225"/>
          <a:ext cx="2981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3">
      <selection activeCell="I16" sqref="I16"/>
    </sheetView>
  </sheetViews>
  <sheetFormatPr defaultColWidth="9.33203125" defaultRowHeight="11.25"/>
  <cols>
    <col min="1" max="1" width="33.83203125" style="1" customWidth="1"/>
    <col min="2" max="8" width="10.83203125" style="1" customWidth="1"/>
    <col min="9" max="16384" width="9.16015625" style="1" customWidth="1"/>
  </cols>
  <sheetData>
    <row r="1" ht="15" customHeight="1"/>
    <row r="2" spans="1:3" s="3" customFormat="1" ht="15" customHeight="1">
      <c r="A2" s="15" t="s">
        <v>15</v>
      </c>
      <c r="B2" s="2"/>
      <c r="C2" s="2"/>
    </row>
    <row r="3" spans="1:3" s="6" customFormat="1" ht="15" customHeight="1">
      <c r="A3" s="4"/>
      <c r="B3" s="5"/>
      <c r="C3" s="5"/>
    </row>
    <row r="4" spans="1:8" ht="15" customHeight="1">
      <c r="A4" s="8"/>
      <c r="B4" s="9"/>
      <c r="C4" s="9"/>
      <c r="D4" s="17"/>
      <c r="E4" s="17"/>
      <c r="F4" s="17"/>
      <c r="G4" s="17"/>
      <c r="H4" s="17"/>
    </row>
    <row r="5" spans="1:8" ht="18" customHeight="1">
      <c r="A5" s="26" t="s">
        <v>11</v>
      </c>
      <c r="B5" s="28" t="s">
        <v>5</v>
      </c>
      <c r="C5" s="29" t="s">
        <v>6</v>
      </c>
      <c r="D5" s="24" t="s">
        <v>7</v>
      </c>
      <c r="E5" s="24" t="s">
        <v>12</v>
      </c>
      <c r="F5" s="24" t="s">
        <v>8</v>
      </c>
      <c r="G5" s="24" t="s">
        <v>9</v>
      </c>
      <c r="H5" s="24" t="s">
        <v>10</v>
      </c>
    </row>
    <row r="6" spans="1:8" ht="31.5" customHeight="1">
      <c r="A6" s="27"/>
      <c r="B6" s="25"/>
      <c r="C6" s="25"/>
      <c r="D6" s="25"/>
      <c r="E6" s="25"/>
      <c r="F6" s="25"/>
      <c r="G6" s="25"/>
      <c r="H6" s="25"/>
    </row>
    <row r="7" spans="1:8" ht="26.25" customHeight="1">
      <c r="A7" s="30" t="s">
        <v>13</v>
      </c>
      <c r="B7" s="30"/>
      <c r="C7" s="30"/>
      <c r="D7" s="30"/>
      <c r="E7" s="30"/>
      <c r="F7" s="30"/>
      <c r="G7" s="30"/>
      <c r="H7" s="30"/>
    </row>
    <row r="8" spans="1:8" ht="9.75" customHeight="1">
      <c r="A8" s="13" t="s">
        <v>1</v>
      </c>
      <c r="B8" s="11">
        <v>4981712.84</v>
      </c>
      <c r="C8" s="11">
        <v>1376106.03</v>
      </c>
      <c r="D8" s="18">
        <v>6213592.09</v>
      </c>
      <c r="E8" s="18">
        <v>824431.04</v>
      </c>
      <c r="F8" s="18">
        <v>1203117.53</v>
      </c>
      <c r="G8" s="18">
        <v>206994.68</v>
      </c>
      <c r="H8" s="18">
        <f>SUM(B8:G8)</f>
        <v>14805954.209999999</v>
      </c>
    </row>
    <row r="9" spans="1:8" ht="9.75" customHeight="1">
      <c r="A9" s="13" t="s">
        <v>2</v>
      </c>
      <c r="B9" s="11">
        <v>1726583.09</v>
      </c>
      <c r="C9" s="11">
        <v>382210.66</v>
      </c>
      <c r="D9" s="18">
        <v>3991131.68</v>
      </c>
      <c r="E9" s="18">
        <v>327609.65</v>
      </c>
      <c r="F9" s="18">
        <v>633446.26</v>
      </c>
      <c r="G9" s="18">
        <v>136262.18</v>
      </c>
      <c r="H9" s="18">
        <f>SUM(B9:G9)</f>
        <v>7197243.52</v>
      </c>
    </row>
    <row r="10" spans="1:8" ht="9.75" customHeight="1">
      <c r="A10" s="13" t="s">
        <v>3</v>
      </c>
      <c r="B10" s="11">
        <v>828737.11</v>
      </c>
      <c r="C10" s="11">
        <v>278295.72</v>
      </c>
      <c r="D10" s="18">
        <v>2390981.23</v>
      </c>
      <c r="E10" s="18">
        <v>272070.35</v>
      </c>
      <c r="F10" s="18">
        <v>432503.16</v>
      </c>
      <c r="G10" s="18">
        <v>85731.23</v>
      </c>
      <c r="H10" s="18">
        <f>SUM(B10:G10)</f>
        <v>4288318.800000001</v>
      </c>
    </row>
    <row r="11" spans="1:8" ht="9.75" customHeight="1">
      <c r="A11" s="13" t="s">
        <v>4</v>
      </c>
      <c r="B11" s="11">
        <v>154234.75</v>
      </c>
      <c r="C11" s="11">
        <v>42538.54</v>
      </c>
      <c r="D11" s="18">
        <v>807847.74</v>
      </c>
      <c r="E11" s="18">
        <v>58476.61</v>
      </c>
      <c r="F11" s="18">
        <v>69588.84</v>
      </c>
      <c r="G11" s="18">
        <v>21063.28</v>
      </c>
      <c r="H11" s="18">
        <f>SUM(B11:G11)</f>
        <v>1153749.7600000002</v>
      </c>
    </row>
    <row r="12" spans="1:8" ht="9.75" customHeight="1">
      <c r="A12" s="16" t="s">
        <v>0</v>
      </c>
      <c r="B12" s="19">
        <f aca="true" t="shared" si="0" ref="B12:H12">SUM(B8:B11)</f>
        <v>7691267.79</v>
      </c>
      <c r="C12" s="19">
        <f t="shared" si="0"/>
        <v>2079150.95</v>
      </c>
      <c r="D12" s="20">
        <f t="shared" si="0"/>
        <v>13403552.74</v>
      </c>
      <c r="E12" s="20">
        <f t="shared" si="0"/>
        <v>1482587.6500000001</v>
      </c>
      <c r="F12" s="20">
        <f t="shared" si="0"/>
        <v>2338655.79</v>
      </c>
      <c r="G12" s="20">
        <f t="shared" si="0"/>
        <v>450051.37</v>
      </c>
      <c r="H12" s="20">
        <f t="shared" si="0"/>
        <v>27445266.29</v>
      </c>
    </row>
    <row r="13" spans="1:8" ht="19.5" customHeight="1">
      <c r="A13" s="13"/>
      <c r="B13" s="21"/>
      <c r="C13" s="21"/>
      <c r="D13" s="10"/>
      <c r="E13" s="10"/>
      <c r="F13" s="10"/>
      <c r="G13" s="10"/>
      <c r="H13" s="10"/>
    </row>
    <row r="14" spans="1:8" ht="19.5" customHeight="1">
      <c r="A14" s="31" t="s">
        <v>14</v>
      </c>
      <c r="B14" s="31"/>
      <c r="C14" s="31"/>
      <c r="D14" s="31"/>
      <c r="E14" s="31"/>
      <c r="F14" s="31"/>
      <c r="G14" s="31"/>
      <c r="H14" s="31"/>
    </row>
    <row r="15" spans="1:8" ht="9.75" customHeight="1">
      <c r="A15" s="13" t="s">
        <v>1</v>
      </c>
      <c r="B15" s="22">
        <f>+(B8/$H8)*100</f>
        <v>33.64668544385563</v>
      </c>
      <c r="C15" s="22">
        <f aca="true" t="shared" si="1" ref="C15:H15">+(C8/$H8)*100</f>
        <v>9.29427452281713</v>
      </c>
      <c r="D15" s="22">
        <f t="shared" si="1"/>
        <v>41.9668465934017</v>
      </c>
      <c r="E15" s="22">
        <f t="shared" si="1"/>
        <v>5.56823983315561</v>
      </c>
      <c r="F15" s="22">
        <f t="shared" si="1"/>
        <v>8.125903355741906</v>
      </c>
      <c r="G15" s="22">
        <f t="shared" si="1"/>
        <v>1.3980502510280288</v>
      </c>
      <c r="H15" s="22">
        <f t="shared" si="1"/>
        <v>100</v>
      </c>
    </row>
    <row r="16" spans="1:8" ht="9.75" customHeight="1">
      <c r="A16" s="13" t="s">
        <v>2</v>
      </c>
      <c r="B16" s="22">
        <f>+(B9/$H9)*100</f>
        <v>23.9895049431369</v>
      </c>
      <c r="C16" s="22">
        <f aca="true" t="shared" si="2" ref="C16:H17">+(C9/$H9)*100</f>
        <v>5.310514489858472</v>
      </c>
      <c r="D16" s="22">
        <f t="shared" si="2"/>
        <v>55.453614552700316</v>
      </c>
      <c r="E16" s="22">
        <f t="shared" si="2"/>
        <v>4.5518766884797595</v>
      </c>
      <c r="F16" s="22">
        <f t="shared" si="2"/>
        <v>8.801234225849845</v>
      </c>
      <c r="G16" s="22">
        <f t="shared" si="2"/>
        <v>1.893255099974719</v>
      </c>
      <c r="H16" s="22">
        <f t="shared" si="2"/>
        <v>100</v>
      </c>
    </row>
    <row r="17" spans="1:8" ht="9.75" customHeight="1">
      <c r="A17" s="13" t="s">
        <v>3</v>
      </c>
      <c r="B17" s="22">
        <f>+(B10/$H10)*100</f>
        <v>19.325454767961745</v>
      </c>
      <c r="C17" s="22">
        <f t="shared" si="2"/>
        <v>6.489622926355193</v>
      </c>
      <c r="D17" s="22">
        <f t="shared" si="2"/>
        <v>55.755678192582124</v>
      </c>
      <c r="E17" s="22">
        <f t="shared" si="2"/>
        <v>6.344452515983652</v>
      </c>
      <c r="F17" s="22">
        <f t="shared" si="2"/>
        <v>10.08561117237832</v>
      </c>
      <c r="G17" s="22">
        <f t="shared" si="2"/>
        <v>1.9991804247389438</v>
      </c>
      <c r="H17" s="22">
        <f t="shared" si="2"/>
        <v>100</v>
      </c>
    </row>
    <row r="18" spans="1:8" ht="9.75" customHeight="1">
      <c r="A18" s="13" t="s">
        <v>4</v>
      </c>
      <c r="B18" s="22">
        <f aca="true" t="shared" si="3" ref="B18:H18">+(B11/$H11)*100</f>
        <v>13.36812845794221</v>
      </c>
      <c r="C18" s="22">
        <f t="shared" si="3"/>
        <v>3.686981482015649</v>
      </c>
      <c r="D18" s="22">
        <f t="shared" si="3"/>
        <v>70.01932030737755</v>
      </c>
      <c r="E18" s="22">
        <f t="shared" si="3"/>
        <v>5.068396287250365</v>
      </c>
      <c r="F18" s="22">
        <f t="shared" si="3"/>
        <v>6.0315366826165135</v>
      </c>
      <c r="G18" s="22">
        <f t="shared" si="3"/>
        <v>1.8256367827976836</v>
      </c>
      <c r="H18" s="22">
        <f t="shared" si="3"/>
        <v>100</v>
      </c>
    </row>
    <row r="19" spans="1:8" ht="9.75" customHeight="1">
      <c r="A19" s="16" t="s">
        <v>0</v>
      </c>
      <c r="B19" s="23">
        <f aca="true" t="shared" si="4" ref="B19:H19">+(B12/$H12)*100</f>
        <v>28.02402319121386</v>
      </c>
      <c r="C19" s="23">
        <f t="shared" si="4"/>
        <v>7.575626805842152</v>
      </c>
      <c r="D19" s="23">
        <f t="shared" si="4"/>
        <v>48.83739366334274</v>
      </c>
      <c r="E19" s="23">
        <f t="shared" si="4"/>
        <v>5.401979468277916</v>
      </c>
      <c r="F19" s="23">
        <f t="shared" si="4"/>
        <v>8.52116268535575</v>
      </c>
      <c r="G19" s="23">
        <f t="shared" si="4"/>
        <v>1.6398141859675868</v>
      </c>
      <c r="H19" s="23">
        <f t="shared" si="4"/>
        <v>100</v>
      </c>
    </row>
    <row r="20" spans="1:8" ht="19.5" customHeight="1">
      <c r="A20" s="14"/>
      <c r="B20" s="12"/>
      <c r="C20" s="12"/>
      <c r="D20" s="17"/>
      <c r="E20" s="17"/>
      <c r="F20" s="17"/>
      <c r="G20" s="17"/>
      <c r="H20" s="17"/>
    </row>
    <row r="21" spans="1:3" ht="8.25" customHeight="1">
      <c r="A21" s="7"/>
      <c r="B21" s="7"/>
      <c r="C21" s="7"/>
    </row>
    <row r="22" spans="1:3" ht="8.25" customHeight="1">
      <c r="A22" s="7"/>
      <c r="B22" s="7"/>
      <c r="C22" s="7"/>
    </row>
    <row r="23" ht="8.25" customHeight="1"/>
  </sheetData>
  <mergeCells count="10">
    <mergeCell ref="A7:H7"/>
    <mergeCell ref="A14:H14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2001-01-16T12:17:51Z</cp:lastPrinted>
  <dcterms:created xsi:type="dcterms:W3CDTF">1999-11-17T11:00:23Z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