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2705" yWindow="45" windowWidth="12510" windowHeight="11640"/>
  </bookViews>
  <sheets>
    <sheet name="1" sheetId="1" r:id="rId1"/>
    <sheet name="2" sheetId="8" r:id="rId2"/>
    <sheet name="3" sheetId="2" r:id="rId3"/>
    <sheet name="4" sheetId="9" r:id="rId4"/>
    <sheet name="5" sheetId="3" r:id="rId5"/>
    <sheet name="6" sheetId="14" r:id="rId6"/>
    <sheet name="7" sheetId="15" r:id="rId7"/>
    <sheet name="8" sheetId="4" r:id="rId8"/>
    <sheet name="9" sheetId="5" r:id="rId9"/>
    <sheet name="10" sheetId="16" r:id="rId10"/>
    <sheet name="11" sheetId="17" r:id="rId11"/>
    <sheet name="12" sheetId="21" r:id="rId12"/>
    <sheet name="13" sheetId="7" r:id="rId13"/>
    <sheet name="14" sheetId="18" r:id="rId14"/>
  </sheets>
  <calcPr calcId="145621"/>
</workbook>
</file>

<file path=xl/calcChain.xml><?xml version="1.0" encoding="utf-8"?>
<calcChain xmlns="http://schemas.openxmlformats.org/spreadsheetml/2006/main">
  <c r="S23" i="17" l="1"/>
  <c r="R23" i="17"/>
  <c r="P23" i="17"/>
  <c r="O23" i="17"/>
  <c r="M23" i="17"/>
  <c r="L23" i="17"/>
  <c r="J23" i="17"/>
  <c r="I23" i="17"/>
  <c r="G23" i="17"/>
  <c r="F23" i="17"/>
  <c r="D23" i="17"/>
  <c r="C23" i="17"/>
  <c r="S42" i="17"/>
  <c r="R42" i="17"/>
  <c r="P42" i="17"/>
  <c r="O42" i="17"/>
  <c r="M42" i="17"/>
  <c r="L42" i="17"/>
  <c r="J42" i="17"/>
  <c r="I42" i="17"/>
  <c r="G42" i="17"/>
  <c r="F42" i="17"/>
  <c r="D42" i="17"/>
  <c r="C42" i="17"/>
  <c r="S61" i="17"/>
  <c r="R61" i="17"/>
  <c r="P61" i="17"/>
  <c r="O61" i="17"/>
  <c r="M61" i="17"/>
  <c r="L61" i="17"/>
  <c r="J61" i="17"/>
  <c r="I61" i="17"/>
  <c r="G61" i="17"/>
  <c r="F61" i="17"/>
  <c r="D61" i="17"/>
  <c r="C61" i="17"/>
  <c r="S13" i="5" l="1"/>
  <c r="R13" i="5"/>
  <c r="P13" i="5"/>
  <c r="O13" i="5"/>
  <c r="M13" i="5"/>
  <c r="L13" i="5"/>
  <c r="J13" i="5"/>
  <c r="I13" i="5"/>
  <c r="G13" i="5"/>
  <c r="F13" i="5"/>
  <c r="D13" i="5"/>
  <c r="C13" i="5"/>
  <c r="S22" i="5"/>
  <c r="R22" i="5"/>
  <c r="P22" i="5"/>
  <c r="O22" i="5"/>
  <c r="M22" i="5"/>
  <c r="L22" i="5"/>
  <c r="J22" i="5"/>
  <c r="I22" i="5"/>
  <c r="G22" i="5"/>
  <c r="F22" i="5"/>
  <c r="D22" i="5"/>
  <c r="C22" i="5"/>
  <c r="S31" i="5"/>
  <c r="R31" i="5"/>
  <c r="P31" i="5"/>
  <c r="O31" i="5"/>
  <c r="M31" i="5"/>
  <c r="L31" i="5"/>
  <c r="J31" i="5"/>
  <c r="I31" i="5"/>
  <c r="G31" i="5"/>
  <c r="F31" i="5"/>
  <c r="D31" i="5"/>
  <c r="C31" i="5"/>
</calcChain>
</file>

<file path=xl/sharedStrings.xml><?xml version="1.0" encoding="utf-8"?>
<sst xmlns="http://schemas.openxmlformats.org/spreadsheetml/2006/main" count="651" uniqueCount="82">
  <si>
    <t>Uva da tavola</t>
  </si>
  <si>
    <t>Uva da vino</t>
  </si>
  <si>
    <t>Anni</t>
  </si>
  <si>
    <t>Superficie totale</t>
  </si>
  <si>
    <t>Superficie in produzione</t>
  </si>
  <si>
    <t>Produzione totale</t>
  </si>
  <si>
    <t>Produzione raccolta</t>
  </si>
  <si>
    <t>Sicilia</t>
  </si>
  <si>
    <t>Italia</t>
  </si>
  <si>
    <t>Fonte: Istat- Sistema informativo su agricoltura e zootecnia - Stima delle superfici e produzioni delle coltivazioni agrarie</t>
  </si>
  <si>
    <t>Territorio</t>
  </si>
  <si>
    <t>Vinificazione  e Mosti</t>
  </si>
  <si>
    <t>Consumo diretto</t>
  </si>
  <si>
    <t>Note: Nel 2012, i dati del  Friuli-Venezia Giulia e della Sardegna non sono disponibili.</t>
  </si>
  <si>
    <t>Vino bianco</t>
  </si>
  <si>
    <t>Vino rosso e rosato</t>
  </si>
  <si>
    <t>Mosto</t>
  </si>
  <si>
    <t>Totale vino e mosto</t>
  </si>
  <si>
    <t>Vino D.O.C. e D.O.C.G.</t>
  </si>
  <si>
    <t>Vinoi I.G.T.</t>
  </si>
  <si>
    <t>Vino da tavola</t>
  </si>
  <si>
    <t>Totale</t>
  </si>
  <si>
    <t>Note: Nel 2012, il dato della produzione I.G.T. della Sardegna è fortemente sottostimato.</t>
  </si>
  <si>
    <t>Tipologia di produzione</t>
  </si>
  <si>
    <t>Arancio</t>
  </si>
  <si>
    <t>Mandarino</t>
  </si>
  <si>
    <t>Clementina</t>
  </si>
  <si>
    <t>Limone</t>
  </si>
  <si>
    <t>Pompelmo</t>
  </si>
  <si>
    <t>n.d.</t>
  </si>
  <si>
    <t>Bergamotto</t>
  </si>
  <si>
    <t>Cedro</t>
  </si>
  <si>
    <t>Chinotto</t>
  </si>
  <si>
    <t>Totale Agrumi</t>
  </si>
  <si>
    <t>n.c.</t>
  </si>
  <si>
    <t>Melo</t>
  </si>
  <si>
    <t>Pero</t>
  </si>
  <si>
    <t>Albicocca</t>
  </si>
  <si>
    <t>Ciliegio</t>
  </si>
  <si>
    <t>Pesco</t>
  </si>
  <si>
    <t>Nettarina</t>
  </si>
  <si>
    <t>Susino</t>
  </si>
  <si>
    <t>Nespolo del Giappone</t>
  </si>
  <si>
    <t>Nocciole</t>
  </si>
  <si>
    <t>Mandorle</t>
  </si>
  <si>
    <t>Pistacchi</t>
  </si>
  <si>
    <t>Fichi</t>
  </si>
  <si>
    <t>Altre bacche</t>
  </si>
  <si>
    <t>Actinidia o kiwi</t>
  </si>
  <si>
    <t>Carrubo</t>
  </si>
  <si>
    <t>Fichi d'India</t>
  </si>
  <si>
    <t>Nespolo comune</t>
  </si>
  <si>
    <t>Sorbe</t>
  </si>
  <si>
    <t>Totale Fruttiferi</t>
  </si>
  <si>
    <t>Olive</t>
  </si>
  <si>
    <t>Fonte: elaborazioni su dati Istat- Sistema informativo su agricoltura e zootecnia - Stima delle superfici e produzioni delle coltivazioni agrarie</t>
  </si>
  <si>
    <t>sud e isole</t>
  </si>
  <si>
    <t>italia</t>
  </si>
  <si>
    <t>Sud e isole</t>
  </si>
  <si>
    <t>Olive da tavola Produzione totale</t>
  </si>
  <si>
    <t>Olive da olio Produzione totale</t>
  </si>
  <si>
    <t>Vino produzione totale</t>
  </si>
  <si>
    <t>2008–2009</t>
  </si>
  <si>
    <t>2009–2010</t>
  </si>
  <si>
    <t>2010–2011</t>
  </si>
  <si>
    <t>2011–2012</t>
  </si>
  <si>
    <t>2012–2013</t>
  </si>
  <si>
    <t>2013–2014</t>
  </si>
  <si>
    <r>
      <t xml:space="preserve">Tab. 1 - Superficie (ettari) e produzione (quintali) di uva da tavola, uva da vino e vino in Sicilia, Mezzogiorno e Italia - Anni 2009 -2014 </t>
    </r>
    <r>
      <rPr>
        <i/>
        <sz val="9"/>
        <rFont val="Arial"/>
        <family val="2"/>
      </rPr>
      <t>(valori assoluti)</t>
    </r>
  </si>
  <si>
    <r>
      <t xml:space="preserve">Tab. 2 - Superficie e produzione di uva da tavola, uva da vino, vino in Sicilia, Mezzogiorno e Italia - Anni 2010 - 2014 </t>
    </r>
    <r>
      <rPr>
        <i/>
        <sz val="9"/>
        <rFont val="Arial"/>
        <family val="2"/>
      </rPr>
      <t>(variazioni percentuali sull'anno precedente)</t>
    </r>
  </si>
  <si>
    <r>
      <t xml:space="preserve">Tab. 3 - Destinazione dell'uva da vino in Sicilia, Mezzogiorno e Italia - Anni 2008- 2013 </t>
    </r>
    <r>
      <rPr>
        <i/>
        <sz val="9"/>
        <rFont val="Arial"/>
        <family val="2"/>
      </rPr>
      <t>(valori in quintali)</t>
    </r>
  </si>
  <si>
    <r>
      <t xml:space="preserve">Tab. 4 - Destinazione dell'uva da vino in Sicilia, Mezzogiorno e Italia - Anni 2009-2013 </t>
    </r>
    <r>
      <rPr>
        <i/>
        <sz val="9"/>
        <rFont val="Arial"/>
        <family val="2"/>
      </rPr>
      <t>(variazioni percentuali)</t>
    </r>
  </si>
  <si>
    <r>
      <t xml:space="preserve">Tab. 5 - Produzione di vino e mosto per tipologia (ettolitri) in Sicilia, Mezzogiorno e Italia - Anni 2008 - 2013 </t>
    </r>
    <r>
      <rPr>
        <i/>
        <sz val="9"/>
        <rFont val="Arial"/>
        <family val="2"/>
      </rPr>
      <t>(valori assoluti)</t>
    </r>
  </si>
  <si>
    <r>
      <t xml:space="preserve">Tab. 6 - Produzione di vino e mosto per tipologia in Sicilia, Mezzogiorno e ed Italia - Anni 2009 - 2013 </t>
    </r>
    <r>
      <rPr>
        <i/>
        <sz val="9"/>
        <rFont val="Arial"/>
        <family val="2"/>
      </rPr>
      <t>(variazioni percentuali sull'anno precedente)</t>
    </r>
  </si>
  <si>
    <r>
      <t xml:space="preserve">Tab. 7 - Produzione di vino per marchio di qualità (ettolitri) in Sicilia, Mezzogiorno e Italia - Anni 2008 - 2013 </t>
    </r>
    <r>
      <rPr>
        <i/>
        <sz val="9"/>
        <rFont val="Arial"/>
        <family val="2"/>
      </rPr>
      <t>(valori assoluti)</t>
    </r>
  </si>
  <si>
    <r>
      <t xml:space="preserve">Tab. 8 - Produzione di vino per marchio di qualità in Sicilia, Mezzogiorno e Italia - Anni 2009 - 2013 </t>
    </r>
    <r>
      <rPr>
        <i/>
        <sz val="9"/>
        <rFont val="Arial"/>
        <family val="2"/>
      </rPr>
      <t>(variazioni percentuali sull'anno precedente)</t>
    </r>
  </si>
  <si>
    <r>
      <t xml:space="preserve">Tab. 9 - Superficie (ettari) e produzione (quintali) per coltura agrumicola in Sicilia, Mezzogiorno e Italia - Anni 2009-2014 </t>
    </r>
    <r>
      <rPr>
        <i/>
        <sz val="9"/>
        <rFont val="Arial"/>
        <family val="2"/>
      </rPr>
      <t>(valori assoluti)</t>
    </r>
  </si>
  <si>
    <r>
      <t xml:space="preserve">Tab. 10 - Superficie e produzione per coltura agrumicola in Sicilia, Mezzogiorno e Italia - Anni 2010-2014 </t>
    </r>
    <r>
      <rPr>
        <i/>
        <sz val="9"/>
        <rFont val="Arial"/>
        <family val="2"/>
      </rPr>
      <t>(variazioni percentuali)</t>
    </r>
  </si>
  <si>
    <r>
      <t>Tab. 11 - Superficie (ettari) e produzione (quintali) per coltura fruttifera in Sicilia, Mezzogiorno e Italia - Anni 2009-2014</t>
    </r>
    <r>
      <rPr>
        <i/>
        <sz val="9"/>
        <rFont val="Arial"/>
        <family val="2"/>
      </rPr>
      <t xml:space="preserve"> (valori assoluti)</t>
    </r>
  </si>
  <si>
    <r>
      <t>Tab. 12 - Superficie e produzione per coltura fruttifera in Sicilia, Mezzogiorno e Italia - Anni 2009-2014</t>
    </r>
    <r>
      <rPr>
        <i/>
        <sz val="9"/>
        <rFont val="Arial"/>
        <family val="2"/>
      </rPr>
      <t xml:space="preserve"> (variazioni percentuali)</t>
    </r>
  </si>
  <si>
    <r>
      <t xml:space="preserve">Tab. 13 - Superficie (ettari) e produzione (quintali) per olio e tipologia di olive in Sicilia, Mezzogiorno e Italia - Anni 2009-2014 </t>
    </r>
    <r>
      <rPr>
        <i/>
        <sz val="9"/>
        <rFont val="Arial"/>
        <family val="2"/>
      </rPr>
      <t>(valori assoluti)</t>
    </r>
  </si>
  <si>
    <r>
      <t xml:space="preserve">Tab. 14 - Superficie e produzione per olio e tipologie di olive in Sicilia, Mezzogiorno e Italia - Anni 2010-2014 </t>
    </r>
    <r>
      <rPr>
        <i/>
        <sz val="9"/>
        <rFont val="Arial"/>
        <family val="2"/>
      </rPr>
      <t>(variazioni percentuali sull'anno precedente)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</si>
</sst>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7"/>
      <color rgb="FF333333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3" fillId="0" borderId="1" xfId="1" applyFont="1" applyBorder="1" applyAlignment="1">
      <alignment horizontal="right" vertical="center" wrapText="1"/>
    </xf>
    <xf numFmtId="0" fontId="3" fillId="0" borderId="0" xfId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/>
    <xf numFmtId="164" fontId="3" fillId="0" borderId="0" xfId="0" applyNumberFormat="1" applyFont="1"/>
    <xf numFmtId="1" fontId="3" fillId="0" borderId="0" xfId="0" applyNumberFormat="1" applyFont="1"/>
    <xf numFmtId="3" fontId="3" fillId="0" borderId="0" xfId="0" applyNumberFormat="1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Border="1" applyAlignment="1"/>
    <xf numFmtId="0" fontId="4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/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/>
    <xf numFmtId="165" fontId="3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Fill="1" applyBorder="1"/>
    <xf numFmtId="0" fontId="3" fillId="0" borderId="0" xfId="0" applyFont="1" applyFill="1" applyBorder="1"/>
    <xf numFmtId="3" fontId="4" fillId="0" borderId="1" xfId="0" applyNumberFormat="1" applyFont="1" applyBorder="1" applyAlignment="1"/>
    <xf numFmtId="0" fontId="3" fillId="0" borderId="0" xfId="0" applyFont="1" applyBorder="1" applyAlignment="1"/>
    <xf numFmtId="0" fontId="5" fillId="0" borderId="0" xfId="0" applyFont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Q23"/>
  <sheetViews>
    <sheetView tabSelected="1" zoomScaleNormal="100" workbookViewId="0"/>
  </sheetViews>
  <sheetFormatPr defaultRowHeight="9" x14ac:dyDescent="0.15"/>
  <cols>
    <col min="1" max="1" width="9.140625" style="6"/>
    <col min="2" max="2" width="4.7109375" style="6" customWidth="1"/>
    <col min="3" max="6" width="9.140625" style="6" customWidth="1"/>
    <col min="7" max="7" width="1.85546875" style="6" customWidth="1"/>
    <col min="8" max="11" width="9.140625" style="6" customWidth="1"/>
    <col min="12" max="12" width="1.85546875" style="6" customWidth="1"/>
    <col min="13" max="21" width="9.140625" style="6" customWidth="1"/>
    <col min="22" max="16384" width="9.140625" style="6"/>
  </cols>
  <sheetData>
    <row r="1" spans="1:17" ht="12" x14ac:dyDescent="0.2">
      <c r="A1" s="4" t="s">
        <v>68</v>
      </c>
      <c r="C1" s="3"/>
    </row>
    <row r="2" spans="1:17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x14ac:dyDescent="0.15">
      <c r="A3" s="75" t="s">
        <v>10</v>
      </c>
      <c r="B3" s="77" t="s">
        <v>2</v>
      </c>
      <c r="C3" s="82" t="s">
        <v>0</v>
      </c>
      <c r="D3" s="82"/>
      <c r="E3" s="82"/>
      <c r="F3" s="82"/>
      <c r="G3" s="9"/>
      <c r="H3" s="82" t="s">
        <v>1</v>
      </c>
      <c r="I3" s="82"/>
      <c r="J3" s="82"/>
      <c r="K3" s="82"/>
      <c r="L3" s="10"/>
      <c r="M3" s="79" t="s">
        <v>61</v>
      </c>
    </row>
    <row r="4" spans="1:17" ht="18" x14ac:dyDescent="0.15">
      <c r="A4" s="76"/>
      <c r="B4" s="78"/>
      <c r="C4" s="11" t="s">
        <v>3</v>
      </c>
      <c r="D4" s="11" t="s">
        <v>4</v>
      </c>
      <c r="E4" s="11" t="s">
        <v>5</v>
      </c>
      <c r="F4" s="11" t="s">
        <v>6</v>
      </c>
      <c r="G4" s="11"/>
      <c r="H4" s="11" t="s">
        <v>3</v>
      </c>
      <c r="I4" s="11" t="s">
        <v>4</v>
      </c>
      <c r="J4" s="11" t="s">
        <v>5</v>
      </c>
      <c r="K4" s="11" t="s">
        <v>6</v>
      </c>
      <c r="L4" s="11"/>
      <c r="M4" s="80"/>
    </row>
    <row r="5" spans="1:17" x14ac:dyDescent="0.15">
      <c r="A5" s="81" t="s">
        <v>57</v>
      </c>
      <c r="B5" s="12">
        <v>2009</v>
      </c>
      <c r="C5" s="13">
        <v>69426</v>
      </c>
      <c r="D5" s="13">
        <v>67727</v>
      </c>
      <c r="E5" s="13">
        <v>13705718</v>
      </c>
      <c r="F5" s="13">
        <v>13413493</v>
      </c>
      <c r="G5" s="14"/>
      <c r="H5" s="13">
        <v>730916</v>
      </c>
      <c r="I5" s="13">
        <v>702550</v>
      </c>
      <c r="J5" s="13">
        <v>64536939</v>
      </c>
      <c r="K5" s="13">
        <v>62612997</v>
      </c>
      <c r="L5" s="14"/>
      <c r="M5" s="13">
        <v>45799627</v>
      </c>
    </row>
    <row r="6" spans="1:17" x14ac:dyDescent="0.15">
      <c r="A6" s="81"/>
      <c r="B6" s="12">
        <v>2010</v>
      </c>
      <c r="C6" s="13">
        <v>68232</v>
      </c>
      <c r="D6" s="13">
        <v>65583</v>
      </c>
      <c r="E6" s="13">
        <v>14102376</v>
      </c>
      <c r="F6" s="13">
        <v>13609783</v>
      </c>
      <c r="G6" s="14"/>
      <c r="H6" s="13">
        <v>710144</v>
      </c>
      <c r="I6" s="13">
        <v>670107</v>
      </c>
      <c r="J6" s="13">
        <v>66135945</v>
      </c>
      <c r="K6" s="13">
        <v>64787430</v>
      </c>
      <c r="L6" s="14"/>
      <c r="M6" s="13">
        <v>46736555</v>
      </c>
    </row>
    <row r="7" spans="1:17" x14ac:dyDescent="0.15">
      <c r="A7" s="81"/>
      <c r="B7" s="12">
        <v>2011</v>
      </c>
      <c r="C7" s="13">
        <v>59455</v>
      </c>
      <c r="D7" s="13">
        <v>55609</v>
      </c>
      <c r="E7" s="13">
        <v>12591010</v>
      </c>
      <c r="F7" s="13">
        <v>12123118</v>
      </c>
      <c r="G7" s="14"/>
      <c r="H7" s="13">
        <v>675825</v>
      </c>
      <c r="I7" s="13">
        <v>644489</v>
      </c>
      <c r="J7" s="13">
        <v>58487893</v>
      </c>
      <c r="K7" s="13">
        <v>58423598</v>
      </c>
      <c r="L7" s="14"/>
      <c r="M7" s="13">
        <v>40391549</v>
      </c>
    </row>
    <row r="8" spans="1:17" x14ac:dyDescent="0.15">
      <c r="A8" s="81"/>
      <c r="B8" s="12">
        <v>2012</v>
      </c>
      <c r="C8" s="13">
        <v>53885</v>
      </c>
      <c r="D8" s="13">
        <v>50656</v>
      </c>
      <c r="E8" s="13">
        <v>10842171</v>
      </c>
      <c r="F8" s="13">
        <v>10566110</v>
      </c>
      <c r="G8" s="14"/>
      <c r="H8" s="13">
        <v>696512</v>
      </c>
      <c r="I8" s="13">
        <v>635988</v>
      </c>
      <c r="J8" s="13">
        <v>60712868</v>
      </c>
      <c r="K8" s="13">
        <v>58614329</v>
      </c>
      <c r="L8" s="14"/>
      <c r="M8" s="13">
        <v>38265310</v>
      </c>
    </row>
    <row r="9" spans="1:17" x14ac:dyDescent="0.15">
      <c r="A9" s="81"/>
      <c r="B9" s="12">
        <v>2013</v>
      </c>
      <c r="C9" s="15">
        <v>49609</v>
      </c>
      <c r="D9" s="15">
        <v>45934</v>
      </c>
      <c r="E9" s="15">
        <v>11273771</v>
      </c>
      <c r="F9" s="15">
        <v>11083259</v>
      </c>
      <c r="G9" s="14"/>
      <c r="H9" s="13">
        <v>675955</v>
      </c>
      <c r="I9" s="13">
        <v>656172</v>
      </c>
      <c r="J9" s="13">
        <v>70131365</v>
      </c>
      <c r="K9" s="13">
        <v>69020383</v>
      </c>
      <c r="L9" s="14"/>
      <c r="M9" s="13">
        <v>45044121</v>
      </c>
    </row>
    <row r="10" spans="1:17" x14ac:dyDescent="0.15">
      <c r="A10" s="76"/>
      <c r="B10" s="8">
        <v>2014</v>
      </c>
      <c r="C10" s="16">
        <v>47839</v>
      </c>
      <c r="D10" s="16">
        <v>45686</v>
      </c>
      <c r="E10" s="16">
        <v>10687350</v>
      </c>
      <c r="F10" s="16">
        <v>10377105</v>
      </c>
      <c r="G10" s="17"/>
      <c r="H10" s="18">
        <v>662844</v>
      </c>
      <c r="I10" s="18">
        <v>644546</v>
      </c>
      <c r="J10" s="18">
        <v>60980472</v>
      </c>
      <c r="K10" s="18">
        <v>58566489</v>
      </c>
      <c r="L10" s="17"/>
      <c r="M10" s="18">
        <v>41033705</v>
      </c>
      <c r="N10" s="19"/>
      <c r="O10" s="20"/>
      <c r="Q10" s="21"/>
    </row>
    <row r="11" spans="1:17" x14ac:dyDescent="0.15">
      <c r="A11" s="81" t="s">
        <v>56</v>
      </c>
      <c r="B11" s="12">
        <v>2009</v>
      </c>
      <c r="C11" s="13">
        <v>67926</v>
      </c>
      <c r="D11" s="13">
        <v>66264</v>
      </c>
      <c r="E11" s="13">
        <v>13443823</v>
      </c>
      <c r="F11" s="13">
        <v>13166934</v>
      </c>
      <c r="G11" s="14"/>
      <c r="H11" s="13">
        <v>353365</v>
      </c>
      <c r="I11" s="13">
        <v>343286</v>
      </c>
      <c r="J11" s="13">
        <v>25928218</v>
      </c>
      <c r="K11" s="13">
        <v>24720391</v>
      </c>
      <c r="L11" s="14"/>
      <c r="M11" s="13">
        <v>17982461</v>
      </c>
    </row>
    <row r="12" spans="1:17" x14ac:dyDescent="0.15">
      <c r="A12" s="81"/>
      <c r="B12" s="12">
        <v>2010</v>
      </c>
      <c r="C12" s="13">
        <v>66737</v>
      </c>
      <c r="D12" s="13">
        <v>64127</v>
      </c>
      <c r="E12" s="13">
        <v>13864456</v>
      </c>
      <c r="F12" s="13">
        <v>13379357</v>
      </c>
      <c r="G12" s="14"/>
      <c r="H12" s="13">
        <v>340205</v>
      </c>
      <c r="I12" s="13">
        <v>318915</v>
      </c>
      <c r="J12" s="13">
        <v>27580105</v>
      </c>
      <c r="K12" s="13">
        <v>26541872</v>
      </c>
      <c r="L12" s="14"/>
      <c r="M12" s="13">
        <v>18936156</v>
      </c>
    </row>
    <row r="13" spans="1:17" x14ac:dyDescent="0.15">
      <c r="A13" s="81"/>
      <c r="B13" s="12">
        <v>2011</v>
      </c>
      <c r="C13" s="13">
        <v>57961</v>
      </c>
      <c r="D13" s="13">
        <v>54152</v>
      </c>
      <c r="E13" s="13">
        <v>12335666</v>
      </c>
      <c r="F13" s="13">
        <v>11887957</v>
      </c>
      <c r="G13" s="14"/>
      <c r="H13" s="13">
        <v>328224</v>
      </c>
      <c r="I13" s="13">
        <v>308063</v>
      </c>
      <c r="J13" s="13">
        <v>22442650</v>
      </c>
      <c r="K13" s="13">
        <v>22442650</v>
      </c>
      <c r="L13" s="14"/>
      <c r="M13" s="13">
        <v>14484521</v>
      </c>
    </row>
    <row r="14" spans="1:17" x14ac:dyDescent="0.15">
      <c r="A14" s="81"/>
      <c r="B14" s="12">
        <v>2012</v>
      </c>
      <c r="C14" s="13">
        <v>52480</v>
      </c>
      <c r="D14" s="13">
        <v>49297</v>
      </c>
      <c r="E14" s="13">
        <v>10639578</v>
      </c>
      <c r="F14" s="13">
        <v>10373139</v>
      </c>
      <c r="G14" s="14"/>
      <c r="H14" s="13">
        <v>356543</v>
      </c>
      <c r="I14" s="13">
        <v>310496</v>
      </c>
      <c r="J14" s="13">
        <v>25408987</v>
      </c>
      <c r="K14" s="13">
        <v>23632788</v>
      </c>
      <c r="L14" s="14"/>
      <c r="M14" s="13">
        <v>13918071</v>
      </c>
    </row>
    <row r="15" spans="1:17" x14ac:dyDescent="0.15">
      <c r="A15" s="81"/>
      <c r="B15" s="12">
        <v>2013</v>
      </c>
      <c r="C15" s="15">
        <v>48206</v>
      </c>
      <c r="D15" s="15">
        <v>44569</v>
      </c>
      <c r="E15" s="15">
        <v>11055911</v>
      </c>
      <c r="F15" s="15">
        <v>10884182</v>
      </c>
      <c r="G15" s="14"/>
      <c r="H15" s="13">
        <v>314087</v>
      </c>
      <c r="I15" s="13">
        <v>308785</v>
      </c>
      <c r="J15" s="13">
        <v>30359460</v>
      </c>
      <c r="K15" s="13">
        <v>29593005</v>
      </c>
      <c r="L15" s="14"/>
      <c r="M15" s="13">
        <v>17003735</v>
      </c>
    </row>
    <row r="16" spans="1:17" x14ac:dyDescent="0.15">
      <c r="A16" s="76"/>
      <c r="B16" s="22">
        <v>2014</v>
      </c>
      <c r="C16" s="16">
        <v>46424</v>
      </c>
      <c r="D16" s="16">
        <v>44308</v>
      </c>
      <c r="E16" s="16">
        <v>10478509</v>
      </c>
      <c r="F16" s="16">
        <v>10183564</v>
      </c>
      <c r="G16" s="17"/>
      <c r="H16" s="18">
        <v>307862</v>
      </c>
      <c r="I16" s="18">
        <v>303288</v>
      </c>
      <c r="J16" s="18">
        <v>24921595</v>
      </c>
      <c r="K16" s="18">
        <v>23106145</v>
      </c>
      <c r="L16" s="17"/>
      <c r="M16" s="18">
        <v>15444958</v>
      </c>
      <c r="N16" s="19"/>
    </row>
    <row r="17" spans="1:14" x14ac:dyDescent="0.15">
      <c r="A17" s="81" t="s">
        <v>7</v>
      </c>
      <c r="B17" s="12">
        <v>2009</v>
      </c>
      <c r="C17" s="13">
        <v>18528</v>
      </c>
      <c r="D17" s="13">
        <v>18086</v>
      </c>
      <c r="E17" s="13">
        <v>3536660</v>
      </c>
      <c r="F17" s="13">
        <v>3309290</v>
      </c>
      <c r="G17" s="14"/>
      <c r="H17" s="13">
        <v>129835</v>
      </c>
      <c r="I17" s="13">
        <v>124924</v>
      </c>
      <c r="J17" s="13">
        <v>8095963</v>
      </c>
      <c r="K17" s="13">
        <v>7940263</v>
      </c>
      <c r="L17" s="14"/>
      <c r="M17" s="13">
        <v>6175441</v>
      </c>
    </row>
    <row r="18" spans="1:14" x14ac:dyDescent="0.15">
      <c r="A18" s="81"/>
      <c r="B18" s="12">
        <v>2010</v>
      </c>
      <c r="C18" s="13">
        <v>17525</v>
      </c>
      <c r="D18" s="13">
        <v>16650</v>
      </c>
      <c r="E18" s="13">
        <v>3440200</v>
      </c>
      <c r="F18" s="13">
        <v>3371730</v>
      </c>
      <c r="G18" s="14"/>
      <c r="H18" s="13">
        <v>122861</v>
      </c>
      <c r="I18" s="13">
        <v>107191</v>
      </c>
      <c r="J18" s="13">
        <v>7811300</v>
      </c>
      <c r="K18" s="13">
        <v>7464439</v>
      </c>
      <c r="L18" s="14"/>
      <c r="M18" s="13">
        <v>5675770</v>
      </c>
    </row>
    <row r="19" spans="1:14" x14ac:dyDescent="0.15">
      <c r="A19" s="81"/>
      <c r="B19" s="12">
        <v>2011</v>
      </c>
      <c r="C19" s="13">
        <v>17644</v>
      </c>
      <c r="D19" s="13">
        <v>16768</v>
      </c>
      <c r="E19" s="13">
        <v>3482824</v>
      </c>
      <c r="F19" s="13">
        <v>3361080</v>
      </c>
      <c r="G19" s="14"/>
      <c r="H19" s="13">
        <v>121748</v>
      </c>
      <c r="I19" s="13">
        <v>106203</v>
      </c>
      <c r="J19" s="13">
        <v>5691619</v>
      </c>
      <c r="K19" s="13">
        <v>5691619</v>
      </c>
      <c r="L19" s="14"/>
      <c r="M19" s="13">
        <v>4047496</v>
      </c>
    </row>
    <row r="20" spans="1:14" x14ac:dyDescent="0.15">
      <c r="A20" s="81"/>
      <c r="B20" s="12">
        <v>2012</v>
      </c>
      <c r="C20" s="13">
        <v>16225</v>
      </c>
      <c r="D20" s="13">
        <v>15880</v>
      </c>
      <c r="E20" s="13">
        <v>3621060</v>
      </c>
      <c r="F20" s="13">
        <v>3531430</v>
      </c>
      <c r="G20" s="14"/>
      <c r="H20" s="13">
        <v>119453</v>
      </c>
      <c r="I20" s="13">
        <v>115080</v>
      </c>
      <c r="J20" s="13">
        <v>8832970</v>
      </c>
      <c r="K20" s="13">
        <v>7941870</v>
      </c>
      <c r="L20" s="14"/>
      <c r="M20" s="13">
        <v>4502602</v>
      </c>
    </row>
    <row r="21" spans="1:14" x14ac:dyDescent="0.15">
      <c r="A21" s="81"/>
      <c r="B21" s="12">
        <v>2013</v>
      </c>
      <c r="C21" s="15">
        <v>15952</v>
      </c>
      <c r="D21" s="15">
        <v>15603</v>
      </c>
      <c r="E21" s="15">
        <v>3589935</v>
      </c>
      <c r="F21" s="15">
        <v>3487452</v>
      </c>
      <c r="G21" s="14"/>
      <c r="H21" s="13">
        <v>113214</v>
      </c>
      <c r="I21" s="13">
        <v>112449</v>
      </c>
      <c r="J21" s="13">
        <v>10074620</v>
      </c>
      <c r="K21" s="13">
        <v>9971740</v>
      </c>
      <c r="L21" s="14"/>
      <c r="M21" s="13">
        <v>6241546</v>
      </c>
    </row>
    <row r="22" spans="1:14" x14ac:dyDescent="0.15">
      <c r="A22" s="76"/>
      <c r="B22" s="22">
        <v>2014</v>
      </c>
      <c r="C22" s="16">
        <v>15941</v>
      </c>
      <c r="D22" s="16">
        <v>15823</v>
      </c>
      <c r="E22" s="16">
        <v>3657720</v>
      </c>
      <c r="F22" s="16">
        <v>3598442</v>
      </c>
      <c r="G22" s="17"/>
      <c r="H22" s="18">
        <v>111449</v>
      </c>
      <c r="I22" s="18">
        <v>110474</v>
      </c>
      <c r="J22" s="18">
        <v>6997735</v>
      </c>
      <c r="K22" s="18">
        <v>6906645</v>
      </c>
      <c r="L22" s="17"/>
      <c r="M22" s="18">
        <v>4974135</v>
      </c>
      <c r="N22" s="19"/>
    </row>
    <row r="23" spans="1:14" ht="9" customHeight="1" x14ac:dyDescent="0.15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</sheetData>
  <mergeCells count="8">
    <mergeCell ref="A3:A4"/>
    <mergeCell ref="B3:B4"/>
    <mergeCell ref="M3:M4"/>
    <mergeCell ref="A17:A22"/>
    <mergeCell ref="A11:A16"/>
    <mergeCell ref="A5:A10"/>
    <mergeCell ref="C3:F3"/>
    <mergeCell ref="H3:K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P32"/>
  <sheetViews>
    <sheetView zoomScaleNormal="100" workbookViewId="0"/>
  </sheetViews>
  <sheetFormatPr defaultRowHeight="9" x14ac:dyDescent="0.15"/>
  <cols>
    <col min="1" max="1" width="9.140625" style="7"/>
    <col min="2" max="2" width="11.7109375" style="7" customWidth="1"/>
    <col min="3" max="4" width="9.140625" style="7"/>
    <col min="5" max="5" width="1.85546875" style="7" customWidth="1"/>
    <col min="6" max="7" width="9.140625" style="7"/>
    <col min="8" max="8" width="1.85546875" style="7" customWidth="1"/>
    <col min="9" max="10" width="9.140625" style="7"/>
    <col min="11" max="11" width="1.85546875" style="7" customWidth="1"/>
    <col min="12" max="13" width="9.140625" style="7"/>
    <col min="14" max="14" width="1.85546875" style="7" customWidth="1"/>
    <col min="15" max="16384" width="9.140625" style="7"/>
  </cols>
  <sheetData>
    <row r="1" spans="1:16" ht="12" x14ac:dyDescent="0.2">
      <c r="A1" s="65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9" customHeight="1" x14ac:dyDescent="0.15">
      <c r="A2" s="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7"/>
      <c r="O2" s="47"/>
      <c r="P2" s="47"/>
    </row>
    <row r="3" spans="1:16" ht="9" customHeight="1" x14ac:dyDescent="0.15">
      <c r="A3" s="88" t="s">
        <v>10</v>
      </c>
      <c r="B3" s="88" t="s">
        <v>23</v>
      </c>
      <c r="C3" s="86" t="s">
        <v>63</v>
      </c>
      <c r="D3" s="86"/>
      <c r="E3" s="68"/>
      <c r="F3" s="86" t="s">
        <v>64</v>
      </c>
      <c r="G3" s="86"/>
      <c r="H3" s="68"/>
      <c r="I3" s="86" t="s">
        <v>65</v>
      </c>
      <c r="J3" s="86"/>
      <c r="K3" s="68"/>
      <c r="L3" s="86" t="s">
        <v>66</v>
      </c>
      <c r="M3" s="86"/>
      <c r="N3" s="68"/>
      <c r="O3" s="86" t="s">
        <v>67</v>
      </c>
      <c r="P3" s="86"/>
    </row>
    <row r="4" spans="1:16" ht="18" x14ac:dyDescent="0.15">
      <c r="A4" s="89"/>
      <c r="B4" s="89"/>
      <c r="C4" s="11" t="s">
        <v>4</v>
      </c>
      <c r="D4" s="11" t="s">
        <v>6</v>
      </c>
      <c r="E4" s="11"/>
      <c r="F4" s="11" t="s">
        <v>4</v>
      </c>
      <c r="G4" s="11" t="s">
        <v>6</v>
      </c>
      <c r="H4" s="11"/>
      <c r="I4" s="11" t="s">
        <v>4</v>
      </c>
      <c r="J4" s="11" t="s">
        <v>6</v>
      </c>
      <c r="K4" s="11"/>
      <c r="L4" s="11" t="s">
        <v>4</v>
      </c>
      <c r="M4" s="11" t="s">
        <v>6</v>
      </c>
      <c r="N4" s="11"/>
      <c r="O4" s="11" t="s">
        <v>4</v>
      </c>
      <c r="P4" s="11" t="s">
        <v>6</v>
      </c>
    </row>
    <row r="5" spans="1:16" x14ac:dyDescent="0.15">
      <c r="A5" s="75" t="s">
        <v>8</v>
      </c>
      <c r="B5" s="7" t="s">
        <v>24</v>
      </c>
      <c r="C5" s="69">
        <v>3.9915379395681155E-2</v>
      </c>
      <c r="D5" s="70">
        <v>-0.25847441859466219</v>
      </c>
      <c r="E5" s="70"/>
      <c r="F5" s="70">
        <v>-0.68128316642062003</v>
      </c>
      <c r="G5" s="70">
        <v>-8.5638343310383824</v>
      </c>
      <c r="H5" s="70"/>
      <c r="I5" s="70">
        <v>-18.378210085468368</v>
      </c>
      <c r="J5" s="70">
        <v>-19.821679752925327</v>
      </c>
      <c r="K5" s="70"/>
      <c r="L5" s="70">
        <v>7.6719576719576716</v>
      </c>
      <c r="M5" s="70">
        <v>-3.5112334165789703</v>
      </c>
      <c r="N5" s="70"/>
      <c r="O5" s="70">
        <v>-1.9438889206331067</v>
      </c>
      <c r="P5" s="70">
        <v>-0.2268229676269321</v>
      </c>
    </row>
    <row r="6" spans="1:16" x14ac:dyDescent="0.15">
      <c r="A6" s="81"/>
      <c r="B6" s="7" t="s">
        <v>25</v>
      </c>
      <c r="C6" s="70">
        <v>0</v>
      </c>
      <c r="D6" s="70">
        <v>0</v>
      </c>
      <c r="E6" s="70"/>
      <c r="F6" s="70">
        <v>-2.2392258354900418</v>
      </c>
      <c r="G6" s="70">
        <v>-7.3146589140590592</v>
      </c>
      <c r="H6" s="70"/>
      <c r="I6" s="70">
        <v>-6.0888581952117864</v>
      </c>
      <c r="J6" s="70">
        <v>12.074934646464493</v>
      </c>
      <c r="K6" s="70"/>
      <c r="L6" s="70">
        <v>11.239122441475672</v>
      </c>
      <c r="M6" s="70">
        <v>-6.6560607021066742</v>
      </c>
      <c r="N6" s="70"/>
      <c r="O6" s="70">
        <v>-2.3248126928162187</v>
      </c>
      <c r="P6" s="70">
        <v>8.0220643646199044</v>
      </c>
    </row>
    <row r="7" spans="1:16" x14ac:dyDescent="0.15">
      <c r="A7" s="81"/>
      <c r="B7" s="7" t="s">
        <v>26</v>
      </c>
      <c r="C7" s="70">
        <v>-0.35764375876577842</v>
      </c>
      <c r="D7" s="69">
        <v>-1.6861377163189979E-2</v>
      </c>
      <c r="E7" s="70"/>
      <c r="F7" s="69">
        <v>-1.4075585896262933E-2</v>
      </c>
      <c r="G7" s="70">
        <v>2.6916084017080713</v>
      </c>
      <c r="H7" s="70"/>
      <c r="I7" s="70">
        <v>-7.1338072781023438</v>
      </c>
      <c r="J7" s="70">
        <v>-12.936417107954085</v>
      </c>
      <c r="K7" s="70"/>
      <c r="L7" s="70">
        <v>-0.36381551521582595</v>
      </c>
      <c r="M7" s="70">
        <v>-16.209590242509535</v>
      </c>
      <c r="N7" s="70"/>
      <c r="O7" s="70">
        <v>-1.3160397094062608</v>
      </c>
      <c r="P7" s="70">
        <v>28.979786571116996</v>
      </c>
    </row>
    <row r="8" spans="1:16" x14ac:dyDescent="0.15">
      <c r="A8" s="81"/>
      <c r="B8" s="7" t="s">
        <v>27</v>
      </c>
      <c r="C8" s="70">
        <v>0</v>
      </c>
      <c r="D8" s="70">
        <v>7.1823169923225794E-2</v>
      </c>
      <c r="E8" s="70"/>
      <c r="F8" s="70">
        <v>-5.744812635490864</v>
      </c>
      <c r="G8" s="70">
        <v>-15.919683316667365</v>
      </c>
      <c r="H8" s="70"/>
      <c r="I8" s="70">
        <v>-13.656152456053885</v>
      </c>
      <c r="J8" s="70">
        <v>-24.411635869341026</v>
      </c>
      <c r="K8" s="70"/>
      <c r="L8" s="70">
        <v>1.6791133520430004</v>
      </c>
      <c r="M8" s="70">
        <v>-2.9251680644850189</v>
      </c>
      <c r="N8" s="70"/>
      <c r="O8" s="70">
        <v>-2.6431511976047903</v>
      </c>
      <c r="P8" s="70">
        <v>13.854765154011901</v>
      </c>
    </row>
    <row r="9" spans="1:16" x14ac:dyDescent="0.15">
      <c r="A9" s="81"/>
      <c r="B9" s="7" t="s">
        <v>28</v>
      </c>
      <c r="C9" s="70">
        <v>0</v>
      </c>
      <c r="D9" s="70">
        <v>0</v>
      </c>
      <c r="E9" s="70"/>
      <c r="F9" s="70">
        <v>0</v>
      </c>
      <c r="G9" s="69">
        <v>-3.5087719298245612E-2</v>
      </c>
      <c r="H9" s="70"/>
      <c r="I9" s="70">
        <v>3.5573122529644272</v>
      </c>
      <c r="J9" s="70">
        <v>5.8448578448578443</v>
      </c>
      <c r="K9" s="70"/>
      <c r="L9" s="70">
        <v>5.7251908396946565</v>
      </c>
      <c r="M9" s="70">
        <v>3.3161776410038737</v>
      </c>
      <c r="N9" s="70"/>
      <c r="O9" s="70" t="s">
        <v>34</v>
      </c>
      <c r="P9" s="70" t="s">
        <v>34</v>
      </c>
    </row>
    <row r="10" spans="1:16" x14ac:dyDescent="0.15">
      <c r="A10" s="81"/>
      <c r="B10" s="7" t="s">
        <v>30</v>
      </c>
      <c r="C10" s="70">
        <v>-0.69013112491373363</v>
      </c>
      <c r="D10" s="70">
        <v>2.4880105571469953</v>
      </c>
      <c r="E10" s="70"/>
      <c r="F10" s="70">
        <v>-100</v>
      </c>
      <c r="G10" s="70">
        <v>-100</v>
      </c>
      <c r="H10" s="70"/>
      <c r="I10" s="70" t="s">
        <v>34</v>
      </c>
      <c r="J10" s="70" t="s">
        <v>34</v>
      </c>
      <c r="K10" s="70"/>
      <c r="L10" s="70">
        <v>0</v>
      </c>
      <c r="M10" s="70">
        <v>2.0281199452532039</v>
      </c>
      <c r="N10" s="70"/>
      <c r="O10" s="70" t="s">
        <v>34</v>
      </c>
      <c r="P10" s="70" t="s">
        <v>34</v>
      </c>
    </row>
    <row r="11" spans="1:16" x14ac:dyDescent="0.15">
      <c r="A11" s="81"/>
      <c r="B11" s="7" t="s">
        <v>31</v>
      </c>
      <c r="C11" s="70">
        <v>0</v>
      </c>
      <c r="D11" s="70">
        <v>0</v>
      </c>
      <c r="E11" s="70"/>
      <c r="F11" s="70">
        <v>-29.6875</v>
      </c>
      <c r="G11" s="70">
        <v>-26.998841251448436</v>
      </c>
      <c r="H11" s="70"/>
      <c r="I11" s="70">
        <v>0</v>
      </c>
      <c r="J11" s="70">
        <v>0</v>
      </c>
      <c r="K11" s="70"/>
      <c r="L11" s="70">
        <v>0</v>
      </c>
      <c r="M11" s="70">
        <v>0</v>
      </c>
      <c r="N11" s="70"/>
      <c r="O11" s="70" t="s">
        <v>34</v>
      </c>
      <c r="P11" s="70" t="s">
        <v>34</v>
      </c>
    </row>
    <row r="12" spans="1:16" x14ac:dyDescent="0.15">
      <c r="A12" s="81"/>
      <c r="B12" s="7" t="s">
        <v>32</v>
      </c>
      <c r="C12" s="70">
        <v>25</v>
      </c>
      <c r="D12" s="70">
        <v>25</v>
      </c>
      <c r="E12" s="70"/>
      <c r="F12" s="70">
        <v>0</v>
      </c>
      <c r="G12" s="70">
        <v>-92.5</v>
      </c>
      <c r="H12" s="70"/>
      <c r="I12" s="70">
        <v>20</v>
      </c>
      <c r="J12" s="70">
        <v>1500</v>
      </c>
      <c r="K12" s="70"/>
      <c r="L12" s="70">
        <v>0</v>
      </c>
      <c r="M12" s="70">
        <v>0</v>
      </c>
      <c r="N12" s="70"/>
      <c r="O12" s="70" t="s">
        <v>34</v>
      </c>
      <c r="P12" s="70" t="s">
        <v>34</v>
      </c>
    </row>
    <row r="13" spans="1:16" x14ac:dyDescent="0.15">
      <c r="A13" s="76"/>
      <c r="B13" s="46" t="s">
        <v>33</v>
      </c>
      <c r="C13" s="71">
        <v>-4.2972745595293578E-2</v>
      </c>
      <c r="D13" s="58">
        <v>-0.14000454214306612</v>
      </c>
      <c r="E13" s="58"/>
      <c r="F13" s="58">
        <v>-2.3178928247048138</v>
      </c>
      <c r="G13" s="58">
        <v>-8.1482659697552542</v>
      </c>
      <c r="H13" s="58"/>
      <c r="I13" s="58">
        <v>-13.866676584718762</v>
      </c>
      <c r="J13" s="58">
        <v>-16.646186200817496</v>
      </c>
      <c r="K13" s="58"/>
      <c r="L13" s="58">
        <v>5.3428522079567049</v>
      </c>
      <c r="M13" s="58">
        <v>-6.165211534386752</v>
      </c>
      <c r="N13" s="58"/>
      <c r="O13" s="58">
        <v>-3.3823850904519865</v>
      </c>
      <c r="P13" s="58">
        <v>5.5642057184877709</v>
      </c>
    </row>
    <row r="14" spans="1:16" x14ac:dyDescent="0.15">
      <c r="A14" s="81" t="s">
        <v>58</v>
      </c>
      <c r="B14" s="7" t="s">
        <v>24</v>
      </c>
      <c r="C14" s="69">
        <v>4.0232139444595312E-2</v>
      </c>
      <c r="D14" s="70">
        <v>-0.2589046888704824</v>
      </c>
      <c r="E14" s="70"/>
      <c r="F14" s="70">
        <v>-0.54291545599871305</v>
      </c>
      <c r="G14" s="70">
        <v>-8.5744855105458644</v>
      </c>
      <c r="H14" s="70"/>
      <c r="I14" s="70">
        <v>-18.49822589286617</v>
      </c>
      <c r="J14" s="70">
        <v>-19.801269426605842</v>
      </c>
      <c r="K14" s="70"/>
      <c r="L14" s="70">
        <v>7.797926175828537</v>
      </c>
      <c r="M14" s="70">
        <v>-3.4963060242430526</v>
      </c>
      <c r="N14" s="70"/>
      <c r="O14" s="70">
        <v>-1.9502709668511464</v>
      </c>
      <c r="P14" s="70">
        <v>-0.22893457263748851</v>
      </c>
    </row>
    <row r="15" spans="1:16" x14ac:dyDescent="0.15">
      <c r="A15" s="81"/>
      <c r="B15" s="7" t="s">
        <v>25</v>
      </c>
      <c r="C15" s="70">
        <v>0</v>
      </c>
      <c r="D15" s="70">
        <v>0</v>
      </c>
      <c r="E15" s="70"/>
      <c r="F15" s="70">
        <v>-2.1331828442437923</v>
      </c>
      <c r="G15" s="70">
        <v>-7.2592316315757008</v>
      </c>
      <c r="H15" s="70"/>
      <c r="I15" s="70">
        <v>-6.1007957559681696</v>
      </c>
      <c r="J15" s="70">
        <v>12.100823374067501</v>
      </c>
      <c r="K15" s="70"/>
      <c r="L15" s="70">
        <v>11.287153033652665</v>
      </c>
      <c r="M15" s="70">
        <v>-6.6506886266956489</v>
      </c>
      <c r="N15" s="70"/>
      <c r="O15" s="70">
        <v>-2.4390243902439024</v>
      </c>
      <c r="P15" s="70">
        <v>8.0032557201600394</v>
      </c>
    </row>
    <row r="16" spans="1:16" x14ac:dyDescent="0.15">
      <c r="A16" s="81"/>
      <c r="B16" s="7" t="s">
        <v>26</v>
      </c>
      <c r="C16" s="70">
        <v>-0.35914228372240414</v>
      </c>
      <c r="D16" s="69">
        <v>-1.6878117651868384E-2</v>
      </c>
      <c r="E16" s="70"/>
      <c r="F16" s="69">
        <v>-1.7668468850489415E-2</v>
      </c>
      <c r="G16" s="70">
        <v>2.6745672317361007</v>
      </c>
      <c r="H16" s="70"/>
      <c r="I16" s="70">
        <v>-7.1640630522372239</v>
      </c>
      <c r="J16" s="70">
        <v>-12.940034151118843</v>
      </c>
      <c r="K16" s="70"/>
      <c r="L16" s="70">
        <v>-0.3768987703201736</v>
      </c>
      <c r="M16" s="70">
        <v>-16.229053587692107</v>
      </c>
      <c r="N16" s="70"/>
      <c r="O16" s="70">
        <v>-1.3375114643839805</v>
      </c>
      <c r="P16" s="70">
        <v>28.993242782062655</v>
      </c>
    </row>
    <row r="17" spans="1:16" x14ac:dyDescent="0.15">
      <c r="A17" s="81"/>
      <c r="B17" s="7" t="s">
        <v>27</v>
      </c>
      <c r="C17" s="70">
        <v>0</v>
      </c>
      <c r="D17" s="70">
        <v>7.1917416518976388E-2</v>
      </c>
      <c r="E17" s="70"/>
      <c r="F17" s="70">
        <v>-5.6936461084356065</v>
      </c>
      <c r="G17" s="70">
        <v>-15.909742814023941</v>
      </c>
      <c r="H17" s="70"/>
      <c r="I17" s="70">
        <v>-13.680915904785437</v>
      </c>
      <c r="J17" s="70">
        <v>-24.444034115119955</v>
      </c>
      <c r="K17" s="70"/>
      <c r="L17" s="70">
        <v>1.6793893129770994</v>
      </c>
      <c r="M17" s="70">
        <v>-2.9300578862202453</v>
      </c>
      <c r="N17" s="70"/>
      <c r="O17" s="70">
        <v>-2.6276276276276276</v>
      </c>
      <c r="P17" s="70">
        <v>13.905648245973138</v>
      </c>
    </row>
    <row r="18" spans="1:16" x14ac:dyDescent="0.15">
      <c r="A18" s="81"/>
      <c r="B18" s="7" t="s">
        <v>28</v>
      </c>
      <c r="C18" s="70">
        <v>0</v>
      </c>
      <c r="D18" s="70">
        <v>0</v>
      </c>
      <c r="E18" s="70"/>
      <c r="F18" s="70">
        <v>0</v>
      </c>
      <c r="G18" s="69">
        <v>-3.5087719298245612E-2</v>
      </c>
      <c r="H18" s="70"/>
      <c r="I18" s="70">
        <v>3.5573122529644272</v>
      </c>
      <c r="J18" s="70">
        <v>5.8448578448578443</v>
      </c>
      <c r="K18" s="70"/>
      <c r="L18" s="70">
        <v>5.7251908396946565</v>
      </c>
      <c r="M18" s="70">
        <v>3.3161776410038737</v>
      </c>
      <c r="N18" s="70"/>
      <c r="O18" s="70" t="s">
        <v>34</v>
      </c>
      <c r="P18" s="70" t="s">
        <v>34</v>
      </c>
    </row>
    <row r="19" spans="1:16" x14ac:dyDescent="0.15">
      <c r="A19" s="81"/>
      <c r="B19" s="7" t="s">
        <v>30</v>
      </c>
      <c r="C19" s="70">
        <v>-0.69013112491373363</v>
      </c>
      <c r="D19" s="70">
        <v>2.4880105571469953</v>
      </c>
      <c r="E19" s="70"/>
      <c r="F19" s="70">
        <v>-100</v>
      </c>
      <c r="G19" s="70">
        <v>-100</v>
      </c>
      <c r="H19" s="70"/>
      <c r="I19" s="70" t="s">
        <v>34</v>
      </c>
      <c r="J19" s="70" t="s">
        <v>34</v>
      </c>
      <c r="K19" s="70"/>
      <c r="L19" s="70">
        <v>0</v>
      </c>
      <c r="M19" s="70">
        <v>2.0281199452532039</v>
      </c>
      <c r="N19" s="70"/>
      <c r="O19" s="70" t="s">
        <v>34</v>
      </c>
      <c r="P19" s="70" t="s">
        <v>34</v>
      </c>
    </row>
    <row r="20" spans="1:16" x14ac:dyDescent="0.15">
      <c r="A20" s="81"/>
      <c r="B20" s="7" t="s">
        <v>31</v>
      </c>
      <c r="C20" s="70">
        <v>0</v>
      </c>
      <c r="D20" s="70">
        <v>0</v>
      </c>
      <c r="E20" s="70"/>
      <c r="F20" s="70">
        <v>-29.6875</v>
      </c>
      <c r="G20" s="70">
        <v>-26.998841251448436</v>
      </c>
      <c r="H20" s="70"/>
      <c r="I20" s="70">
        <v>0</v>
      </c>
      <c r="J20" s="70">
        <v>0</v>
      </c>
      <c r="K20" s="70"/>
      <c r="L20" s="70">
        <v>0</v>
      </c>
      <c r="M20" s="70">
        <v>0</v>
      </c>
      <c r="N20" s="70"/>
      <c r="O20" s="70" t="s">
        <v>34</v>
      </c>
      <c r="P20" s="70" t="s">
        <v>34</v>
      </c>
    </row>
    <row r="21" spans="1:16" x14ac:dyDescent="0.15">
      <c r="A21" s="81"/>
      <c r="B21" s="7" t="s">
        <v>32</v>
      </c>
      <c r="C21" s="70" t="s">
        <v>34</v>
      </c>
      <c r="D21" s="70" t="s">
        <v>34</v>
      </c>
      <c r="E21" s="70"/>
      <c r="F21" s="70" t="s">
        <v>34</v>
      </c>
      <c r="G21" s="70" t="s">
        <v>34</v>
      </c>
      <c r="H21" s="70"/>
      <c r="I21" s="70" t="s">
        <v>34</v>
      </c>
      <c r="J21" s="70" t="s">
        <v>34</v>
      </c>
      <c r="K21" s="70"/>
      <c r="L21" s="70" t="s">
        <v>34</v>
      </c>
      <c r="M21" s="70" t="s">
        <v>34</v>
      </c>
      <c r="N21" s="70"/>
      <c r="O21" s="70" t="s">
        <v>34</v>
      </c>
      <c r="P21" s="70" t="s">
        <v>34</v>
      </c>
    </row>
    <row r="22" spans="1:16" x14ac:dyDescent="0.15">
      <c r="A22" s="76"/>
      <c r="B22" s="46" t="s">
        <v>33</v>
      </c>
      <c r="C22" s="71">
        <v>-4.3849498775868162E-2</v>
      </c>
      <c r="D22" s="58">
        <v>-0.1404211923783947</v>
      </c>
      <c r="E22" s="58"/>
      <c r="F22" s="58">
        <v>-2.2287754530056176</v>
      </c>
      <c r="G22" s="58">
        <v>-8.1537899616343985</v>
      </c>
      <c r="H22" s="58"/>
      <c r="I22" s="58">
        <v>-13.939227758805494</v>
      </c>
      <c r="J22" s="58">
        <v>-16.63564189344423</v>
      </c>
      <c r="K22" s="58"/>
      <c r="L22" s="58">
        <v>5.4120202751629254</v>
      </c>
      <c r="M22" s="58">
        <v>-6.1612045481101028</v>
      </c>
      <c r="N22" s="58"/>
      <c r="O22" s="58">
        <v>-3.3989586052454426</v>
      </c>
      <c r="P22" s="58">
        <v>5.5694608181820371</v>
      </c>
    </row>
    <row r="23" spans="1:16" x14ac:dyDescent="0.15">
      <c r="A23" s="81" t="s">
        <v>7</v>
      </c>
      <c r="B23" s="7" t="s">
        <v>24</v>
      </c>
      <c r="C23" s="70">
        <v>0</v>
      </c>
      <c r="D23" s="70">
        <v>0</v>
      </c>
      <c r="E23" s="70"/>
      <c r="F23" s="70">
        <v>-1.0753237900477164</v>
      </c>
      <c r="G23" s="70">
        <v>-20.653117957796184</v>
      </c>
      <c r="H23" s="70"/>
      <c r="I23" s="70">
        <v>-6.1585901565918446</v>
      </c>
      <c r="J23" s="70">
        <v>11.112806361584369</v>
      </c>
      <c r="K23" s="70"/>
      <c r="L23" s="70">
        <v>-0.72328083122223441</v>
      </c>
      <c r="M23" s="70">
        <v>-0.86964080639197627</v>
      </c>
      <c r="N23" s="70"/>
      <c r="O23" s="70">
        <v>-0.38091715976331364</v>
      </c>
      <c r="P23" s="70">
        <v>-4.3381818047083316</v>
      </c>
    </row>
    <row r="24" spans="1:16" x14ac:dyDescent="0.15">
      <c r="A24" s="81"/>
      <c r="B24" s="7" t="s">
        <v>25</v>
      </c>
      <c r="C24" s="70">
        <v>0</v>
      </c>
      <c r="D24" s="70">
        <v>0</v>
      </c>
      <c r="E24" s="70"/>
      <c r="F24" s="70">
        <v>-5.0495776716856406</v>
      </c>
      <c r="G24" s="70">
        <v>-18.169384359861208</v>
      </c>
      <c r="H24" s="70"/>
      <c r="I24" s="70">
        <v>-8.2382517888222768</v>
      </c>
      <c r="J24" s="70">
        <v>11.451062837365097</v>
      </c>
      <c r="K24" s="70"/>
      <c r="L24" s="70">
        <v>-6.1116965226554267</v>
      </c>
      <c r="M24" s="70">
        <v>-13.584118299983624</v>
      </c>
      <c r="N24" s="70"/>
      <c r="O24" s="70">
        <v>0.47138047138047134</v>
      </c>
      <c r="P24" s="70">
        <v>-1.4072841871793251</v>
      </c>
    </row>
    <row r="25" spans="1:16" x14ac:dyDescent="0.15">
      <c r="A25" s="81"/>
      <c r="B25" s="7" t="s">
        <v>26</v>
      </c>
      <c r="C25" s="70">
        <v>0</v>
      </c>
      <c r="D25" s="70">
        <v>0</v>
      </c>
      <c r="E25" s="70"/>
      <c r="F25" s="70">
        <v>3.1137724550898205</v>
      </c>
      <c r="G25" s="70">
        <v>-7.908837081827369</v>
      </c>
      <c r="H25" s="70"/>
      <c r="I25" s="70">
        <v>-18.583042973286876</v>
      </c>
      <c r="J25" s="70">
        <v>3.3514440523865416</v>
      </c>
      <c r="K25" s="70"/>
      <c r="L25" s="70">
        <v>-10.271041369472183</v>
      </c>
      <c r="M25" s="70">
        <v>-14.611697925084183</v>
      </c>
      <c r="N25" s="70"/>
      <c r="O25" s="70">
        <v>2.5834658187599362</v>
      </c>
      <c r="P25" s="70">
        <v>-5.0848457895369155</v>
      </c>
    </row>
    <row r="26" spans="1:16" x14ac:dyDescent="0.15">
      <c r="A26" s="81"/>
      <c r="B26" s="7" t="s">
        <v>27</v>
      </c>
      <c r="C26" s="70">
        <v>0</v>
      </c>
      <c r="D26" s="70">
        <v>0</v>
      </c>
      <c r="E26" s="70"/>
      <c r="F26" s="70">
        <v>-6.8165532067359367</v>
      </c>
      <c r="G26" s="70">
        <v>-18.306408481145279</v>
      </c>
      <c r="H26" s="70"/>
      <c r="I26" s="70">
        <v>-10.030760357589157</v>
      </c>
      <c r="J26" s="70">
        <v>-22.530103872902902</v>
      </c>
      <c r="K26" s="70"/>
      <c r="L26" s="70">
        <v>-4.1134675997649444</v>
      </c>
      <c r="M26" s="70">
        <v>-8.0222413178354568</v>
      </c>
      <c r="N26" s="70"/>
      <c r="O26" s="70">
        <v>-0.44570728174271551</v>
      </c>
      <c r="P26" s="70">
        <v>18.152255488361607</v>
      </c>
    </row>
    <row r="27" spans="1:16" x14ac:dyDescent="0.15">
      <c r="A27" s="81"/>
      <c r="B27" s="7" t="s">
        <v>28</v>
      </c>
      <c r="C27" s="70">
        <v>0</v>
      </c>
      <c r="D27" s="70">
        <v>0</v>
      </c>
      <c r="E27" s="70"/>
      <c r="F27" s="70">
        <v>0</v>
      </c>
      <c r="G27" s="69">
        <v>3.5460992907801421E-2</v>
      </c>
      <c r="H27" s="70"/>
      <c r="I27" s="70">
        <v>0</v>
      </c>
      <c r="J27" s="70">
        <v>2.8004253810705424</v>
      </c>
      <c r="K27" s="70"/>
      <c r="L27" s="70">
        <v>6</v>
      </c>
      <c r="M27" s="70">
        <v>3.4482758620689653</v>
      </c>
      <c r="N27" s="70"/>
      <c r="O27" s="70" t="s">
        <v>34</v>
      </c>
      <c r="P27" s="70" t="s">
        <v>34</v>
      </c>
    </row>
    <row r="28" spans="1:16" x14ac:dyDescent="0.15">
      <c r="A28" s="81"/>
      <c r="B28" s="7" t="s">
        <v>30</v>
      </c>
      <c r="C28" s="70" t="s">
        <v>34</v>
      </c>
      <c r="D28" s="70" t="s">
        <v>34</v>
      </c>
      <c r="E28" s="70"/>
      <c r="F28" s="70" t="s">
        <v>34</v>
      </c>
      <c r="G28" s="70" t="s">
        <v>34</v>
      </c>
      <c r="H28" s="70"/>
      <c r="I28" s="70" t="s">
        <v>34</v>
      </c>
      <c r="J28" s="70" t="s">
        <v>34</v>
      </c>
      <c r="K28" s="70"/>
      <c r="L28" s="70" t="s">
        <v>34</v>
      </c>
      <c r="M28" s="70" t="s">
        <v>34</v>
      </c>
      <c r="N28" s="70"/>
      <c r="O28" s="70" t="s">
        <v>34</v>
      </c>
      <c r="P28" s="70" t="s">
        <v>34</v>
      </c>
    </row>
    <row r="29" spans="1:16" x14ac:dyDescent="0.15">
      <c r="A29" s="81"/>
      <c r="B29" s="7" t="s">
        <v>31</v>
      </c>
      <c r="C29" s="70" t="s">
        <v>34</v>
      </c>
      <c r="D29" s="70" t="s">
        <v>34</v>
      </c>
      <c r="E29" s="70"/>
      <c r="F29" s="70" t="s">
        <v>34</v>
      </c>
      <c r="G29" s="70" t="s">
        <v>34</v>
      </c>
      <c r="H29" s="70"/>
      <c r="I29" s="70" t="s">
        <v>34</v>
      </c>
      <c r="J29" s="70" t="s">
        <v>34</v>
      </c>
      <c r="K29" s="70"/>
      <c r="L29" s="70" t="s">
        <v>34</v>
      </c>
      <c r="M29" s="70" t="s">
        <v>34</v>
      </c>
      <c r="N29" s="70"/>
      <c r="O29" s="70" t="s">
        <v>34</v>
      </c>
      <c r="P29" s="70" t="s">
        <v>34</v>
      </c>
    </row>
    <row r="30" spans="1:16" x14ac:dyDescent="0.15">
      <c r="A30" s="81"/>
      <c r="B30" s="7" t="s">
        <v>32</v>
      </c>
      <c r="C30" s="70" t="s">
        <v>34</v>
      </c>
      <c r="D30" s="70" t="s">
        <v>34</v>
      </c>
      <c r="E30" s="70"/>
      <c r="F30" s="70" t="s">
        <v>34</v>
      </c>
      <c r="G30" s="70" t="s">
        <v>34</v>
      </c>
      <c r="H30" s="70"/>
      <c r="I30" s="70" t="s">
        <v>34</v>
      </c>
      <c r="J30" s="70" t="s">
        <v>34</v>
      </c>
      <c r="K30" s="70"/>
      <c r="L30" s="70" t="s">
        <v>34</v>
      </c>
      <c r="M30" s="70" t="s">
        <v>34</v>
      </c>
      <c r="N30" s="70"/>
      <c r="O30" s="70" t="s">
        <v>34</v>
      </c>
      <c r="P30" s="70" t="s">
        <v>34</v>
      </c>
    </row>
    <row r="31" spans="1:16" x14ac:dyDescent="0.15">
      <c r="A31" s="76"/>
      <c r="B31" s="46" t="s">
        <v>33</v>
      </c>
      <c r="C31" s="45">
        <v>0</v>
      </c>
      <c r="D31" s="45">
        <v>0</v>
      </c>
      <c r="E31" s="45"/>
      <c r="F31" s="45">
        <v>-2.5809604193505398</v>
      </c>
      <c r="G31" s="45">
        <v>-19.449406518373742</v>
      </c>
      <c r="H31" s="45"/>
      <c r="I31" s="45">
        <v>-7.6698586411308707</v>
      </c>
      <c r="J31" s="45">
        <v>1.8448591293617831</v>
      </c>
      <c r="K31" s="45"/>
      <c r="L31" s="45">
        <v>-2.1323093638877912</v>
      </c>
      <c r="M31" s="45">
        <v>-3.3702999459376439</v>
      </c>
      <c r="N31" s="45"/>
      <c r="O31" s="45">
        <v>-0.58663975272819024</v>
      </c>
      <c r="P31" s="45">
        <v>-0.40888254967470672</v>
      </c>
    </row>
    <row r="32" spans="1:16" x14ac:dyDescent="0.15">
      <c r="A32" s="30" t="s">
        <v>55</v>
      </c>
      <c r="B32" s="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mergeCells count="10">
    <mergeCell ref="F3:G3"/>
    <mergeCell ref="I3:J3"/>
    <mergeCell ref="L3:M3"/>
    <mergeCell ref="O3:P3"/>
    <mergeCell ref="A3:A4"/>
    <mergeCell ref="A5:A13"/>
    <mergeCell ref="A14:A22"/>
    <mergeCell ref="A23:A31"/>
    <mergeCell ref="B3:B4"/>
    <mergeCell ref="C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S129"/>
  <sheetViews>
    <sheetView zoomScaleNormal="100" workbookViewId="0"/>
  </sheetViews>
  <sheetFormatPr defaultRowHeight="9" x14ac:dyDescent="0.15"/>
  <cols>
    <col min="1" max="1" width="9.140625" style="6"/>
    <col min="2" max="2" width="14.7109375" style="6" customWidth="1"/>
    <col min="3" max="4" width="9.140625" style="6" customWidth="1"/>
    <col min="5" max="5" width="1.85546875" style="14" customWidth="1"/>
    <col min="6" max="7" width="9.140625" style="6" customWidth="1"/>
    <col min="8" max="8" width="1.85546875" style="14" customWidth="1"/>
    <col min="9" max="10" width="9.140625" style="6" customWidth="1"/>
    <col min="11" max="11" width="1.85546875" style="14" customWidth="1"/>
    <col min="12" max="13" width="9.140625" style="6" customWidth="1"/>
    <col min="14" max="14" width="1.85546875" style="14" customWidth="1"/>
    <col min="15" max="16" width="9.140625" style="6" customWidth="1"/>
    <col min="17" max="17" width="1.85546875" style="14" customWidth="1"/>
    <col min="18" max="19" width="9.140625" style="6" customWidth="1"/>
    <col min="20" max="16384" width="9.140625" style="6"/>
  </cols>
  <sheetData>
    <row r="1" spans="1:19" ht="12" x14ac:dyDescent="0.2">
      <c r="A1" s="4" t="s">
        <v>78</v>
      </c>
    </row>
    <row r="2" spans="1:19" x14ac:dyDescent="0.15">
      <c r="B2" s="34"/>
      <c r="C2" s="7"/>
      <c r="D2" s="7"/>
      <c r="E2" s="64"/>
      <c r="F2" s="7"/>
      <c r="G2" s="7"/>
      <c r="H2" s="64"/>
      <c r="I2" s="7"/>
      <c r="J2" s="7"/>
      <c r="K2" s="64"/>
      <c r="L2" s="7"/>
      <c r="M2" s="7"/>
      <c r="N2" s="64"/>
      <c r="O2" s="7"/>
      <c r="P2" s="7"/>
      <c r="Q2" s="64"/>
      <c r="R2" s="7"/>
      <c r="S2" s="7"/>
    </row>
    <row r="3" spans="1:19" ht="9" customHeight="1" x14ac:dyDescent="0.15">
      <c r="A3" s="88" t="s">
        <v>10</v>
      </c>
      <c r="B3" s="88" t="s">
        <v>23</v>
      </c>
      <c r="C3" s="83">
        <v>2009</v>
      </c>
      <c r="D3" s="83"/>
      <c r="E3" s="23"/>
      <c r="F3" s="83">
        <v>2010</v>
      </c>
      <c r="G3" s="83"/>
      <c r="H3" s="23"/>
      <c r="I3" s="83">
        <v>2011</v>
      </c>
      <c r="J3" s="83"/>
      <c r="K3" s="23"/>
      <c r="L3" s="83">
        <v>2012</v>
      </c>
      <c r="M3" s="83"/>
      <c r="N3" s="23"/>
      <c r="O3" s="83">
        <v>2013</v>
      </c>
      <c r="P3" s="83"/>
      <c r="Q3" s="23"/>
      <c r="R3" s="83">
        <v>2014</v>
      </c>
      <c r="S3" s="83"/>
    </row>
    <row r="4" spans="1:19" s="35" customFormat="1" ht="18" x14ac:dyDescent="0.15">
      <c r="A4" s="89"/>
      <c r="B4" s="89"/>
      <c r="C4" s="11" t="s">
        <v>4</v>
      </c>
      <c r="D4" s="11" t="s">
        <v>6</v>
      </c>
      <c r="E4" s="11"/>
      <c r="F4" s="11" t="s">
        <v>4</v>
      </c>
      <c r="G4" s="11" t="s">
        <v>6</v>
      </c>
      <c r="H4" s="11"/>
      <c r="I4" s="11" t="s">
        <v>4</v>
      </c>
      <c r="J4" s="11" t="s">
        <v>6</v>
      </c>
      <c r="K4" s="11"/>
      <c r="L4" s="11" t="s">
        <v>4</v>
      </c>
      <c r="M4" s="11" t="s">
        <v>6</v>
      </c>
      <c r="N4" s="11"/>
      <c r="O4" s="11" t="s">
        <v>4</v>
      </c>
      <c r="P4" s="11" t="s">
        <v>6</v>
      </c>
      <c r="Q4" s="11"/>
      <c r="R4" s="11" t="s">
        <v>4</v>
      </c>
      <c r="S4" s="11" t="s">
        <v>6</v>
      </c>
    </row>
    <row r="5" spans="1:19" x14ac:dyDescent="0.15">
      <c r="A5" s="81" t="s">
        <v>8</v>
      </c>
      <c r="B5" s="14" t="s">
        <v>35</v>
      </c>
      <c r="C5" s="13">
        <v>54933</v>
      </c>
      <c r="D5" s="13">
        <v>23260898</v>
      </c>
      <c r="E5" s="13"/>
      <c r="F5" s="13">
        <v>54468</v>
      </c>
      <c r="G5" s="13">
        <v>22049717</v>
      </c>
      <c r="H5" s="13"/>
      <c r="I5" s="13">
        <v>54045</v>
      </c>
      <c r="J5" s="13">
        <v>24102513</v>
      </c>
      <c r="K5" s="13"/>
      <c r="L5" s="13">
        <v>51872</v>
      </c>
      <c r="M5" s="13">
        <v>19913119</v>
      </c>
      <c r="N5" s="13"/>
      <c r="O5" s="13">
        <v>53006</v>
      </c>
      <c r="P5" s="13">
        <v>22169632</v>
      </c>
      <c r="Q5" s="13"/>
      <c r="R5" s="15">
        <v>52505</v>
      </c>
      <c r="S5" s="15">
        <v>24540941</v>
      </c>
    </row>
    <row r="6" spans="1:19" x14ac:dyDescent="0.15">
      <c r="A6" s="81"/>
      <c r="B6" s="14" t="s">
        <v>36</v>
      </c>
      <c r="C6" s="13">
        <v>37086</v>
      </c>
      <c r="D6" s="13">
        <v>8712251</v>
      </c>
      <c r="E6" s="13"/>
      <c r="F6" s="13">
        <v>36890</v>
      </c>
      <c r="G6" s="13">
        <v>7366458</v>
      </c>
      <c r="H6" s="13"/>
      <c r="I6" s="13">
        <v>36326</v>
      </c>
      <c r="J6" s="13">
        <v>9263119</v>
      </c>
      <c r="K6" s="13"/>
      <c r="L6" s="13">
        <v>32803</v>
      </c>
      <c r="M6" s="13">
        <v>6455404</v>
      </c>
      <c r="N6" s="13"/>
      <c r="O6" s="13">
        <v>31526</v>
      </c>
      <c r="P6" s="13">
        <v>7430288</v>
      </c>
      <c r="Q6" s="13"/>
      <c r="R6" s="15">
        <v>30870</v>
      </c>
      <c r="S6" s="15">
        <v>7584228</v>
      </c>
    </row>
    <row r="7" spans="1:19" x14ac:dyDescent="0.15">
      <c r="A7" s="81"/>
      <c r="B7" s="14" t="s">
        <v>37</v>
      </c>
      <c r="C7" s="13">
        <v>16843</v>
      </c>
      <c r="D7" s="13">
        <v>2151213</v>
      </c>
      <c r="E7" s="13"/>
      <c r="F7" s="13">
        <v>18549</v>
      </c>
      <c r="G7" s="13">
        <v>2528918</v>
      </c>
      <c r="H7" s="13"/>
      <c r="I7" s="13">
        <v>18620</v>
      </c>
      <c r="J7" s="13">
        <v>2656049</v>
      </c>
      <c r="K7" s="13"/>
      <c r="L7" s="13">
        <v>17753</v>
      </c>
      <c r="M7" s="13">
        <v>2471457</v>
      </c>
      <c r="N7" s="13"/>
      <c r="O7" s="13">
        <v>17539</v>
      </c>
      <c r="P7" s="13">
        <v>1982898</v>
      </c>
      <c r="Q7" s="13"/>
      <c r="R7" s="15">
        <v>17626</v>
      </c>
      <c r="S7" s="15">
        <v>2226901</v>
      </c>
    </row>
    <row r="8" spans="1:19" x14ac:dyDescent="0.15">
      <c r="A8" s="81"/>
      <c r="B8" s="14" t="s">
        <v>38</v>
      </c>
      <c r="C8" s="13">
        <v>28796</v>
      </c>
      <c r="D8" s="13">
        <v>1161792</v>
      </c>
      <c r="E8" s="13"/>
      <c r="F8" s="13">
        <v>29248</v>
      </c>
      <c r="G8" s="13">
        <v>1154763</v>
      </c>
      <c r="H8" s="13"/>
      <c r="I8" s="13">
        <v>29251</v>
      </c>
      <c r="J8" s="13">
        <v>1116725</v>
      </c>
      <c r="K8" s="13"/>
      <c r="L8" s="13">
        <v>28484</v>
      </c>
      <c r="M8" s="13">
        <v>1047661</v>
      </c>
      <c r="N8" s="13"/>
      <c r="O8" s="13">
        <v>29727</v>
      </c>
      <c r="P8" s="13">
        <v>1311749</v>
      </c>
      <c r="Q8" s="13"/>
      <c r="R8" s="15">
        <v>28969</v>
      </c>
      <c r="S8" s="15">
        <v>1107628</v>
      </c>
    </row>
    <row r="9" spans="1:19" x14ac:dyDescent="0.15">
      <c r="A9" s="81"/>
      <c r="B9" s="14" t="s">
        <v>39</v>
      </c>
      <c r="C9" s="13">
        <v>56873</v>
      </c>
      <c r="D9" s="13">
        <v>10670486</v>
      </c>
      <c r="E9" s="13"/>
      <c r="F9" s="13">
        <v>55089</v>
      </c>
      <c r="G9" s="13">
        <v>10002867</v>
      </c>
      <c r="H9" s="13"/>
      <c r="I9" s="13">
        <v>54862</v>
      </c>
      <c r="J9" s="13">
        <v>10259041</v>
      </c>
      <c r="K9" s="13"/>
      <c r="L9" s="13">
        <v>44849</v>
      </c>
      <c r="M9" s="13">
        <v>8620085</v>
      </c>
      <c r="N9" s="13"/>
      <c r="O9" s="13">
        <v>49653</v>
      </c>
      <c r="P9" s="13">
        <v>9179629</v>
      </c>
      <c r="Q9" s="13"/>
      <c r="R9" s="15">
        <v>48063</v>
      </c>
      <c r="S9" s="15">
        <v>8599466</v>
      </c>
    </row>
    <row r="10" spans="1:19" x14ac:dyDescent="0.15">
      <c r="A10" s="81"/>
      <c r="B10" s="14" t="s">
        <v>40</v>
      </c>
      <c r="C10" s="13">
        <v>29696</v>
      </c>
      <c r="D10" s="13">
        <v>6247394</v>
      </c>
      <c r="E10" s="13"/>
      <c r="F10" s="13">
        <v>28810</v>
      </c>
      <c r="G10" s="13">
        <v>6105029</v>
      </c>
      <c r="H10" s="13"/>
      <c r="I10" s="13">
        <v>27607</v>
      </c>
      <c r="J10" s="13">
        <v>6108491</v>
      </c>
      <c r="K10" s="13"/>
      <c r="L10" s="13">
        <v>21390</v>
      </c>
      <c r="M10" s="13">
        <v>4696116</v>
      </c>
      <c r="N10" s="13"/>
      <c r="O10" s="13">
        <v>21898</v>
      </c>
      <c r="P10" s="13">
        <v>4838320</v>
      </c>
      <c r="Q10" s="13"/>
      <c r="R10" s="15">
        <v>21998</v>
      </c>
      <c r="S10" s="15">
        <v>5194816</v>
      </c>
    </row>
    <row r="11" spans="1:19" x14ac:dyDescent="0.15">
      <c r="A11" s="81"/>
      <c r="B11" s="14" t="s">
        <v>41</v>
      </c>
      <c r="C11" s="13">
        <v>12712</v>
      </c>
      <c r="D11" s="13">
        <v>1893027</v>
      </c>
      <c r="E11" s="13"/>
      <c r="F11" s="13">
        <v>12767</v>
      </c>
      <c r="G11" s="13">
        <v>2074966</v>
      </c>
      <c r="H11" s="13"/>
      <c r="I11" s="13">
        <v>12749</v>
      </c>
      <c r="J11" s="13">
        <v>1919892</v>
      </c>
      <c r="K11" s="13"/>
      <c r="L11" s="13">
        <v>10522</v>
      </c>
      <c r="M11" s="13">
        <v>1722473</v>
      </c>
      <c r="N11" s="13"/>
      <c r="O11" s="13">
        <v>12411</v>
      </c>
      <c r="P11" s="13">
        <v>2103984</v>
      </c>
      <c r="Q11" s="13"/>
      <c r="R11" s="15">
        <v>12266</v>
      </c>
      <c r="S11" s="15">
        <v>2148797</v>
      </c>
    </row>
    <row r="12" spans="1:19" x14ac:dyDescent="0.15">
      <c r="A12" s="81"/>
      <c r="B12" s="14" t="s">
        <v>42</v>
      </c>
      <c r="C12" s="13">
        <v>534</v>
      </c>
      <c r="D12" s="13">
        <v>74642</v>
      </c>
      <c r="E12" s="13"/>
      <c r="F12" s="13">
        <v>0</v>
      </c>
      <c r="G12" s="13">
        <v>0</v>
      </c>
      <c r="H12" s="13"/>
      <c r="I12" s="13">
        <v>464</v>
      </c>
      <c r="J12" s="13">
        <v>62170</v>
      </c>
      <c r="K12" s="13"/>
      <c r="L12" s="13">
        <v>430</v>
      </c>
      <c r="M12" s="13">
        <v>58775</v>
      </c>
      <c r="N12" s="13"/>
      <c r="O12" s="13">
        <v>124</v>
      </c>
      <c r="P12" s="13">
        <v>12485</v>
      </c>
      <c r="Q12" s="13"/>
      <c r="R12" s="15" t="s">
        <v>29</v>
      </c>
      <c r="S12" s="15" t="s">
        <v>29</v>
      </c>
    </row>
    <row r="13" spans="1:19" x14ac:dyDescent="0.15">
      <c r="A13" s="81"/>
      <c r="B13" s="14" t="s">
        <v>43</v>
      </c>
      <c r="C13" s="13">
        <v>70526</v>
      </c>
      <c r="D13" s="13">
        <v>1051123</v>
      </c>
      <c r="E13" s="13"/>
      <c r="F13" s="13">
        <v>67270</v>
      </c>
      <c r="G13" s="13">
        <v>936444</v>
      </c>
      <c r="H13" s="13"/>
      <c r="I13" s="13">
        <v>67308</v>
      </c>
      <c r="J13" s="13">
        <v>1289467</v>
      </c>
      <c r="K13" s="13"/>
      <c r="L13" s="13">
        <v>54930</v>
      </c>
      <c r="M13" s="13">
        <v>852320</v>
      </c>
      <c r="N13" s="13"/>
      <c r="O13" s="13">
        <v>66851</v>
      </c>
      <c r="P13" s="13">
        <v>1126434</v>
      </c>
      <c r="Q13" s="13"/>
      <c r="R13" s="15">
        <v>67853</v>
      </c>
      <c r="S13" s="15">
        <v>754556</v>
      </c>
    </row>
    <row r="14" spans="1:19" x14ac:dyDescent="0.15">
      <c r="A14" s="81"/>
      <c r="B14" s="14" t="s">
        <v>44</v>
      </c>
      <c r="C14" s="13">
        <v>79464</v>
      </c>
      <c r="D14" s="13">
        <v>1066565</v>
      </c>
      <c r="E14" s="13"/>
      <c r="F14" s="13">
        <v>75917</v>
      </c>
      <c r="G14" s="13">
        <v>854654</v>
      </c>
      <c r="H14" s="13"/>
      <c r="I14" s="13">
        <v>74625</v>
      </c>
      <c r="J14" s="13">
        <v>1047897</v>
      </c>
      <c r="K14" s="13"/>
      <c r="L14" s="13">
        <v>66896</v>
      </c>
      <c r="M14" s="13">
        <v>898651</v>
      </c>
      <c r="N14" s="13"/>
      <c r="O14" s="13">
        <v>54892</v>
      </c>
      <c r="P14" s="13">
        <v>726334</v>
      </c>
      <c r="Q14" s="13"/>
      <c r="R14" s="15">
        <v>54172</v>
      </c>
      <c r="S14" s="15">
        <v>740163</v>
      </c>
    </row>
    <row r="15" spans="1:19" x14ac:dyDescent="0.15">
      <c r="A15" s="81"/>
      <c r="B15" s="14" t="s">
        <v>45</v>
      </c>
      <c r="C15" s="13">
        <v>3515</v>
      </c>
      <c r="D15" s="13">
        <v>31088</v>
      </c>
      <c r="E15" s="13"/>
      <c r="F15" s="13">
        <v>0</v>
      </c>
      <c r="G15" s="13">
        <v>0</v>
      </c>
      <c r="H15" s="13"/>
      <c r="I15" s="13">
        <v>3522</v>
      </c>
      <c r="J15" s="13">
        <v>30790</v>
      </c>
      <c r="K15" s="13"/>
      <c r="L15" s="13">
        <v>3527</v>
      </c>
      <c r="M15" s="13">
        <v>9428</v>
      </c>
      <c r="N15" s="13"/>
      <c r="O15" s="13">
        <v>3521</v>
      </c>
      <c r="P15" s="13">
        <v>32020</v>
      </c>
      <c r="Q15" s="13"/>
      <c r="R15" s="15" t="s">
        <v>29</v>
      </c>
      <c r="S15" s="15" t="s">
        <v>29</v>
      </c>
    </row>
    <row r="16" spans="1:19" x14ac:dyDescent="0.15">
      <c r="A16" s="81"/>
      <c r="B16" s="14" t="s">
        <v>46</v>
      </c>
      <c r="C16" s="13">
        <v>2409</v>
      </c>
      <c r="D16" s="13">
        <v>121062</v>
      </c>
      <c r="E16" s="13"/>
      <c r="F16" s="13">
        <v>0</v>
      </c>
      <c r="G16" s="13">
        <v>0</v>
      </c>
      <c r="H16" s="13"/>
      <c r="I16" s="13">
        <v>2410</v>
      </c>
      <c r="J16" s="13">
        <v>121639</v>
      </c>
      <c r="K16" s="13"/>
      <c r="L16" s="13">
        <v>1909</v>
      </c>
      <c r="M16" s="13">
        <v>100544</v>
      </c>
      <c r="N16" s="13"/>
      <c r="O16" s="13">
        <v>2152</v>
      </c>
      <c r="P16" s="13">
        <v>115195</v>
      </c>
      <c r="Q16" s="13"/>
      <c r="R16" s="15" t="s">
        <v>29</v>
      </c>
      <c r="S16" s="15" t="s">
        <v>29</v>
      </c>
    </row>
    <row r="17" spans="1:19" x14ac:dyDescent="0.15">
      <c r="A17" s="81"/>
      <c r="B17" s="14" t="s">
        <v>47</v>
      </c>
      <c r="C17" s="13">
        <v>292</v>
      </c>
      <c r="D17" s="13">
        <v>27650</v>
      </c>
      <c r="E17" s="13"/>
      <c r="F17" s="13">
        <v>309</v>
      </c>
      <c r="G17" s="13">
        <v>26337</v>
      </c>
      <c r="H17" s="13"/>
      <c r="I17" s="13">
        <v>314</v>
      </c>
      <c r="J17" s="13">
        <v>31366</v>
      </c>
      <c r="K17" s="13"/>
      <c r="L17" s="13">
        <v>373</v>
      </c>
      <c r="M17" s="13">
        <v>30062</v>
      </c>
      <c r="N17" s="13"/>
      <c r="O17" s="13">
        <v>426</v>
      </c>
      <c r="P17" s="13">
        <v>33894</v>
      </c>
      <c r="Q17" s="13"/>
      <c r="R17" s="15" t="s">
        <v>29</v>
      </c>
      <c r="S17" s="15" t="s">
        <v>29</v>
      </c>
    </row>
    <row r="18" spans="1:19" x14ac:dyDescent="0.15">
      <c r="A18" s="81"/>
      <c r="B18" s="14" t="s">
        <v>48</v>
      </c>
      <c r="C18" s="13">
        <v>22491</v>
      </c>
      <c r="D18" s="13">
        <v>4476084</v>
      </c>
      <c r="E18" s="13"/>
      <c r="F18" s="13">
        <v>22438</v>
      </c>
      <c r="G18" s="13">
        <v>4158766</v>
      </c>
      <c r="H18" s="13"/>
      <c r="I18" s="13">
        <v>23336</v>
      </c>
      <c r="J18" s="13">
        <v>4380051</v>
      </c>
      <c r="K18" s="13"/>
      <c r="L18" s="13">
        <v>22636</v>
      </c>
      <c r="M18" s="13">
        <v>3848442</v>
      </c>
      <c r="N18" s="13"/>
      <c r="O18" s="13">
        <v>22967</v>
      </c>
      <c r="P18" s="13">
        <v>4475597</v>
      </c>
      <c r="Q18" s="13"/>
      <c r="R18" s="15">
        <v>23752</v>
      </c>
      <c r="S18" s="15">
        <v>4832520</v>
      </c>
    </row>
    <row r="19" spans="1:19" x14ac:dyDescent="0.15">
      <c r="A19" s="81"/>
      <c r="B19" s="14" t="s">
        <v>49</v>
      </c>
      <c r="C19" s="13">
        <v>9189</v>
      </c>
      <c r="D19" s="13">
        <v>300199</v>
      </c>
      <c r="E19" s="13"/>
      <c r="F19" s="13">
        <v>9193</v>
      </c>
      <c r="G19" s="13">
        <v>253370</v>
      </c>
      <c r="H19" s="13"/>
      <c r="I19" s="13">
        <v>9183</v>
      </c>
      <c r="J19" s="13">
        <v>447486</v>
      </c>
      <c r="K19" s="13"/>
      <c r="L19" s="13">
        <v>5572</v>
      </c>
      <c r="M19" s="13">
        <v>308410</v>
      </c>
      <c r="N19" s="13"/>
      <c r="O19" s="13">
        <v>5768</v>
      </c>
      <c r="P19" s="13">
        <v>94453</v>
      </c>
      <c r="Q19" s="13"/>
      <c r="R19" s="15">
        <v>5669</v>
      </c>
      <c r="S19" s="15">
        <v>314860</v>
      </c>
    </row>
    <row r="20" spans="1:19" x14ac:dyDescent="0.15">
      <c r="A20" s="81"/>
      <c r="B20" s="14" t="s">
        <v>50</v>
      </c>
      <c r="C20" s="13">
        <v>8160</v>
      </c>
      <c r="D20" s="13">
        <v>853620</v>
      </c>
      <c r="E20" s="13"/>
      <c r="F20" s="13">
        <v>0</v>
      </c>
      <c r="G20" s="13">
        <v>0</v>
      </c>
      <c r="H20" s="13"/>
      <c r="I20" s="13">
        <v>8203</v>
      </c>
      <c r="J20" s="13">
        <v>902603</v>
      </c>
      <c r="K20" s="13"/>
      <c r="L20" s="13">
        <v>7459</v>
      </c>
      <c r="M20" s="13">
        <v>770520</v>
      </c>
      <c r="N20" s="13"/>
      <c r="O20" s="13">
        <v>7000</v>
      </c>
      <c r="P20" s="13">
        <v>755107</v>
      </c>
      <c r="Q20" s="13"/>
      <c r="R20" s="15" t="s">
        <v>29</v>
      </c>
      <c r="S20" s="15" t="s">
        <v>29</v>
      </c>
    </row>
    <row r="21" spans="1:19" x14ac:dyDescent="0.15">
      <c r="A21" s="81"/>
      <c r="B21" s="14" t="s">
        <v>51</v>
      </c>
      <c r="C21" s="13">
        <v>29</v>
      </c>
      <c r="D21" s="13">
        <v>2767</v>
      </c>
      <c r="E21" s="13"/>
      <c r="F21" s="13">
        <v>0</v>
      </c>
      <c r="G21" s="13">
        <v>0</v>
      </c>
      <c r="H21" s="13"/>
      <c r="I21" s="13">
        <v>41</v>
      </c>
      <c r="J21" s="13">
        <v>4050</v>
      </c>
      <c r="K21" s="13"/>
      <c r="L21" s="13">
        <v>51</v>
      </c>
      <c r="M21" s="13">
        <v>4990</v>
      </c>
      <c r="N21" s="13"/>
      <c r="O21" s="13">
        <v>55</v>
      </c>
      <c r="P21" s="13">
        <v>5036</v>
      </c>
      <c r="Q21" s="13"/>
      <c r="R21" s="15" t="s">
        <v>29</v>
      </c>
      <c r="S21" s="15" t="s">
        <v>29</v>
      </c>
    </row>
    <row r="22" spans="1:19" x14ac:dyDescent="0.15">
      <c r="A22" s="81"/>
      <c r="B22" s="14" t="s">
        <v>52</v>
      </c>
      <c r="C22" s="13">
        <v>0</v>
      </c>
      <c r="D22" s="13">
        <v>0</v>
      </c>
      <c r="E22" s="13"/>
      <c r="F22" s="13">
        <v>0</v>
      </c>
      <c r="G22" s="13">
        <v>0</v>
      </c>
      <c r="H22" s="13"/>
      <c r="I22" s="13">
        <v>0</v>
      </c>
      <c r="J22" s="13">
        <v>0</v>
      </c>
      <c r="K22" s="13"/>
      <c r="L22" s="13">
        <v>0</v>
      </c>
      <c r="M22" s="13">
        <v>0</v>
      </c>
      <c r="N22" s="13"/>
      <c r="O22" s="13">
        <v>0</v>
      </c>
      <c r="P22" s="13">
        <v>0</v>
      </c>
      <c r="Q22" s="13"/>
      <c r="R22" s="15" t="s">
        <v>29</v>
      </c>
      <c r="S22" s="15" t="s">
        <v>29</v>
      </c>
    </row>
    <row r="23" spans="1:19" x14ac:dyDescent="0.15">
      <c r="A23" s="76"/>
      <c r="B23" s="39" t="s">
        <v>53</v>
      </c>
      <c r="C23" s="42">
        <f t="shared" ref="C23:M23" si="0">SUM(C5:C22)</f>
        <v>433548</v>
      </c>
      <c r="D23" s="42">
        <f t="shared" si="0"/>
        <v>62101861</v>
      </c>
      <c r="E23" s="42"/>
      <c r="F23" s="42">
        <f t="shared" si="0"/>
        <v>410948</v>
      </c>
      <c r="G23" s="42">
        <f t="shared" si="0"/>
        <v>57512289</v>
      </c>
      <c r="H23" s="42"/>
      <c r="I23" s="42">
        <f t="shared" si="0"/>
        <v>422866</v>
      </c>
      <c r="J23" s="42">
        <f t="shared" si="0"/>
        <v>63743349</v>
      </c>
      <c r="K23" s="42"/>
      <c r="L23" s="42">
        <f t="shared" si="0"/>
        <v>371456</v>
      </c>
      <c r="M23" s="42">
        <f t="shared" si="0"/>
        <v>51808457</v>
      </c>
      <c r="N23" s="42"/>
      <c r="O23" s="42">
        <f t="shared" ref="O23:P23" si="1">SUM(O5:O22)</f>
        <v>379516</v>
      </c>
      <c r="P23" s="42">
        <f t="shared" si="1"/>
        <v>56393055</v>
      </c>
      <c r="Q23" s="42"/>
      <c r="R23" s="43">
        <f t="shared" ref="R23:S23" si="2">R5+R6+R7+R8+R9+R10+R11+R13+R14+R18+R19</f>
        <v>363743</v>
      </c>
      <c r="S23" s="43">
        <f t="shared" si="2"/>
        <v>58044876</v>
      </c>
    </row>
    <row r="24" spans="1:19" x14ac:dyDescent="0.15">
      <c r="A24" s="81" t="s">
        <v>58</v>
      </c>
      <c r="B24" s="14" t="s">
        <v>35</v>
      </c>
      <c r="C24" s="13">
        <v>6908</v>
      </c>
      <c r="D24" s="13">
        <v>1280427</v>
      </c>
      <c r="E24" s="13"/>
      <c r="F24" s="13">
        <v>6861</v>
      </c>
      <c r="G24" s="13">
        <v>1322419</v>
      </c>
      <c r="H24" s="13"/>
      <c r="I24" s="13">
        <v>6928</v>
      </c>
      <c r="J24" s="13">
        <v>1304965</v>
      </c>
      <c r="K24" s="13"/>
      <c r="L24" s="13">
        <v>6298</v>
      </c>
      <c r="M24" s="13">
        <v>1173852</v>
      </c>
      <c r="N24" s="13"/>
      <c r="O24" s="13">
        <v>6390</v>
      </c>
      <c r="P24" s="13">
        <v>1221220</v>
      </c>
      <c r="Q24" s="13"/>
      <c r="R24" s="15">
        <v>6448</v>
      </c>
      <c r="S24" s="15">
        <v>1174193</v>
      </c>
    </row>
    <row r="25" spans="1:19" x14ac:dyDescent="0.15">
      <c r="A25" s="81"/>
      <c r="B25" s="14" t="s">
        <v>36</v>
      </c>
      <c r="C25" s="13">
        <v>6719</v>
      </c>
      <c r="D25" s="13">
        <v>1073791</v>
      </c>
      <c r="E25" s="13"/>
      <c r="F25" s="13">
        <v>7033</v>
      </c>
      <c r="G25" s="13">
        <v>1161463</v>
      </c>
      <c r="H25" s="13"/>
      <c r="I25" s="13">
        <v>6996</v>
      </c>
      <c r="J25" s="13">
        <v>1131525</v>
      </c>
      <c r="K25" s="13"/>
      <c r="L25" s="13">
        <v>5682</v>
      </c>
      <c r="M25" s="13">
        <v>945785</v>
      </c>
      <c r="N25" s="13"/>
      <c r="O25" s="13">
        <v>6132</v>
      </c>
      <c r="P25" s="13">
        <v>978328</v>
      </c>
      <c r="Q25" s="13"/>
      <c r="R25" s="15">
        <v>5975</v>
      </c>
      <c r="S25" s="15">
        <v>960695</v>
      </c>
    </row>
    <row r="26" spans="1:19" x14ac:dyDescent="0.15">
      <c r="A26" s="81"/>
      <c r="B26" s="14" t="s">
        <v>37</v>
      </c>
      <c r="C26" s="13">
        <v>10323</v>
      </c>
      <c r="D26" s="13">
        <v>1271501</v>
      </c>
      <c r="E26" s="13"/>
      <c r="F26" s="13">
        <v>12054</v>
      </c>
      <c r="G26" s="13">
        <v>1644808</v>
      </c>
      <c r="H26" s="13"/>
      <c r="I26" s="13">
        <v>12162</v>
      </c>
      <c r="J26" s="13">
        <v>1749701</v>
      </c>
      <c r="K26" s="13"/>
      <c r="L26" s="13">
        <v>11900</v>
      </c>
      <c r="M26" s="13">
        <v>1644327</v>
      </c>
      <c r="N26" s="13"/>
      <c r="O26" s="13">
        <v>11247</v>
      </c>
      <c r="P26" s="13">
        <v>1285571</v>
      </c>
      <c r="Q26" s="13"/>
      <c r="R26" s="15">
        <v>11179</v>
      </c>
      <c r="S26" s="15">
        <v>1233730</v>
      </c>
    </row>
    <row r="27" spans="1:19" x14ac:dyDescent="0.15">
      <c r="A27" s="81"/>
      <c r="B27" s="14" t="s">
        <v>38</v>
      </c>
      <c r="C27" s="13">
        <v>22408</v>
      </c>
      <c r="D27" s="13">
        <v>823478</v>
      </c>
      <c r="E27" s="13"/>
      <c r="F27" s="13">
        <v>22882</v>
      </c>
      <c r="G27" s="13">
        <v>790166</v>
      </c>
      <c r="H27" s="13"/>
      <c r="I27" s="13">
        <v>22802</v>
      </c>
      <c r="J27" s="13">
        <v>755019</v>
      </c>
      <c r="K27" s="13"/>
      <c r="L27" s="13">
        <v>22184</v>
      </c>
      <c r="M27" s="13">
        <v>693941</v>
      </c>
      <c r="N27" s="13"/>
      <c r="O27" s="13">
        <v>23267</v>
      </c>
      <c r="P27" s="13">
        <v>937083</v>
      </c>
      <c r="Q27" s="13"/>
      <c r="R27" s="15">
        <v>23107</v>
      </c>
      <c r="S27" s="15">
        <v>704011</v>
      </c>
    </row>
    <row r="28" spans="1:19" x14ac:dyDescent="0.15">
      <c r="A28" s="81"/>
      <c r="B28" s="14" t="s">
        <v>39</v>
      </c>
      <c r="C28" s="13">
        <v>35558</v>
      </c>
      <c r="D28" s="13">
        <v>6396280</v>
      </c>
      <c r="E28" s="13"/>
      <c r="F28" s="13">
        <v>34556</v>
      </c>
      <c r="G28" s="13">
        <v>6033874</v>
      </c>
      <c r="H28" s="13"/>
      <c r="I28" s="13">
        <v>35034</v>
      </c>
      <c r="J28" s="13">
        <v>6343318</v>
      </c>
      <c r="K28" s="13"/>
      <c r="L28" s="13">
        <v>31405</v>
      </c>
      <c r="M28" s="13">
        <v>6018203</v>
      </c>
      <c r="N28" s="13"/>
      <c r="O28" s="13">
        <v>33885</v>
      </c>
      <c r="P28" s="13">
        <v>6233319</v>
      </c>
      <c r="Q28" s="13"/>
      <c r="R28" s="15">
        <v>33587</v>
      </c>
      <c r="S28" s="15">
        <v>5624304</v>
      </c>
    </row>
    <row r="29" spans="1:19" x14ac:dyDescent="0.15">
      <c r="A29" s="81"/>
      <c r="B29" s="14" t="s">
        <v>40</v>
      </c>
      <c r="C29" s="13">
        <v>10203</v>
      </c>
      <c r="D29" s="13">
        <v>1965508</v>
      </c>
      <c r="E29" s="13"/>
      <c r="F29" s="13">
        <v>10129</v>
      </c>
      <c r="G29" s="13">
        <v>1773753</v>
      </c>
      <c r="H29" s="13"/>
      <c r="I29" s="13">
        <v>10111</v>
      </c>
      <c r="J29" s="13">
        <v>1928677</v>
      </c>
      <c r="K29" s="13"/>
      <c r="L29" s="13">
        <v>9764</v>
      </c>
      <c r="M29" s="13">
        <v>1995216</v>
      </c>
      <c r="N29" s="13"/>
      <c r="O29" s="13">
        <v>8028</v>
      </c>
      <c r="P29" s="13">
        <v>1583257</v>
      </c>
      <c r="Q29" s="13"/>
      <c r="R29" s="15">
        <v>8226</v>
      </c>
      <c r="S29" s="15">
        <v>1464589</v>
      </c>
    </row>
    <row r="30" spans="1:19" x14ac:dyDescent="0.15">
      <c r="A30" s="81"/>
      <c r="B30" s="14" t="s">
        <v>41</v>
      </c>
      <c r="C30" s="13">
        <v>5682</v>
      </c>
      <c r="D30" s="13">
        <v>757755</v>
      </c>
      <c r="E30" s="13"/>
      <c r="F30" s="13">
        <v>5561</v>
      </c>
      <c r="G30" s="13">
        <v>781553</v>
      </c>
      <c r="H30" s="13"/>
      <c r="I30" s="13">
        <v>5565</v>
      </c>
      <c r="J30" s="13">
        <v>681558</v>
      </c>
      <c r="K30" s="13"/>
      <c r="L30" s="13">
        <v>4835</v>
      </c>
      <c r="M30" s="13">
        <v>695348</v>
      </c>
      <c r="N30" s="13"/>
      <c r="O30" s="13">
        <v>5513</v>
      </c>
      <c r="P30" s="13">
        <v>719124</v>
      </c>
      <c r="Q30" s="13"/>
      <c r="R30" s="15">
        <v>5482</v>
      </c>
      <c r="S30" s="15">
        <v>686289</v>
      </c>
    </row>
    <row r="31" spans="1:19" x14ac:dyDescent="0.15">
      <c r="A31" s="81"/>
      <c r="B31" s="14" t="s">
        <v>42</v>
      </c>
      <c r="C31" s="13">
        <v>534</v>
      </c>
      <c r="D31" s="13">
        <v>74642</v>
      </c>
      <c r="E31" s="13"/>
      <c r="F31" s="13">
        <v>0</v>
      </c>
      <c r="G31" s="13">
        <v>0</v>
      </c>
      <c r="H31" s="13"/>
      <c r="I31" s="13">
        <v>464</v>
      </c>
      <c r="J31" s="13">
        <v>62170</v>
      </c>
      <c r="K31" s="13"/>
      <c r="L31" s="13">
        <v>430</v>
      </c>
      <c r="M31" s="13">
        <v>58775</v>
      </c>
      <c r="N31" s="13"/>
      <c r="O31" s="13">
        <v>124</v>
      </c>
      <c r="P31" s="13">
        <v>12485</v>
      </c>
      <c r="Q31" s="13"/>
      <c r="R31" s="15" t="s">
        <v>29</v>
      </c>
      <c r="S31" s="15" t="s">
        <v>29</v>
      </c>
    </row>
    <row r="32" spans="1:19" x14ac:dyDescent="0.15">
      <c r="A32" s="81"/>
      <c r="B32" s="14" t="s">
        <v>43</v>
      </c>
      <c r="C32" s="13">
        <v>40275</v>
      </c>
      <c r="D32" s="13">
        <v>535333</v>
      </c>
      <c r="E32" s="13"/>
      <c r="F32" s="13">
        <v>37316</v>
      </c>
      <c r="G32" s="13">
        <v>484026</v>
      </c>
      <c r="H32" s="13"/>
      <c r="I32" s="13">
        <v>37121</v>
      </c>
      <c r="J32" s="13">
        <v>625703</v>
      </c>
      <c r="K32" s="13"/>
      <c r="L32" s="13">
        <v>35214</v>
      </c>
      <c r="M32" s="13">
        <v>548873</v>
      </c>
      <c r="N32" s="13"/>
      <c r="O32" s="13">
        <v>32708</v>
      </c>
      <c r="P32" s="13">
        <v>491098</v>
      </c>
      <c r="Q32" s="13"/>
      <c r="R32" s="15">
        <v>32681</v>
      </c>
      <c r="S32" s="15">
        <v>344054</v>
      </c>
    </row>
    <row r="33" spans="1:19" x14ac:dyDescent="0.15">
      <c r="A33" s="81"/>
      <c r="B33" s="14" t="s">
        <v>44</v>
      </c>
      <c r="C33" s="13">
        <v>79420</v>
      </c>
      <c r="D33" s="13">
        <v>1066197</v>
      </c>
      <c r="E33" s="13"/>
      <c r="F33" s="13">
        <v>75870</v>
      </c>
      <c r="G33" s="13">
        <v>853835</v>
      </c>
      <c r="H33" s="13"/>
      <c r="I33" s="13">
        <v>74576</v>
      </c>
      <c r="J33" s="13">
        <v>1047062</v>
      </c>
      <c r="K33" s="13"/>
      <c r="L33" s="13">
        <v>66819</v>
      </c>
      <c r="M33" s="13">
        <v>897399</v>
      </c>
      <c r="N33" s="13"/>
      <c r="O33" s="13">
        <v>54784</v>
      </c>
      <c r="P33" s="13">
        <v>724577</v>
      </c>
      <c r="Q33" s="13"/>
      <c r="R33" s="15">
        <v>54081</v>
      </c>
      <c r="S33" s="15">
        <v>738614</v>
      </c>
    </row>
    <row r="34" spans="1:19" x14ac:dyDescent="0.15">
      <c r="A34" s="81"/>
      <c r="B34" s="14" t="s">
        <v>45</v>
      </c>
      <c r="C34" s="13">
        <v>3515</v>
      </c>
      <c r="D34" s="13">
        <v>31088</v>
      </c>
      <c r="E34" s="13"/>
      <c r="F34" s="13">
        <v>0</v>
      </c>
      <c r="G34" s="13">
        <v>0</v>
      </c>
      <c r="H34" s="13"/>
      <c r="I34" s="13">
        <v>3522</v>
      </c>
      <c r="J34" s="13">
        <v>30790</v>
      </c>
      <c r="K34" s="13"/>
      <c r="L34" s="13">
        <v>3527</v>
      </c>
      <c r="M34" s="13">
        <v>9428</v>
      </c>
      <c r="N34" s="13"/>
      <c r="O34" s="13">
        <v>3521</v>
      </c>
      <c r="P34" s="13">
        <v>32020</v>
      </c>
      <c r="Q34" s="13"/>
      <c r="R34" s="15" t="s">
        <v>29</v>
      </c>
      <c r="S34" s="15" t="s">
        <v>29</v>
      </c>
    </row>
    <row r="35" spans="1:19" x14ac:dyDescent="0.15">
      <c r="A35" s="81"/>
      <c r="B35" s="14" t="s">
        <v>46</v>
      </c>
      <c r="C35" s="13">
        <v>2276</v>
      </c>
      <c r="D35" s="13">
        <v>113180</v>
      </c>
      <c r="E35" s="13"/>
      <c r="F35" s="13">
        <v>0</v>
      </c>
      <c r="G35" s="13">
        <v>0</v>
      </c>
      <c r="H35" s="13"/>
      <c r="I35" s="13">
        <v>2271</v>
      </c>
      <c r="J35" s="13">
        <v>113582</v>
      </c>
      <c r="K35" s="13"/>
      <c r="L35" s="13">
        <v>1866</v>
      </c>
      <c r="M35" s="13">
        <v>97776</v>
      </c>
      <c r="N35" s="13"/>
      <c r="O35" s="13">
        <v>2070</v>
      </c>
      <c r="P35" s="13">
        <v>110335</v>
      </c>
      <c r="Q35" s="13"/>
      <c r="R35" s="15" t="s">
        <v>29</v>
      </c>
      <c r="S35" s="15" t="s">
        <v>29</v>
      </c>
    </row>
    <row r="36" spans="1:19" x14ac:dyDescent="0.15">
      <c r="A36" s="81"/>
      <c r="B36" s="14" t="s">
        <v>47</v>
      </c>
      <c r="C36" s="13">
        <v>16</v>
      </c>
      <c r="D36" s="13">
        <v>930</v>
      </c>
      <c r="E36" s="13"/>
      <c r="F36" s="13">
        <v>18</v>
      </c>
      <c r="G36" s="13">
        <v>979</v>
      </c>
      <c r="H36" s="13"/>
      <c r="I36" s="13">
        <v>17</v>
      </c>
      <c r="J36" s="13">
        <v>915</v>
      </c>
      <c r="K36" s="13"/>
      <c r="L36" s="13">
        <v>9</v>
      </c>
      <c r="M36" s="13">
        <v>274</v>
      </c>
      <c r="N36" s="13"/>
      <c r="O36" s="13">
        <v>14</v>
      </c>
      <c r="P36" s="13">
        <v>874</v>
      </c>
      <c r="Q36" s="13"/>
      <c r="R36" s="15" t="s">
        <v>29</v>
      </c>
      <c r="S36" s="15" t="s">
        <v>29</v>
      </c>
    </row>
    <row r="37" spans="1:19" x14ac:dyDescent="0.15">
      <c r="A37" s="81"/>
      <c r="B37" s="14" t="s">
        <v>48</v>
      </c>
      <c r="C37" s="13">
        <v>2802</v>
      </c>
      <c r="D37" s="13">
        <v>635280</v>
      </c>
      <c r="E37" s="13"/>
      <c r="F37" s="13">
        <v>2862</v>
      </c>
      <c r="G37" s="13">
        <v>665132</v>
      </c>
      <c r="H37" s="13"/>
      <c r="I37" s="13">
        <v>2908</v>
      </c>
      <c r="J37" s="13">
        <v>676994</v>
      </c>
      <c r="K37" s="13"/>
      <c r="L37" s="13">
        <v>3191</v>
      </c>
      <c r="M37" s="13">
        <v>817404</v>
      </c>
      <c r="N37" s="13"/>
      <c r="O37" s="13">
        <v>3799</v>
      </c>
      <c r="P37" s="13">
        <v>1021409</v>
      </c>
      <c r="Q37" s="13"/>
      <c r="R37" s="15">
        <v>3492</v>
      </c>
      <c r="S37" s="15">
        <v>890850</v>
      </c>
    </row>
    <row r="38" spans="1:19" x14ac:dyDescent="0.15">
      <c r="A38" s="81"/>
      <c r="B38" s="14" t="s">
        <v>49</v>
      </c>
      <c r="C38" s="13">
        <v>9184</v>
      </c>
      <c r="D38" s="13">
        <v>299344</v>
      </c>
      <c r="E38" s="13"/>
      <c r="F38" s="13">
        <v>9188</v>
      </c>
      <c r="G38" s="13">
        <v>252605</v>
      </c>
      <c r="H38" s="13"/>
      <c r="I38" s="13">
        <v>9178</v>
      </c>
      <c r="J38" s="13">
        <v>446751</v>
      </c>
      <c r="K38" s="13"/>
      <c r="L38" s="13">
        <v>5569</v>
      </c>
      <c r="M38" s="13">
        <v>307830</v>
      </c>
      <c r="N38" s="13"/>
      <c r="O38" s="13">
        <v>5763</v>
      </c>
      <c r="P38" s="13">
        <v>93768</v>
      </c>
      <c r="Q38" s="13"/>
      <c r="R38" s="15">
        <v>5664</v>
      </c>
      <c r="S38" s="15">
        <v>314195</v>
      </c>
    </row>
    <row r="39" spans="1:19" x14ac:dyDescent="0.15">
      <c r="A39" s="81"/>
      <c r="B39" s="14" t="s">
        <v>50</v>
      </c>
      <c r="C39" s="13">
        <v>8159</v>
      </c>
      <c r="D39" s="13">
        <v>853480</v>
      </c>
      <c r="E39" s="13"/>
      <c r="F39" s="13">
        <v>0</v>
      </c>
      <c r="G39" s="13">
        <v>0</v>
      </c>
      <c r="H39" s="13"/>
      <c r="I39" s="13">
        <v>8202</v>
      </c>
      <c r="J39" s="13">
        <v>902453</v>
      </c>
      <c r="K39" s="13"/>
      <c r="L39" s="13">
        <v>7458</v>
      </c>
      <c r="M39" s="13">
        <v>770372</v>
      </c>
      <c r="N39" s="13"/>
      <c r="O39" s="13">
        <v>6999</v>
      </c>
      <c r="P39" s="13">
        <v>754955</v>
      </c>
      <c r="Q39" s="13"/>
      <c r="R39" s="15" t="s">
        <v>29</v>
      </c>
      <c r="S39" s="15" t="s">
        <v>29</v>
      </c>
    </row>
    <row r="40" spans="1:19" x14ac:dyDescent="0.15">
      <c r="A40" s="81"/>
      <c r="B40" s="14" t="s">
        <v>51</v>
      </c>
      <c r="C40" s="13">
        <v>19</v>
      </c>
      <c r="D40" s="13">
        <v>1267</v>
      </c>
      <c r="E40" s="13"/>
      <c r="F40" s="13">
        <v>0</v>
      </c>
      <c r="G40" s="13">
        <v>0</v>
      </c>
      <c r="H40" s="13"/>
      <c r="I40" s="13">
        <v>31</v>
      </c>
      <c r="J40" s="13">
        <v>2610</v>
      </c>
      <c r="K40" s="13"/>
      <c r="L40" s="13">
        <v>41</v>
      </c>
      <c r="M40" s="13">
        <v>3490</v>
      </c>
      <c r="N40" s="13"/>
      <c r="O40" s="13">
        <v>44</v>
      </c>
      <c r="P40" s="13">
        <v>3535</v>
      </c>
      <c r="Q40" s="13"/>
      <c r="R40" s="15" t="s">
        <v>29</v>
      </c>
      <c r="S40" s="15" t="s">
        <v>29</v>
      </c>
    </row>
    <row r="41" spans="1:19" x14ac:dyDescent="0.15">
      <c r="A41" s="81"/>
      <c r="B41" s="14" t="s">
        <v>52</v>
      </c>
      <c r="C41" s="13">
        <v>0</v>
      </c>
      <c r="D41" s="13">
        <v>0</v>
      </c>
      <c r="E41" s="13"/>
      <c r="F41" s="13">
        <v>0</v>
      </c>
      <c r="G41" s="13">
        <v>0</v>
      </c>
      <c r="H41" s="13"/>
      <c r="I41" s="13">
        <v>0</v>
      </c>
      <c r="J41" s="13">
        <v>0</v>
      </c>
      <c r="K41" s="13"/>
      <c r="L41" s="13">
        <v>0</v>
      </c>
      <c r="M41" s="13">
        <v>0</v>
      </c>
      <c r="N41" s="13"/>
      <c r="O41" s="13">
        <v>0</v>
      </c>
      <c r="P41" s="13">
        <v>0</v>
      </c>
      <c r="Q41" s="13"/>
      <c r="R41" s="15" t="s">
        <v>29</v>
      </c>
      <c r="S41" s="15" t="s">
        <v>29</v>
      </c>
    </row>
    <row r="42" spans="1:19" x14ac:dyDescent="0.15">
      <c r="A42" s="76"/>
      <c r="B42" s="39" t="s">
        <v>53</v>
      </c>
      <c r="C42" s="42">
        <f t="shared" ref="C42:M42" si="3">SUM(C24:C41)</f>
        <v>244001</v>
      </c>
      <c r="D42" s="42">
        <f t="shared" si="3"/>
        <v>17179481</v>
      </c>
      <c r="E42" s="42"/>
      <c r="F42" s="42">
        <f t="shared" si="3"/>
        <v>224330</v>
      </c>
      <c r="G42" s="42">
        <f t="shared" si="3"/>
        <v>15764613</v>
      </c>
      <c r="H42" s="42"/>
      <c r="I42" s="42">
        <f t="shared" si="3"/>
        <v>237888</v>
      </c>
      <c r="J42" s="42">
        <f t="shared" si="3"/>
        <v>17803793</v>
      </c>
      <c r="K42" s="42"/>
      <c r="L42" s="42">
        <f t="shared" si="3"/>
        <v>216192</v>
      </c>
      <c r="M42" s="42">
        <f t="shared" si="3"/>
        <v>16678293</v>
      </c>
      <c r="N42" s="42"/>
      <c r="O42" s="42">
        <f t="shared" ref="O42:P42" si="4">SUM(O24:O41)</f>
        <v>204288</v>
      </c>
      <c r="P42" s="42">
        <f t="shared" si="4"/>
        <v>16202958</v>
      </c>
      <c r="Q42" s="42"/>
      <c r="R42" s="43">
        <f t="shared" ref="R42:S42" si="5">R24+R25+R26+R27+R28+R29+R30+R32+R33+R37+R38</f>
        <v>189922</v>
      </c>
      <c r="S42" s="43">
        <f t="shared" si="5"/>
        <v>14135524</v>
      </c>
    </row>
    <row r="43" spans="1:19" x14ac:dyDescent="0.15">
      <c r="A43" s="81" t="s">
        <v>7</v>
      </c>
      <c r="B43" s="14" t="s">
        <v>35</v>
      </c>
      <c r="C43" s="13">
        <v>822</v>
      </c>
      <c r="D43" s="13">
        <v>157547</v>
      </c>
      <c r="E43" s="13"/>
      <c r="F43" s="13">
        <v>821</v>
      </c>
      <c r="G43" s="13">
        <v>185090</v>
      </c>
      <c r="H43" s="13"/>
      <c r="I43" s="13">
        <v>807</v>
      </c>
      <c r="J43" s="13">
        <v>174230</v>
      </c>
      <c r="K43" s="13"/>
      <c r="L43" s="13">
        <v>697</v>
      </c>
      <c r="M43" s="13">
        <v>123769</v>
      </c>
      <c r="N43" s="13"/>
      <c r="O43" s="13">
        <v>648</v>
      </c>
      <c r="P43" s="13">
        <v>120489</v>
      </c>
      <c r="Q43" s="13"/>
      <c r="R43" s="72">
        <v>640</v>
      </c>
      <c r="S43" s="15">
        <v>121263</v>
      </c>
    </row>
    <row r="44" spans="1:19" x14ac:dyDescent="0.15">
      <c r="A44" s="81"/>
      <c r="B44" s="14" t="s">
        <v>36</v>
      </c>
      <c r="C44" s="13">
        <v>3212</v>
      </c>
      <c r="D44" s="13">
        <v>575425</v>
      </c>
      <c r="E44" s="13"/>
      <c r="F44" s="13">
        <v>3229</v>
      </c>
      <c r="G44" s="13">
        <v>652211</v>
      </c>
      <c r="H44" s="13"/>
      <c r="I44" s="13">
        <v>3321</v>
      </c>
      <c r="J44" s="13">
        <v>631156</v>
      </c>
      <c r="K44" s="13"/>
      <c r="L44" s="13">
        <v>3133</v>
      </c>
      <c r="M44" s="13">
        <v>568941</v>
      </c>
      <c r="N44" s="13"/>
      <c r="O44" s="13">
        <v>3126</v>
      </c>
      <c r="P44" s="13">
        <v>573635</v>
      </c>
      <c r="Q44" s="13"/>
      <c r="R44" s="15">
        <v>3116</v>
      </c>
      <c r="S44" s="15">
        <v>556218</v>
      </c>
    </row>
    <row r="45" spans="1:19" x14ac:dyDescent="0.15">
      <c r="A45" s="81"/>
      <c r="B45" s="14" t="s">
        <v>37</v>
      </c>
      <c r="C45" s="13">
        <v>753</v>
      </c>
      <c r="D45" s="13">
        <v>114043</v>
      </c>
      <c r="E45" s="13"/>
      <c r="F45" s="13">
        <v>713</v>
      </c>
      <c r="G45" s="13">
        <v>107513</v>
      </c>
      <c r="H45" s="13"/>
      <c r="I45" s="13">
        <v>685</v>
      </c>
      <c r="J45" s="13">
        <v>93538</v>
      </c>
      <c r="K45" s="13"/>
      <c r="L45" s="13">
        <v>857</v>
      </c>
      <c r="M45" s="13">
        <v>103442</v>
      </c>
      <c r="N45" s="13"/>
      <c r="O45" s="13">
        <v>858</v>
      </c>
      <c r="P45" s="13">
        <v>104630</v>
      </c>
      <c r="Q45" s="13"/>
      <c r="R45" s="72">
        <v>897</v>
      </c>
      <c r="S45" s="15">
        <v>112240</v>
      </c>
    </row>
    <row r="46" spans="1:19" x14ac:dyDescent="0.15">
      <c r="A46" s="81"/>
      <c r="B46" s="14" t="s">
        <v>38</v>
      </c>
      <c r="C46" s="13">
        <v>756</v>
      </c>
      <c r="D46" s="13">
        <v>28895</v>
      </c>
      <c r="E46" s="13"/>
      <c r="F46" s="13">
        <v>761</v>
      </c>
      <c r="G46" s="13">
        <v>29440</v>
      </c>
      <c r="H46" s="13"/>
      <c r="I46" s="13">
        <v>752</v>
      </c>
      <c r="J46" s="13">
        <v>29037</v>
      </c>
      <c r="K46" s="13"/>
      <c r="L46" s="13">
        <v>757</v>
      </c>
      <c r="M46" s="13">
        <v>30493</v>
      </c>
      <c r="N46" s="13"/>
      <c r="O46" s="13">
        <v>773</v>
      </c>
      <c r="P46" s="13">
        <v>34300</v>
      </c>
      <c r="Q46" s="13"/>
      <c r="R46" s="72">
        <v>734</v>
      </c>
      <c r="S46" s="15">
        <v>28655</v>
      </c>
    </row>
    <row r="47" spans="1:19" x14ac:dyDescent="0.15">
      <c r="A47" s="81"/>
      <c r="B47" s="14" t="s">
        <v>39</v>
      </c>
      <c r="C47" s="13">
        <v>5802</v>
      </c>
      <c r="D47" s="13">
        <v>918385</v>
      </c>
      <c r="E47" s="13"/>
      <c r="F47" s="13">
        <v>5670</v>
      </c>
      <c r="G47" s="13">
        <v>921930</v>
      </c>
      <c r="H47" s="13"/>
      <c r="I47" s="13">
        <v>5538</v>
      </c>
      <c r="J47" s="13">
        <v>903460</v>
      </c>
      <c r="K47" s="13"/>
      <c r="L47" s="13">
        <v>5436</v>
      </c>
      <c r="M47" s="13">
        <v>1012573</v>
      </c>
      <c r="N47" s="13"/>
      <c r="O47" s="13">
        <v>5952</v>
      </c>
      <c r="P47" s="13">
        <v>1074360</v>
      </c>
      <c r="Q47" s="13"/>
      <c r="R47" s="15">
        <v>6015</v>
      </c>
      <c r="S47" s="15">
        <v>1116205</v>
      </c>
    </row>
    <row r="48" spans="1:19" x14ac:dyDescent="0.15">
      <c r="A48" s="81"/>
      <c r="B48" s="14" t="s">
        <v>40</v>
      </c>
      <c r="C48" s="13">
        <v>1377</v>
      </c>
      <c r="D48" s="13">
        <v>137450</v>
      </c>
      <c r="E48" s="13"/>
      <c r="F48" s="13">
        <v>1271</v>
      </c>
      <c r="G48" s="13">
        <v>134340</v>
      </c>
      <c r="H48" s="13"/>
      <c r="I48" s="13">
        <v>1191</v>
      </c>
      <c r="J48" s="13">
        <v>165376</v>
      </c>
      <c r="K48" s="13"/>
      <c r="L48" s="13">
        <v>1206</v>
      </c>
      <c r="M48" s="13">
        <v>256789</v>
      </c>
      <c r="N48" s="13"/>
      <c r="O48" s="13">
        <v>733</v>
      </c>
      <c r="P48" s="13">
        <v>112710</v>
      </c>
      <c r="Q48" s="13"/>
      <c r="R48" s="72">
        <v>770</v>
      </c>
      <c r="S48" s="15">
        <v>120720</v>
      </c>
    </row>
    <row r="49" spans="1:19" x14ac:dyDescent="0.15">
      <c r="A49" s="81"/>
      <c r="B49" s="14" t="s">
        <v>41</v>
      </c>
      <c r="C49" s="13">
        <v>483</v>
      </c>
      <c r="D49" s="13">
        <v>60830</v>
      </c>
      <c r="E49" s="13"/>
      <c r="F49" s="13">
        <v>487</v>
      </c>
      <c r="G49" s="13">
        <v>61475</v>
      </c>
      <c r="H49" s="13"/>
      <c r="I49" s="13">
        <v>482</v>
      </c>
      <c r="J49" s="13">
        <v>58804</v>
      </c>
      <c r="K49" s="13"/>
      <c r="L49" s="13">
        <v>491</v>
      </c>
      <c r="M49" s="13">
        <v>60125</v>
      </c>
      <c r="N49" s="13"/>
      <c r="O49" s="13">
        <v>491</v>
      </c>
      <c r="P49" s="13">
        <v>59290</v>
      </c>
      <c r="Q49" s="13"/>
      <c r="R49" s="72">
        <v>496</v>
      </c>
      <c r="S49" s="15">
        <v>61570</v>
      </c>
    </row>
    <row r="50" spans="1:19" x14ac:dyDescent="0.15">
      <c r="A50" s="81"/>
      <c r="B50" s="14" t="s">
        <v>42</v>
      </c>
      <c r="C50" s="13">
        <v>527</v>
      </c>
      <c r="D50" s="13">
        <v>74030</v>
      </c>
      <c r="E50" s="13"/>
      <c r="F50" s="13">
        <v>0</v>
      </c>
      <c r="G50" s="13">
        <v>0</v>
      </c>
      <c r="H50" s="13"/>
      <c r="I50" s="13">
        <v>452</v>
      </c>
      <c r="J50" s="13">
        <v>60980</v>
      </c>
      <c r="K50" s="13"/>
      <c r="L50" s="13">
        <v>420</v>
      </c>
      <c r="M50" s="13">
        <v>57880</v>
      </c>
      <c r="N50" s="13"/>
      <c r="O50" s="13">
        <v>114</v>
      </c>
      <c r="P50" s="13">
        <v>11790</v>
      </c>
      <c r="Q50" s="13"/>
      <c r="R50" s="15" t="s">
        <v>29</v>
      </c>
      <c r="S50" s="15" t="s">
        <v>29</v>
      </c>
    </row>
    <row r="51" spans="1:19" x14ac:dyDescent="0.15">
      <c r="A51" s="81"/>
      <c r="B51" s="14" t="s">
        <v>43</v>
      </c>
      <c r="C51" s="13">
        <v>16075</v>
      </c>
      <c r="D51" s="13">
        <v>151070</v>
      </c>
      <c r="E51" s="13"/>
      <c r="F51" s="13">
        <v>13322</v>
      </c>
      <c r="G51" s="13">
        <v>123020</v>
      </c>
      <c r="H51" s="13"/>
      <c r="I51" s="13">
        <v>13220</v>
      </c>
      <c r="J51" s="13">
        <v>124420</v>
      </c>
      <c r="K51" s="13"/>
      <c r="L51" s="13">
        <v>12100</v>
      </c>
      <c r="M51" s="13">
        <v>111920</v>
      </c>
      <c r="N51" s="13"/>
      <c r="O51" s="13">
        <v>11390</v>
      </c>
      <c r="P51" s="13">
        <v>100884</v>
      </c>
      <c r="Q51" s="13"/>
      <c r="R51" s="15">
        <v>11390</v>
      </c>
      <c r="S51" s="15">
        <v>92784</v>
      </c>
    </row>
    <row r="52" spans="1:19" x14ac:dyDescent="0.15">
      <c r="A52" s="81"/>
      <c r="B52" s="14" t="s">
        <v>44</v>
      </c>
      <c r="C52" s="13">
        <v>47925</v>
      </c>
      <c r="D52" s="13">
        <v>745950</v>
      </c>
      <c r="E52" s="13"/>
      <c r="F52" s="13">
        <v>47050</v>
      </c>
      <c r="G52" s="13">
        <v>655210</v>
      </c>
      <c r="H52" s="13"/>
      <c r="I52" s="13">
        <v>46255</v>
      </c>
      <c r="J52" s="13">
        <v>711540</v>
      </c>
      <c r="K52" s="13"/>
      <c r="L52" s="13">
        <v>43270</v>
      </c>
      <c r="M52" s="13">
        <v>651275</v>
      </c>
      <c r="N52" s="13"/>
      <c r="O52" s="13">
        <v>31085</v>
      </c>
      <c r="P52" s="13">
        <v>423750</v>
      </c>
      <c r="Q52" s="13"/>
      <c r="R52" s="15">
        <v>30838</v>
      </c>
      <c r="S52" s="15">
        <v>445190</v>
      </c>
    </row>
    <row r="53" spans="1:19" x14ac:dyDescent="0.15">
      <c r="A53" s="81"/>
      <c r="B53" s="14" t="s">
        <v>45</v>
      </c>
      <c r="C53" s="13">
        <v>3508</v>
      </c>
      <c r="D53" s="13">
        <v>31070</v>
      </c>
      <c r="E53" s="13"/>
      <c r="F53" s="13">
        <v>0</v>
      </c>
      <c r="G53" s="13">
        <v>0</v>
      </c>
      <c r="H53" s="13"/>
      <c r="I53" s="13">
        <v>3516</v>
      </c>
      <c r="J53" s="13">
        <v>30730</v>
      </c>
      <c r="K53" s="13"/>
      <c r="L53" s="13">
        <v>3521</v>
      </c>
      <c r="M53" s="13">
        <v>9367</v>
      </c>
      <c r="N53" s="13"/>
      <c r="O53" s="13">
        <v>3515</v>
      </c>
      <c r="P53" s="13">
        <v>31956</v>
      </c>
      <c r="Q53" s="13"/>
      <c r="R53" s="15" t="s">
        <v>29</v>
      </c>
      <c r="S53" s="15" t="s">
        <v>29</v>
      </c>
    </row>
    <row r="54" spans="1:19" x14ac:dyDescent="0.15">
      <c r="A54" s="81"/>
      <c r="B54" s="14" t="s">
        <v>46</v>
      </c>
      <c r="C54" s="13">
        <v>115</v>
      </c>
      <c r="D54" s="13">
        <v>11250</v>
      </c>
      <c r="E54" s="13"/>
      <c r="F54" s="13">
        <v>0</v>
      </c>
      <c r="G54" s="13">
        <v>0</v>
      </c>
      <c r="H54" s="13"/>
      <c r="I54" s="13">
        <v>121</v>
      </c>
      <c r="J54" s="13">
        <v>11463</v>
      </c>
      <c r="K54" s="13"/>
      <c r="L54" s="13">
        <v>112</v>
      </c>
      <c r="M54" s="13">
        <v>9710</v>
      </c>
      <c r="N54" s="13"/>
      <c r="O54" s="13">
        <v>122</v>
      </c>
      <c r="P54" s="13">
        <v>11050</v>
      </c>
      <c r="Q54" s="13"/>
      <c r="R54" s="15" t="s">
        <v>29</v>
      </c>
      <c r="S54" s="15" t="s">
        <v>29</v>
      </c>
    </row>
    <row r="55" spans="1:19" x14ac:dyDescent="0.15">
      <c r="A55" s="81"/>
      <c r="B55" s="14" t="s">
        <v>47</v>
      </c>
      <c r="C55" s="13">
        <v>9</v>
      </c>
      <c r="D55" s="13">
        <v>780</v>
      </c>
      <c r="E55" s="13"/>
      <c r="F55" s="13">
        <v>9</v>
      </c>
      <c r="G55" s="13">
        <v>760</v>
      </c>
      <c r="H55" s="13"/>
      <c r="I55" s="13">
        <v>9</v>
      </c>
      <c r="J55" s="13">
        <v>758</v>
      </c>
      <c r="K55" s="13"/>
      <c r="L55" s="13">
        <v>0</v>
      </c>
      <c r="M55" s="13">
        <v>0</v>
      </c>
      <c r="N55" s="13"/>
      <c r="O55" s="13">
        <v>5</v>
      </c>
      <c r="P55" s="13">
        <v>600</v>
      </c>
      <c r="Q55" s="13"/>
      <c r="R55" s="15" t="s">
        <v>29</v>
      </c>
      <c r="S55" s="15" t="s">
        <v>29</v>
      </c>
    </row>
    <row r="56" spans="1:19" x14ac:dyDescent="0.15">
      <c r="A56" s="81"/>
      <c r="B56" s="14" t="s">
        <v>48</v>
      </c>
      <c r="C56" s="13">
        <v>48</v>
      </c>
      <c r="D56" s="13">
        <v>5600</v>
      </c>
      <c r="E56" s="13"/>
      <c r="F56" s="13">
        <v>48</v>
      </c>
      <c r="G56" s="13">
        <v>6515</v>
      </c>
      <c r="H56" s="13"/>
      <c r="I56" s="13">
        <v>48</v>
      </c>
      <c r="J56" s="13">
        <v>5556</v>
      </c>
      <c r="K56" s="13"/>
      <c r="L56" s="13">
        <v>43</v>
      </c>
      <c r="M56" s="13">
        <v>4764</v>
      </c>
      <c r="N56" s="13"/>
      <c r="O56" s="13">
        <v>43</v>
      </c>
      <c r="P56" s="13">
        <v>4395</v>
      </c>
      <c r="Q56" s="13"/>
      <c r="R56" s="72">
        <v>58</v>
      </c>
      <c r="S56" s="15">
        <v>6200</v>
      </c>
    </row>
    <row r="57" spans="1:19" x14ac:dyDescent="0.15">
      <c r="A57" s="81"/>
      <c r="B57" s="14" t="s">
        <v>49</v>
      </c>
      <c r="C57" s="13">
        <v>8885</v>
      </c>
      <c r="D57" s="13">
        <v>286702</v>
      </c>
      <c r="E57" s="13"/>
      <c r="F57" s="13">
        <v>8885</v>
      </c>
      <c r="G57" s="13">
        <v>239712</v>
      </c>
      <c r="H57" s="13"/>
      <c r="I57" s="13">
        <v>8875</v>
      </c>
      <c r="J57" s="13">
        <v>434648</v>
      </c>
      <c r="K57" s="13"/>
      <c r="L57" s="13">
        <v>5460</v>
      </c>
      <c r="M57" s="13">
        <v>302930</v>
      </c>
      <c r="N57" s="13"/>
      <c r="O57" s="13">
        <v>5460</v>
      </c>
      <c r="P57" s="13">
        <v>82865</v>
      </c>
      <c r="Q57" s="13"/>
      <c r="R57" s="15">
        <v>5365</v>
      </c>
      <c r="S57" s="15">
        <v>303265</v>
      </c>
    </row>
    <row r="58" spans="1:19" x14ac:dyDescent="0.15">
      <c r="A58" s="81"/>
      <c r="B58" s="14" t="s">
        <v>50</v>
      </c>
      <c r="C58" s="13">
        <v>7812</v>
      </c>
      <c r="D58" s="13">
        <v>823680</v>
      </c>
      <c r="E58" s="13"/>
      <c r="F58" s="13">
        <v>0</v>
      </c>
      <c r="G58" s="13">
        <v>0</v>
      </c>
      <c r="H58" s="13"/>
      <c r="I58" s="13">
        <v>7843</v>
      </c>
      <c r="J58" s="13">
        <v>870842</v>
      </c>
      <c r="K58" s="13"/>
      <c r="L58" s="13">
        <v>7087</v>
      </c>
      <c r="M58" s="13">
        <v>739992</v>
      </c>
      <c r="N58" s="13"/>
      <c r="O58" s="13">
        <v>6634</v>
      </c>
      <c r="P58" s="13">
        <v>724915</v>
      </c>
      <c r="Q58" s="13"/>
      <c r="R58" s="15" t="s">
        <v>29</v>
      </c>
      <c r="S58" s="15" t="s">
        <v>29</v>
      </c>
    </row>
    <row r="59" spans="1:19" x14ac:dyDescent="0.15">
      <c r="A59" s="81"/>
      <c r="B59" s="14" t="s">
        <v>51</v>
      </c>
      <c r="C59" s="13">
        <v>0</v>
      </c>
      <c r="D59" s="13">
        <v>0</v>
      </c>
      <c r="E59" s="13"/>
      <c r="F59" s="13">
        <v>0</v>
      </c>
      <c r="G59" s="13">
        <v>0</v>
      </c>
      <c r="H59" s="13"/>
      <c r="I59" s="13">
        <v>5</v>
      </c>
      <c r="J59" s="13">
        <v>400</v>
      </c>
      <c r="K59" s="13"/>
      <c r="L59" s="13">
        <v>5</v>
      </c>
      <c r="M59" s="13">
        <v>400</v>
      </c>
      <c r="N59" s="13"/>
      <c r="O59" s="13">
        <v>8</v>
      </c>
      <c r="P59" s="13">
        <v>630</v>
      </c>
      <c r="Q59" s="13"/>
      <c r="R59" s="15" t="s">
        <v>29</v>
      </c>
      <c r="S59" s="15" t="s">
        <v>29</v>
      </c>
    </row>
    <row r="60" spans="1:19" x14ac:dyDescent="0.15">
      <c r="A60" s="81"/>
      <c r="B60" s="14" t="s">
        <v>52</v>
      </c>
      <c r="C60" s="13">
        <v>0</v>
      </c>
      <c r="D60" s="13">
        <v>0</v>
      </c>
      <c r="E60" s="13"/>
      <c r="F60" s="13">
        <v>0</v>
      </c>
      <c r="G60" s="13">
        <v>0</v>
      </c>
      <c r="H60" s="13"/>
      <c r="I60" s="13">
        <v>0</v>
      </c>
      <c r="J60" s="13">
        <v>0</v>
      </c>
      <c r="K60" s="13"/>
      <c r="L60" s="13">
        <v>0</v>
      </c>
      <c r="M60" s="13">
        <v>0</v>
      </c>
      <c r="N60" s="13"/>
      <c r="O60" s="13">
        <v>0</v>
      </c>
      <c r="P60" s="13">
        <v>0</v>
      </c>
      <c r="Q60" s="13"/>
      <c r="R60" s="15" t="s">
        <v>29</v>
      </c>
      <c r="S60" s="15" t="s">
        <v>29</v>
      </c>
    </row>
    <row r="61" spans="1:19" x14ac:dyDescent="0.15">
      <c r="A61" s="76"/>
      <c r="B61" s="39" t="s">
        <v>53</v>
      </c>
      <c r="C61" s="42">
        <f>SUM(C43:C60)</f>
        <v>98109</v>
      </c>
      <c r="D61" s="42">
        <f>SUM(D43:D60)</f>
        <v>4122707</v>
      </c>
      <c r="E61" s="42"/>
      <c r="F61" s="42">
        <f>SUM(F43:F60)</f>
        <v>82266</v>
      </c>
      <c r="G61" s="42">
        <f>SUM(G43:G60)</f>
        <v>3117216</v>
      </c>
      <c r="H61" s="42"/>
      <c r="I61" s="42">
        <f>SUM(I43:I60)</f>
        <v>93120</v>
      </c>
      <c r="J61" s="42">
        <f>SUM(J43:J60)</f>
        <v>4306938</v>
      </c>
      <c r="K61" s="42"/>
      <c r="L61" s="42">
        <f>SUM(L43:L60)</f>
        <v>84595</v>
      </c>
      <c r="M61" s="42">
        <f>SUM(M43:M60)</f>
        <v>4044370</v>
      </c>
      <c r="N61" s="42"/>
      <c r="O61" s="42">
        <f>SUM(O43:O60)</f>
        <v>70957</v>
      </c>
      <c r="P61" s="42">
        <f>SUM(P43:P60)</f>
        <v>3472249</v>
      </c>
      <c r="Q61" s="42"/>
      <c r="R61" s="43">
        <f>R43+R44+R45+R46+R47+R48+R49+R51+R52+R56+R57</f>
        <v>60319</v>
      </c>
      <c r="S61" s="43">
        <f>S43+S44+S45+S46+S47+S48+S49+S51+S52+S56+S57</f>
        <v>2964310</v>
      </c>
    </row>
    <row r="62" spans="1:19" ht="9" customHeight="1" x14ac:dyDescent="0.15">
      <c r="A62" s="30" t="s">
        <v>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N62" s="73"/>
    </row>
    <row r="63" spans="1:19" x14ac:dyDescent="0.15">
      <c r="B63" s="3"/>
    </row>
    <row r="64" spans="1:19" x14ac:dyDescent="0.15">
      <c r="B64" s="3"/>
    </row>
    <row r="65" spans="2:19" x14ac:dyDescent="0.15">
      <c r="B65" s="14"/>
      <c r="C65" s="14"/>
      <c r="D65" s="14"/>
      <c r="F65" s="14"/>
      <c r="G65" s="14"/>
      <c r="I65" s="14"/>
      <c r="J65" s="14"/>
      <c r="L65" s="14"/>
      <c r="M65" s="14"/>
    </row>
    <row r="68" spans="2:19" x14ac:dyDescent="0.15">
      <c r="R68" s="90"/>
      <c r="S68" s="90"/>
    </row>
    <row r="69" spans="2:19" x14ac:dyDescent="0.15">
      <c r="R69" s="36"/>
      <c r="S69" s="36"/>
    </row>
    <row r="70" spans="2:19" x14ac:dyDescent="0.15">
      <c r="R70" s="36"/>
      <c r="S70" s="36"/>
    </row>
    <row r="71" spans="2:19" x14ac:dyDescent="0.15">
      <c r="R71" s="15"/>
      <c r="S71" s="15"/>
    </row>
    <row r="72" spans="2:19" x14ac:dyDescent="0.15">
      <c r="D72" s="6">
        <v>57</v>
      </c>
      <c r="R72" s="15"/>
      <c r="S72" s="15"/>
    </row>
    <row r="73" spans="2:19" x14ac:dyDescent="0.15">
      <c r="R73" s="15"/>
      <c r="S73" s="15"/>
    </row>
    <row r="74" spans="2:19" x14ac:dyDescent="0.15">
      <c r="R74" s="15"/>
      <c r="S74" s="15"/>
    </row>
    <row r="75" spans="2:19" x14ac:dyDescent="0.15">
      <c r="R75" s="15"/>
      <c r="S75" s="15"/>
    </row>
    <row r="76" spans="2:19" x14ac:dyDescent="0.15">
      <c r="R76" s="15"/>
      <c r="S76" s="15"/>
    </row>
    <row r="77" spans="2:19" x14ac:dyDescent="0.15">
      <c r="R77" s="15"/>
      <c r="S77" s="15"/>
    </row>
    <row r="78" spans="2:19" x14ac:dyDescent="0.15">
      <c r="R78" s="15"/>
      <c r="S78" s="15"/>
    </row>
    <row r="79" spans="2:19" x14ac:dyDescent="0.15">
      <c r="R79" s="15"/>
      <c r="S79" s="15"/>
    </row>
    <row r="80" spans="2:19" x14ac:dyDescent="0.15">
      <c r="R80" s="15"/>
      <c r="S80" s="15"/>
    </row>
    <row r="81" spans="18:19" x14ac:dyDescent="0.15">
      <c r="R81" s="15"/>
      <c r="S81" s="15"/>
    </row>
    <row r="82" spans="18:19" x14ac:dyDescent="0.15">
      <c r="R82" s="15"/>
      <c r="S82" s="15"/>
    </row>
    <row r="83" spans="18:19" x14ac:dyDescent="0.15">
      <c r="R83" s="15"/>
      <c r="S83" s="15"/>
    </row>
    <row r="84" spans="18:19" x14ac:dyDescent="0.15">
      <c r="R84" s="15"/>
      <c r="S84" s="15"/>
    </row>
    <row r="85" spans="18:19" x14ac:dyDescent="0.15">
      <c r="R85" s="15"/>
      <c r="S85" s="15"/>
    </row>
    <row r="86" spans="18:19" x14ac:dyDescent="0.15">
      <c r="R86" s="15"/>
      <c r="S86" s="15"/>
    </row>
    <row r="87" spans="18:19" x14ac:dyDescent="0.15">
      <c r="R87" s="15"/>
      <c r="S87" s="15"/>
    </row>
    <row r="88" spans="18:19" x14ac:dyDescent="0.15">
      <c r="R88" s="15"/>
      <c r="S88" s="15"/>
    </row>
    <row r="89" spans="18:19" x14ac:dyDescent="0.15">
      <c r="R89" s="41"/>
      <c r="S89" s="41"/>
    </row>
    <row r="90" spans="18:19" x14ac:dyDescent="0.15">
      <c r="R90" s="14"/>
      <c r="S90" s="14"/>
    </row>
    <row r="91" spans="18:19" x14ac:dyDescent="0.15">
      <c r="R91" s="15"/>
      <c r="S91" s="15"/>
    </row>
    <row r="92" spans="18:19" x14ac:dyDescent="0.15">
      <c r="R92" s="15"/>
      <c r="S92" s="15"/>
    </row>
    <row r="93" spans="18:19" x14ac:dyDescent="0.15">
      <c r="R93" s="15"/>
      <c r="S93" s="15"/>
    </row>
    <row r="94" spans="18:19" x14ac:dyDescent="0.15">
      <c r="R94" s="15"/>
      <c r="S94" s="15"/>
    </row>
    <row r="95" spans="18:19" x14ac:dyDescent="0.15">
      <c r="R95" s="15"/>
      <c r="S95" s="15"/>
    </row>
    <row r="96" spans="18:19" x14ac:dyDescent="0.15">
      <c r="R96" s="15"/>
      <c r="S96" s="15"/>
    </row>
    <row r="97" spans="18:19" x14ac:dyDescent="0.15">
      <c r="R97" s="15"/>
      <c r="S97" s="15"/>
    </row>
    <row r="98" spans="18:19" x14ac:dyDescent="0.15">
      <c r="R98" s="15"/>
      <c r="S98" s="15"/>
    </row>
    <row r="99" spans="18:19" x14ac:dyDescent="0.15">
      <c r="R99" s="15"/>
      <c r="S99" s="15"/>
    </row>
    <row r="100" spans="18:19" x14ac:dyDescent="0.15">
      <c r="R100" s="15"/>
      <c r="S100" s="15"/>
    </row>
    <row r="101" spans="18:19" x14ac:dyDescent="0.15">
      <c r="R101" s="15"/>
      <c r="S101" s="15"/>
    </row>
    <row r="102" spans="18:19" x14ac:dyDescent="0.15">
      <c r="R102" s="15"/>
      <c r="S102" s="15"/>
    </row>
    <row r="103" spans="18:19" x14ac:dyDescent="0.15">
      <c r="R103" s="15"/>
      <c r="S103" s="15"/>
    </row>
    <row r="104" spans="18:19" x14ac:dyDescent="0.15">
      <c r="R104" s="15"/>
      <c r="S104" s="15"/>
    </row>
    <row r="105" spans="18:19" x14ac:dyDescent="0.15">
      <c r="R105" s="15"/>
      <c r="S105" s="15"/>
    </row>
    <row r="106" spans="18:19" x14ac:dyDescent="0.15">
      <c r="R106" s="15"/>
      <c r="S106" s="15"/>
    </row>
    <row r="107" spans="18:19" x14ac:dyDescent="0.15">
      <c r="R107" s="15"/>
      <c r="S107" s="15"/>
    </row>
    <row r="108" spans="18:19" x14ac:dyDescent="0.15">
      <c r="R108" s="15"/>
      <c r="S108" s="15"/>
    </row>
    <row r="109" spans="18:19" x14ac:dyDescent="0.15">
      <c r="R109" s="41"/>
      <c r="S109" s="41"/>
    </row>
    <row r="110" spans="18:19" x14ac:dyDescent="0.15">
      <c r="R110" s="41"/>
      <c r="S110" s="41"/>
    </row>
    <row r="111" spans="18:19" x14ac:dyDescent="0.15">
      <c r="R111" s="15"/>
      <c r="S111" s="15"/>
    </row>
    <row r="112" spans="18:19" x14ac:dyDescent="0.15">
      <c r="R112" s="15"/>
      <c r="S112" s="15"/>
    </row>
    <row r="113" spans="18:19" x14ac:dyDescent="0.15">
      <c r="R113" s="15"/>
      <c r="S113" s="15"/>
    </row>
    <row r="114" spans="18:19" x14ac:dyDescent="0.15">
      <c r="R114" s="15"/>
      <c r="S114" s="15"/>
    </row>
    <row r="115" spans="18:19" x14ac:dyDescent="0.15">
      <c r="R115" s="15"/>
      <c r="S115" s="15"/>
    </row>
    <row r="116" spans="18:19" x14ac:dyDescent="0.15">
      <c r="R116" s="15"/>
      <c r="S116" s="15"/>
    </row>
    <row r="117" spans="18:19" x14ac:dyDescent="0.15">
      <c r="R117" s="15"/>
      <c r="S117" s="15"/>
    </row>
    <row r="118" spans="18:19" x14ac:dyDescent="0.15">
      <c r="R118" s="15"/>
      <c r="S118" s="15"/>
    </row>
    <row r="119" spans="18:19" x14ac:dyDescent="0.15">
      <c r="R119" s="15"/>
      <c r="S119" s="15"/>
    </row>
    <row r="120" spans="18:19" x14ac:dyDescent="0.15">
      <c r="R120" s="15"/>
      <c r="S120" s="15"/>
    </row>
    <row r="121" spans="18:19" x14ac:dyDescent="0.15">
      <c r="R121" s="15"/>
      <c r="S121" s="15"/>
    </row>
    <row r="122" spans="18:19" x14ac:dyDescent="0.15">
      <c r="R122" s="15"/>
      <c r="S122" s="15"/>
    </row>
    <row r="123" spans="18:19" x14ac:dyDescent="0.15">
      <c r="R123" s="15"/>
      <c r="S123" s="15"/>
    </row>
    <row r="124" spans="18:19" x14ac:dyDescent="0.15">
      <c r="R124" s="15"/>
      <c r="S124" s="15"/>
    </row>
    <row r="125" spans="18:19" x14ac:dyDescent="0.15">
      <c r="R125" s="15"/>
      <c r="S125" s="15"/>
    </row>
    <row r="126" spans="18:19" x14ac:dyDescent="0.15">
      <c r="R126" s="15"/>
      <c r="S126" s="15"/>
    </row>
    <row r="127" spans="18:19" x14ac:dyDescent="0.15">
      <c r="R127" s="15"/>
      <c r="S127" s="15"/>
    </row>
    <row r="128" spans="18:19" x14ac:dyDescent="0.15">
      <c r="R128" s="15"/>
      <c r="S128" s="15"/>
    </row>
    <row r="129" spans="18:19" x14ac:dyDescent="0.15">
      <c r="R129" s="41"/>
      <c r="S129" s="41"/>
    </row>
  </sheetData>
  <mergeCells count="12">
    <mergeCell ref="A43:A61"/>
    <mergeCell ref="A3:A4"/>
    <mergeCell ref="R68:S68"/>
    <mergeCell ref="A5:A23"/>
    <mergeCell ref="A24:A42"/>
    <mergeCell ref="R3:S3"/>
    <mergeCell ref="B3:B4"/>
    <mergeCell ref="C3:D3"/>
    <mergeCell ref="F3:G3"/>
    <mergeCell ref="I3:J3"/>
    <mergeCell ref="L3:M3"/>
    <mergeCell ref="O3:P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S129"/>
  <sheetViews>
    <sheetView zoomScaleNormal="100" workbookViewId="0"/>
  </sheetViews>
  <sheetFormatPr defaultRowHeight="9" x14ac:dyDescent="0.15"/>
  <cols>
    <col min="1" max="1" width="9.140625" style="6"/>
    <col min="2" max="2" width="14.7109375" style="6" customWidth="1"/>
    <col min="3" max="4" width="9.140625" style="6" customWidth="1"/>
    <col min="5" max="5" width="1.85546875" style="14" customWidth="1"/>
    <col min="6" max="7" width="9.140625" style="6" customWidth="1"/>
    <col min="8" max="8" width="1.85546875" style="14" customWidth="1"/>
    <col min="9" max="10" width="9.140625" style="6" customWidth="1"/>
    <col min="11" max="11" width="1.85546875" style="14" customWidth="1"/>
    <col min="12" max="13" width="9.140625" style="6" customWidth="1"/>
    <col min="14" max="14" width="1.85546875" style="14" customWidth="1"/>
    <col min="15" max="16" width="9.140625" style="6" customWidth="1"/>
    <col min="17" max="17" width="1.85546875" style="14" customWidth="1"/>
    <col min="18" max="19" width="9.140625" style="6" customWidth="1"/>
    <col min="20" max="16384" width="9.140625" style="6"/>
  </cols>
  <sheetData>
    <row r="1" spans="1:19" ht="12" x14ac:dyDescent="0.2">
      <c r="A1" s="4" t="s">
        <v>79</v>
      </c>
    </row>
    <row r="2" spans="1:19" x14ac:dyDescent="0.15">
      <c r="B2" s="34"/>
      <c r="C2" s="7"/>
      <c r="D2" s="7"/>
      <c r="E2" s="64"/>
      <c r="F2" s="7"/>
      <c r="G2" s="7"/>
      <c r="H2" s="64"/>
      <c r="I2" s="7"/>
      <c r="J2" s="7"/>
      <c r="K2" s="64"/>
      <c r="L2" s="7"/>
      <c r="M2" s="7"/>
      <c r="N2" s="64"/>
      <c r="O2" s="7"/>
      <c r="P2" s="7"/>
      <c r="Q2" s="64"/>
      <c r="R2" s="7"/>
      <c r="S2" s="7"/>
    </row>
    <row r="3" spans="1:19" ht="9" customHeight="1" x14ac:dyDescent="0.15">
      <c r="A3" s="88" t="s">
        <v>10</v>
      </c>
      <c r="B3" s="88" t="s">
        <v>23</v>
      </c>
      <c r="C3" s="86" t="s">
        <v>62</v>
      </c>
      <c r="D3" s="86"/>
      <c r="E3" s="23"/>
      <c r="F3" s="86" t="s">
        <v>63</v>
      </c>
      <c r="G3" s="86"/>
      <c r="H3" s="68"/>
      <c r="I3" s="86" t="s">
        <v>64</v>
      </c>
      <c r="J3" s="86"/>
      <c r="K3" s="68"/>
      <c r="L3" s="86" t="s">
        <v>65</v>
      </c>
      <c r="M3" s="86"/>
      <c r="N3" s="68"/>
      <c r="O3" s="86" t="s">
        <v>66</v>
      </c>
      <c r="P3" s="86"/>
      <c r="Q3" s="68"/>
      <c r="R3" s="86" t="s">
        <v>67</v>
      </c>
      <c r="S3" s="86"/>
    </row>
    <row r="4" spans="1:19" s="35" customFormat="1" ht="18" x14ac:dyDescent="0.15">
      <c r="A4" s="89"/>
      <c r="B4" s="89"/>
      <c r="C4" s="11" t="s">
        <v>4</v>
      </c>
      <c r="D4" s="11" t="s">
        <v>6</v>
      </c>
      <c r="E4" s="11"/>
      <c r="F4" s="11" t="s">
        <v>4</v>
      </c>
      <c r="G4" s="11" t="s">
        <v>6</v>
      </c>
      <c r="H4" s="11"/>
      <c r="I4" s="11" t="s">
        <v>4</v>
      </c>
      <c r="J4" s="11" t="s">
        <v>6</v>
      </c>
      <c r="K4" s="11"/>
      <c r="L4" s="11" t="s">
        <v>4</v>
      </c>
      <c r="M4" s="11" t="s">
        <v>6</v>
      </c>
      <c r="N4" s="11"/>
      <c r="O4" s="11" t="s">
        <v>4</v>
      </c>
      <c r="P4" s="11" t="s">
        <v>6</v>
      </c>
      <c r="Q4" s="11"/>
      <c r="R4" s="11" t="s">
        <v>4</v>
      </c>
      <c r="S4" s="11" t="s">
        <v>6</v>
      </c>
    </row>
    <row r="5" spans="1:19" x14ac:dyDescent="0.15">
      <c r="A5" s="81" t="s">
        <v>8</v>
      </c>
      <c r="B5" s="14" t="s">
        <v>35</v>
      </c>
      <c r="C5" s="26">
        <v>0.34341035711023837</v>
      </c>
      <c r="D5" s="26">
        <v>5.2467220938637826</v>
      </c>
      <c r="E5" s="13"/>
      <c r="F5" s="26">
        <v>-0.84648571896673275</v>
      </c>
      <c r="G5" s="26">
        <v>-5.2069399900210271</v>
      </c>
      <c r="H5" s="26"/>
      <c r="I5" s="26">
        <v>-0.77660277594183924</v>
      </c>
      <c r="J5" s="26">
        <v>9.3098519132921211</v>
      </c>
      <c r="K5" s="26"/>
      <c r="L5" s="26">
        <v>-4.0207234711814266</v>
      </c>
      <c r="M5" s="26">
        <v>-17.381565150488669</v>
      </c>
      <c r="N5" s="26"/>
      <c r="O5" s="26">
        <v>2.186150524367676</v>
      </c>
      <c r="P5" s="26">
        <v>11.33179086611193</v>
      </c>
      <c r="Q5" s="26"/>
      <c r="R5" s="37">
        <v>-0.94517601780930249</v>
      </c>
      <c r="S5" s="37">
        <v>10.696203707846848</v>
      </c>
    </row>
    <row r="6" spans="1:19" x14ac:dyDescent="0.15">
      <c r="A6" s="81"/>
      <c r="B6" s="14" t="s">
        <v>36</v>
      </c>
      <c r="C6" s="26">
        <v>-2.695708432175976E-2</v>
      </c>
      <c r="D6" s="26">
        <v>13.128104538160548</v>
      </c>
      <c r="E6" s="13"/>
      <c r="F6" s="26">
        <v>-0.52850132125330163</v>
      </c>
      <c r="G6" s="26">
        <v>-15.447133008449825</v>
      </c>
      <c r="H6" s="26"/>
      <c r="I6" s="26">
        <v>-1.5288696123610777</v>
      </c>
      <c r="J6" s="26">
        <v>25.747258723256138</v>
      </c>
      <c r="K6" s="26"/>
      <c r="L6" s="26">
        <v>-9.6982877277982737</v>
      </c>
      <c r="M6" s="26">
        <v>-30.310686929532054</v>
      </c>
      <c r="N6" s="26"/>
      <c r="O6" s="26">
        <v>-3.8929366216504491</v>
      </c>
      <c r="P6" s="26">
        <v>15.101827863910614</v>
      </c>
      <c r="Q6" s="26"/>
      <c r="R6" s="37">
        <v>-2.0808221785193126</v>
      </c>
      <c r="S6" s="37">
        <v>2.0717904877980402</v>
      </c>
    </row>
    <row r="7" spans="1:19" x14ac:dyDescent="0.15">
      <c r="A7" s="81"/>
      <c r="B7" s="14" t="s">
        <v>37</v>
      </c>
      <c r="C7" s="26">
        <v>-3.0339666090961428</v>
      </c>
      <c r="D7" s="26">
        <v>4.6852599645536062</v>
      </c>
      <c r="E7" s="13"/>
      <c r="F7" s="26">
        <v>10.128836905539387</v>
      </c>
      <c r="G7" s="26">
        <v>17.557768570569252</v>
      </c>
      <c r="H7" s="26"/>
      <c r="I7" s="26">
        <v>0.38276996064476521</v>
      </c>
      <c r="J7" s="26">
        <v>5.0270906371815869</v>
      </c>
      <c r="K7" s="26"/>
      <c r="L7" s="26">
        <v>-4.6562835660580078</v>
      </c>
      <c r="M7" s="26">
        <v>-6.9498717832389332</v>
      </c>
      <c r="N7" s="26"/>
      <c r="O7" s="26">
        <v>-1.2054300681574972</v>
      </c>
      <c r="P7" s="26">
        <v>-19.768055847218875</v>
      </c>
      <c r="Q7" s="26"/>
      <c r="R7" s="37">
        <v>0.49603740236045724</v>
      </c>
      <c r="S7" s="37">
        <v>12.305373246631945</v>
      </c>
    </row>
    <row r="8" spans="1:19" x14ac:dyDescent="0.15">
      <c r="A8" s="81"/>
      <c r="B8" s="14" t="s">
        <v>38</v>
      </c>
      <c r="C8" s="26">
        <v>-0.35986159169550175</v>
      </c>
      <c r="D8" s="26">
        <v>-13.54858776947421</v>
      </c>
      <c r="E8" s="13"/>
      <c r="F8" s="26">
        <v>1.5696624531184966</v>
      </c>
      <c r="G8" s="26">
        <v>-0.60501363411006537</v>
      </c>
      <c r="H8" s="26"/>
      <c r="I8" s="74">
        <v>1.0257111597368862E-2</v>
      </c>
      <c r="J8" s="26">
        <v>-3.2940092469190603</v>
      </c>
      <c r="K8" s="26"/>
      <c r="L8" s="26">
        <v>-2.6221325766640433</v>
      </c>
      <c r="M8" s="26">
        <v>-6.1845127493339902</v>
      </c>
      <c r="N8" s="26"/>
      <c r="O8" s="26">
        <v>4.3638533913776172</v>
      </c>
      <c r="P8" s="26">
        <v>25.207390558587178</v>
      </c>
      <c r="Q8" s="26"/>
      <c r="R8" s="37">
        <v>-2.5498704881084535</v>
      </c>
      <c r="S8" s="37">
        <v>-15.560980035052438</v>
      </c>
    </row>
    <row r="9" spans="1:19" x14ac:dyDescent="0.15">
      <c r="A9" s="81"/>
      <c r="B9" s="14" t="s">
        <v>39</v>
      </c>
      <c r="C9" s="26">
        <v>0.69760441934170225</v>
      </c>
      <c r="D9" s="26">
        <v>5.4323339027276392</v>
      </c>
      <c r="E9" s="13"/>
      <c r="F9" s="26">
        <v>-3.1368136022365718</v>
      </c>
      <c r="G9" s="26">
        <v>-6.2566878397103949</v>
      </c>
      <c r="H9" s="26"/>
      <c r="I9" s="26">
        <v>-0.41206048394415973</v>
      </c>
      <c r="J9" s="26">
        <v>2.5610057596487081</v>
      </c>
      <c r="K9" s="26"/>
      <c r="L9" s="26">
        <v>-18.251248587364671</v>
      </c>
      <c r="M9" s="26">
        <v>-15.975723266921335</v>
      </c>
      <c r="N9" s="26"/>
      <c r="O9" s="26">
        <v>10.711498584137885</v>
      </c>
      <c r="P9" s="26">
        <v>6.4911656903615267</v>
      </c>
      <c r="Q9" s="26"/>
      <c r="R9" s="37">
        <v>-3.202223430608413</v>
      </c>
      <c r="S9" s="37">
        <v>-6.3201138085210289</v>
      </c>
    </row>
    <row r="10" spans="1:19" x14ac:dyDescent="0.15">
      <c r="A10" s="81"/>
      <c r="B10" s="14" t="s">
        <v>40</v>
      </c>
      <c r="C10" s="26">
        <v>0.38197613494236554</v>
      </c>
      <c r="D10" s="26">
        <v>8.2790181426544596</v>
      </c>
      <c r="E10" s="13"/>
      <c r="F10" s="26">
        <v>-2.9835668103448256</v>
      </c>
      <c r="G10" s="26">
        <v>-2.2787901643469155</v>
      </c>
      <c r="H10" s="26"/>
      <c r="I10" s="26">
        <v>-4.1756334606039616</v>
      </c>
      <c r="J10" s="26">
        <v>5.6707347336114822E-2</v>
      </c>
      <c r="K10" s="26"/>
      <c r="L10" s="26">
        <v>-22.519650813199547</v>
      </c>
      <c r="M10" s="26">
        <v>-23.121504148897003</v>
      </c>
      <c r="N10" s="26"/>
      <c r="O10" s="26">
        <v>2.3749415614773284</v>
      </c>
      <c r="P10" s="26">
        <v>3.0281194076125786</v>
      </c>
      <c r="Q10" s="26"/>
      <c r="R10" s="37">
        <v>0.45666270892319005</v>
      </c>
      <c r="S10" s="37">
        <v>7.3681773838853104</v>
      </c>
    </row>
    <row r="11" spans="1:19" x14ac:dyDescent="0.15">
      <c r="A11" s="81"/>
      <c r="B11" s="14" t="s">
        <v>41</v>
      </c>
      <c r="C11" s="26">
        <v>-2.8951187838973342</v>
      </c>
      <c r="D11" s="26">
        <v>2.8315482472984694</v>
      </c>
      <c r="E11" s="13"/>
      <c r="F11" s="26">
        <v>0.43266205160479387</v>
      </c>
      <c r="G11" s="26">
        <v>9.6110092460382219</v>
      </c>
      <c r="H11" s="26"/>
      <c r="I11" s="26">
        <v>-0.1409884859403121</v>
      </c>
      <c r="J11" s="26">
        <v>-7.4735682416001055</v>
      </c>
      <c r="K11" s="26"/>
      <c r="L11" s="26">
        <v>-17.468036708761474</v>
      </c>
      <c r="M11" s="26">
        <v>-10.282817991845377</v>
      </c>
      <c r="N11" s="26"/>
      <c r="O11" s="26">
        <v>17.952860672875872</v>
      </c>
      <c r="P11" s="26">
        <v>22.149026428861291</v>
      </c>
      <c r="Q11" s="26"/>
      <c r="R11" s="37">
        <v>-1.1683184272016689</v>
      </c>
      <c r="S11" s="37">
        <v>2.1299116343089963</v>
      </c>
    </row>
    <row r="12" spans="1:19" x14ac:dyDescent="0.15">
      <c r="A12" s="81"/>
      <c r="B12" s="14" t="s">
        <v>42</v>
      </c>
      <c r="C12" s="26">
        <v>1.1363636363636365</v>
      </c>
      <c r="D12" s="26">
        <v>2.0675509366880895</v>
      </c>
      <c r="E12" s="13"/>
      <c r="F12" s="26">
        <v>-100</v>
      </c>
      <c r="G12" s="26">
        <v>-100</v>
      </c>
      <c r="H12" s="26"/>
      <c r="I12" s="37" t="s">
        <v>34</v>
      </c>
      <c r="J12" s="37" t="s">
        <v>34</v>
      </c>
      <c r="K12" s="26"/>
      <c r="L12" s="26">
        <v>-7.3275862068965552</v>
      </c>
      <c r="M12" s="26">
        <v>-5.460833199292253</v>
      </c>
      <c r="N12" s="26"/>
      <c r="O12" s="26">
        <v>-71.16279069767441</v>
      </c>
      <c r="P12" s="26">
        <v>-78.757975329646968</v>
      </c>
      <c r="Q12" s="26"/>
      <c r="R12" s="37" t="s">
        <v>34</v>
      </c>
      <c r="S12" s="37" t="s">
        <v>34</v>
      </c>
    </row>
    <row r="13" spans="1:19" x14ac:dyDescent="0.15">
      <c r="A13" s="81"/>
      <c r="B13" s="14" t="s">
        <v>43</v>
      </c>
      <c r="C13" s="26">
        <v>1.6180856735299627</v>
      </c>
      <c r="D13" s="26">
        <v>-6.0163088670523335</v>
      </c>
      <c r="E13" s="13"/>
      <c r="F13" s="26">
        <v>-4.6167370898675557</v>
      </c>
      <c r="G13" s="26">
        <v>-10.910140868385525</v>
      </c>
      <c r="H13" s="26"/>
      <c r="I13" s="26">
        <v>5.6488776572024335E-2</v>
      </c>
      <c r="J13" s="26">
        <v>37.698249975439012</v>
      </c>
      <c r="K13" s="26"/>
      <c r="L13" s="26">
        <v>-18.390087359600642</v>
      </c>
      <c r="M13" s="26">
        <v>-33.901371652008152</v>
      </c>
      <c r="N13" s="26"/>
      <c r="O13" s="26">
        <v>21.702166393591838</v>
      </c>
      <c r="P13" s="26">
        <v>32.160925474000379</v>
      </c>
      <c r="Q13" s="26"/>
      <c r="R13" s="37">
        <v>1.4988556640888078</v>
      </c>
      <c r="S13" s="37">
        <v>-33.013740707400515</v>
      </c>
    </row>
    <row r="14" spans="1:19" x14ac:dyDescent="0.15">
      <c r="A14" s="81"/>
      <c r="B14" s="14" t="s">
        <v>44</v>
      </c>
      <c r="C14" s="26">
        <v>0.46779781020052091</v>
      </c>
      <c r="D14" s="26">
        <v>-10.163725371283792</v>
      </c>
      <c r="E14" s="13"/>
      <c r="F14" s="26">
        <v>-4.4636564985402316</v>
      </c>
      <c r="G14" s="26">
        <v>-19.868549971169131</v>
      </c>
      <c r="H14" s="26"/>
      <c r="I14" s="26">
        <v>-1.7018586087437626</v>
      </c>
      <c r="J14" s="26">
        <v>22.610670516957725</v>
      </c>
      <c r="K14" s="26"/>
      <c r="L14" s="26">
        <v>-10.357118927973204</v>
      </c>
      <c r="M14" s="26">
        <v>-14.242430315193189</v>
      </c>
      <c r="N14" s="26"/>
      <c r="O14" s="26">
        <v>-17.944271705333648</v>
      </c>
      <c r="P14" s="26">
        <v>-19.175074639654326</v>
      </c>
      <c r="Q14" s="26"/>
      <c r="R14" s="37">
        <v>-1.3116665452160561</v>
      </c>
      <c r="S14" s="37">
        <v>1.9039450170307219</v>
      </c>
    </row>
    <row r="15" spans="1:19" x14ac:dyDescent="0.15">
      <c r="A15" s="81"/>
      <c r="B15" s="14" t="s">
        <v>45</v>
      </c>
      <c r="C15" s="26">
        <v>-3.4870950027457446</v>
      </c>
      <c r="D15" s="26">
        <v>10.566561155173027</v>
      </c>
      <c r="E15" s="13"/>
      <c r="F15" s="26">
        <v>-100</v>
      </c>
      <c r="G15" s="26">
        <v>-100</v>
      </c>
      <c r="H15" s="26"/>
      <c r="I15" s="37" t="s">
        <v>34</v>
      </c>
      <c r="J15" s="37" t="s">
        <v>34</v>
      </c>
      <c r="K15" s="26"/>
      <c r="L15" s="26">
        <v>0.14196479273141449</v>
      </c>
      <c r="M15" s="26">
        <v>-69.379668723611559</v>
      </c>
      <c r="N15" s="26"/>
      <c r="O15" s="26">
        <v>-0.17011624610150022</v>
      </c>
      <c r="P15" s="26">
        <v>239.62664403903267</v>
      </c>
      <c r="Q15" s="26"/>
      <c r="R15" s="37" t="s">
        <v>34</v>
      </c>
      <c r="S15" s="37" t="s">
        <v>34</v>
      </c>
    </row>
    <row r="16" spans="1:19" x14ac:dyDescent="0.15">
      <c r="A16" s="81"/>
      <c r="B16" s="14" t="s">
        <v>46</v>
      </c>
      <c r="C16" s="26">
        <v>-8.6808188021228201</v>
      </c>
      <c r="D16" s="26">
        <v>-23.6924046643555</v>
      </c>
      <c r="E16" s="13"/>
      <c r="F16" s="26">
        <v>-100</v>
      </c>
      <c r="G16" s="26">
        <v>-100</v>
      </c>
      <c r="H16" s="26"/>
      <c r="I16" s="37" t="s">
        <v>34</v>
      </c>
      <c r="J16" s="37" t="s">
        <v>34</v>
      </c>
      <c r="K16" s="26"/>
      <c r="L16" s="26">
        <v>-20.788381742738594</v>
      </c>
      <c r="M16" s="26">
        <v>-17.342299755834887</v>
      </c>
      <c r="N16" s="26"/>
      <c r="O16" s="26">
        <v>12.729177579884762</v>
      </c>
      <c r="P16" s="26">
        <v>14.571729789942722</v>
      </c>
      <c r="Q16" s="26"/>
      <c r="R16" s="37" t="s">
        <v>34</v>
      </c>
      <c r="S16" s="37" t="s">
        <v>34</v>
      </c>
    </row>
    <row r="17" spans="1:19" x14ac:dyDescent="0.15">
      <c r="A17" s="81"/>
      <c r="B17" s="14" t="s">
        <v>47</v>
      </c>
      <c r="C17" s="26">
        <v>1.0380622837370241</v>
      </c>
      <c r="D17" s="26">
        <v>4.663487016428193</v>
      </c>
      <c r="E17" s="13"/>
      <c r="F17" s="26">
        <v>5.8219178082191689</v>
      </c>
      <c r="G17" s="26">
        <v>-4.7486437613019916</v>
      </c>
      <c r="H17" s="26"/>
      <c r="I17" s="26">
        <v>1.6181229773462746</v>
      </c>
      <c r="J17" s="26">
        <v>19.094809583475708</v>
      </c>
      <c r="K17" s="26"/>
      <c r="L17" s="26">
        <v>18.789808917197462</v>
      </c>
      <c r="M17" s="26">
        <v>-4.1573678505387903</v>
      </c>
      <c r="N17" s="26"/>
      <c r="O17" s="26">
        <v>14.209115281501354</v>
      </c>
      <c r="P17" s="26">
        <v>12.746989554919836</v>
      </c>
      <c r="Q17" s="26"/>
      <c r="R17" s="37" t="s">
        <v>34</v>
      </c>
      <c r="S17" s="37" t="s">
        <v>34</v>
      </c>
    </row>
    <row r="18" spans="1:19" x14ac:dyDescent="0.15">
      <c r="A18" s="81"/>
      <c r="B18" s="14" t="s">
        <v>48</v>
      </c>
      <c r="C18" s="26">
        <v>2.6283367556468171</v>
      </c>
      <c r="D18" s="26">
        <v>-1.1026100820417555</v>
      </c>
      <c r="E18" s="13"/>
      <c r="F18" s="26">
        <v>-0.23564981548175012</v>
      </c>
      <c r="G18" s="26">
        <v>-7.0891877811050819</v>
      </c>
      <c r="H18" s="26"/>
      <c r="I18" s="26">
        <v>4.0021392280952028</v>
      </c>
      <c r="J18" s="26">
        <v>5.3209293333647452</v>
      </c>
      <c r="K18" s="26"/>
      <c r="L18" s="26">
        <v>-2.9996571820363442</v>
      </c>
      <c r="M18" s="26">
        <v>-12.137050459001514</v>
      </c>
      <c r="N18" s="26"/>
      <c r="O18" s="26">
        <v>1.4622724863049967</v>
      </c>
      <c r="P18" s="26">
        <v>16.296334984391095</v>
      </c>
      <c r="Q18" s="26"/>
      <c r="R18" s="37">
        <v>3.4179474898767808</v>
      </c>
      <c r="S18" s="37">
        <v>7.9748690509891844</v>
      </c>
    </row>
    <row r="19" spans="1:19" x14ac:dyDescent="0.15">
      <c r="A19" s="81"/>
      <c r="B19" s="14" t="s">
        <v>49</v>
      </c>
      <c r="C19" s="26">
        <v>8.4375737550153413</v>
      </c>
      <c r="D19" s="26">
        <v>-3.8563284652831156</v>
      </c>
      <c r="E19" s="13"/>
      <c r="F19" s="74">
        <v>4.35303079769227E-2</v>
      </c>
      <c r="G19" s="26">
        <v>-15.599319118318178</v>
      </c>
      <c r="H19" s="26"/>
      <c r="I19" s="26">
        <v>-0.10877841836179414</v>
      </c>
      <c r="J19" s="26">
        <v>76.61364802462802</v>
      </c>
      <c r="K19" s="26"/>
      <c r="L19" s="26">
        <v>-39.322661439616681</v>
      </c>
      <c r="M19" s="26">
        <v>-31.079408070867018</v>
      </c>
      <c r="N19" s="26"/>
      <c r="O19" s="26">
        <v>3.517587939698501</v>
      </c>
      <c r="P19" s="26">
        <v>-69.374209655977438</v>
      </c>
      <c r="Q19" s="26"/>
      <c r="R19" s="37">
        <v>-1.7163661581137291</v>
      </c>
      <c r="S19" s="37">
        <v>233.35097879368573</v>
      </c>
    </row>
    <row r="20" spans="1:19" x14ac:dyDescent="0.15">
      <c r="A20" s="81"/>
      <c r="B20" s="14" t="s">
        <v>50</v>
      </c>
      <c r="C20" s="26">
        <v>-3.750884642604388</v>
      </c>
      <c r="D20" s="26">
        <v>1.0176078464322189</v>
      </c>
      <c r="E20" s="13"/>
      <c r="F20" s="26">
        <v>-100</v>
      </c>
      <c r="G20" s="26">
        <v>-100</v>
      </c>
      <c r="H20" s="26"/>
      <c r="I20" s="37" t="s">
        <v>34</v>
      </c>
      <c r="J20" s="37" t="s">
        <v>34</v>
      </c>
      <c r="K20" s="26"/>
      <c r="L20" s="26">
        <v>-9.0698524929903783</v>
      </c>
      <c r="M20" s="26">
        <v>-14.633565365947149</v>
      </c>
      <c r="N20" s="26"/>
      <c r="O20" s="26">
        <v>-6.1536398981096596</v>
      </c>
      <c r="P20" s="26">
        <v>-2.000337434459837</v>
      </c>
      <c r="Q20" s="26"/>
      <c r="R20" s="37" t="s">
        <v>34</v>
      </c>
      <c r="S20" s="37" t="s">
        <v>34</v>
      </c>
    </row>
    <row r="21" spans="1:19" x14ac:dyDescent="0.15">
      <c r="A21" s="81"/>
      <c r="B21" s="14" t="s">
        <v>51</v>
      </c>
      <c r="C21" s="26">
        <v>-3.3333333333333335</v>
      </c>
      <c r="D21" s="26">
        <v>-3.9236111111111112</v>
      </c>
      <c r="E21" s="13"/>
      <c r="F21" s="26">
        <v>-100</v>
      </c>
      <c r="G21" s="26">
        <v>-100</v>
      </c>
      <c r="H21" s="26"/>
      <c r="I21" s="37" t="s">
        <v>34</v>
      </c>
      <c r="J21" s="37" t="s">
        <v>34</v>
      </c>
      <c r="K21" s="26"/>
      <c r="L21" s="26">
        <v>24.390243902439025</v>
      </c>
      <c r="M21" s="26">
        <v>23.209876543209873</v>
      </c>
      <c r="N21" s="26"/>
      <c r="O21" s="26">
        <v>7.8431372549019613</v>
      </c>
      <c r="P21" s="26">
        <v>0.92184368737476063</v>
      </c>
      <c r="Q21" s="26"/>
      <c r="R21" s="37" t="s">
        <v>34</v>
      </c>
      <c r="S21" s="37" t="s">
        <v>34</v>
      </c>
    </row>
    <row r="22" spans="1:19" x14ac:dyDescent="0.15">
      <c r="A22" s="81"/>
      <c r="B22" s="14" t="s">
        <v>52</v>
      </c>
      <c r="C22" s="37" t="s">
        <v>34</v>
      </c>
      <c r="D22" s="37" t="s">
        <v>34</v>
      </c>
      <c r="E22" s="13"/>
      <c r="F22" s="37" t="s">
        <v>34</v>
      </c>
      <c r="G22" s="37" t="s">
        <v>34</v>
      </c>
      <c r="H22" s="26"/>
      <c r="I22" s="37" t="s">
        <v>34</v>
      </c>
      <c r="J22" s="37" t="s">
        <v>34</v>
      </c>
      <c r="K22" s="26"/>
      <c r="L22" s="37" t="s">
        <v>34</v>
      </c>
      <c r="M22" s="37" t="s">
        <v>34</v>
      </c>
      <c r="N22" s="37"/>
      <c r="O22" s="37" t="s">
        <v>34</v>
      </c>
      <c r="P22" s="37" t="s">
        <v>34</v>
      </c>
      <c r="Q22" s="26"/>
      <c r="R22" s="37" t="s">
        <v>34</v>
      </c>
      <c r="S22" s="37" t="s">
        <v>34</v>
      </c>
    </row>
    <row r="23" spans="1:19" x14ac:dyDescent="0.15">
      <c r="A23" s="76"/>
      <c r="B23" s="39" t="s">
        <v>53</v>
      </c>
      <c r="C23" s="40">
        <v>0.41528181491818272</v>
      </c>
      <c r="D23" s="40">
        <v>4.8827786827563626</v>
      </c>
      <c r="E23" s="42"/>
      <c r="F23" s="40">
        <v>-5.2128022733353561</v>
      </c>
      <c r="G23" s="40">
        <v>-7.3903936630820226</v>
      </c>
      <c r="H23" s="40"/>
      <c r="I23" s="40">
        <v>2.9001236166132855</v>
      </c>
      <c r="J23" s="40">
        <v>10.834310559261525</v>
      </c>
      <c r="K23" s="40"/>
      <c r="L23" s="40">
        <v>-12.157515619605263</v>
      </c>
      <c r="M23" s="40">
        <v>-18.723352612050547</v>
      </c>
      <c r="N23" s="40"/>
      <c r="O23" s="40">
        <v>2.1698397656788444</v>
      </c>
      <c r="P23" s="40">
        <v>8.8491305579704971</v>
      </c>
      <c r="Q23" s="40"/>
      <c r="R23" s="52">
        <v>-4.1560830109929441</v>
      </c>
      <c r="S23" s="52">
        <v>2.9291213253121384</v>
      </c>
    </row>
    <row r="24" spans="1:19" x14ac:dyDescent="0.15">
      <c r="A24" s="81" t="s">
        <v>58</v>
      </c>
      <c r="B24" s="14" t="s">
        <v>35</v>
      </c>
      <c r="C24" s="26">
        <v>1.2903225806451613</v>
      </c>
      <c r="D24" s="26">
        <v>2.354732727403535</v>
      </c>
      <c r="E24" s="13"/>
      <c r="F24" s="26">
        <v>-0.68037058482917701</v>
      </c>
      <c r="G24" s="26">
        <v>3.2795309689658296</v>
      </c>
      <c r="H24" s="26"/>
      <c r="I24" s="26">
        <v>0.97653403293979579</v>
      </c>
      <c r="J24" s="26">
        <v>-1.3198539948382546</v>
      </c>
      <c r="K24" s="26"/>
      <c r="L24" s="26">
        <v>-9.0935334872979183</v>
      </c>
      <c r="M24" s="26">
        <v>-10.047242646354505</v>
      </c>
      <c r="N24" s="26"/>
      <c r="O24" s="26">
        <v>1.4607812003810636</v>
      </c>
      <c r="P24" s="26">
        <v>4.0352616854594885</v>
      </c>
      <c r="Q24" s="26"/>
      <c r="R24" s="37">
        <v>0.90766823161190757</v>
      </c>
      <c r="S24" s="37">
        <v>-3.8508213098376984</v>
      </c>
    </row>
    <row r="25" spans="1:19" x14ac:dyDescent="0.15">
      <c r="A25" s="81"/>
      <c r="B25" s="14" t="s">
        <v>36</v>
      </c>
      <c r="C25" s="26">
        <v>1.9111178522675565</v>
      </c>
      <c r="D25" s="26">
        <v>4.2422424404810446</v>
      </c>
      <c r="E25" s="13"/>
      <c r="F25" s="26">
        <v>4.6733144813216256</v>
      </c>
      <c r="G25" s="26">
        <v>8.1647173425741073</v>
      </c>
      <c r="H25" s="26"/>
      <c r="I25" s="26">
        <v>-0.52609128394711036</v>
      </c>
      <c r="J25" s="26">
        <v>-2.5776111679838323</v>
      </c>
      <c r="K25" s="26"/>
      <c r="L25" s="26">
        <v>-18.78216123499142</v>
      </c>
      <c r="M25" s="26">
        <v>-16.415015134442456</v>
      </c>
      <c r="N25" s="26"/>
      <c r="O25" s="26">
        <v>7.9197465681098294</v>
      </c>
      <c r="P25" s="26">
        <v>3.4408454352733457</v>
      </c>
      <c r="Q25" s="26"/>
      <c r="R25" s="37">
        <v>-2.5603392041748236</v>
      </c>
      <c r="S25" s="37">
        <v>-1.8023607624436835</v>
      </c>
    </row>
    <row r="26" spans="1:19" x14ac:dyDescent="0.15">
      <c r="A26" s="81"/>
      <c r="B26" s="14" t="s">
        <v>37</v>
      </c>
      <c r="C26" s="26">
        <v>-2.4475524475524475</v>
      </c>
      <c r="D26" s="26">
        <v>-0.82011520926042214</v>
      </c>
      <c r="E26" s="13"/>
      <c r="F26" s="26">
        <v>16.768381284510326</v>
      </c>
      <c r="G26" s="26">
        <v>29.359552214272725</v>
      </c>
      <c r="H26" s="26"/>
      <c r="I26" s="26">
        <v>0.89596814335490649</v>
      </c>
      <c r="J26" s="26">
        <v>6.3772184960189975</v>
      </c>
      <c r="K26" s="26"/>
      <c r="L26" s="26">
        <v>-2.1542509455681653</v>
      </c>
      <c r="M26" s="26">
        <v>-6.0224003986966892</v>
      </c>
      <c r="N26" s="26"/>
      <c r="O26" s="26">
        <v>-5.4873949579831987</v>
      </c>
      <c r="P26" s="26">
        <v>-21.817801447035777</v>
      </c>
      <c r="Q26" s="26"/>
      <c r="R26" s="37">
        <v>-0.60460567262381915</v>
      </c>
      <c r="S26" s="37">
        <v>-4.0325271805291152</v>
      </c>
    </row>
    <row r="27" spans="1:19" x14ac:dyDescent="0.15">
      <c r="A27" s="81"/>
      <c r="B27" s="14" t="s">
        <v>38</v>
      </c>
      <c r="C27" s="26">
        <v>0.17882689556509299</v>
      </c>
      <c r="D27" s="26">
        <v>-17.714654577175924</v>
      </c>
      <c r="E27" s="13"/>
      <c r="F27" s="26">
        <v>2.1153159585862227</v>
      </c>
      <c r="G27" s="26">
        <v>-4.0452811125494605</v>
      </c>
      <c r="H27" s="26"/>
      <c r="I27" s="26">
        <v>-0.34961978848002673</v>
      </c>
      <c r="J27" s="26">
        <v>-4.4480526876630933</v>
      </c>
      <c r="K27" s="26"/>
      <c r="L27" s="26">
        <v>-2.7102885711779692</v>
      </c>
      <c r="M27" s="26">
        <v>-8.0895977452223065</v>
      </c>
      <c r="N27" s="26"/>
      <c r="O27" s="26">
        <v>4.8818968626036678</v>
      </c>
      <c r="P27" s="26">
        <v>35.037849039039344</v>
      </c>
      <c r="Q27" s="26"/>
      <c r="R27" s="37">
        <v>-0.68766923109984646</v>
      </c>
      <c r="S27" s="37">
        <v>-24.872076432930697</v>
      </c>
    </row>
    <row r="28" spans="1:19" x14ac:dyDescent="0.15">
      <c r="A28" s="81"/>
      <c r="B28" s="14" t="s">
        <v>39</v>
      </c>
      <c r="C28" s="26">
        <v>4.1504349608974547</v>
      </c>
      <c r="D28" s="26">
        <v>9.0913680372872836</v>
      </c>
      <c r="E28" s="13"/>
      <c r="F28" s="26">
        <v>-2.8179312672253758</v>
      </c>
      <c r="G28" s="26">
        <v>-5.665887046845981</v>
      </c>
      <c r="H28" s="26"/>
      <c r="I28" s="26">
        <v>1.3832619516147844</v>
      </c>
      <c r="J28" s="26">
        <v>5.1284465005401216</v>
      </c>
      <c r="K28" s="26"/>
      <c r="L28" s="26">
        <v>-10.358508877090827</v>
      </c>
      <c r="M28" s="26">
        <v>-5.1253145435874501</v>
      </c>
      <c r="N28" s="26"/>
      <c r="O28" s="26">
        <v>7.8968317146951108</v>
      </c>
      <c r="P28" s="26">
        <v>3.5744224646460054</v>
      </c>
      <c r="Q28" s="26"/>
      <c r="R28" s="37">
        <v>-0.87944518223402213</v>
      </c>
      <c r="S28" s="37">
        <v>-9.7703165841504358</v>
      </c>
    </row>
    <row r="29" spans="1:19" x14ac:dyDescent="0.15">
      <c r="A29" s="81"/>
      <c r="B29" s="14" t="s">
        <v>40</v>
      </c>
      <c r="C29" s="26">
        <v>4.4961081523965589</v>
      </c>
      <c r="D29" s="26">
        <v>8.1846248009559606</v>
      </c>
      <c r="E29" s="13"/>
      <c r="F29" s="26">
        <v>-0.72527687934920948</v>
      </c>
      <c r="G29" s="26">
        <v>-9.7560020106761272</v>
      </c>
      <c r="H29" s="26"/>
      <c r="I29" s="26">
        <v>-0.17770757231710377</v>
      </c>
      <c r="J29" s="26">
        <v>8.7342487933776454</v>
      </c>
      <c r="K29" s="26"/>
      <c r="L29" s="26">
        <v>-3.4319058451191751</v>
      </c>
      <c r="M29" s="26">
        <v>3.44998151582665</v>
      </c>
      <c r="N29" s="26"/>
      <c r="O29" s="26">
        <v>-17.779598525194601</v>
      </c>
      <c r="P29" s="26">
        <v>-20.647338433533008</v>
      </c>
      <c r="Q29" s="26"/>
      <c r="R29" s="37">
        <v>2.4663677130044732</v>
      </c>
      <c r="S29" s="37">
        <v>-7.4951823993198872</v>
      </c>
    </row>
    <row r="30" spans="1:19" x14ac:dyDescent="0.15">
      <c r="A30" s="81"/>
      <c r="B30" s="14" t="s">
        <v>41</v>
      </c>
      <c r="C30" s="26">
        <v>1.0492619598079318</v>
      </c>
      <c r="D30" s="26">
        <v>-0.13363751023038631</v>
      </c>
      <c r="E30" s="13"/>
      <c r="F30" s="26">
        <v>-2.129531854980641</v>
      </c>
      <c r="G30" s="26">
        <v>3.1405929357114104</v>
      </c>
      <c r="H30" s="26"/>
      <c r="I30" s="26">
        <v>7.1929509081101628E-2</v>
      </c>
      <c r="J30" s="26">
        <v>-12.794397820749197</v>
      </c>
      <c r="K30" s="26"/>
      <c r="L30" s="26">
        <v>-13.117699910152737</v>
      </c>
      <c r="M30" s="26">
        <v>2.0233054266841606</v>
      </c>
      <c r="N30" s="26"/>
      <c r="O30" s="26">
        <v>14.022750775594631</v>
      </c>
      <c r="P30" s="26">
        <v>3.4192950867766996</v>
      </c>
      <c r="Q30" s="26"/>
      <c r="R30" s="37">
        <v>-0.56230727371666944</v>
      </c>
      <c r="S30" s="37">
        <v>-4.5659719325178969</v>
      </c>
    </row>
    <row r="31" spans="1:19" x14ac:dyDescent="0.15">
      <c r="A31" s="81"/>
      <c r="B31" s="14" t="s">
        <v>42</v>
      </c>
      <c r="C31" s="26">
        <v>1.1363636363636365</v>
      </c>
      <c r="D31" s="26">
        <v>2.0675509366880895</v>
      </c>
      <c r="E31" s="13"/>
      <c r="F31" s="26">
        <v>-100</v>
      </c>
      <c r="G31" s="26">
        <v>-100</v>
      </c>
      <c r="H31" s="26"/>
      <c r="I31" s="37" t="s">
        <v>34</v>
      </c>
      <c r="J31" s="37" t="s">
        <v>34</v>
      </c>
      <c r="K31" s="26"/>
      <c r="L31" s="26">
        <v>-7.3275862068965552</v>
      </c>
      <c r="M31" s="26">
        <v>-5.460833199292253</v>
      </c>
      <c r="N31" s="26"/>
      <c r="O31" s="26">
        <v>-71.16279069767441</v>
      </c>
      <c r="P31" s="26">
        <v>-78.757975329646968</v>
      </c>
      <c r="Q31" s="26"/>
      <c r="R31" s="37" t="s">
        <v>34</v>
      </c>
      <c r="S31" s="37" t="s">
        <v>34</v>
      </c>
    </row>
    <row r="32" spans="1:19" x14ac:dyDescent="0.15">
      <c r="A32" s="81"/>
      <c r="B32" s="14" t="s">
        <v>43</v>
      </c>
      <c r="C32" s="26">
        <v>2.9603497200705577</v>
      </c>
      <c r="D32" s="26">
        <v>-8.9359103466107808</v>
      </c>
      <c r="E32" s="13"/>
      <c r="F32" s="26">
        <v>-7.346989447548097</v>
      </c>
      <c r="G32" s="26">
        <v>-9.5841280100423489</v>
      </c>
      <c r="H32" s="26"/>
      <c r="I32" s="26">
        <v>-0.52256404759351938</v>
      </c>
      <c r="J32" s="26">
        <v>29.27053505390208</v>
      </c>
      <c r="K32" s="26"/>
      <c r="L32" s="26">
        <v>-5.1372538455321717</v>
      </c>
      <c r="M32" s="26">
        <v>-12.278988593629876</v>
      </c>
      <c r="N32" s="26"/>
      <c r="O32" s="26">
        <v>-7.1164877605497878</v>
      </c>
      <c r="P32" s="26">
        <v>-10.526114419911352</v>
      </c>
      <c r="Q32" s="26"/>
      <c r="R32" s="37">
        <v>-8.2548611960376661E-2</v>
      </c>
      <c r="S32" s="37">
        <v>-29.941885326350331</v>
      </c>
    </row>
    <row r="33" spans="1:19" x14ac:dyDescent="0.15">
      <c r="A33" s="81"/>
      <c r="B33" s="14" t="s">
        <v>44</v>
      </c>
      <c r="C33" s="26">
        <v>0.42994436014162873</v>
      </c>
      <c r="D33" s="26">
        <v>-10.184811570371856</v>
      </c>
      <c r="E33" s="13"/>
      <c r="F33" s="26">
        <v>-4.4699068244774622</v>
      </c>
      <c r="G33" s="26">
        <v>-19.91770751559045</v>
      </c>
      <c r="H33" s="26"/>
      <c r="I33" s="26">
        <v>-1.7055489653354527</v>
      </c>
      <c r="J33" s="26">
        <v>22.630484812639452</v>
      </c>
      <c r="K33" s="26"/>
      <c r="L33" s="26">
        <v>-10.401469641707777</v>
      </c>
      <c r="M33" s="26">
        <v>-14.293613940721755</v>
      </c>
      <c r="N33" s="26"/>
      <c r="O33" s="26">
        <v>-18.011344078779985</v>
      </c>
      <c r="P33" s="26">
        <v>-19.258100354468851</v>
      </c>
      <c r="Q33" s="26"/>
      <c r="R33" s="37">
        <v>-1.2832213785046775</v>
      </c>
      <c r="S33" s="37">
        <v>1.9372682268413257</v>
      </c>
    </row>
    <row r="34" spans="1:19" x14ac:dyDescent="0.15">
      <c r="A34" s="81"/>
      <c r="B34" s="14" t="s">
        <v>45</v>
      </c>
      <c r="C34" s="26">
        <v>-3.4870950027457446</v>
      </c>
      <c r="D34" s="26">
        <v>10.566561155173027</v>
      </c>
      <c r="E34" s="13"/>
      <c r="F34" s="26">
        <v>-100</v>
      </c>
      <c r="G34" s="26">
        <v>-100</v>
      </c>
      <c r="H34" s="26"/>
      <c r="I34" s="37" t="s">
        <v>34</v>
      </c>
      <c r="J34" s="37" t="s">
        <v>34</v>
      </c>
      <c r="K34" s="26"/>
      <c r="L34" s="26">
        <v>0.14196479273141449</v>
      </c>
      <c r="M34" s="26">
        <v>-69.379668723611559</v>
      </c>
      <c r="N34" s="26"/>
      <c r="O34" s="26">
        <v>-0.17011624610150022</v>
      </c>
      <c r="P34" s="26">
        <v>239.62664403903267</v>
      </c>
      <c r="Q34" s="26"/>
      <c r="R34" s="37" t="s">
        <v>34</v>
      </c>
      <c r="S34" s="37" t="s">
        <v>34</v>
      </c>
    </row>
    <row r="35" spans="1:19" x14ac:dyDescent="0.15">
      <c r="A35" s="81"/>
      <c r="B35" s="14" t="s">
        <v>46</v>
      </c>
      <c r="C35" s="26">
        <v>-5.7556935817805384</v>
      </c>
      <c r="D35" s="26">
        <v>-22.323034054877631</v>
      </c>
      <c r="E35" s="13"/>
      <c r="F35" s="26">
        <v>-100</v>
      </c>
      <c r="G35" s="26">
        <v>-100</v>
      </c>
      <c r="H35" s="26"/>
      <c r="I35" s="37" t="s">
        <v>34</v>
      </c>
      <c r="J35" s="37" t="s">
        <v>34</v>
      </c>
      <c r="K35" s="26"/>
      <c r="L35" s="26">
        <v>-17.8335535006605</v>
      </c>
      <c r="M35" s="26">
        <v>-13.915937384444717</v>
      </c>
      <c r="N35" s="26"/>
      <c r="O35" s="26">
        <v>10.932475884244369</v>
      </c>
      <c r="P35" s="26">
        <v>12.84466535755196</v>
      </c>
      <c r="Q35" s="26"/>
      <c r="R35" s="37" t="s">
        <v>34</v>
      </c>
      <c r="S35" s="37" t="s">
        <v>34</v>
      </c>
    </row>
    <row r="36" spans="1:19" x14ac:dyDescent="0.15">
      <c r="A36" s="81"/>
      <c r="B36" s="14" t="s">
        <v>47</v>
      </c>
      <c r="C36" s="26">
        <v>6.666666666666667</v>
      </c>
      <c r="D36" s="26">
        <v>18.773946360153257</v>
      </c>
      <c r="E36" s="13"/>
      <c r="F36" s="26">
        <v>12.5</v>
      </c>
      <c r="G36" s="26">
        <v>5.2688172043010866</v>
      </c>
      <c r="H36" s="26"/>
      <c r="I36" s="26">
        <v>-5.5555555555555571</v>
      </c>
      <c r="J36" s="26">
        <v>-6.5372829417773204</v>
      </c>
      <c r="K36" s="26"/>
      <c r="L36" s="26">
        <v>-47.058823529411761</v>
      </c>
      <c r="M36" s="26">
        <v>-70.054644808743177</v>
      </c>
      <c r="N36" s="26"/>
      <c r="O36" s="26">
        <v>55.555555555555571</v>
      </c>
      <c r="P36" s="26">
        <v>218.978102189781</v>
      </c>
      <c r="Q36" s="26"/>
      <c r="R36" s="37" t="s">
        <v>34</v>
      </c>
      <c r="S36" s="37" t="s">
        <v>34</v>
      </c>
    </row>
    <row r="37" spans="1:19" x14ac:dyDescent="0.15">
      <c r="A37" s="81"/>
      <c r="B37" s="14" t="s">
        <v>48</v>
      </c>
      <c r="C37" s="26">
        <v>-0.49715909090909088</v>
      </c>
      <c r="D37" s="26">
        <v>-5.7899552588299672</v>
      </c>
      <c r="E37" s="13"/>
      <c r="F37" s="26">
        <v>2.1413276231263296</v>
      </c>
      <c r="G37" s="26">
        <v>4.6990303488225749</v>
      </c>
      <c r="H37" s="26"/>
      <c r="I37" s="26">
        <v>1.6072676450035033</v>
      </c>
      <c r="J37" s="26">
        <v>1.7834053992290251</v>
      </c>
      <c r="K37" s="26"/>
      <c r="L37" s="26">
        <v>9.7317744154057806</v>
      </c>
      <c r="M37" s="26">
        <v>20.74021335491895</v>
      </c>
      <c r="N37" s="26"/>
      <c r="O37" s="26">
        <v>19.053588216859922</v>
      </c>
      <c r="P37" s="26">
        <v>24.957670870218408</v>
      </c>
      <c r="Q37" s="26"/>
      <c r="R37" s="37">
        <v>-8.0810739668333724</v>
      </c>
      <c r="S37" s="37">
        <v>-12.782244918538993</v>
      </c>
    </row>
    <row r="38" spans="1:19" x14ac:dyDescent="0.15">
      <c r="A38" s="81"/>
      <c r="B38" s="14" t="s">
        <v>49</v>
      </c>
      <c r="C38" s="26">
        <v>8.4297520661157019</v>
      </c>
      <c r="D38" s="26">
        <v>-3.853022419220145</v>
      </c>
      <c r="E38" s="13"/>
      <c r="F38" s="26">
        <v>4.3554006968648196E-2</v>
      </c>
      <c r="G38" s="26">
        <v>-15.613808862045005</v>
      </c>
      <c r="H38" s="26"/>
      <c r="I38" s="26">
        <v>-0.10883761427949423</v>
      </c>
      <c r="J38" s="26">
        <v>76.85754438748242</v>
      </c>
      <c r="K38" s="26"/>
      <c r="L38" s="26">
        <v>-39.322292438439746</v>
      </c>
      <c r="M38" s="26">
        <v>-31.095845336664055</v>
      </c>
      <c r="N38" s="26"/>
      <c r="O38" s="26">
        <v>3.4835697611779466</v>
      </c>
      <c r="P38" s="26">
        <v>-69.539031283500634</v>
      </c>
      <c r="Q38" s="26"/>
      <c r="R38" s="37">
        <v>-1.717855283706399</v>
      </c>
      <c r="S38" s="37">
        <v>235.0769985496118</v>
      </c>
    </row>
    <row r="39" spans="1:19" x14ac:dyDescent="0.15">
      <c r="A39" s="81"/>
      <c r="B39" s="14" t="s">
        <v>50</v>
      </c>
      <c r="C39" s="26">
        <v>-3.7513271204435532</v>
      </c>
      <c r="D39" s="26">
        <v>1.0177764679286196</v>
      </c>
      <c r="E39" s="13"/>
      <c r="F39" s="26">
        <v>-100</v>
      </c>
      <c r="G39" s="26">
        <v>-100</v>
      </c>
      <c r="H39" s="26"/>
      <c r="I39" s="37" t="s">
        <v>34</v>
      </c>
      <c r="J39" s="37" t="s">
        <v>34</v>
      </c>
      <c r="K39" s="26"/>
      <c r="L39" s="26">
        <v>-9.0709583028529579</v>
      </c>
      <c r="M39" s="26">
        <v>-14.635776045954756</v>
      </c>
      <c r="N39" s="26"/>
      <c r="O39" s="26">
        <v>-6.1544650040225264</v>
      </c>
      <c r="P39" s="26">
        <v>-2.0012409589133568</v>
      </c>
      <c r="Q39" s="26"/>
      <c r="R39" s="37" t="s">
        <v>34</v>
      </c>
      <c r="S39" s="37" t="s">
        <v>34</v>
      </c>
    </row>
    <row r="40" spans="1:19" x14ac:dyDescent="0.15">
      <c r="A40" s="81"/>
      <c r="B40" s="14" t="s">
        <v>51</v>
      </c>
      <c r="C40" s="26">
        <v>-5</v>
      </c>
      <c r="D40" s="26">
        <v>-8.1884057971014492</v>
      </c>
      <c r="E40" s="13"/>
      <c r="F40" s="26">
        <v>-100</v>
      </c>
      <c r="G40" s="26">
        <v>-100</v>
      </c>
      <c r="H40" s="26"/>
      <c r="I40" s="37" t="s">
        <v>34</v>
      </c>
      <c r="J40" s="37" t="s">
        <v>34</v>
      </c>
      <c r="K40" s="26"/>
      <c r="L40" s="26">
        <v>32.258064516129025</v>
      </c>
      <c r="M40" s="26">
        <v>33.716475095785427</v>
      </c>
      <c r="N40" s="26"/>
      <c r="O40" s="26">
        <v>7.3170731707317174</v>
      </c>
      <c r="P40" s="26">
        <v>1.2893982808023026</v>
      </c>
      <c r="Q40" s="26"/>
      <c r="R40" s="37" t="s">
        <v>34</v>
      </c>
      <c r="S40" s="37" t="s">
        <v>34</v>
      </c>
    </row>
    <row r="41" spans="1:19" x14ac:dyDescent="0.15">
      <c r="A41" s="81"/>
      <c r="B41" s="14" t="s">
        <v>52</v>
      </c>
      <c r="C41" s="37" t="s">
        <v>34</v>
      </c>
      <c r="D41" s="37" t="s">
        <v>34</v>
      </c>
      <c r="E41" s="13"/>
      <c r="F41" s="37" t="s">
        <v>34</v>
      </c>
      <c r="G41" s="37" t="s">
        <v>34</v>
      </c>
      <c r="H41" s="37"/>
      <c r="I41" s="37" t="s">
        <v>34</v>
      </c>
      <c r="J41" s="37" t="s">
        <v>34</v>
      </c>
      <c r="K41" s="37"/>
      <c r="L41" s="37" t="s">
        <v>34</v>
      </c>
      <c r="M41" s="37" t="s">
        <v>34</v>
      </c>
      <c r="N41" s="37"/>
      <c r="O41" s="37" t="s">
        <v>34</v>
      </c>
      <c r="P41" s="37" t="s">
        <v>34</v>
      </c>
      <c r="Q41" s="37" t="s">
        <v>34</v>
      </c>
      <c r="R41" s="37" t="s">
        <v>34</v>
      </c>
      <c r="S41" s="37" t="s">
        <v>34</v>
      </c>
    </row>
    <row r="42" spans="1:19" x14ac:dyDescent="0.15">
      <c r="A42" s="76"/>
      <c r="B42" s="39" t="s">
        <v>53</v>
      </c>
      <c r="C42" s="40">
        <v>1.4679524765980099</v>
      </c>
      <c r="D42" s="40">
        <v>1.9114007243521209</v>
      </c>
      <c r="E42" s="42"/>
      <c r="F42" s="40">
        <v>-8.0618522055237491</v>
      </c>
      <c r="G42" s="40">
        <v>-8.2358017684003357</v>
      </c>
      <c r="H42" s="40"/>
      <c r="I42" s="40">
        <v>6.0437747960593811</v>
      </c>
      <c r="J42" s="40">
        <v>12.935173226263146</v>
      </c>
      <c r="K42" s="40"/>
      <c r="L42" s="40">
        <v>-9.1202582728006405</v>
      </c>
      <c r="M42" s="40">
        <v>-6.3216866203735407</v>
      </c>
      <c r="N42" s="40"/>
      <c r="O42" s="40">
        <v>-5.5062166962699877</v>
      </c>
      <c r="P42" s="40">
        <v>-2.8500218817357421</v>
      </c>
      <c r="Q42" s="40"/>
      <c r="R42" s="52">
        <v>-7.0322290100250626</v>
      </c>
      <c r="S42" s="52">
        <v>-12.759608461615471</v>
      </c>
    </row>
    <row r="43" spans="1:19" x14ac:dyDescent="0.15">
      <c r="A43" s="81" t="s">
        <v>7</v>
      </c>
      <c r="B43" s="14" t="s">
        <v>35</v>
      </c>
      <c r="C43" s="37">
        <v>0.24390243902438999</v>
      </c>
      <c r="D43" s="37">
        <v>2.918082048602038</v>
      </c>
      <c r="E43" s="13"/>
      <c r="F43" s="26">
        <v>-0.12165450121655397</v>
      </c>
      <c r="G43" s="26">
        <v>17.482402076840557</v>
      </c>
      <c r="H43" s="26"/>
      <c r="I43" s="26">
        <v>-1.7052375152253347</v>
      </c>
      <c r="J43" s="26">
        <v>-5.8674158517478077</v>
      </c>
      <c r="K43" s="26"/>
      <c r="L43" s="26">
        <v>-13.630731102850064</v>
      </c>
      <c r="M43" s="26">
        <v>-28.962291224243813</v>
      </c>
      <c r="N43" s="26"/>
      <c r="O43" s="26">
        <v>-7.030129124820661</v>
      </c>
      <c r="P43" s="26">
        <v>-2.650098166746119</v>
      </c>
      <c r="Q43" s="26"/>
      <c r="R43" s="37">
        <v>-1.2345679012345698</v>
      </c>
      <c r="S43" s="37">
        <v>0.64238229215945353</v>
      </c>
    </row>
    <row r="44" spans="1:19" x14ac:dyDescent="0.15">
      <c r="A44" s="81"/>
      <c r="B44" s="14" t="s">
        <v>36</v>
      </c>
      <c r="C44" s="37">
        <v>-0.43397396156230628</v>
      </c>
      <c r="D44" s="37">
        <v>1.2348567749108912</v>
      </c>
      <c r="E44" s="13"/>
      <c r="F44" s="26">
        <v>0.52926525529264268</v>
      </c>
      <c r="G44" s="26">
        <v>13.34422383455707</v>
      </c>
      <c r="H44" s="26"/>
      <c r="I44" s="26">
        <v>2.8491793124806577</v>
      </c>
      <c r="J44" s="26">
        <v>-3.2282497535306902</v>
      </c>
      <c r="K44" s="26"/>
      <c r="L44" s="26">
        <v>-5.6609454983438781</v>
      </c>
      <c r="M44" s="26">
        <v>-9.8573094448915981</v>
      </c>
      <c r="N44" s="26"/>
      <c r="O44" s="26">
        <v>-0.22342802425789898</v>
      </c>
      <c r="P44" s="26">
        <v>0.82504161239917551</v>
      </c>
      <c r="Q44" s="26"/>
      <c r="R44" s="37">
        <v>-0.3198976327575167</v>
      </c>
      <c r="S44" s="37">
        <v>-3.0362512747653057</v>
      </c>
    </row>
    <row r="45" spans="1:19" x14ac:dyDescent="0.15">
      <c r="A45" s="81"/>
      <c r="B45" s="14" t="s">
        <v>37</v>
      </c>
      <c r="C45" s="37">
        <v>5.314685314685315</v>
      </c>
      <c r="D45" s="37">
        <v>2.7229328049000179</v>
      </c>
      <c r="E45" s="13"/>
      <c r="F45" s="26">
        <v>-5.312084993359889</v>
      </c>
      <c r="G45" s="26">
        <v>-5.725910402216698</v>
      </c>
      <c r="H45" s="26"/>
      <c r="I45" s="26">
        <v>-3.9270687237026607</v>
      </c>
      <c r="J45" s="26">
        <v>-12.998428097067332</v>
      </c>
      <c r="K45" s="26"/>
      <c r="L45" s="26">
        <v>25.109489051094897</v>
      </c>
      <c r="M45" s="26">
        <v>10.588210139194771</v>
      </c>
      <c r="N45" s="26"/>
      <c r="O45" s="26">
        <v>0.11668611435237608</v>
      </c>
      <c r="P45" s="26">
        <v>1.1484696738268667</v>
      </c>
      <c r="Q45" s="26"/>
      <c r="R45" s="37">
        <v>4.5454545454545467</v>
      </c>
      <c r="S45" s="37">
        <v>7.2732485902704695</v>
      </c>
    </row>
    <row r="46" spans="1:19" x14ac:dyDescent="0.15">
      <c r="A46" s="81"/>
      <c r="B46" s="14" t="s">
        <v>38</v>
      </c>
      <c r="C46" s="37">
        <v>1.476510067114094</v>
      </c>
      <c r="D46" s="37">
        <v>-1.3148907103825138</v>
      </c>
      <c r="E46" s="13"/>
      <c r="F46" s="26">
        <v>0.66137566137565784</v>
      </c>
      <c r="G46" s="26">
        <v>1.8861394704966301</v>
      </c>
      <c r="H46" s="26"/>
      <c r="I46" s="26">
        <v>-1.1826544021025001</v>
      </c>
      <c r="J46" s="26">
        <v>-1.3688858695652186</v>
      </c>
      <c r="K46" s="26"/>
      <c r="L46" s="26">
        <v>0.66489361702126359</v>
      </c>
      <c r="M46" s="26">
        <v>5.0142921100664779</v>
      </c>
      <c r="N46" s="26"/>
      <c r="O46" s="26">
        <v>2.1136063408190324</v>
      </c>
      <c r="P46" s="26">
        <v>12.484832584527595</v>
      </c>
      <c r="Q46" s="26"/>
      <c r="R46" s="37">
        <v>-5.0452781371280793</v>
      </c>
      <c r="S46" s="37">
        <v>-16.457725947521865</v>
      </c>
    </row>
    <row r="47" spans="1:19" x14ac:dyDescent="0.15">
      <c r="A47" s="81"/>
      <c r="B47" s="14" t="s">
        <v>39</v>
      </c>
      <c r="C47" s="37">
        <v>3.1100053314377112</v>
      </c>
      <c r="D47" s="37">
        <v>3.2368844074236445</v>
      </c>
      <c r="E47" s="13"/>
      <c r="F47" s="26">
        <v>-2.275077559462261</v>
      </c>
      <c r="G47" s="26">
        <v>0.38600369126238832</v>
      </c>
      <c r="H47" s="26"/>
      <c r="I47" s="26">
        <v>-2.3280423280423292</v>
      </c>
      <c r="J47" s="26">
        <v>-2.0034058984955436</v>
      </c>
      <c r="K47" s="26"/>
      <c r="L47" s="26">
        <v>-1.8418201516793147</v>
      </c>
      <c r="M47" s="26">
        <v>12.077236402275688</v>
      </c>
      <c r="N47" s="26"/>
      <c r="O47" s="26">
        <v>9.4922737306843317</v>
      </c>
      <c r="P47" s="26">
        <v>6.101979807875594</v>
      </c>
      <c r="Q47" s="26"/>
      <c r="R47" s="37">
        <v>1.0584677419354733</v>
      </c>
      <c r="S47" s="37">
        <v>3.8948769499981495</v>
      </c>
    </row>
    <row r="48" spans="1:19" x14ac:dyDescent="0.15">
      <c r="A48" s="81"/>
      <c r="B48" s="14" t="s">
        <v>40</v>
      </c>
      <c r="C48" s="37">
        <v>24.277978339350181</v>
      </c>
      <c r="D48" s="37">
        <v>17.693901666295616</v>
      </c>
      <c r="E48" s="13"/>
      <c r="F48" s="26">
        <v>-7.6978939724037758</v>
      </c>
      <c r="G48" s="26">
        <v>-2.2626409603492164</v>
      </c>
      <c r="H48" s="26"/>
      <c r="I48" s="26">
        <v>-6.2942564909520087</v>
      </c>
      <c r="J48" s="26">
        <v>23.10257555456306</v>
      </c>
      <c r="K48" s="26"/>
      <c r="L48" s="26">
        <v>1.2594458438287148</v>
      </c>
      <c r="M48" s="26">
        <v>55.275856230650135</v>
      </c>
      <c r="N48" s="26"/>
      <c r="O48" s="26">
        <v>-39.220563847429524</v>
      </c>
      <c r="P48" s="26">
        <v>-56.107932972206754</v>
      </c>
      <c r="Q48" s="26"/>
      <c r="R48" s="37">
        <v>5.0477489768076396</v>
      </c>
      <c r="S48" s="37">
        <v>7.1067340963534775</v>
      </c>
    </row>
    <row r="49" spans="1:19" x14ac:dyDescent="0.15">
      <c r="A49" s="81"/>
      <c r="B49" s="14" t="s">
        <v>41</v>
      </c>
      <c r="C49" s="37">
        <v>2.7659574468085104</v>
      </c>
      <c r="D49" s="37">
        <v>0.69524913093858631</v>
      </c>
      <c r="E49" s="13"/>
      <c r="F49" s="26">
        <v>0.82815734989647183</v>
      </c>
      <c r="G49" s="26">
        <v>1.0603320729903061</v>
      </c>
      <c r="H49" s="26"/>
      <c r="I49" s="26">
        <v>-1.026694045174537</v>
      </c>
      <c r="J49" s="26">
        <v>-4.34485563237088</v>
      </c>
      <c r="K49" s="26"/>
      <c r="L49" s="26">
        <v>1.8672199170124486</v>
      </c>
      <c r="M49" s="26">
        <v>2.246445820012255</v>
      </c>
      <c r="N49" s="26"/>
      <c r="O49" s="26">
        <v>0</v>
      </c>
      <c r="P49" s="26">
        <v>-1.3887733887733873</v>
      </c>
      <c r="Q49" s="26"/>
      <c r="R49" s="37">
        <v>1.0183299389002087</v>
      </c>
      <c r="S49" s="37">
        <v>3.8455051442064558</v>
      </c>
    </row>
    <row r="50" spans="1:19" x14ac:dyDescent="0.15">
      <c r="A50" s="81"/>
      <c r="B50" s="14" t="s">
        <v>42</v>
      </c>
      <c r="C50" s="37">
        <v>0</v>
      </c>
      <c r="D50" s="37">
        <v>1.4387503425596053</v>
      </c>
      <c r="E50" s="13"/>
      <c r="F50" s="26">
        <v>-100</v>
      </c>
      <c r="G50" s="26">
        <v>-100</v>
      </c>
      <c r="H50" s="26"/>
      <c r="I50" s="37" t="s">
        <v>34</v>
      </c>
      <c r="J50" s="37" t="s">
        <v>34</v>
      </c>
      <c r="K50" s="26"/>
      <c r="L50" s="26">
        <v>-7.0796460176991189</v>
      </c>
      <c r="M50" s="26">
        <v>-5.0836339783535607</v>
      </c>
      <c r="N50" s="26"/>
      <c r="O50" s="26">
        <v>-72.857142857142861</v>
      </c>
      <c r="P50" s="26">
        <v>-79.630269523151355</v>
      </c>
      <c r="Q50" s="26"/>
      <c r="R50" s="37" t="s">
        <v>34</v>
      </c>
      <c r="S50" s="37" t="s">
        <v>34</v>
      </c>
    </row>
    <row r="51" spans="1:19" x14ac:dyDescent="0.15">
      <c r="A51" s="81"/>
      <c r="B51" s="14" t="s">
        <v>43</v>
      </c>
      <c r="C51" s="37">
        <v>7.6691225720026788</v>
      </c>
      <c r="D51" s="37">
        <v>0.57253178882897282</v>
      </c>
      <c r="E51" s="13"/>
      <c r="F51" s="26">
        <v>-17.125972006220834</v>
      </c>
      <c r="G51" s="26">
        <v>-18.567551466207718</v>
      </c>
      <c r="H51" s="26"/>
      <c r="I51" s="26">
        <v>-0.76565080318270873</v>
      </c>
      <c r="J51" s="26">
        <v>1.1380263371809463</v>
      </c>
      <c r="K51" s="26"/>
      <c r="L51" s="26">
        <v>-8.4720121028744444</v>
      </c>
      <c r="M51" s="26">
        <v>-10.046616299630287</v>
      </c>
      <c r="N51" s="26"/>
      <c r="O51" s="26">
        <v>-5.8677685950413263</v>
      </c>
      <c r="P51" s="26">
        <v>-9.8606147248034262</v>
      </c>
      <c r="Q51" s="26"/>
      <c r="R51" s="37">
        <v>0</v>
      </c>
      <c r="S51" s="37">
        <v>-8.0290234328535774</v>
      </c>
    </row>
    <row r="52" spans="1:19" x14ac:dyDescent="0.15">
      <c r="A52" s="81"/>
      <c r="B52" s="14" t="s">
        <v>44</v>
      </c>
      <c r="C52" s="37">
        <v>-0.37625244252276224</v>
      </c>
      <c r="D52" s="37">
        <v>-13.943078644685686</v>
      </c>
      <c r="E52" s="13"/>
      <c r="F52" s="26">
        <v>-1.8257694314032307</v>
      </c>
      <c r="G52" s="26">
        <v>-12.164354179234536</v>
      </c>
      <c r="H52" s="26"/>
      <c r="I52" s="26">
        <v>-1.6896918172157314</v>
      </c>
      <c r="J52" s="26">
        <v>8.5972436318127166</v>
      </c>
      <c r="K52" s="26"/>
      <c r="L52" s="26">
        <v>-6.4533563939033627</v>
      </c>
      <c r="M52" s="26">
        <v>-8.4696573629029928</v>
      </c>
      <c r="N52" s="26"/>
      <c r="O52" s="26">
        <v>-28.160388259764275</v>
      </c>
      <c r="P52" s="26">
        <v>-34.935319181605323</v>
      </c>
      <c r="Q52" s="26"/>
      <c r="R52" s="37">
        <v>-0.79459546405018955</v>
      </c>
      <c r="S52" s="37">
        <v>5.0595870206489764</v>
      </c>
    </row>
    <row r="53" spans="1:19" x14ac:dyDescent="0.15">
      <c r="A53" s="81"/>
      <c r="B53" s="14" t="s">
        <v>45</v>
      </c>
      <c r="C53" s="37">
        <v>-3.4938101788170561</v>
      </c>
      <c r="D53" s="37">
        <v>10.569395017793594</v>
      </c>
      <c r="E53" s="13"/>
      <c r="F53" s="26">
        <v>-100</v>
      </c>
      <c r="G53" s="26">
        <v>-100</v>
      </c>
      <c r="H53" s="26"/>
      <c r="I53" s="37" t="s">
        <v>34</v>
      </c>
      <c r="J53" s="37" t="s">
        <v>34</v>
      </c>
      <c r="K53" s="26"/>
      <c r="L53" s="26">
        <v>0.14220705346986051</v>
      </c>
      <c r="M53" s="26">
        <v>-69.518385942076151</v>
      </c>
      <c r="N53" s="26"/>
      <c r="O53" s="26">
        <v>-0.17040613462084764</v>
      </c>
      <c r="P53" s="26">
        <v>241.15511903490983</v>
      </c>
      <c r="Q53" s="26"/>
      <c r="R53" s="37" t="s">
        <v>34</v>
      </c>
      <c r="S53" s="37" t="s">
        <v>34</v>
      </c>
    </row>
    <row r="54" spans="1:19" x14ac:dyDescent="0.15">
      <c r="A54" s="81"/>
      <c r="B54" s="14" t="s">
        <v>46</v>
      </c>
      <c r="C54" s="37">
        <v>-0.86206896551724133</v>
      </c>
      <c r="D54" s="37">
        <v>6.3829787234042552</v>
      </c>
      <c r="E54" s="13"/>
      <c r="F54" s="26">
        <v>-100</v>
      </c>
      <c r="G54" s="26">
        <v>-100</v>
      </c>
      <c r="H54" s="26"/>
      <c r="I54" s="37" t="s">
        <v>34</v>
      </c>
      <c r="J54" s="37" t="s">
        <v>34</v>
      </c>
      <c r="K54" s="26"/>
      <c r="L54" s="26">
        <v>-7.4380165289256155</v>
      </c>
      <c r="M54" s="26">
        <v>-15.292680799092722</v>
      </c>
      <c r="N54" s="26"/>
      <c r="O54" s="26">
        <v>8.9285714285714164</v>
      </c>
      <c r="P54" s="26">
        <v>13.800205973223484</v>
      </c>
      <c r="Q54" s="26"/>
      <c r="R54" s="37" t="s">
        <v>34</v>
      </c>
      <c r="S54" s="37" t="s">
        <v>34</v>
      </c>
    </row>
    <row r="55" spans="1:19" x14ac:dyDescent="0.15">
      <c r="A55" s="81"/>
      <c r="B55" s="14" t="s">
        <v>47</v>
      </c>
      <c r="C55" s="37">
        <v>0</v>
      </c>
      <c r="D55" s="37">
        <v>2.6315789473684208</v>
      </c>
      <c r="E55" s="13"/>
      <c r="F55" s="26">
        <v>0</v>
      </c>
      <c r="G55" s="26">
        <v>-2.5641025641025692</v>
      </c>
      <c r="H55" s="26"/>
      <c r="I55" s="26">
        <v>0</v>
      </c>
      <c r="J55" s="26">
        <v>-0.26315789473684958</v>
      </c>
      <c r="K55" s="26"/>
      <c r="L55" s="26">
        <v>-100</v>
      </c>
      <c r="M55" s="26">
        <v>-100</v>
      </c>
      <c r="N55" s="26"/>
      <c r="O55" s="37" t="s">
        <v>34</v>
      </c>
      <c r="P55" s="37" t="s">
        <v>34</v>
      </c>
      <c r="Q55" s="26"/>
      <c r="R55" s="37" t="s">
        <v>34</v>
      </c>
      <c r="S55" s="37" t="s">
        <v>34</v>
      </c>
    </row>
    <row r="56" spans="1:19" x14ac:dyDescent="0.15">
      <c r="A56" s="81"/>
      <c r="B56" s="14" t="s">
        <v>48</v>
      </c>
      <c r="C56" s="37">
        <v>0</v>
      </c>
      <c r="D56" s="37">
        <v>1.1743450767841013</v>
      </c>
      <c r="E56" s="13"/>
      <c r="F56" s="26">
        <v>0</v>
      </c>
      <c r="G56" s="26">
        <v>16.339285714285708</v>
      </c>
      <c r="H56" s="26"/>
      <c r="I56" s="26">
        <v>0</v>
      </c>
      <c r="J56" s="26">
        <v>-14.719877206446668</v>
      </c>
      <c r="K56" s="26"/>
      <c r="L56" s="26">
        <v>-10.416666666666657</v>
      </c>
      <c r="M56" s="26">
        <v>-14.254859611231097</v>
      </c>
      <c r="N56" s="26"/>
      <c r="O56" s="26">
        <v>0</v>
      </c>
      <c r="P56" s="26">
        <v>-7.7455919395465997</v>
      </c>
      <c r="Q56" s="26"/>
      <c r="R56" s="37">
        <v>34.883720930232556</v>
      </c>
      <c r="S56" s="37">
        <v>41.0693970420933</v>
      </c>
    </row>
    <row r="57" spans="1:19" x14ac:dyDescent="0.15">
      <c r="A57" s="81"/>
      <c r="B57" s="14" t="s">
        <v>49</v>
      </c>
      <c r="C57" s="37">
        <v>6.2163777644949194</v>
      </c>
      <c r="D57" s="37">
        <v>-5.8635408458103493</v>
      </c>
      <c r="E57" s="13"/>
      <c r="F57" s="26">
        <v>0</v>
      </c>
      <c r="G57" s="26">
        <v>-16.389840322006819</v>
      </c>
      <c r="H57" s="26"/>
      <c r="I57" s="26">
        <v>-0.1125492402926227</v>
      </c>
      <c r="J57" s="26">
        <v>81.320918435455894</v>
      </c>
      <c r="K57" s="26"/>
      <c r="L57" s="26">
        <v>-38.478873239436616</v>
      </c>
      <c r="M57" s="26">
        <v>-30.304522280097927</v>
      </c>
      <c r="N57" s="26"/>
      <c r="O57" s="26">
        <v>0</v>
      </c>
      <c r="P57" s="26">
        <v>-72.645495659063144</v>
      </c>
      <c r="Q57" s="26"/>
      <c r="R57" s="37">
        <v>-1.7399267399267444</v>
      </c>
      <c r="S57" s="37">
        <v>265.97477825378627</v>
      </c>
    </row>
    <row r="58" spans="1:19" x14ac:dyDescent="0.15">
      <c r="A58" s="81"/>
      <c r="B58" s="14" t="s">
        <v>50</v>
      </c>
      <c r="C58" s="37">
        <v>-3.7575458913391646</v>
      </c>
      <c r="D58" s="37">
        <v>1.383486780562257</v>
      </c>
      <c r="E58" s="13"/>
      <c r="F58" s="26">
        <v>-100</v>
      </c>
      <c r="G58" s="26">
        <v>-100</v>
      </c>
      <c r="H58" s="26"/>
      <c r="I58" s="37" t="s">
        <v>34</v>
      </c>
      <c r="J58" s="37" t="s">
        <v>34</v>
      </c>
      <c r="K58" s="26"/>
      <c r="L58" s="26">
        <v>-9.6391686854519918</v>
      </c>
      <c r="M58" s="26">
        <v>-15.025687782628765</v>
      </c>
      <c r="N58" s="26"/>
      <c r="O58" s="26">
        <v>-6.3919853252433967</v>
      </c>
      <c r="P58" s="26">
        <v>-2.0374544589671189</v>
      </c>
      <c r="Q58" s="26"/>
      <c r="R58" s="37" t="s">
        <v>34</v>
      </c>
      <c r="S58" s="37" t="s">
        <v>34</v>
      </c>
    </row>
    <row r="59" spans="1:19" x14ac:dyDescent="0.15">
      <c r="A59" s="81"/>
      <c r="B59" s="14" t="s">
        <v>51</v>
      </c>
      <c r="C59" s="37" t="s">
        <v>34</v>
      </c>
      <c r="D59" s="37" t="s">
        <v>34</v>
      </c>
      <c r="E59" s="13"/>
      <c r="F59" s="37" t="s">
        <v>34</v>
      </c>
      <c r="G59" s="37" t="s">
        <v>34</v>
      </c>
      <c r="H59" s="37"/>
      <c r="I59" s="37" t="s">
        <v>34</v>
      </c>
      <c r="J59" s="37" t="s">
        <v>34</v>
      </c>
      <c r="K59" s="26"/>
      <c r="L59" s="26">
        <v>0</v>
      </c>
      <c r="M59" s="26">
        <v>0</v>
      </c>
      <c r="N59" s="26"/>
      <c r="O59" s="26">
        <v>60</v>
      </c>
      <c r="P59" s="26">
        <v>57.5</v>
      </c>
      <c r="Q59" s="26"/>
      <c r="R59" s="37" t="s">
        <v>34</v>
      </c>
      <c r="S59" s="37" t="s">
        <v>34</v>
      </c>
    </row>
    <row r="60" spans="1:19" x14ac:dyDescent="0.15">
      <c r="A60" s="81"/>
      <c r="B60" s="14" t="s">
        <v>52</v>
      </c>
      <c r="C60" s="37" t="s">
        <v>34</v>
      </c>
      <c r="D60" s="37" t="s">
        <v>34</v>
      </c>
      <c r="E60" s="13"/>
      <c r="F60" s="37" t="s">
        <v>34</v>
      </c>
      <c r="G60" s="37" t="s">
        <v>34</v>
      </c>
      <c r="H60" s="37"/>
      <c r="I60" s="37" t="s">
        <v>34</v>
      </c>
      <c r="J60" s="37" t="s">
        <v>34</v>
      </c>
      <c r="K60" s="26"/>
      <c r="L60" s="37" t="s">
        <v>34</v>
      </c>
      <c r="M60" s="37" t="s">
        <v>34</v>
      </c>
      <c r="N60" s="37"/>
      <c r="O60" s="37" t="s">
        <v>34</v>
      </c>
      <c r="P60" s="37" t="s">
        <v>34</v>
      </c>
      <c r="Q60" s="26"/>
      <c r="R60" s="37" t="s">
        <v>34</v>
      </c>
      <c r="S60" s="37" t="s">
        <v>34</v>
      </c>
    </row>
    <row r="61" spans="1:19" x14ac:dyDescent="0.15">
      <c r="A61" s="76"/>
      <c r="B61" s="39" t="s">
        <v>53</v>
      </c>
      <c r="C61" s="38">
        <v>1.5999751460171492</v>
      </c>
      <c r="D61" s="38">
        <v>-1.3834330572447306</v>
      </c>
      <c r="E61" s="42"/>
      <c r="F61" s="40">
        <v>-16.148365593370642</v>
      </c>
      <c r="G61" s="40">
        <v>-24.389096775492419</v>
      </c>
      <c r="H61" s="40"/>
      <c r="I61" s="40">
        <v>13.193786011231865</v>
      </c>
      <c r="J61" s="40">
        <v>38.166171352899511</v>
      </c>
      <c r="K61" s="40"/>
      <c r="L61" s="40">
        <v>-9.1548539518900327</v>
      </c>
      <c r="M61" s="40">
        <v>-6.096396093930295</v>
      </c>
      <c r="N61" s="40"/>
      <c r="O61" s="40">
        <v>-16.12152018440807</v>
      </c>
      <c r="P61" s="40">
        <v>-14.146109282780756</v>
      </c>
      <c r="Q61" s="40"/>
      <c r="R61" s="52">
        <v>-14.992178361542912</v>
      </c>
      <c r="S61" s="52">
        <v>-14.628530384773669</v>
      </c>
    </row>
    <row r="62" spans="1:19" ht="9" customHeight="1" x14ac:dyDescent="0.15">
      <c r="A62" s="30" t="s">
        <v>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N62" s="73"/>
    </row>
    <row r="63" spans="1:19" x14ac:dyDescent="0.15">
      <c r="B63" s="3"/>
    </row>
    <row r="64" spans="1:19" x14ac:dyDescent="0.15">
      <c r="B64" s="3"/>
    </row>
    <row r="65" spans="2:19" x14ac:dyDescent="0.15">
      <c r="B65" s="14"/>
      <c r="C65" s="14"/>
      <c r="D65" s="14"/>
      <c r="F65" s="14"/>
      <c r="G65" s="14"/>
      <c r="I65" s="14"/>
      <c r="J65" s="14"/>
      <c r="L65" s="14"/>
      <c r="M65" s="14"/>
    </row>
    <row r="68" spans="2:19" x14ac:dyDescent="0.15">
      <c r="R68" s="90"/>
      <c r="S68" s="90"/>
    </row>
    <row r="69" spans="2:19" x14ac:dyDescent="0.15">
      <c r="R69" s="36"/>
      <c r="S69" s="36"/>
    </row>
    <row r="70" spans="2:19" x14ac:dyDescent="0.15">
      <c r="R70" s="36"/>
      <c r="S70" s="36"/>
    </row>
    <row r="71" spans="2:19" x14ac:dyDescent="0.15">
      <c r="R71" s="15"/>
      <c r="S71" s="15"/>
    </row>
    <row r="72" spans="2:19" x14ac:dyDescent="0.15">
      <c r="D72" s="6">
        <v>57</v>
      </c>
      <c r="R72" s="15"/>
      <c r="S72" s="15"/>
    </row>
    <row r="73" spans="2:19" x14ac:dyDescent="0.15">
      <c r="R73" s="15"/>
      <c r="S73" s="15"/>
    </row>
    <row r="74" spans="2:19" x14ac:dyDescent="0.15">
      <c r="R74" s="15"/>
      <c r="S74" s="15"/>
    </row>
    <row r="75" spans="2:19" x14ac:dyDescent="0.15">
      <c r="R75" s="15"/>
      <c r="S75" s="15"/>
    </row>
    <row r="76" spans="2:19" x14ac:dyDescent="0.15">
      <c r="R76" s="15"/>
      <c r="S76" s="15"/>
    </row>
    <row r="77" spans="2:19" x14ac:dyDescent="0.15">
      <c r="R77" s="15"/>
      <c r="S77" s="15"/>
    </row>
    <row r="78" spans="2:19" x14ac:dyDescent="0.15">
      <c r="R78" s="15"/>
      <c r="S78" s="15"/>
    </row>
    <row r="79" spans="2:19" x14ac:dyDescent="0.15">
      <c r="R79" s="15"/>
      <c r="S79" s="15"/>
    </row>
    <row r="80" spans="2:19" x14ac:dyDescent="0.15">
      <c r="R80" s="15"/>
      <c r="S80" s="15"/>
    </row>
    <row r="81" spans="18:19" x14ac:dyDescent="0.15">
      <c r="R81" s="15"/>
      <c r="S81" s="15"/>
    </row>
    <row r="82" spans="18:19" x14ac:dyDescent="0.15">
      <c r="R82" s="15"/>
      <c r="S82" s="15"/>
    </row>
    <row r="83" spans="18:19" x14ac:dyDescent="0.15">
      <c r="R83" s="15"/>
      <c r="S83" s="15"/>
    </row>
    <row r="84" spans="18:19" x14ac:dyDescent="0.15">
      <c r="R84" s="15"/>
      <c r="S84" s="15"/>
    </row>
    <row r="85" spans="18:19" x14ac:dyDescent="0.15">
      <c r="R85" s="15"/>
      <c r="S85" s="15"/>
    </row>
    <row r="86" spans="18:19" x14ac:dyDescent="0.15">
      <c r="R86" s="15"/>
      <c r="S86" s="15"/>
    </row>
    <row r="87" spans="18:19" x14ac:dyDescent="0.15">
      <c r="R87" s="15"/>
      <c r="S87" s="15"/>
    </row>
    <row r="88" spans="18:19" x14ac:dyDescent="0.15">
      <c r="R88" s="15"/>
      <c r="S88" s="15"/>
    </row>
    <row r="89" spans="18:19" x14ac:dyDescent="0.15">
      <c r="R89" s="41"/>
      <c r="S89" s="41"/>
    </row>
    <row r="90" spans="18:19" x14ac:dyDescent="0.15">
      <c r="R90" s="14"/>
      <c r="S90" s="14"/>
    </row>
    <row r="91" spans="18:19" x14ac:dyDescent="0.15">
      <c r="R91" s="15"/>
      <c r="S91" s="15"/>
    </row>
    <row r="92" spans="18:19" x14ac:dyDescent="0.15">
      <c r="R92" s="15"/>
      <c r="S92" s="15"/>
    </row>
    <row r="93" spans="18:19" x14ac:dyDescent="0.15">
      <c r="R93" s="15"/>
      <c r="S93" s="15"/>
    </row>
    <row r="94" spans="18:19" x14ac:dyDescent="0.15">
      <c r="R94" s="15"/>
      <c r="S94" s="15"/>
    </row>
    <row r="95" spans="18:19" x14ac:dyDescent="0.15">
      <c r="R95" s="15"/>
      <c r="S95" s="15"/>
    </row>
    <row r="96" spans="18:19" x14ac:dyDescent="0.15">
      <c r="R96" s="15"/>
      <c r="S96" s="15"/>
    </row>
    <row r="97" spans="18:19" x14ac:dyDescent="0.15">
      <c r="R97" s="15"/>
      <c r="S97" s="15"/>
    </row>
    <row r="98" spans="18:19" x14ac:dyDescent="0.15">
      <c r="R98" s="15"/>
      <c r="S98" s="15"/>
    </row>
    <row r="99" spans="18:19" x14ac:dyDescent="0.15">
      <c r="R99" s="15"/>
      <c r="S99" s="15"/>
    </row>
    <row r="100" spans="18:19" x14ac:dyDescent="0.15">
      <c r="R100" s="15"/>
      <c r="S100" s="15"/>
    </row>
    <row r="101" spans="18:19" x14ac:dyDescent="0.15">
      <c r="R101" s="15"/>
      <c r="S101" s="15"/>
    </row>
    <row r="102" spans="18:19" x14ac:dyDescent="0.15">
      <c r="R102" s="15"/>
      <c r="S102" s="15"/>
    </row>
    <row r="103" spans="18:19" x14ac:dyDescent="0.15">
      <c r="R103" s="15"/>
      <c r="S103" s="15"/>
    </row>
    <row r="104" spans="18:19" x14ac:dyDescent="0.15">
      <c r="R104" s="15"/>
      <c r="S104" s="15"/>
    </row>
    <row r="105" spans="18:19" x14ac:dyDescent="0.15">
      <c r="R105" s="15"/>
      <c r="S105" s="15"/>
    </row>
    <row r="106" spans="18:19" x14ac:dyDescent="0.15">
      <c r="R106" s="15"/>
      <c r="S106" s="15"/>
    </row>
    <row r="107" spans="18:19" x14ac:dyDescent="0.15">
      <c r="R107" s="15"/>
      <c r="S107" s="15"/>
    </row>
    <row r="108" spans="18:19" x14ac:dyDescent="0.15">
      <c r="R108" s="15"/>
      <c r="S108" s="15"/>
    </row>
    <row r="109" spans="18:19" x14ac:dyDescent="0.15">
      <c r="R109" s="41"/>
      <c r="S109" s="41"/>
    </row>
    <row r="110" spans="18:19" x14ac:dyDescent="0.15">
      <c r="R110" s="41"/>
      <c r="S110" s="41"/>
    </row>
    <row r="111" spans="18:19" x14ac:dyDescent="0.15">
      <c r="R111" s="15"/>
      <c r="S111" s="15"/>
    </row>
    <row r="112" spans="18:19" x14ac:dyDescent="0.15">
      <c r="R112" s="15"/>
      <c r="S112" s="15"/>
    </row>
    <row r="113" spans="18:19" x14ac:dyDescent="0.15">
      <c r="R113" s="15"/>
      <c r="S113" s="15"/>
    </row>
    <row r="114" spans="18:19" x14ac:dyDescent="0.15">
      <c r="R114" s="15"/>
      <c r="S114" s="15"/>
    </row>
    <row r="115" spans="18:19" x14ac:dyDescent="0.15">
      <c r="R115" s="15"/>
      <c r="S115" s="15"/>
    </row>
    <row r="116" spans="18:19" x14ac:dyDescent="0.15">
      <c r="R116" s="15"/>
      <c r="S116" s="15"/>
    </row>
    <row r="117" spans="18:19" x14ac:dyDescent="0.15">
      <c r="R117" s="15"/>
      <c r="S117" s="15"/>
    </row>
    <row r="118" spans="18:19" x14ac:dyDescent="0.15">
      <c r="R118" s="15"/>
      <c r="S118" s="15"/>
    </row>
    <row r="119" spans="18:19" x14ac:dyDescent="0.15">
      <c r="R119" s="15"/>
      <c r="S119" s="15"/>
    </row>
    <row r="120" spans="18:19" x14ac:dyDescent="0.15">
      <c r="R120" s="15"/>
      <c r="S120" s="15"/>
    </row>
    <row r="121" spans="18:19" x14ac:dyDescent="0.15">
      <c r="R121" s="15"/>
      <c r="S121" s="15"/>
    </row>
    <row r="122" spans="18:19" x14ac:dyDescent="0.15">
      <c r="R122" s="15"/>
      <c r="S122" s="15"/>
    </row>
    <row r="123" spans="18:19" x14ac:dyDescent="0.15">
      <c r="R123" s="15"/>
      <c r="S123" s="15"/>
    </row>
    <row r="124" spans="18:19" x14ac:dyDescent="0.15">
      <c r="R124" s="15"/>
      <c r="S124" s="15"/>
    </row>
    <row r="125" spans="18:19" x14ac:dyDescent="0.15">
      <c r="R125" s="15"/>
      <c r="S125" s="15"/>
    </row>
    <row r="126" spans="18:19" x14ac:dyDescent="0.15">
      <c r="R126" s="15"/>
      <c r="S126" s="15"/>
    </row>
    <row r="127" spans="18:19" x14ac:dyDescent="0.15">
      <c r="R127" s="15"/>
      <c r="S127" s="15"/>
    </row>
    <row r="128" spans="18:19" x14ac:dyDescent="0.15">
      <c r="R128" s="15"/>
      <c r="S128" s="15"/>
    </row>
    <row r="129" spans="18:19" x14ac:dyDescent="0.15">
      <c r="R129" s="41"/>
      <c r="S129" s="41"/>
    </row>
  </sheetData>
  <mergeCells count="12">
    <mergeCell ref="A24:A42"/>
    <mergeCell ref="A43:A61"/>
    <mergeCell ref="R68:S68"/>
    <mergeCell ref="I3:J3"/>
    <mergeCell ref="L3:M3"/>
    <mergeCell ref="O3:P3"/>
    <mergeCell ref="R3:S3"/>
    <mergeCell ref="A5:A23"/>
    <mergeCell ref="A3:A4"/>
    <mergeCell ref="B3:B4"/>
    <mergeCell ref="C3:D3"/>
    <mergeCell ref="F3:G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I24"/>
  <sheetViews>
    <sheetView workbookViewId="0"/>
  </sheetViews>
  <sheetFormatPr defaultRowHeight="9" x14ac:dyDescent="0.15"/>
  <cols>
    <col min="1" max="1" width="9.140625" style="6" customWidth="1"/>
    <col min="2" max="2" width="4.7109375" style="6" customWidth="1"/>
    <col min="3" max="6" width="9.140625" style="6" customWidth="1"/>
    <col min="7" max="7" width="1.85546875" style="6" customWidth="1"/>
    <col min="8" max="8" width="9.140625" style="6" customWidth="1"/>
    <col min="9" max="16384" width="9.140625" style="6"/>
  </cols>
  <sheetData>
    <row r="1" spans="1:9" ht="12" x14ac:dyDescent="0.2">
      <c r="A1" s="4" t="s">
        <v>80</v>
      </c>
    </row>
    <row r="3" spans="1:9" x14ac:dyDescent="0.15">
      <c r="A3" s="75" t="s">
        <v>10</v>
      </c>
      <c r="B3" s="77" t="s">
        <v>2</v>
      </c>
      <c r="C3" s="83" t="s">
        <v>54</v>
      </c>
      <c r="D3" s="83"/>
      <c r="E3" s="83"/>
      <c r="F3" s="83"/>
      <c r="G3" s="23"/>
      <c r="H3" s="91" t="s">
        <v>59</v>
      </c>
      <c r="I3" s="91" t="s">
        <v>60</v>
      </c>
    </row>
    <row r="4" spans="1:9" ht="26.25" customHeight="1" x14ac:dyDescent="0.15">
      <c r="A4" s="76"/>
      <c r="B4" s="78"/>
      <c r="C4" s="24" t="s">
        <v>3</v>
      </c>
      <c r="D4" s="24" t="s">
        <v>4</v>
      </c>
      <c r="E4" s="24" t="s">
        <v>5</v>
      </c>
      <c r="F4" s="24" t="s">
        <v>6</v>
      </c>
      <c r="G4" s="11"/>
      <c r="H4" s="92"/>
      <c r="I4" s="92"/>
    </row>
    <row r="5" spans="1:9" x14ac:dyDescent="0.15">
      <c r="A5" s="75" t="s">
        <v>57</v>
      </c>
      <c r="B5" s="31">
        <v>2009</v>
      </c>
      <c r="C5" s="21">
        <v>1147245</v>
      </c>
      <c r="D5" s="21">
        <v>1125513</v>
      </c>
      <c r="E5" s="21">
        <v>33026794</v>
      </c>
      <c r="F5" s="21">
        <v>30899670</v>
      </c>
      <c r="H5" s="32">
        <v>585557</v>
      </c>
      <c r="I5" s="32">
        <v>30314113</v>
      </c>
    </row>
    <row r="6" spans="1:9" x14ac:dyDescent="0.15">
      <c r="A6" s="81"/>
      <c r="B6" s="31">
        <v>2010</v>
      </c>
      <c r="C6" s="21">
        <v>1190694</v>
      </c>
      <c r="D6" s="21">
        <v>1166942</v>
      </c>
      <c r="E6" s="21">
        <v>34041592</v>
      </c>
      <c r="F6" s="21">
        <v>31177568</v>
      </c>
      <c r="H6" s="32">
        <v>697138</v>
      </c>
      <c r="I6" s="32">
        <v>30481410</v>
      </c>
    </row>
    <row r="7" spans="1:9" x14ac:dyDescent="0.15">
      <c r="A7" s="81"/>
      <c r="B7" s="31">
        <v>2011</v>
      </c>
      <c r="C7" s="21">
        <v>1157836</v>
      </c>
      <c r="D7" s="21">
        <v>1137048</v>
      </c>
      <c r="E7" s="21">
        <v>33532255</v>
      </c>
      <c r="F7" s="21">
        <v>31682836</v>
      </c>
      <c r="H7" s="32">
        <v>756964</v>
      </c>
      <c r="I7" s="32">
        <v>30926281</v>
      </c>
    </row>
    <row r="8" spans="1:9" x14ac:dyDescent="0.15">
      <c r="A8" s="81"/>
      <c r="B8" s="31">
        <v>2012</v>
      </c>
      <c r="C8" s="21">
        <v>1125382</v>
      </c>
      <c r="D8" s="21">
        <v>1100303</v>
      </c>
      <c r="E8" s="21">
        <v>31680355</v>
      </c>
      <c r="F8" s="21">
        <v>30175371</v>
      </c>
      <c r="H8" s="32">
        <v>759978</v>
      </c>
      <c r="I8" s="32">
        <v>28456130</v>
      </c>
    </row>
    <row r="9" spans="1:9" x14ac:dyDescent="0.15">
      <c r="A9" s="81"/>
      <c r="B9" s="31">
        <v>2013</v>
      </c>
      <c r="C9" s="21">
        <v>1146863</v>
      </c>
      <c r="D9" s="21">
        <v>1128813</v>
      </c>
      <c r="E9" s="21">
        <v>30810102</v>
      </c>
      <c r="F9" s="21">
        <v>29405452</v>
      </c>
      <c r="H9" s="32">
        <v>878490</v>
      </c>
      <c r="I9" s="32">
        <v>28526962</v>
      </c>
    </row>
    <row r="10" spans="1:9" x14ac:dyDescent="0.15">
      <c r="A10" s="76"/>
      <c r="B10" s="27">
        <v>2014</v>
      </c>
      <c r="C10" s="18">
        <v>1141282</v>
      </c>
      <c r="D10" s="18">
        <v>1112024</v>
      </c>
      <c r="E10" s="18">
        <v>21716244</v>
      </c>
      <c r="F10" s="18">
        <v>19252893</v>
      </c>
      <c r="G10" s="17"/>
      <c r="H10" s="16" t="s">
        <v>29</v>
      </c>
      <c r="I10" s="16" t="s">
        <v>29</v>
      </c>
    </row>
    <row r="11" spans="1:9" x14ac:dyDescent="0.15">
      <c r="A11" s="75" t="s">
        <v>56</v>
      </c>
      <c r="B11" s="25">
        <v>2009</v>
      </c>
      <c r="C11" s="13">
        <v>894157</v>
      </c>
      <c r="D11" s="13">
        <v>882788</v>
      </c>
      <c r="E11" s="13">
        <v>28552148</v>
      </c>
      <c r="F11" s="13">
        <v>26713547</v>
      </c>
      <c r="G11" s="14"/>
      <c r="H11" s="15">
        <v>547208</v>
      </c>
      <c r="I11" s="15">
        <v>26166339</v>
      </c>
    </row>
    <row r="12" spans="1:9" x14ac:dyDescent="0.15">
      <c r="A12" s="81"/>
      <c r="B12" s="25">
        <v>2010</v>
      </c>
      <c r="C12" s="13">
        <v>939584</v>
      </c>
      <c r="D12" s="13">
        <v>925716</v>
      </c>
      <c r="E12" s="13">
        <v>29239319</v>
      </c>
      <c r="F12" s="13">
        <v>26711958</v>
      </c>
      <c r="G12" s="14"/>
      <c r="H12" s="15">
        <v>645516</v>
      </c>
      <c r="I12" s="15">
        <v>26066442</v>
      </c>
    </row>
    <row r="13" spans="1:9" x14ac:dyDescent="0.15">
      <c r="A13" s="81"/>
      <c r="B13" s="25">
        <v>2011</v>
      </c>
      <c r="C13" s="13">
        <v>912742</v>
      </c>
      <c r="D13" s="13">
        <v>899598</v>
      </c>
      <c r="E13" s="13">
        <v>29826674</v>
      </c>
      <c r="F13" s="13">
        <v>28209642</v>
      </c>
      <c r="G13" s="14"/>
      <c r="H13" s="15">
        <v>697189</v>
      </c>
      <c r="I13" s="15">
        <v>27512453</v>
      </c>
    </row>
    <row r="14" spans="1:9" x14ac:dyDescent="0.15">
      <c r="A14" s="81"/>
      <c r="B14" s="25">
        <v>2012</v>
      </c>
      <c r="C14" s="13">
        <v>884628</v>
      </c>
      <c r="D14" s="13">
        <v>871094</v>
      </c>
      <c r="E14" s="13">
        <v>27709181</v>
      </c>
      <c r="F14" s="13">
        <v>26565358</v>
      </c>
      <c r="G14" s="14"/>
      <c r="H14" s="15">
        <v>675110</v>
      </c>
      <c r="I14" s="15">
        <v>25437842</v>
      </c>
    </row>
    <row r="15" spans="1:9" x14ac:dyDescent="0.15">
      <c r="A15" s="81"/>
      <c r="B15" s="25">
        <v>2013</v>
      </c>
      <c r="C15" s="13">
        <v>907907</v>
      </c>
      <c r="D15" s="13">
        <v>900179</v>
      </c>
      <c r="E15" s="13">
        <v>27000450</v>
      </c>
      <c r="F15" s="13">
        <v>25825071</v>
      </c>
      <c r="G15" s="14"/>
      <c r="H15" s="15">
        <v>825241</v>
      </c>
      <c r="I15" s="15">
        <v>24999830</v>
      </c>
    </row>
    <row r="16" spans="1:9" x14ac:dyDescent="0.15">
      <c r="A16" s="76"/>
      <c r="B16" s="27">
        <v>2014</v>
      </c>
      <c r="C16" s="18">
        <v>908510</v>
      </c>
      <c r="D16" s="18">
        <v>899056</v>
      </c>
      <c r="E16" s="18">
        <v>19722267</v>
      </c>
      <c r="F16" s="18">
        <v>17664238</v>
      </c>
      <c r="G16" s="17"/>
      <c r="H16" s="16" t="s">
        <v>29</v>
      </c>
      <c r="I16" s="16" t="s">
        <v>29</v>
      </c>
    </row>
    <row r="17" spans="1:9" x14ac:dyDescent="0.15">
      <c r="A17" s="75" t="s">
        <v>7</v>
      </c>
      <c r="B17" s="31">
        <v>2009</v>
      </c>
      <c r="C17" s="21">
        <v>160097</v>
      </c>
      <c r="D17" s="21">
        <v>159502</v>
      </c>
      <c r="E17" s="21">
        <v>3265173</v>
      </c>
      <c r="F17" s="21">
        <v>3051223</v>
      </c>
      <c r="H17" s="32">
        <v>278734</v>
      </c>
      <c r="I17" s="32">
        <v>2772489</v>
      </c>
    </row>
    <row r="18" spans="1:9" x14ac:dyDescent="0.15">
      <c r="A18" s="81"/>
      <c r="B18" s="31">
        <v>2010</v>
      </c>
      <c r="C18" s="21">
        <v>160097</v>
      </c>
      <c r="D18" s="21">
        <v>159502</v>
      </c>
      <c r="E18" s="21">
        <v>3265173</v>
      </c>
      <c r="F18" s="21">
        <v>3051223</v>
      </c>
      <c r="H18" s="32">
        <v>307134</v>
      </c>
      <c r="I18" s="32">
        <v>2939569</v>
      </c>
    </row>
    <row r="19" spans="1:9" x14ac:dyDescent="0.15">
      <c r="A19" s="81"/>
      <c r="B19" s="31">
        <v>2011</v>
      </c>
      <c r="C19" s="21">
        <v>164439</v>
      </c>
      <c r="D19" s="21">
        <v>160303</v>
      </c>
      <c r="E19" s="21">
        <v>3338909</v>
      </c>
      <c r="F19" s="21">
        <v>3140103</v>
      </c>
      <c r="H19" s="32">
        <v>310591</v>
      </c>
      <c r="I19" s="32">
        <v>2829512</v>
      </c>
    </row>
    <row r="20" spans="1:9" x14ac:dyDescent="0.15">
      <c r="A20" s="81"/>
      <c r="B20" s="31">
        <v>2012</v>
      </c>
      <c r="C20" s="21">
        <v>159402</v>
      </c>
      <c r="D20" s="21">
        <v>156882</v>
      </c>
      <c r="E20" s="21">
        <v>3451068</v>
      </c>
      <c r="F20" s="21">
        <v>3290082</v>
      </c>
      <c r="H20" s="32">
        <v>368747</v>
      </c>
      <c r="I20" s="32">
        <v>2921335</v>
      </c>
    </row>
    <row r="21" spans="1:9" x14ac:dyDescent="0.15">
      <c r="A21" s="81"/>
      <c r="B21" s="25">
        <v>2013</v>
      </c>
      <c r="C21" s="13">
        <v>158232</v>
      </c>
      <c r="D21" s="13">
        <v>156417</v>
      </c>
      <c r="E21" s="13">
        <v>3493580</v>
      </c>
      <c r="F21" s="13">
        <v>3384240</v>
      </c>
      <c r="G21" s="14"/>
      <c r="H21" s="15">
        <v>366347</v>
      </c>
      <c r="I21" s="15">
        <v>3017893</v>
      </c>
    </row>
    <row r="22" spans="1:9" x14ac:dyDescent="0.15">
      <c r="A22" s="76"/>
      <c r="B22" s="27">
        <v>2014</v>
      </c>
      <c r="C22" s="18">
        <v>160060</v>
      </c>
      <c r="D22" s="18">
        <v>157240</v>
      </c>
      <c r="E22" s="18">
        <v>2077800</v>
      </c>
      <c r="F22" s="18">
        <v>1953870</v>
      </c>
      <c r="G22" s="17"/>
      <c r="H22" s="16" t="s">
        <v>29</v>
      </c>
      <c r="I22" s="16" t="s">
        <v>29</v>
      </c>
    </row>
    <row r="23" spans="1:9" x14ac:dyDescent="0.15">
      <c r="A23" s="5" t="s">
        <v>9</v>
      </c>
      <c r="B23" s="5"/>
      <c r="C23" s="5"/>
      <c r="D23" s="5"/>
      <c r="E23" s="5"/>
      <c r="F23" s="5"/>
      <c r="G23" s="5"/>
      <c r="H23" s="5"/>
      <c r="I23" s="5"/>
    </row>
    <row r="24" spans="1:9" x14ac:dyDescent="0.15">
      <c r="A24" s="33"/>
    </row>
  </sheetData>
  <mergeCells count="8">
    <mergeCell ref="I3:I4"/>
    <mergeCell ref="A5:A10"/>
    <mergeCell ref="A11:A16"/>
    <mergeCell ref="A17:A22"/>
    <mergeCell ref="A3:A4"/>
    <mergeCell ref="B3:B4"/>
    <mergeCell ref="C3:F3"/>
    <mergeCell ref="H3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I20"/>
  <sheetViews>
    <sheetView zoomScaleNormal="100" workbookViewId="0"/>
  </sheetViews>
  <sheetFormatPr defaultRowHeight="9" x14ac:dyDescent="0.15"/>
  <cols>
    <col min="1" max="1" width="9.140625" style="6"/>
    <col min="2" max="2" width="4.7109375" style="6" customWidth="1"/>
    <col min="3" max="6" width="9.140625" style="6" customWidth="1"/>
    <col min="7" max="7" width="1.85546875" style="6" customWidth="1"/>
    <col min="8" max="8" width="9.140625" style="6" customWidth="1"/>
    <col min="9" max="16384" width="9.140625" style="6"/>
  </cols>
  <sheetData>
    <row r="1" spans="1:9" ht="12" x14ac:dyDescent="0.2">
      <c r="A1" s="4" t="s">
        <v>81</v>
      </c>
    </row>
    <row r="3" spans="1:9" x14ac:dyDescent="0.15">
      <c r="A3" s="75" t="s">
        <v>10</v>
      </c>
      <c r="B3" s="77" t="s">
        <v>2</v>
      </c>
      <c r="C3" s="83" t="s">
        <v>54</v>
      </c>
      <c r="D3" s="83"/>
      <c r="E3" s="83"/>
      <c r="F3" s="83"/>
      <c r="G3" s="23"/>
      <c r="H3" s="91" t="s">
        <v>59</v>
      </c>
      <c r="I3" s="91" t="s">
        <v>60</v>
      </c>
    </row>
    <row r="4" spans="1:9" ht="26.25" customHeight="1" x14ac:dyDescent="0.15">
      <c r="A4" s="76"/>
      <c r="B4" s="78"/>
      <c r="C4" s="24" t="s">
        <v>3</v>
      </c>
      <c r="D4" s="24" t="s">
        <v>4</v>
      </c>
      <c r="E4" s="24" t="s">
        <v>5</v>
      </c>
      <c r="F4" s="24" t="s">
        <v>6</v>
      </c>
      <c r="G4" s="11"/>
      <c r="H4" s="92"/>
      <c r="I4" s="92"/>
    </row>
    <row r="5" spans="1:9" x14ac:dyDescent="0.15">
      <c r="A5" s="75" t="s">
        <v>57</v>
      </c>
      <c r="B5" s="25">
        <v>2010</v>
      </c>
      <c r="C5" s="26">
        <v>3.7872468391668739</v>
      </c>
      <c r="D5" s="26">
        <v>3.6808992877025855</v>
      </c>
      <c r="E5" s="26">
        <v>3.0726506484401725</v>
      </c>
      <c r="F5" s="26">
        <v>0.89935588308871917</v>
      </c>
      <c r="G5" s="14"/>
      <c r="H5" s="26">
        <v>19.055531741572555</v>
      </c>
      <c r="I5" s="26">
        <v>0.55187826211507485</v>
      </c>
    </row>
    <row r="6" spans="1:9" x14ac:dyDescent="0.15">
      <c r="A6" s="81"/>
      <c r="B6" s="25">
        <v>2011</v>
      </c>
      <c r="C6" s="26">
        <v>-2.7595671096016274</v>
      </c>
      <c r="D6" s="26">
        <v>-2.561738286907147</v>
      </c>
      <c r="E6" s="26">
        <v>-1.496219683262757</v>
      </c>
      <c r="F6" s="26">
        <v>1.6206138977870241</v>
      </c>
      <c r="G6" s="14"/>
      <c r="H6" s="26">
        <v>8.5816581508969527</v>
      </c>
      <c r="I6" s="26">
        <v>1.4594830094802045</v>
      </c>
    </row>
    <row r="7" spans="1:9" x14ac:dyDescent="0.15">
      <c r="A7" s="81"/>
      <c r="B7" s="25">
        <v>2012</v>
      </c>
      <c r="C7" s="26">
        <v>-2.802987642464045</v>
      </c>
      <c r="D7" s="26">
        <v>-3.231613792909358</v>
      </c>
      <c r="E7" s="26">
        <v>-5.5227422074656172</v>
      </c>
      <c r="F7" s="26">
        <v>-4.7579863115789252</v>
      </c>
      <c r="G7" s="14"/>
      <c r="H7" s="26">
        <v>0.39816952985875154</v>
      </c>
      <c r="I7" s="26">
        <v>-7.987222905980838</v>
      </c>
    </row>
    <row r="8" spans="1:9" x14ac:dyDescent="0.15">
      <c r="A8" s="81"/>
      <c r="B8" s="25">
        <v>2013</v>
      </c>
      <c r="C8" s="26">
        <v>1.9087740873765531</v>
      </c>
      <c r="D8" s="26">
        <v>2.5911044503195937</v>
      </c>
      <c r="E8" s="26">
        <v>-2.7469799501931087</v>
      </c>
      <c r="F8" s="26">
        <v>-2.5514814714291334</v>
      </c>
      <c r="G8" s="14"/>
      <c r="H8" s="26">
        <v>15.594135619715308</v>
      </c>
      <c r="I8" s="26">
        <v>0.24891649004977137</v>
      </c>
    </row>
    <row r="9" spans="1:9" x14ac:dyDescent="0.15">
      <c r="A9" s="76"/>
      <c r="B9" s="27">
        <v>2014</v>
      </c>
      <c r="C9" s="28">
        <v>-0.48663179473049528</v>
      </c>
      <c r="D9" s="28">
        <v>-1.487314550771474</v>
      </c>
      <c r="E9" s="28">
        <v>-29.515832177381302</v>
      </c>
      <c r="F9" s="28">
        <v>-34.526111008257928</v>
      </c>
      <c r="G9" s="17"/>
      <c r="H9" s="29" t="s">
        <v>34</v>
      </c>
      <c r="I9" s="29" t="s">
        <v>34</v>
      </c>
    </row>
    <row r="10" spans="1:9" x14ac:dyDescent="0.15">
      <c r="A10" s="81" t="s">
        <v>56</v>
      </c>
      <c r="B10" s="25">
        <v>2010</v>
      </c>
      <c r="C10" s="26">
        <v>5.0804277101224953</v>
      </c>
      <c r="D10" s="26">
        <v>4.8627756607475403</v>
      </c>
      <c r="E10" s="26">
        <v>2.4067226045480008</v>
      </c>
      <c r="F10" s="26">
        <v>-5.9482928268567254E-3</v>
      </c>
      <c r="G10" s="14"/>
      <c r="H10" s="26">
        <v>17.965380623090304</v>
      </c>
      <c r="I10" s="26">
        <v>-0.38177675524268034</v>
      </c>
    </row>
    <row r="11" spans="1:9" x14ac:dyDescent="0.15">
      <c r="A11" s="81"/>
      <c r="B11" s="25">
        <v>2011</v>
      </c>
      <c r="C11" s="26">
        <v>-2.8567961991689939</v>
      </c>
      <c r="D11" s="26">
        <v>-2.8213836641043257</v>
      </c>
      <c r="E11" s="26">
        <v>2.0087848147215741</v>
      </c>
      <c r="F11" s="26">
        <v>5.606792283815361</v>
      </c>
      <c r="G11" s="14"/>
      <c r="H11" s="26">
        <v>8.0049138983386925</v>
      </c>
      <c r="I11" s="26">
        <v>5.5474045901623237</v>
      </c>
    </row>
    <row r="12" spans="1:9" x14ac:dyDescent="0.15">
      <c r="A12" s="81"/>
      <c r="B12" s="25">
        <v>2012</v>
      </c>
      <c r="C12" s="26">
        <v>-3.0801694235610939</v>
      </c>
      <c r="D12" s="26">
        <v>-3.1685263862302944</v>
      </c>
      <c r="E12" s="26">
        <v>-7.0993265960529159</v>
      </c>
      <c r="F12" s="26">
        <v>-5.8288013722400303</v>
      </c>
      <c r="G12" s="14"/>
      <c r="H12" s="26">
        <v>-3.1668600623360383</v>
      </c>
      <c r="I12" s="26">
        <v>-7.5406253306457254</v>
      </c>
    </row>
    <row r="13" spans="1:9" x14ac:dyDescent="0.15">
      <c r="A13" s="81"/>
      <c r="B13" s="25">
        <v>2013</v>
      </c>
      <c r="C13" s="26">
        <v>2.6315016029336622</v>
      </c>
      <c r="D13" s="26">
        <v>3.3389048713456875</v>
      </c>
      <c r="E13" s="26">
        <v>-2.5577479175584439</v>
      </c>
      <c r="F13" s="26">
        <v>-2.7866629917052124</v>
      </c>
      <c r="G13" s="14"/>
      <c r="H13" s="26">
        <v>22.238005658337158</v>
      </c>
      <c r="I13" s="26">
        <v>-1.7218913459718794</v>
      </c>
    </row>
    <row r="14" spans="1:9" x14ac:dyDescent="0.15">
      <c r="A14" s="76"/>
      <c r="B14" s="27">
        <v>2014</v>
      </c>
      <c r="C14" s="28">
        <v>6.6416494200397178E-2</v>
      </c>
      <c r="D14" s="28">
        <v>-0.12475296579902441</v>
      </c>
      <c r="E14" s="28">
        <v>-26.955784070265498</v>
      </c>
      <c r="F14" s="28">
        <v>-31.600428126606118</v>
      </c>
      <c r="G14" s="17"/>
      <c r="H14" s="29" t="s">
        <v>34</v>
      </c>
      <c r="I14" s="29" t="s">
        <v>34</v>
      </c>
    </row>
    <row r="15" spans="1:9" x14ac:dyDescent="0.15">
      <c r="A15" s="81" t="s">
        <v>7</v>
      </c>
      <c r="B15" s="25">
        <v>2010</v>
      </c>
      <c r="C15" s="26">
        <v>0</v>
      </c>
      <c r="D15" s="26">
        <v>0</v>
      </c>
      <c r="E15" s="26">
        <v>0</v>
      </c>
      <c r="F15" s="26">
        <v>0</v>
      </c>
      <c r="G15" s="14"/>
      <c r="H15" s="26">
        <v>10.18892564236871</v>
      </c>
      <c r="I15" s="26">
        <v>6.0263539368415886</v>
      </c>
    </row>
    <row r="16" spans="1:9" x14ac:dyDescent="0.15">
      <c r="A16" s="81"/>
      <c r="B16" s="25">
        <v>2011</v>
      </c>
      <c r="C16" s="26">
        <v>2.7121057858673177</v>
      </c>
      <c r="D16" s="26">
        <v>0.5021880603378015</v>
      </c>
      <c r="E16" s="26">
        <v>2.2582570663177726</v>
      </c>
      <c r="F16" s="26">
        <v>2.9129303233490309</v>
      </c>
      <c r="G16" s="14"/>
      <c r="H16" s="26">
        <v>1.1255673419419536</v>
      </c>
      <c r="I16" s="26">
        <v>-3.7439842371449692</v>
      </c>
    </row>
    <row r="17" spans="1:9" x14ac:dyDescent="0.15">
      <c r="A17" s="81"/>
      <c r="B17" s="25">
        <v>2012</v>
      </c>
      <c r="C17" s="26">
        <v>-3.0631419553755497</v>
      </c>
      <c r="D17" s="26">
        <v>-2.1340835792218487</v>
      </c>
      <c r="E17" s="26">
        <v>3.3591511478749494</v>
      </c>
      <c r="F17" s="26">
        <v>4.7762446008936648</v>
      </c>
      <c r="G17" s="14"/>
      <c r="H17" s="26">
        <v>18.724303022302642</v>
      </c>
      <c r="I17" s="26">
        <v>3.2451885696190721</v>
      </c>
    </row>
    <row r="18" spans="1:9" x14ac:dyDescent="0.15">
      <c r="A18" s="81"/>
      <c r="B18" s="25">
        <v>2013</v>
      </c>
      <c r="C18" s="26">
        <v>-0.7339932999585953</v>
      </c>
      <c r="D18" s="26">
        <v>-0.29640111676291736</v>
      </c>
      <c r="E18" s="26">
        <v>1.2318505459759124</v>
      </c>
      <c r="F18" s="26">
        <v>2.8618739593724412</v>
      </c>
      <c r="G18" s="14"/>
      <c r="H18" s="26">
        <v>-0.65085275270036091</v>
      </c>
      <c r="I18" s="26">
        <v>3.30526967978681</v>
      </c>
    </row>
    <row r="19" spans="1:9" x14ac:dyDescent="0.15">
      <c r="A19" s="76"/>
      <c r="B19" s="27">
        <v>2014</v>
      </c>
      <c r="C19" s="28">
        <v>1.1552656858284038</v>
      </c>
      <c r="D19" s="28">
        <v>0.52615764271147003</v>
      </c>
      <c r="E19" s="28">
        <v>-40.525191923471056</v>
      </c>
      <c r="F19" s="28">
        <v>-42.265619459612793</v>
      </c>
      <c r="G19" s="17"/>
      <c r="H19" s="29" t="s">
        <v>34</v>
      </c>
      <c r="I19" s="29" t="s">
        <v>34</v>
      </c>
    </row>
    <row r="20" spans="1:9" x14ac:dyDescent="0.15">
      <c r="A20" s="30" t="s">
        <v>55</v>
      </c>
    </row>
  </sheetData>
  <mergeCells count="8">
    <mergeCell ref="I3:I4"/>
    <mergeCell ref="A3:A4"/>
    <mergeCell ref="A5:A9"/>
    <mergeCell ref="A10:A14"/>
    <mergeCell ref="A15:A19"/>
    <mergeCell ref="B3:B4"/>
    <mergeCell ref="C3:F3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U20"/>
  <sheetViews>
    <sheetView zoomScaleNormal="100" workbookViewId="0"/>
  </sheetViews>
  <sheetFormatPr defaultRowHeight="9" x14ac:dyDescent="0.15"/>
  <cols>
    <col min="1" max="1" width="9.140625" style="6"/>
    <col min="2" max="2" width="4.7109375" style="6" customWidth="1"/>
    <col min="3" max="6" width="9.140625" style="6" customWidth="1"/>
    <col min="7" max="7" width="1.85546875" style="6" customWidth="1"/>
    <col min="8" max="11" width="9.140625" style="6" customWidth="1"/>
    <col min="12" max="12" width="1.85546875" style="6" customWidth="1"/>
    <col min="13" max="21" width="9.140625" style="6" customWidth="1"/>
    <col min="22" max="16384" width="9.140625" style="6"/>
  </cols>
  <sheetData>
    <row r="1" spans="1:21" ht="12" x14ac:dyDescent="0.2">
      <c r="A1" s="4" t="s">
        <v>69</v>
      </c>
      <c r="C1" s="3"/>
    </row>
    <row r="2" spans="1:21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S2" s="19"/>
      <c r="T2" s="19"/>
      <c r="U2" s="19"/>
    </row>
    <row r="3" spans="1:21" x14ac:dyDescent="0.15">
      <c r="A3" s="75" t="s">
        <v>10</v>
      </c>
      <c r="B3" s="77" t="s">
        <v>2</v>
      </c>
      <c r="C3" s="82" t="s">
        <v>0</v>
      </c>
      <c r="D3" s="82"/>
      <c r="E3" s="82"/>
      <c r="F3" s="82"/>
      <c r="G3" s="9"/>
      <c r="H3" s="82" t="s">
        <v>1</v>
      </c>
      <c r="I3" s="82"/>
      <c r="J3" s="82"/>
      <c r="K3" s="82"/>
      <c r="L3" s="10"/>
      <c r="M3" s="79" t="s">
        <v>61</v>
      </c>
    </row>
    <row r="4" spans="1:21" ht="18" x14ac:dyDescent="0.15">
      <c r="A4" s="76"/>
      <c r="B4" s="78"/>
      <c r="C4" s="11" t="s">
        <v>3</v>
      </c>
      <c r="D4" s="11" t="s">
        <v>4</v>
      </c>
      <c r="E4" s="11" t="s">
        <v>5</v>
      </c>
      <c r="F4" s="11" t="s">
        <v>6</v>
      </c>
      <c r="G4" s="11"/>
      <c r="H4" s="11" t="s">
        <v>3</v>
      </c>
      <c r="I4" s="11" t="s">
        <v>4</v>
      </c>
      <c r="J4" s="11" t="s">
        <v>5</v>
      </c>
      <c r="K4" s="11" t="s">
        <v>6</v>
      </c>
      <c r="L4" s="11"/>
      <c r="M4" s="80"/>
    </row>
    <row r="5" spans="1:21" x14ac:dyDescent="0.15">
      <c r="A5" s="81" t="s">
        <v>57</v>
      </c>
      <c r="B5" s="25">
        <v>2010</v>
      </c>
      <c r="C5" s="26">
        <v>-1.7198167833376545</v>
      </c>
      <c r="D5" s="26">
        <v>-3.165650331477845</v>
      </c>
      <c r="E5" s="26">
        <v>2.8941059490644707</v>
      </c>
      <c r="F5" s="26">
        <v>1.4633772127811897</v>
      </c>
      <c r="G5" s="14"/>
      <c r="H5" s="26">
        <v>-2.841913434649125</v>
      </c>
      <c r="I5" s="26">
        <v>-4.6178919649846986</v>
      </c>
      <c r="J5" s="26">
        <v>2.4776601195789594</v>
      </c>
      <c r="K5" s="26">
        <v>3.4728141187683441</v>
      </c>
      <c r="L5" s="14"/>
      <c r="M5" s="26">
        <v>2.0457109836287528</v>
      </c>
    </row>
    <row r="6" spans="1:21" x14ac:dyDescent="0.15">
      <c r="A6" s="81"/>
      <c r="B6" s="25">
        <v>2011</v>
      </c>
      <c r="C6" s="26">
        <v>-12.863465822487981</v>
      </c>
      <c r="D6" s="26">
        <v>-15.208209444520685</v>
      </c>
      <c r="E6" s="26">
        <v>-10.717101855744025</v>
      </c>
      <c r="F6" s="26">
        <v>-10.923502601033389</v>
      </c>
      <c r="G6" s="14"/>
      <c r="H6" s="26">
        <v>-4.8326818222782988</v>
      </c>
      <c r="I6" s="26">
        <v>-3.8229715552889316</v>
      </c>
      <c r="J6" s="26">
        <v>-11.56413807952695</v>
      </c>
      <c r="K6" s="26">
        <v>-9.8226338041191017</v>
      </c>
      <c r="L6" s="14"/>
      <c r="M6" s="26">
        <v>-13.576109749638157</v>
      </c>
    </row>
    <row r="7" spans="1:21" x14ac:dyDescent="0.15">
      <c r="A7" s="81"/>
      <c r="B7" s="25">
        <v>2012</v>
      </c>
      <c r="C7" s="26">
        <v>-9.3684299049701458</v>
      </c>
      <c r="D7" s="26">
        <v>-8.9068316279738902</v>
      </c>
      <c r="E7" s="26">
        <v>-13.889584711631553</v>
      </c>
      <c r="F7" s="26">
        <v>-12.843296584261573</v>
      </c>
      <c r="G7" s="14"/>
      <c r="H7" s="26">
        <v>3.0609995191062773</v>
      </c>
      <c r="I7" s="26">
        <v>-1.3190294946849364</v>
      </c>
      <c r="J7" s="26">
        <v>3.8041633676220821</v>
      </c>
      <c r="K7" s="26">
        <v>0.32646226273157636</v>
      </c>
      <c r="L7" s="14"/>
      <c r="M7" s="26">
        <v>-5.2640689764089021</v>
      </c>
    </row>
    <row r="8" spans="1:21" x14ac:dyDescent="0.15">
      <c r="A8" s="81"/>
      <c r="B8" s="25">
        <v>2013</v>
      </c>
      <c r="C8" s="26">
        <v>-7.9354180198571029</v>
      </c>
      <c r="D8" s="26">
        <v>-9.3216993051168657</v>
      </c>
      <c r="E8" s="26">
        <v>3.9807525633012064</v>
      </c>
      <c r="F8" s="26">
        <v>4.8944124185722089</v>
      </c>
      <c r="G8" s="14"/>
      <c r="H8" s="26">
        <v>-2.9514207938987411</v>
      </c>
      <c r="I8" s="26">
        <v>3.1736447857506747</v>
      </c>
      <c r="J8" s="26">
        <v>15.513180830133077</v>
      </c>
      <c r="K8" s="26">
        <v>17.75343022352094</v>
      </c>
      <c r="L8" s="14"/>
      <c r="M8" s="26">
        <v>17.715290951517186</v>
      </c>
    </row>
    <row r="9" spans="1:21" x14ac:dyDescent="0.15">
      <c r="A9" s="76"/>
      <c r="B9" s="27">
        <v>2014</v>
      </c>
      <c r="C9" s="28">
        <v>-3.567900985708238</v>
      </c>
      <c r="D9" s="28">
        <v>-0.53990508120346581</v>
      </c>
      <c r="E9" s="28">
        <v>-5.2016401610428309</v>
      </c>
      <c r="F9" s="28">
        <v>-6.3713570169207454</v>
      </c>
      <c r="G9" s="17"/>
      <c r="H9" s="28">
        <v>-1.939626158546057</v>
      </c>
      <c r="I9" s="28">
        <v>-1.7717915424614279</v>
      </c>
      <c r="J9" s="28">
        <v>-13.048217441653959</v>
      </c>
      <c r="K9" s="28">
        <v>-15.146096769703524</v>
      </c>
      <c r="L9" s="17"/>
      <c r="M9" s="28">
        <v>-8.9033061606419182</v>
      </c>
    </row>
    <row r="10" spans="1:21" x14ac:dyDescent="0.15">
      <c r="A10" s="81" t="s">
        <v>56</v>
      </c>
      <c r="B10" s="25">
        <v>2010</v>
      </c>
      <c r="C10" s="26">
        <v>-1.7504342961458059</v>
      </c>
      <c r="D10" s="26">
        <v>-3.2249788723892308</v>
      </c>
      <c r="E10" s="26">
        <v>3.1288198304901815</v>
      </c>
      <c r="F10" s="26">
        <v>1.6133064842582183</v>
      </c>
      <c r="G10" s="14"/>
      <c r="H10" s="26">
        <v>-3.7241945297355423</v>
      </c>
      <c r="I10" s="26">
        <v>-7.0993282569053209</v>
      </c>
      <c r="J10" s="26">
        <v>6.3710008917697323</v>
      </c>
      <c r="K10" s="26">
        <v>7.3683341011879619</v>
      </c>
      <c r="L10" s="14"/>
      <c r="M10" s="26">
        <v>5.3034732009150476</v>
      </c>
      <c r="N10" s="60"/>
      <c r="O10" s="60"/>
      <c r="P10" s="60"/>
    </row>
    <row r="11" spans="1:21" x14ac:dyDescent="0.15">
      <c r="A11" s="81"/>
      <c r="B11" s="25">
        <v>2011</v>
      </c>
      <c r="C11" s="26">
        <v>-13.150126616419676</v>
      </c>
      <c r="D11" s="26">
        <v>-15.555070407160789</v>
      </c>
      <c r="E11" s="26">
        <v>-11.026685792792735</v>
      </c>
      <c r="F11" s="26">
        <v>-11.147022984736859</v>
      </c>
      <c r="G11" s="14"/>
      <c r="H11" s="26">
        <v>-3.5217001513793154</v>
      </c>
      <c r="I11" s="26">
        <v>-3.4027875766270013</v>
      </c>
      <c r="J11" s="26">
        <v>-18.627394638272772</v>
      </c>
      <c r="K11" s="26">
        <v>-15.444359011301087</v>
      </c>
      <c r="L11" s="14"/>
      <c r="M11" s="26">
        <v>-23.508651914358968</v>
      </c>
      <c r="N11" s="60"/>
      <c r="O11" s="60"/>
      <c r="P11" s="60"/>
    </row>
    <row r="12" spans="1:21" x14ac:dyDescent="0.15">
      <c r="A12" s="81"/>
      <c r="B12" s="25">
        <v>2012</v>
      </c>
      <c r="C12" s="26">
        <v>-9.456358585945722</v>
      </c>
      <c r="D12" s="26">
        <v>-8.9655045058354261</v>
      </c>
      <c r="E12" s="26">
        <v>-13.749464358065467</v>
      </c>
      <c r="F12" s="26">
        <v>-12.742458607479822</v>
      </c>
      <c r="G12" s="14"/>
      <c r="H12" s="26">
        <v>8.6279492054206894</v>
      </c>
      <c r="I12" s="26">
        <v>0.78977352035135662</v>
      </c>
      <c r="J12" s="26">
        <v>13.217409708746516</v>
      </c>
      <c r="K12" s="26">
        <v>5.3030190285015362</v>
      </c>
      <c r="L12" s="14"/>
      <c r="M12" s="26">
        <v>-3.9107264920945606</v>
      </c>
      <c r="N12" s="60"/>
      <c r="O12" s="60"/>
      <c r="P12" s="60"/>
    </row>
    <row r="13" spans="1:21" x14ac:dyDescent="0.15">
      <c r="A13" s="81"/>
      <c r="B13" s="25">
        <v>2013</v>
      </c>
      <c r="C13" s="26">
        <v>-8.1440548780487809</v>
      </c>
      <c r="D13" s="26">
        <v>-9.5908473132239287</v>
      </c>
      <c r="E13" s="26">
        <v>3.9130593337442519</v>
      </c>
      <c r="F13" s="26">
        <v>4.926599363991941</v>
      </c>
      <c r="G13" s="14"/>
      <c r="H13" s="26">
        <v>-11.907680139562409</v>
      </c>
      <c r="I13" s="26">
        <v>-0.55105379779449659</v>
      </c>
      <c r="J13" s="26">
        <v>19.483157671732446</v>
      </c>
      <c r="K13" s="26">
        <v>25.22011791414538</v>
      </c>
      <c r="L13" s="14"/>
      <c r="M13" s="26">
        <v>22.170198729407257</v>
      </c>
      <c r="N13" s="60"/>
      <c r="O13" s="60"/>
      <c r="P13" s="60"/>
    </row>
    <row r="14" spans="1:21" x14ac:dyDescent="0.15">
      <c r="A14" s="76"/>
      <c r="B14" s="27">
        <v>2014</v>
      </c>
      <c r="C14" s="28">
        <v>-3.696635273617392</v>
      </c>
      <c r="D14" s="28">
        <v>-0.58560883125042074</v>
      </c>
      <c r="E14" s="28">
        <v>-5.2225637489303232</v>
      </c>
      <c r="F14" s="28">
        <v>-6.4370294432783277</v>
      </c>
      <c r="G14" s="17"/>
      <c r="H14" s="28">
        <v>-1.9819349415926162</v>
      </c>
      <c r="I14" s="28">
        <v>-1.7802030539048206</v>
      </c>
      <c r="J14" s="28">
        <v>-17.91159987694116</v>
      </c>
      <c r="K14" s="28">
        <v>-21.920247707186206</v>
      </c>
      <c r="L14" s="17"/>
      <c r="M14" s="28">
        <v>-9.1672623691206674</v>
      </c>
      <c r="N14" s="60"/>
      <c r="O14" s="60"/>
      <c r="P14" s="60"/>
    </row>
    <row r="15" spans="1:21" x14ac:dyDescent="0.15">
      <c r="A15" s="81" t="s">
        <v>7</v>
      </c>
      <c r="B15" s="25">
        <v>2010</v>
      </c>
      <c r="C15" s="26">
        <v>-5.4134283246977546</v>
      </c>
      <c r="D15" s="26">
        <v>-7.9398429724648905</v>
      </c>
      <c r="E15" s="26">
        <v>-2.7274320969502299</v>
      </c>
      <c r="F15" s="26">
        <v>1.8868095573370725</v>
      </c>
      <c r="G15" s="14"/>
      <c r="H15" s="26">
        <v>-5.3714329726190932</v>
      </c>
      <c r="I15" s="26">
        <v>-14.195030578591783</v>
      </c>
      <c r="J15" s="26">
        <v>-3.5161104367695359</v>
      </c>
      <c r="K15" s="26">
        <v>-5.9925470982510278</v>
      </c>
      <c r="L15" s="14"/>
      <c r="M15" s="26">
        <v>-8.0912602031174767</v>
      </c>
    </row>
    <row r="16" spans="1:21" x14ac:dyDescent="0.15">
      <c r="A16" s="81"/>
      <c r="B16" s="25">
        <v>2011</v>
      </c>
      <c r="C16" s="26">
        <v>0.67902995720399428</v>
      </c>
      <c r="D16" s="26">
        <v>0.70870870870870872</v>
      </c>
      <c r="E16" s="26">
        <v>1.2389977326899599</v>
      </c>
      <c r="F16" s="26">
        <v>-0.31586159034086358</v>
      </c>
      <c r="G16" s="14"/>
      <c r="H16" s="26">
        <v>-0.90590179145538452</v>
      </c>
      <c r="I16" s="26">
        <v>-0.92171917418439975</v>
      </c>
      <c r="J16" s="26">
        <v>-27.136084902641045</v>
      </c>
      <c r="K16" s="26">
        <v>-23.75021083299093</v>
      </c>
      <c r="L16" s="14"/>
      <c r="M16" s="26">
        <v>-28.688160372953803</v>
      </c>
    </row>
    <row r="17" spans="1:13" x14ac:dyDescent="0.15">
      <c r="A17" s="81"/>
      <c r="B17" s="25">
        <v>2012</v>
      </c>
      <c r="C17" s="26">
        <v>-8.0423940149625928</v>
      </c>
      <c r="D17" s="26">
        <v>-5.2958015267175567</v>
      </c>
      <c r="E17" s="26">
        <v>3.9690779666155973</v>
      </c>
      <c r="F17" s="26">
        <v>5.0683113761052994</v>
      </c>
      <c r="G17" s="14"/>
      <c r="H17" s="26">
        <v>-1.8850412327101884</v>
      </c>
      <c r="I17" s="26">
        <v>8.3585209457359966</v>
      </c>
      <c r="J17" s="26">
        <v>55.192573501494039</v>
      </c>
      <c r="K17" s="26">
        <v>39.536219834813259</v>
      </c>
      <c r="L17" s="14"/>
      <c r="M17" s="26">
        <v>11.24413711588597</v>
      </c>
    </row>
    <row r="18" spans="1:13" x14ac:dyDescent="0.15">
      <c r="A18" s="81"/>
      <c r="B18" s="25">
        <v>2013</v>
      </c>
      <c r="C18" s="26">
        <v>-1.6825885978428352</v>
      </c>
      <c r="D18" s="26">
        <v>-1.7443324937027709</v>
      </c>
      <c r="E18" s="26">
        <v>-0.85955493695216312</v>
      </c>
      <c r="F18" s="26">
        <v>-1.2453312114355941</v>
      </c>
      <c r="G18" s="14"/>
      <c r="H18" s="26">
        <v>-5.2229747264614534</v>
      </c>
      <c r="I18" s="26">
        <v>-2.2862356621480706</v>
      </c>
      <c r="J18" s="26">
        <v>14.056993287648437</v>
      </c>
      <c r="K18" s="26">
        <v>25.559093765070447</v>
      </c>
      <c r="L18" s="14"/>
      <c r="M18" s="26">
        <v>38.620868555559653</v>
      </c>
    </row>
    <row r="19" spans="1:13" x14ac:dyDescent="0.15">
      <c r="A19" s="76"/>
      <c r="B19" s="27">
        <v>2014</v>
      </c>
      <c r="C19" s="28">
        <v>-6.8956870611835502E-2</v>
      </c>
      <c r="D19" s="28">
        <v>1.4099852592450171</v>
      </c>
      <c r="E19" s="28">
        <v>1.8881957472767612</v>
      </c>
      <c r="F19" s="28">
        <v>3.1825527634502206</v>
      </c>
      <c r="G19" s="17"/>
      <c r="H19" s="28">
        <v>-1.5589944706485064</v>
      </c>
      <c r="I19" s="28">
        <v>-1.756351768357211</v>
      </c>
      <c r="J19" s="28">
        <v>-30.540953405686764</v>
      </c>
      <c r="K19" s="28">
        <v>-30.73781506537475</v>
      </c>
      <c r="L19" s="17"/>
      <c r="M19" s="28">
        <v>-20.306042765686577</v>
      </c>
    </row>
    <row r="20" spans="1:13" ht="9" customHeight="1" x14ac:dyDescent="0.15">
      <c r="A20" s="30" t="s">
        <v>55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</sheetData>
  <mergeCells count="8">
    <mergeCell ref="A15:A19"/>
    <mergeCell ref="A10:A14"/>
    <mergeCell ref="A5:A9"/>
    <mergeCell ref="M3:M4"/>
    <mergeCell ref="A3:A4"/>
    <mergeCell ref="B3:B4"/>
    <mergeCell ref="C3:F3"/>
    <mergeCell ref="H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S9"/>
  <sheetViews>
    <sheetView workbookViewId="0"/>
  </sheetViews>
  <sheetFormatPr defaultRowHeight="9" x14ac:dyDescent="0.15"/>
  <cols>
    <col min="1" max="3" width="9.140625" style="6" customWidth="1"/>
    <col min="4" max="4" width="1.85546875" style="6" customWidth="1"/>
    <col min="5" max="6" width="9.140625" style="6" customWidth="1"/>
    <col min="7" max="7" width="1.85546875" style="6" customWidth="1"/>
    <col min="8" max="9" width="9.140625" style="6" customWidth="1"/>
    <col min="10" max="10" width="1.85546875" style="6" customWidth="1"/>
    <col min="11" max="12" width="9.140625" style="6" customWidth="1"/>
    <col min="13" max="13" width="1.85546875" style="6" customWidth="1"/>
    <col min="14" max="15" width="9.140625" style="6" customWidth="1"/>
    <col min="16" max="16" width="1.85546875" style="6" customWidth="1"/>
    <col min="17" max="18" width="9.140625" style="6" customWidth="1"/>
    <col min="19" max="16384" width="9.140625" style="6"/>
  </cols>
  <sheetData>
    <row r="1" spans="1:19" ht="12" x14ac:dyDescent="0.2">
      <c r="A1" s="4" t="s">
        <v>70</v>
      </c>
    </row>
    <row r="2" spans="1:19" x14ac:dyDescent="0.15">
      <c r="A2" s="3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x14ac:dyDescent="0.15">
      <c r="A3" s="84" t="s">
        <v>10</v>
      </c>
      <c r="B3" s="83">
        <v>2008</v>
      </c>
      <c r="C3" s="83"/>
      <c r="D3" s="23"/>
      <c r="E3" s="83">
        <v>2009</v>
      </c>
      <c r="F3" s="83"/>
      <c r="G3" s="23"/>
      <c r="H3" s="83">
        <v>2010</v>
      </c>
      <c r="I3" s="83"/>
      <c r="J3" s="23"/>
      <c r="K3" s="83">
        <v>2011</v>
      </c>
      <c r="L3" s="83"/>
      <c r="M3" s="23"/>
      <c r="N3" s="83">
        <v>2012</v>
      </c>
      <c r="O3" s="83"/>
      <c r="P3" s="23"/>
      <c r="Q3" s="83">
        <v>2013</v>
      </c>
      <c r="R3" s="83"/>
    </row>
    <row r="4" spans="1:19" ht="18" x14ac:dyDescent="0.15">
      <c r="A4" s="85"/>
      <c r="B4" s="1" t="s">
        <v>11</v>
      </c>
      <c r="C4" s="1" t="s">
        <v>12</v>
      </c>
      <c r="D4" s="1"/>
      <c r="E4" s="1" t="s">
        <v>11</v>
      </c>
      <c r="F4" s="1" t="s">
        <v>12</v>
      </c>
      <c r="G4" s="1"/>
      <c r="H4" s="1" t="s">
        <v>11</v>
      </c>
      <c r="I4" s="1" t="s">
        <v>12</v>
      </c>
      <c r="J4" s="1"/>
      <c r="K4" s="1" t="s">
        <v>11</v>
      </c>
      <c r="L4" s="1" t="s">
        <v>12</v>
      </c>
      <c r="M4" s="1"/>
      <c r="N4" s="1" t="s">
        <v>11</v>
      </c>
      <c r="O4" s="1" t="s">
        <v>12</v>
      </c>
      <c r="P4" s="1"/>
      <c r="Q4" s="1" t="s">
        <v>11</v>
      </c>
      <c r="R4" s="1" t="s">
        <v>12</v>
      </c>
    </row>
    <row r="5" spans="1:19" x14ac:dyDescent="0.15">
      <c r="A5" s="6" t="s">
        <v>8</v>
      </c>
      <c r="B5" s="21">
        <v>63996900</v>
      </c>
      <c r="C5" s="21">
        <v>416518</v>
      </c>
      <c r="D5" s="21"/>
      <c r="E5" s="21">
        <v>62151987</v>
      </c>
      <c r="F5" s="21">
        <v>343280</v>
      </c>
      <c r="G5" s="21"/>
      <c r="H5" s="21">
        <v>64457499</v>
      </c>
      <c r="I5" s="21">
        <v>295081</v>
      </c>
      <c r="J5" s="21"/>
      <c r="K5" s="21">
        <v>58392901</v>
      </c>
      <c r="L5" s="21">
        <v>336243</v>
      </c>
      <c r="M5" s="21"/>
      <c r="N5" s="21">
        <v>55560745</v>
      </c>
      <c r="O5" s="21">
        <v>158016</v>
      </c>
      <c r="P5" s="21"/>
      <c r="Q5" s="32">
        <v>64158607</v>
      </c>
      <c r="R5" s="32">
        <v>406492</v>
      </c>
    </row>
    <row r="6" spans="1:19" x14ac:dyDescent="0.15">
      <c r="A6" s="14" t="s">
        <v>58</v>
      </c>
      <c r="B6" s="13">
        <v>27496496</v>
      </c>
      <c r="C6" s="13">
        <v>350416</v>
      </c>
      <c r="D6" s="13"/>
      <c r="E6" s="13">
        <v>20987894</v>
      </c>
      <c r="F6" s="13">
        <v>266317</v>
      </c>
      <c r="G6" s="13"/>
      <c r="H6" s="13">
        <v>26285372</v>
      </c>
      <c r="I6" s="13">
        <v>246000</v>
      </c>
      <c r="J6" s="13"/>
      <c r="K6" s="13">
        <v>21874450</v>
      </c>
      <c r="L6" s="13">
        <v>259065</v>
      </c>
      <c r="M6" s="13"/>
      <c r="N6" s="13">
        <v>22514655</v>
      </c>
      <c r="O6" s="13">
        <v>49099</v>
      </c>
      <c r="P6" s="13"/>
      <c r="Q6" s="15">
        <v>26237248</v>
      </c>
      <c r="R6" s="15">
        <v>265469</v>
      </c>
    </row>
    <row r="7" spans="1:19" x14ac:dyDescent="0.15">
      <c r="A7" s="14" t="s">
        <v>7</v>
      </c>
      <c r="B7" s="13">
        <v>8465100</v>
      </c>
      <c r="C7" s="13">
        <v>47000</v>
      </c>
      <c r="D7" s="13"/>
      <c r="E7" s="13">
        <v>7889263</v>
      </c>
      <c r="F7" s="13">
        <v>51000</v>
      </c>
      <c r="G7" s="13"/>
      <c r="H7" s="13">
        <v>7415439</v>
      </c>
      <c r="I7" s="13">
        <v>39000</v>
      </c>
      <c r="J7" s="13"/>
      <c r="K7" s="13">
        <v>5308256</v>
      </c>
      <c r="L7" s="13">
        <v>46000</v>
      </c>
      <c r="M7" s="13"/>
      <c r="N7" s="13">
        <v>7926870</v>
      </c>
      <c r="O7" s="13">
        <v>15000</v>
      </c>
      <c r="P7" s="13"/>
      <c r="Q7" s="15">
        <v>8466930</v>
      </c>
      <c r="R7" s="15">
        <v>16000</v>
      </c>
      <c r="S7" s="19"/>
    </row>
    <row r="8" spans="1:19" ht="9" customHeight="1" x14ac:dyDescent="0.15">
      <c r="A8" s="30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9" x14ac:dyDescent="0.15">
      <c r="A9" s="62" t="s">
        <v>13</v>
      </c>
      <c r="N9" s="19"/>
      <c r="Q9" s="19"/>
    </row>
  </sheetData>
  <mergeCells count="7">
    <mergeCell ref="Q3:R3"/>
    <mergeCell ref="A3:A4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Q14"/>
  <sheetViews>
    <sheetView zoomScaleNormal="100" workbookViewId="0"/>
  </sheetViews>
  <sheetFormatPr defaultRowHeight="9" x14ac:dyDescent="0.15"/>
  <cols>
    <col min="1" max="3" width="9.140625" style="6" customWidth="1"/>
    <col min="4" max="4" width="1.85546875" style="6" customWidth="1"/>
    <col min="5" max="6" width="9.140625" style="6" customWidth="1"/>
    <col min="7" max="7" width="1.85546875" style="6" customWidth="1"/>
    <col min="8" max="9" width="9.140625" style="6" customWidth="1"/>
    <col min="10" max="10" width="1.85546875" style="6" customWidth="1"/>
    <col min="11" max="12" width="9.140625" style="6" customWidth="1"/>
    <col min="13" max="13" width="1.85546875" style="6" customWidth="1"/>
    <col min="14" max="17" width="9.140625" style="6" customWidth="1"/>
    <col min="18" max="16384" width="9.140625" style="6"/>
  </cols>
  <sheetData>
    <row r="1" spans="1:17" ht="12" x14ac:dyDescent="0.2">
      <c r="A1" s="4" t="s">
        <v>71</v>
      </c>
    </row>
    <row r="2" spans="1:17" x14ac:dyDescent="0.15">
      <c r="A2" s="3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7" x14ac:dyDescent="0.15">
      <c r="A3" s="84" t="s">
        <v>10</v>
      </c>
      <c r="B3" s="86" t="s">
        <v>62</v>
      </c>
      <c r="C3" s="86"/>
      <c r="D3" s="68"/>
      <c r="E3" s="86" t="s">
        <v>63</v>
      </c>
      <c r="F3" s="86"/>
      <c r="G3" s="68"/>
      <c r="H3" s="86" t="s">
        <v>64</v>
      </c>
      <c r="I3" s="86"/>
      <c r="J3" s="68"/>
      <c r="K3" s="86" t="s">
        <v>65</v>
      </c>
      <c r="L3" s="86"/>
      <c r="M3" s="68"/>
      <c r="N3" s="86" t="s">
        <v>66</v>
      </c>
      <c r="O3" s="86"/>
      <c r="P3" s="87"/>
      <c r="Q3" s="87"/>
    </row>
    <row r="4" spans="1:17" ht="18" x14ac:dyDescent="0.15">
      <c r="A4" s="85"/>
      <c r="B4" s="1" t="s">
        <v>11</v>
      </c>
      <c r="C4" s="1" t="s">
        <v>12</v>
      </c>
      <c r="D4" s="1"/>
      <c r="E4" s="1" t="s">
        <v>11</v>
      </c>
      <c r="F4" s="1" t="s">
        <v>12</v>
      </c>
      <c r="G4" s="1"/>
      <c r="H4" s="1" t="s">
        <v>11</v>
      </c>
      <c r="I4" s="1" t="s">
        <v>12</v>
      </c>
      <c r="J4" s="1"/>
      <c r="K4" s="1" t="s">
        <v>11</v>
      </c>
      <c r="L4" s="1" t="s">
        <v>12</v>
      </c>
      <c r="M4" s="1"/>
      <c r="N4" s="1" t="s">
        <v>11</v>
      </c>
      <c r="O4" s="1" t="s">
        <v>12</v>
      </c>
      <c r="P4" s="2"/>
      <c r="Q4" s="2"/>
    </row>
    <row r="5" spans="1:17" x14ac:dyDescent="0.15">
      <c r="A5" s="6" t="s">
        <v>8</v>
      </c>
      <c r="B5" s="60">
        <v>-2.8828161989096346</v>
      </c>
      <c r="C5" s="60">
        <v>-17.583393754891745</v>
      </c>
      <c r="D5" s="60"/>
      <c r="E5" s="60">
        <v>3.7094743246100883</v>
      </c>
      <c r="F5" s="60">
        <v>-14.040724772780239</v>
      </c>
      <c r="G5" s="60"/>
      <c r="H5" s="60">
        <v>-9.4086771812229326</v>
      </c>
      <c r="I5" s="60">
        <v>13.94939016744555</v>
      </c>
      <c r="J5" s="60"/>
      <c r="K5" s="60">
        <v>-4.850171770023894</v>
      </c>
      <c r="L5" s="60">
        <v>-53.005415726126635</v>
      </c>
      <c r="M5" s="60"/>
      <c r="N5" s="60">
        <v>15.474706107702479</v>
      </c>
      <c r="O5" s="60">
        <v>157.24736735520452</v>
      </c>
      <c r="P5" s="61"/>
      <c r="Q5" s="61"/>
    </row>
    <row r="6" spans="1:17" x14ac:dyDescent="0.15">
      <c r="A6" s="6" t="s">
        <v>58</v>
      </c>
      <c r="B6" s="60">
        <v>-23.670659708786168</v>
      </c>
      <c r="C6" s="60">
        <v>-23.999760284918498</v>
      </c>
      <c r="D6" s="60"/>
      <c r="E6" s="60">
        <v>25.240636340168287</v>
      </c>
      <c r="F6" s="60">
        <v>-7.6288783667584124</v>
      </c>
      <c r="G6" s="60"/>
      <c r="H6" s="60">
        <v>-16.780900038241803</v>
      </c>
      <c r="I6" s="60">
        <v>5.3109756097560972</v>
      </c>
      <c r="J6" s="60"/>
      <c r="K6" s="60">
        <v>2.9267250148003723</v>
      </c>
      <c r="L6" s="60">
        <v>-81.047613533283155</v>
      </c>
      <c r="M6" s="60"/>
      <c r="N6" s="60">
        <v>16.534088574752754</v>
      </c>
      <c r="O6" s="60">
        <v>440.68107293427562</v>
      </c>
      <c r="P6" s="61"/>
      <c r="Q6" s="61"/>
    </row>
    <row r="7" spans="1:17" x14ac:dyDescent="0.15">
      <c r="A7" s="14" t="s">
        <v>7</v>
      </c>
      <c r="B7" s="26">
        <v>-6.8024831366433949</v>
      </c>
      <c r="C7" s="26">
        <v>8.5106382978723403</v>
      </c>
      <c r="D7" s="26"/>
      <c r="E7" s="26">
        <v>-6.0059349016505097</v>
      </c>
      <c r="F7" s="26">
        <v>-23.52941176470588</v>
      </c>
      <c r="G7" s="26"/>
      <c r="H7" s="26">
        <v>-28.416159852437595</v>
      </c>
      <c r="I7" s="26">
        <v>17.948717948717949</v>
      </c>
      <c r="J7" s="26"/>
      <c r="K7" s="26">
        <v>49.330966705449022</v>
      </c>
      <c r="L7" s="26">
        <v>-67.391304347826093</v>
      </c>
      <c r="M7" s="26"/>
      <c r="N7" s="26">
        <v>6.8130296068940197</v>
      </c>
      <c r="O7" s="26">
        <v>6.666666666666667</v>
      </c>
      <c r="P7" s="61"/>
      <c r="Q7" s="61"/>
    </row>
    <row r="8" spans="1:17" ht="9" customHeight="1" x14ac:dyDescent="0.15">
      <c r="A8" s="30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x14ac:dyDescent="0.15">
      <c r="A9" s="62" t="s">
        <v>13</v>
      </c>
    </row>
    <row r="12" spans="1:17" x14ac:dyDescent="0.1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7" x14ac:dyDescent="0.1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7" x14ac:dyDescent="0.15">
      <c r="A14" s="1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</sheetData>
  <mergeCells count="7">
    <mergeCell ref="N3:O3"/>
    <mergeCell ref="P3:Q3"/>
    <mergeCell ref="A3:A4"/>
    <mergeCell ref="B3:C3"/>
    <mergeCell ref="E3:F3"/>
    <mergeCell ref="H3:I3"/>
    <mergeCell ref="K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N22"/>
  <sheetViews>
    <sheetView workbookViewId="0"/>
  </sheetViews>
  <sheetFormatPr defaultRowHeight="9" x14ac:dyDescent="0.15"/>
  <cols>
    <col min="1" max="1" width="9.140625" style="6"/>
    <col min="2" max="2" width="4.7109375" style="6" customWidth="1"/>
    <col min="3" max="9" width="9.140625" style="6" customWidth="1"/>
    <col min="10" max="16384" width="9.140625" style="6"/>
  </cols>
  <sheetData>
    <row r="1" spans="1:14" ht="12" x14ac:dyDescent="0.2">
      <c r="A1" s="4" t="s">
        <v>72</v>
      </c>
      <c r="B1" s="3"/>
    </row>
    <row r="2" spans="1:14" s="35" customFormat="1" ht="9" customHeight="1" x14ac:dyDescent="0.15">
      <c r="B2" s="44"/>
      <c r="C2" s="44"/>
      <c r="D2" s="44"/>
      <c r="E2" s="44"/>
      <c r="F2" s="44"/>
      <c r="G2" s="44"/>
      <c r="H2" s="44"/>
      <c r="I2" s="44"/>
      <c r="J2" s="7"/>
      <c r="K2" s="7"/>
      <c r="L2" s="7"/>
      <c r="M2" s="7"/>
      <c r="N2" s="7"/>
    </row>
    <row r="3" spans="1:14" ht="27" x14ac:dyDescent="0.15">
      <c r="A3" s="48" t="s">
        <v>10</v>
      </c>
      <c r="B3" s="49" t="s">
        <v>2</v>
      </c>
      <c r="C3" s="50" t="s">
        <v>14</v>
      </c>
      <c r="D3" s="50" t="s">
        <v>15</v>
      </c>
      <c r="E3" s="50" t="s">
        <v>16</v>
      </c>
      <c r="F3" s="51" t="s">
        <v>17</v>
      </c>
    </row>
    <row r="4" spans="1:14" x14ac:dyDescent="0.15">
      <c r="A4" s="81" t="s">
        <v>57</v>
      </c>
      <c r="B4" s="25">
        <v>2008</v>
      </c>
      <c r="C4" s="15">
        <v>20803183</v>
      </c>
      <c r="D4" s="15">
        <v>23143257</v>
      </c>
      <c r="E4" s="15">
        <v>2298913</v>
      </c>
      <c r="F4" s="41">
        <v>46245353</v>
      </c>
    </row>
    <row r="5" spans="1:14" x14ac:dyDescent="0.15">
      <c r="A5" s="81"/>
      <c r="B5" s="25">
        <v>2009</v>
      </c>
      <c r="C5" s="15">
        <v>21473566</v>
      </c>
      <c r="D5" s="15">
        <v>21950553</v>
      </c>
      <c r="E5" s="15">
        <v>2375508</v>
      </c>
      <c r="F5" s="41">
        <v>45799627</v>
      </c>
    </row>
    <row r="6" spans="1:14" x14ac:dyDescent="0.15">
      <c r="A6" s="81"/>
      <c r="B6" s="25">
        <v>2010</v>
      </c>
      <c r="C6" s="15">
        <v>22171259</v>
      </c>
      <c r="D6" s="15">
        <v>22521918</v>
      </c>
      <c r="E6" s="15">
        <v>2041147</v>
      </c>
      <c r="F6" s="41">
        <v>46734324</v>
      </c>
    </row>
    <row r="7" spans="1:14" x14ac:dyDescent="0.15">
      <c r="A7" s="81"/>
      <c r="B7" s="25">
        <v>2011</v>
      </c>
      <c r="C7" s="15">
        <v>20396275</v>
      </c>
      <c r="D7" s="15">
        <v>20235378</v>
      </c>
      <c r="E7" s="15">
        <v>2073104</v>
      </c>
      <c r="F7" s="41">
        <v>42704757</v>
      </c>
    </row>
    <row r="8" spans="1:14" x14ac:dyDescent="0.15">
      <c r="A8" s="81"/>
      <c r="B8" s="25">
        <v>2012</v>
      </c>
      <c r="C8" s="15">
        <v>19628629</v>
      </c>
      <c r="D8" s="15">
        <v>18636681</v>
      </c>
      <c r="E8" s="15">
        <v>2808382</v>
      </c>
      <c r="F8" s="41">
        <v>41073692</v>
      </c>
    </row>
    <row r="9" spans="1:14" x14ac:dyDescent="0.15">
      <c r="A9" s="76"/>
      <c r="B9" s="27">
        <v>2013</v>
      </c>
      <c r="C9" s="16">
        <v>24045544</v>
      </c>
      <c r="D9" s="16">
        <v>20998577</v>
      </c>
      <c r="E9" s="16">
        <v>2921745</v>
      </c>
      <c r="F9" s="43">
        <v>47965866</v>
      </c>
    </row>
    <row r="10" spans="1:14" x14ac:dyDescent="0.15">
      <c r="A10" s="81" t="s">
        <v>56</v>
      </c>
      <c r="B10" s="25">
        <v>2008</v>
      </c>
      <c r="C10" s="15">
        <v>8241109</v>
      </c>
      <c r="D10" s="15">
        <v>9646181</v>
      </c>
      <c r="E10" s="15">
        <v>1617615</v>
      </c>
      <c r="F10" s="41">
        <v>19504905</v>
      </c>
    </row>
    <row r="11" spans="1:14" x14ac:dyDescent="0.15">
      <c r="A11" s="81"/>
      <c r="B11" s="25">
        <v>2009</v>
      </c>
      <c r="C11" s="15">
        <v>7808798</v>
      </c>
      <c r="D11" s="15">
        <v>8492093</v>
      </c>
      <c r="E11" s="15">
        <v>1681570</v>
      </c>
      <c r="F11" s="41">
        <v>17982461</v>
      </c>
    </row>
    <row r="12" spans="1:14" x14ac:dyDescent="0.15">
      <c r="A12" s="81"/>
      <c r="B12" s="25">
        <v>2010</v>
      </c>
      <c r="C12" s="15">
        <v>8280005</v>
      </c>
      <c r="D12" s="15">
        <v>9259944</v>
      </c>
      <c r="E12" s="15">
        <v>1396207</v>
      </c>
      <c r="F12" s="41">
        <v>18936156</v>
      </c>
    </row>
    <row r="13" spans="1:14" x14ac:dyDescent="0.15">
      <c r="A13" s="81"/>
      <c r="B13" s="25">
        <v>2011</v>
      </c>
      <c r="C13" s="15">
        <v>6578279</v>
      </c>
      <c r="D13" s="15">
        <v>7906242</v>
      </c>
      <c r="E13" s="15">
        <v>1280107</v>
      </c>
      <c r="F13" s="41">
        <v>15764628</v>
      </c>
    </row>
    <row r="14" spans="1:14" x14ac:dyDescent="0.15">
      <c r="A14" s="81"/>
      <c r="B14" s="25">
        <v>2012</v>
      </c>
      <c r="C14" s="15">
        <v>6115406</v>
      </c>
      <c r="D14" s="15">
        <v>7802665</v>
      </c>
      <c r="E14" s="15">
        <v>1985102</v>
      </c>
      <c r="F14" s="41">
        <v>15903173</v>
      </c>
    </row>
    <row r="15" spans="1:14" x14ac:dyDescent="0.15">
      <c r="A15" s="76"/>
      <c r="B15" s="27">
        <v>2013</v>
      </c>
      <c r="C15" s="16">
        <v>8058277</v>
      </c>
      <c r="D15" s="16">
        <v>8945458</v>
      </c>
      <c r="E15" s="16">
        <v>2064156</v>
      </c>
      <c r="F15" s="43">
        <v>19067891</v>
      </c>
    </row>
    <row r="16" spans="1:14" x14ac:dyDescent="0.15">
      <c r="A16" s="81" t="s">
        <v>7</v>
      </c>
      <c r="B16" s="25">
        <v>2008</v>
      </c>
      <c r="C16" s="15">
        <v>2980931</v>
      </c>
      <c r="D16" s="15">
        <v>2044090</v>
      </c>
      <c r="E16" s="15">
        <v>1155215</v>
      </c>
      <c r="F16" s="41">
        <v>6180236</v>
      </c>
    </row>
    <row r="17" spans="1:6" x14ac:dyDescent="0.15">
      <c r="A17" s="81"/>
      <c r="B17" s="25">
        <v>2009</v>
      </c>
      <c r="C17" s="15">
        <v>3080290</v>
      </c>
      <c r="D17" s="15">
        <v>1853981</v>
      </c>
      <c r="E17" s="15">
        <v>1241170</v>
      </c>
      <c r="F17" s="41">
        <v>6175441</v>
      </c>
    </row>
    <row r="18" spans="1:6" x14ac:dyDescent="0.15">
      <c r="A18" s="81"/>
      <c r="B18" s="25">
        <v>2010</v>
      </c>
      <c r="C18" s="15">
        <v>2984210</v>
      </c>
      <c r="D18" s="15">
        <v>1915953</v>
      </c>
      <c r="E18" s="15">
        <v>775607</v>
      </c>
      <c r="F18" s="41">
        <v>5675770</v>
      </c>
    </row>
    <row r="19" spans="1:6" x14ac:dyDescent="0.15">
      <c r="A19" s="81"/>
      <c r="B19" s="25">
        <v>2011</v>
      </c>
      <c r="C19" s="15">
        <v>2356514</v>
      </c>
      <c r="D19" s="15">
        <v>1690982</v>
      </c>
      <c r="E19" s="15">
        <v>775607</v>
      </c>
      <c r="F19" s="41">
        <v>4823103</v>
      </c>
    </row>
    <row r="20" spans="1:6" x14ac:dyDescent="0.15">
      <c r="A20" s="81"/>
      <c r="B20" s="25">
        <v>2012</v>
      </c>
      <c r="C20" s="15">
        <v>2296344</v>
      </c>
      <c r="D20" s="15">
        <v>2206258</v>
      </c>
      <c r="E20" s="15">
        <v>666602</v>
      </c>
      <c r="F20" s="41">
        <v>5169204</v>
      </c>
    </row>
    <row r="21" spans="1:6" x14ac:dyDescent="0.15">
      <c r="A21" s="76"/>
      <c r="B21" s="27">
        <v>2013</v>
      </c>
      <c r="C21" s="16">
        <v>3617925</v>
      </c>
      <c r="D21" s="16">
        <v>2623621</v>
      </c>
      <c r="E21" s="16">
        <v>1040128</v>
      </c>
      <c r="F21" s="43">
        <v>7281674</v>
      </c>
    </row>
    <row r="22" spans="1:6" x14ac:dyDescent="0.15">
      <c r="A22" s="30" t="s">
        <v>9</v>
      </c>
      <c r="B22" s="30"/>
      <c r="C22" s="30"/>
      <c r="D22" s="30"/>
      <c r="E22" s="30"/>
    </row>
  </sheetData>
  <mergeCells count="3">
    <mergeCell ref="A4:A9"/>
    <mergeCell ref="A10:A15"/>
    <mergeCell ref="A16:A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M19"/>
  <sheetViews>
    <sheetView workbookViewId="0"/>
  </sheetViews>
  <sheetFormatPr defaultRowHeight="9" x14ac:dyDescent="0.15"/>
  <cols>
    <col min="1" max="1" width="9.140625" style="6" customWidth="1"/>
    <col min="2" max="2" width="4.7109375" style="6" customWidth="1"/>
    <col min="3" max="8" width="9.140625" style="6" customWidth="1"/>
    <col min="9" max="16384" width="9.140625" style="6"/>
  </cols>
  <sheetData>
    <row r="1" spans="1:13" ht="12" x14ac:dyDescent="0.2">
      <c r="A1" s="4" t="s">
        <v>73</v>
      </c>
      <c r="B1" s="3"/>
    </row>
    <row r="2" spans="1:13" ht="9" customHeight="1" x14ac:dyDescent="0.15">
      <c r="A2" s="44"/>
      <c r="B2" s="44"/>
      <c r="C2" s="44"/>
      <c r="D2" s="44"/>
      <c r="E2" s="44"/>
      <c r="F2" s="44"/>
      <c r="G2" s="44"/>
      <c r="H2" s="44"/>
      <c r="I2" s="7"/>
      <c r="J2" s="7"/>
      <c r="K2" s="7"/>
      <c r="L2" s="7"/>
      <c r="M2" s="7"/>
    </row>
    <row r="3" spans="1:13" ht="27" x14ac:dyDescent="0.15">
      <c r="A3" s="48" t="s">
        <v>10</v>
      </c>
      <c r="B3" s="53" t="s">
        <v>2</v>
      </c>
      <c r="C3" s="50" t="s">
        <v>14</v>
      </c>
      <c r="D3" s="50" t="s">
        <v>15</v>
      </c>
      <c r="E3" s="50" t="s">
        <v>16</v>
      </c>
      <c r="F3" s="51" t="s">
        <v>17</v>
      </c>
    </row>
    <row r="4" spans="1:13" x14ac:dyDescent="0.15">
      <c r="A4" s="75" t="s">
        <v>57</v>
      </c>
      <c r="B4" s="25">
        <v>2009</v>
      </c>
      <c r="C4" s="37">
        <v>3.2225020565362521</v>
      </c>
      <c r="D4" s="37">
        <v>-5.153570217018288</v>
      </c>
      <c r="E4" s="37">
        <v>3.3317920251875561</v>
      </c>
      <c r="F4" s="38">
        <v>-0.96382873323509932</v>
      </c>
    </row>
    <row r="5" spans="1:13" x14ac:dyDescent="0.15">
      <c r="A5" s="81"/>
      <c r="B5" s="25">
        <v>2010</v>
      </c>
      <c r="C5" s="37">
        <v>3.2490784250738791</v>
      </c>
      <c r="D5" s="37">
        <v>2.6029640346646392</v>
      </c>
      <c r="E5" s="37">
        <v>-14.075347252040405</v>
      </c>
      <c r="F5" s="38">
        <v>2.0408397649177363</v>
      </c>
    </row>
    <row r="6" spans="1:13" x14ac:dyDescent="0.15">
      <c r="A6" s="81"/>
      <c r="B6" s="25">
        <v>2011</v>
      </c>
      <c r="C6" s="37">
        <v>-8.0057880339587406</v>
      </c>
      <c r="D6" s="37">
        <v>-10.152510101493133</v>
      </c>
      <c r="E6" s="37">
        <v>1.5656393194610676</v>
      </c>
      <c r="F6" s="38">
        <v>-8.6222858385626804</v>
      </c>
    </row>
    <row r="7" spans="1:13" x14ac:dyDescent="0.15">
      <c r="A7" s="81"/>
      <c r="B7" s="25">
        <v>2012</v>
      </c>
      <c r="C7" s="37">
        <v>-3.7636578247743766</v>
      </c>
      <c r="D7" s="37">
        <v>-7.9005047496518221</v>
      </c>
      <c r="E7" s="37">
        <v>35.467492224220301</v>
      </c>
      <c r="F7" s="38">
        <v>-3.819398855261019</v>
      </c>
    </row>
    <row r="8" spans="1:13" x14ac:dyDescent="0.15">
      <c r="A8" s="76"/>
      <c r="B8" s="27">
        <v>2013</v>
      </c>
      <c r="C8" s="29">
        <v>22.5024121654141</v>
      </c>
      <c r="D8" s="29">
        <v>12.673372474422887</v>
      </c>
      <c r="E8" s="29">
        <v>4.0365947367558972</v>
      </c>
      <c r="F8" s="52">
        <v>16.780020651661896</v>
      </c>
    </row>
    <row r="9" spans="1:13" x14ac:dyDescent="0.15">
      <c r="A9" s="75" t="s">
        <v>56</v>
      </c>
      <c r="B9" s="25">
        <v>2009</v>
      </c>
      <c r="C9" s="37">
        <v>-5.2457867017655024</v>
      </c>
      <c r="D9" s="37">
        <v>-11.964195985955477</v>
      </c>
      <c r="E9" s="37">
        <v>3.953660172537965</v>
      </c>
      <c r="F9" s="38">
        <v>-7.8054417593933421</v>
      </c>
    </row>
    <row r="10" spans="1:13" x14ac:dyDescent="0.15">
      <c r="A10" s="81"/>
      <c r="B10" s="25">
        <v>2010</v>
      </c>
      <c r="C10" s="37">
        <v>6.0343089935224343</v>
      </c>
      <c r="D10" s="37">
        <v>9.0419523196460521</v>
      </c>
      <c r="E10" s="37">
        <v>-16.970033956362212</v>
      </c>
      <c r="F10" s="38">
        <v>5.3034732009150476</v>
      </c>
    </row>
    <row r="11" spans="1:13" x14ac:dyDescent="0.15">
      <c r="A11" s="81"/>
      <c r="B11" s="25">
        <v>2011</v>
      </c>
      <c r="C11" s="37">
        <v>-20.552233966042291</v>
      </c>
      <c r="D11" s="37">
        <v>-14.618900503069998</v>
      </c>
      <c r="E11" s="37">
        <v>-8.3153858990822993</v>
      </c>
      <c r="F11" s="38">
        <v>-16.748531222493096</v>
      </c>
    </row>
    <row r="12" spans="1:13" x14ac:dyDescent="0.15">
      <c r="A12" s="81"/>
      <c r="B12" s="25">
        <v>2012</v>
      </c>
      <c r="C12" s="37">
        <v>-7.0363844403680655</v>
      </c>
      <c r="D12" s="37">
        <v>-1.3100661477349163</v>
      </c>
      <c r="E12" s="37">
        <v>55.073130605488451</v>
      </c>
      <c r="F12" s="38">
        <v>0.87883456558568962</v>
      </c>
    </row>
    <row r="13" spans="1:13" x14ac:dyDescent="0.15">
      <c r="A13" s="76"/>
      <c r="B13" s="27">
        <v>2013</v>
      </c>
      <c r="C13" s="29">
        <v>31.770106514596087</v>
      </c>
      <c r="D13" s="29">
        <v>14.646188193392899</v>
      </c>
      <c r="E13" s="29">
        <v>3.9823646341598566</v>
      </c>
      <c r="F13" s="52">
        <v>19.89991557030789</v>
      </c>
    </row>
    <row r="14" spans="1:13" x14ac:dyDescent="0.15">
      <c r="A14" s="75" t="s">
        <v>7</v>
      </c>
      <c r="B14" s="54">
        <v>2009</v>
      </c>
      <c r="C14" s="55">
        <v>3.333153300093159</v>
      </c>
      <c r="D14" s="55">
        <v>-9.3004221927605926</v>
      </c>
      <c r="E14" s="55">
        <v>7.4406062940664723</v>
      </c>
      <c r="F14" s="56">
        <v>-7.7586033931390325E-2</v>
      </c>
    </row>
    <row r="15" spans="1:13" x14ac:dyDescent="0.15">
      <c r="A15" s="81"/>
      <c r="B15" s="54">
        <v>2010</v>
      </c>
      <c r="C15" s="55">
        <v>-3.1191868298114787</v>
      </c>
      <c r="D15" s="55">
        <v>3.3426448275359886</v>
      </c>
      <c r="E15" s="55">
        <v>-37.510010715695671</v>
      </c>
      <c r="F15" s="56">
        <v>-8.0912602031174767</v>
      </c>
    </row>
    <row r="16" spans="1:13" x14ac:dyDescent="0.15">
      <c r="A16" s="81"/>
      <c r="B16" s="54">
        <v>2011</v>
      </c>
      <c r="C16" s="55">
        <v>-21.033908471588799</v>
      </c>
      <c r="D16" s="55">
        <v>-11.741989495566958</v>
      </c>
      <c r="E16" s="55">
        <v>0</v>
      </c>
      <c r="F16" s="56">
        <v>-15.022930809387978</v>
      </c>
    </row>
    <row r="17" spans="1:6" x14ac:dyDescent="0.15">
      <c r="A17" s="81"/>
      <c r="B17" s="54">
        <v>2012</v>
      </c>
      <c r="C17" s="55">
        <v>-2.5533478689284257</v>
      </c>
      <c r="D17" s="55">
        <v>30.471997927831286</v>
      </c>
      <c r="E17" s="55">
        <v>-14.054153714445588</v>
      </c>
      <c r="F17" s="56">
        <v>7.1758990011202322</v>
      </c>
    </row>
    <row r="18" spans="1:6" x14ac:dyDescent="0.15">
      <c r="A18" s="76"/>
      <c r="B18" s="57">
        <v>2013</v>
      </c>
      <c r="C18" s="58">
        <v>57.55152538121466</v>
      </c>
      <c r="D18" s="58">
        <v>18.917234521075958</v>
      </c>
      <c r="E18" s="58">
        <v>56.034335330527064</v>
      </c>
      <c r="F18" s="59">
        <v>40.866446748861144</v>
      </c>
    </row>
    <row r="19" spans="1:6" ht="9" customHeight="1" x14ac:dyDescent="0.15">
      <c r="A19" s="30" t="s">
        <v>55</v>
      </c>
      <c r="B19" s="30"/>
      <c r="C19" s="30"/>
      <c r="D19" s="30"/>
      <c r="E19" s="30"/>
    </row>
  </sheetData>
  <mergeCells count="3">
    <mergeCell ref="A14:A18"/>
    <mergeCell ref="A9:A13"/>
    <mergeCell ref="A4:A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F23"/>
  <sheetViews>
    <sheetView workbookViewId="0"/>
  </sheetViews>
  <sheetFormatPr defaultRowHeight="9" x14ac:dyDescent="0.15"/>
  <cols>
    <col min="1" max="1" width="9.140625" style="6" customWidth="1"/>
    <col min="2" max="2" width="4.7109375" style="6" customWidth="1"/>
    <col min="3" max="5" width="9.140625" style="6" customWidth="1"/>
    <col min="6" max="16384" width="9.140625" style="6"/>
  </cols>
  <sheetData>
    <row r="1" spans="1:6" ht="12" x14ac:dyDescent="0.2">
      <c r="A1" s="4" t="s">
        <v>74</v>
      </c>
      <c r="B1" s="3"/>
    </row>
    <row r="3" spans="1:6" ht="18" x14ac:dyDescent="0.15">
      <c r="A3" s="48" t="s">
        <v>10</v>
      </c>
      <c r="B3" s="49" t="s">
        <v>2</v>
      </c>
      <c r="C3" s="50" t="s">
        <v>18</v>
      </c>
      <c r="D3" s="50" t="s">
        <v>19</v>
      </c>
      <c r="E3" s="50" t="s">
        <v>20</v>
      </c>
      <c r="F3" s="51" t="s">
        <v>21</v>
      </c>
    </row>
    <row r="4" spans="1:6" x14ac:dyDescent="0.15">
      <c r="A4" s="81" t="s">
        <v>57</v>
      </c>
      <c r="B4" s="25">
        <v>2008</v>
      </c>
      <c r="C4" s="15">
        <v>14441108</v>
      </c>
      <c r="D4" s="15">
        <v>13128709</v>
      </c>
      <c r="E4" s="15">
        <v>16376623</v>
      </c>
      <c r="F4" s="41">
        <v>43946440</v>
      </c>
    </row>
    <row r="5" spans="1:6" x14ac:dyDescent="0.15">
      <c r="A5" s="81"/>
      <c r="B5" s="25">
        <v>2009</v>
      </c>
      <c r="C5" s="15">
        <v>15262135</v>
      </c>
      <c r="D5" s="15">
        <v>12270963</v>
      </c>
      <c r="E5" s="15">
        <v>15891021</v>
      </c>
      <c r="F5" s="41">
        <v>43424119</v>
      </c>
    </row>
    <row r="6" spans="1:6" x14ac:dyDescent="0.15">
      <c r="A6" s="81"/>
      <c r="B6" s="25">
        <v>2010</v>
      </c>
      <c r="C6" s="15">
        <v>15743432</v>
      </c>
      <c r="D6" s="15">
        <v>13953194</v>
      </c>
      <c r="E6" s="15">
        <v>14996551</v>
      </c>
      <c r="F6" s="41">
        <v>44693177</v>
      </c>
    </row>
    <row r="7" spans="1:6" x14ac:dyDescent="0.15">
      <c r="A7" s="81"/>
      <c r="B7" s="25">
        <v>2011</v>
      </c>
      <c r="C7" s="15">
        <v>15060866</v>
      </c>
      <c r="D7" s="15">
        <v>13592224</v>
      </c>
      <c r="E7" s="15">
        <v>11978563</v>
      </c>
      <c r="F7" s="41">
        <v>40631653</v>
      </c>
    </row>
    <row r="8" spans="1:6" x14ac:dyDescent="0.15">
      <c r="A8" s="81"/>
      <c r="B8" s="25">
        <v>2012</v>
      </c>
      <c r="C8" s="15">
        <v>16025898</v>
      </c>
      <c r="D8" s="15">
        <v>12546429</v>
      </c>
      <c r="E8" s="15">
        <v>9692983</v>
      </c>
      <c r="F8" s="41">
        <v>38265310</v>
      </c>
    </row>
    <row r="9" spans="1:6" x14ac:dyDescent="0.15">
      <c r="A9" s="76"/>
      <c r="B9" s="27">
        <v>2013</v>
      </c>
      <c r="C9" s="16">
        <v>17339626</v>
      </c>
      <c r="D9" s="16">
        <v>15787053</v>
      </c>
      <c r="E9" s="16">
        <v>11917442</v>
      </c>
      <c r="F9" s="43">
        <v>45044121</v>
      </c>
    </row>
    <row r="10" spans="1:6" x14ac:dyDescent="0.15">
      <c r="A10" s="81" t="s">
        <v>56</v>
      </c>
      <c r="B10" s="25">
        <v>2008</v>
      </c>
      <c r="C10" s="15">
        <v>2884384</v>
      </c>
      <c r="D10" s="15">
        <v>3622475</v>
      </c>
      <c r="E10" s="15">
        <v>11380431</v>
      </c>
      <c r="F10" s="41">
        <v>17887290</v>
      </c>
    </row>
    <row r="11" spans="1:6" x14ac:dyDescent="0.15">
      <c r="A11" s="81"/>
      <c r="B11" s="25">
        <v>2009</v>
      </c>
      <c r="C11" s="15">
        <v>2685607</v>
      </c>
      <c r="D11" s="15">
        <v>3505907</v>
      </c>
      <c r="E11" s="15">
        <v>10109377</v>
      </c>
      <c r="F11" s="41">
        <v>16300891</v>
      </c>
    </row>
    <row r="12" spans="1:6" x14ac:dyDescent="0.15">
      <c r="A12" s="81"/>
      <c r="B12" s="25">
        <v>2010</v>
      </c>
      <c r="C12" s="15">
        <v>2927702</v>
      </c>
      <c r="D12" s="15">
        <v>4973303</v>
      </c>
      <c r="E12" s="15">
        <v>9638944</v>
      </c>
      <c r="F12" s="41">
        <v>17539949</v>
      </c>
    </row>
    <row r="13" spans="1:6" x14ac:dyDescent="0.15">
      <c r="A13" s="81"/>
      <c r="B13" s="25">
        <v>2011</v>
      </c>
      <c r="C13" s="15">
        <v>2755673</v>
      </c>
      <c r="D13" s="15">
        <v>5051366</v>
      </c>
      <c r="E13" s="15">
        <v>6677482</v>
      </c>
      <c r="F13" s="41">
        <v>14484521</v>
      </c>
    </row>
    <row r="14" spans="1:6" x14ac:dyDescent="0.15">
      <c r="A14" s="81"/>
      <c r="B14" s="25">
        <v>2012</v>
      </c>
      <c r="C14" s="15">
        <v>3182824</v>
      </c>
      <c r="D14" s="15">
        <v>5443122</v>
      </c>
      <c r="E14" s="15">
        <v>5292125</v>
      </c>
      <c r="F14" s="41">
        <v>13918071</v>
      </c>
    </row>
    <row r="15" spans="1:6" x14ac:dyDescent="0.15">
      <c r="A15" s="76"/>
      <c r="B15" s="27">
        <v>2013</v>
      </c>
      <c r="C15" s="16">
        <v>3112193</v>
      </c>
      <c r="D15" s="16">
        <v>6865367</v>
      </c>
      <c r="E15" s="16">
        <v>7026175</v>
      </c>
      <c r="F15" s="43">
        <v>17003735</v>
      </c>
    </row>
    <row r="16" spans="1:6" x14ac:dyDescent="0.15">
      <c r="A16" s="81" t="s">
        <v>7</v>
      </c>
      <c r="B16" s="25">
        <v>2008</v>
      </c>
      <c r="C16" s="15">
        <v>229508</v>
      </c>
      <c r="D16" s="15">
        <v>1561600</v>
      </c>
      <c r="E16" s="15">
        <v>3233913</v>
      </c>
      <c r="F16" s="41">
        <v>5025021</v>
      </c>
    </row>
    <row r="17" spans="1:6" x14ac:dyDescent="0.15">
      <c r="A17" s="81"/>
      <c r="B17" s="25">
        <v>2009</v>
      </c>
      <c r="C17" s="15">
        <v>213256</v>
      </c>
      <c r="D17" s="15">
        <v>1710177</v>
      </c>
      <c r="E17" s="15">
        <v>3010838</v>
      </c>
      <c r="F17" s="41">
        <v>4934271</v>
      </c>
    </row>
    <row r="18" spans="1:6" x14ac:dyDescent="0.15">
      <c r="A18" s="81"/>
      <c r="B18" s="25">
        <v>2010</v>
      </c>
      <c r="C18" s="15">
        <v>170188</v>
      </c>
      <c r="D18" s="15">
        <v>2365823</v>
      </c>
      <c r="E18" s="15">
        <v>2364152</v>
      </c>
      <c r="F18" s="41">
        <v>4900163</v>
      </c>
    </row>
    <row r="19" spans="1:6" x14ac:dyDescent="0.15">
      <c r="A19" s="81"/>
      <c r="B19" s="25">
        <v>2011</v>
      </c>
      <c r="C19" s="15">
        <v>149045</v>
      </c>
      <c r="D19" s="15">
        <v>2385081</v>
      </c>
      <c r="E19" s="15">
        <v>1513370</v>
      </c>
      <c r="F19" s="41">
        <v>4047496</v>
      </c>
    </row>
    <row r="20" spans="1:6" x14ac:dyDescent="0.15">
      <c r="A20" s="81"/>
      <c r="B20" s="25">
        <v>2012</v>
      </c>
      <c r="C20" s="15">
        <v>163610</v>
      </c>
      <c r="D20" s="15">
        <v>3027172</v>
      </c>
      <c r="E20" s="15">
        <v>1311820</v>
      </c>
      <c r="F20" s="41">
        <v>4502602</v>
      </c>
    </row>
    <row r="21" spans="1:6" x14ac:dyDescent="0.15">
      <c r="A21" s="76"/>
      <c r="B21" s="27">
        <v>2013</v>
      </c>
      <c r="C21" s="16">
        <v>226009</v>
      </c>
      <c r="D21" s="16">
        <v>4205522</v>
      </c>
      <c r="E21" s="16">
        <v>1810015</v>
      </c>
      <c r="F21" s="43">
        <v>6241546</v>
      </c>
    </row>
    <row r="22" spans="1:6" x14ac:dyDescent="0.15">
      <c r="A22" s="30" t="s">
        <v>9</v>
      </c>
    </row>
    <row r="23" spans="1:6" x14ac:dyDescent="0.15">
      <c r="A23" s="33" t="s">
        <v>22</v>
      </c>
    </row>
  </sheetData>
  <mergeCells count="3">
    <mergeCell ref="A4:A9"/>
    <mergeCell ref="A10:A15"/>
    <mergeCell ref="A16:A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F20"/>
  <sheetViews>
    <sheetView workbookViewId="0">
      <selection sqref="A1:A2"/>
    </sheetView>
  </sheetViews>
  <sheetFormatPr defaultRowHeight="9" x14ac:dyDescent="0.15"/>
  <cols>
    <col min="1" max="1" width="9.140625" style="6" customWidth="1"/>
    <col min="2" max="2" width="4.7109375" style="6" customWidth="1"/>
    <col min="3" max="5" width="9.140625" style="6" customWidth="1"/>
    <col min="6" max="16384" width="9.140625" style="6"/>
  </cols>
  <sheetData>
    <row r="1" spans="1:6" ht="12" x14ac:dyDescent="0.2">
      <c r="A1" s="4" t="s">
        <v>75</v>
      </c>
      <c r="B1" s="3"/>
    </row>
    <row r="2" spans="1:6" ht="9" customHeight="1" x14ac:dyDescent="0.15"/>
    <row r="3" spans="1:6" ht="18" x14ac:dyDescent="0.15">
      <c r="A3" s="48" t="s">
        <v>10</v>
      </c>
      <c r="B3" s="49" t="s">
        <v>2</v>
      </c>
      <c r="C3" s="50" t="s">
        <v>18</v>
      </c>
      <c r="D3" s="50" t="s">
        <v>19</v>
      </c>
      <c r="E3" s="50" t="s">
        <v>20</v>
      </c>
      <c r="F3" s="51" t="s">
        <v>21</v>
      </c>
    </row>
    <row r="4" spans="1:6" x14ac:dyDescent="0.15">
      <c r="A4" s="75" t="s">
        <v>57</v>
      </c>
      <c r="B4" s="25">
        <v>2009</v>
      </c>
      <c r="C4" s="37">
        <v>5.6853463044525387</v>
      </c>
      <c r="D4" s="37">
        <v>-6.5333613533516504</v>
      </c>
      <c r="E4" s="37">
        <v>-2.9652145011825697</v>
      </c>
      <c r="F4" s="38">
        <v>-1.1885399590956629</v>
      </c>
    </row>
    <row r="5" spans="1:6" x14ac:dyDescent="0.15">
      <c r="A5" s="81"/>
      <c r="B5" s="25">
        <v>2010</v>
      </c>
      <c r="C5" s="37">
        <v>3.1535365137315323</v>
      </c>
      <c r="D5" s="37">
        <v>13.709038157803915</v>
      </c>
      <c r="E5" s="37">
        <v>-5.6287761497514852</v>
      </c>
      <c r="F5" s="38">
        <v>2.9224726470558906</v>
      </c>
    </row>
    <row r="6" spans="1:6" x14ac:dyDescent="0.15">
      <c r="A6" s="81"/>
      <c r="B6" s="25">
        <v>2011</v>
      </c>
      <c r="C6" s="37">
        <v>-4.335560378448613</v>
      </c>
      <c r="D6" s="37">
        <v>-2.5870062438750585</v>
      </c>
      <c r="E6" s="37">
        <v>-20.124547304243489</v>
      </c>
      <c r="F6" s="38">
        <v>-9.0875705703356005</v>
      </c>
    </row>
    <row r="7" spans="1:6" x14ac:dyDescent="0.15">
      <c r="A7" s="81"/>
      <c r="B7" s="25">
        <v>2012</v>
      </c>
      <c r="C7" s="37">
        <v>6.4075465514400038</v>
      </c>
      <c r="D7" s="37">
        <v>-7.6940683143538537</v>
      </c>
      <c r="E7" s="37">
        <v>-19.080585876619757</v>
      </c>
      <c r="F7" s="38">
        <v>-5.8238905515362616</v>
      </c>
    </row>
    <row r="8" spans="1:6" x14ac:dyDescent="0.15">
      <c r="A8" s="76"/>
      <c r="B8" s="27">
        <v>2013</v>
      </c>
      <c r="C8" s="29">
        <v>8.1975312709465644</v>
      </c>
      <c r="D8" s="29">
        <v>25.829054625822216</v>
      </c>
      <c r="E8" s="29">
        <v>22.949168486110004</v>
      </c>
      <c r="F8" s="52">
        <v>17.715290951517186</v>
      </c>
    </row>
    <row r="9" spans="1:6" x14ac:dyDescent="0.15">
      <c r="A9" s="75" t="s">
        <v>56</v>
      </c>
      <c r="B9" s="25">
        <v>2009</v>
      </c>
      <c r="C9" s="37">
        <v>-6.8914887892874184</v>
      </c>
      <c r="D9" s="37">
        <v>-3.2179104065590511</v>
      </c>
      <c r="E9" s="37">
        <v>-11.168768564213428</v>
      </c>
      <c r="F9" s="38">
        <v>-8.8688616330366425</v>
      </c>
    </row>
    <row r="10" spans="1:6" x14ac:dyDescent="0.15">
      <c r="A10" s="81"/>
      <c r="B10" s="25">
        <v>2010</v>
      </c>
      <c r="C10" s="37">
        <v>9.0145356338436713</v>
      </c>
      <c r="D10" s="37">
        <v>41.854960784755555</v>
      </c>
      <c r="E10" s="37">
        <v>-4.6534321551169775</v>
      </c>
      <c r="F10" s="38">
        <v>7.6011673226942005</v>
      </c>
    </row>
    <row r="11" spans="1:6" x14ac:dyDescent="0.15">
      <c r="A11" s="81"/>
      <c r="B11" s="25">
        <v>2011</v>
      </c>
      <c r="C11" s="37">
        <v>-5.8759054029405995</v>
      </c>
      <c r="D11" s="37">
        <v>1.5696409408395184</v>
      </c>
      <c r="E11" s="37">
        <v>-30.723925774441678</v>
      </c>
      <c r="F11" s="38">
        <v>-17.419822600396387</v>
      </c>
    </row>
    <row r="12" spans="1:6" x14ac:dyDescent="0.15">
      <c r="A12" s="81"/>
      <c r="B12" s="25">
        <v>2012</v>
      </c>
      <c r="C12" s="37">
        <v>15.50078692210578</v>
      </c>
      <c r="D12" s="37">
        <v>7.7554467445043578</v>
      </c>
      <c r="E12" s="37">
        <v>-20.746697632430909</v>
      </c>
      <c r="F12" s="38">
        <v>-3.9107264920945606</v>
      </c>
    </row>
    <row r="13" spans="1:6" x14ac:dyDescent="0.15">
      <c r="A13" s="76"/>
      <c r="B13" s="27">
        <v>2013</v>
      </c>
      <c r="C13" s="29">
        <v>-2.2191299298987315</v>
      </c>
      <c r="D13" s="29">
        <v>26.129214079713815</v>
      </c>
      <c r="E13" s="29">
        <v>32.766610765996646</v>
      </c>
      <c r="F13" s="52">
        <v>22.170198729407257</v>
      </c>
    </row>
    <row r="14" spans="1:6" x14ac:dyDescent="0.15">
      <c r="A14" s="75" t="s">
        <v>7</v>
      </c>
      <c r="B14" s="25">
        <v>2009</v>
      </c>
      <c r="C14" s="37">
        <v>-7.0812346410582636</v>
      </c>
      <c r="D14" s="37">
        <v>9.514408299180328</v>
      </c>
      <c r="E14" s="37">
        <v>-6.8979901438288538</v>
      </c>
      <c r="F14" s="38">
        <v>-1.8059626019473352</v>
      </c>
    </row>
    <row r="15" spans="1:6" x14ac:dyDescent="0.15">
      <c r="A15" s="81"/>
      <c r="B15" s="25">
        <v>2010</v>
      </c>
      <c r="C15" s="37">
        <v>-20.195445849120304</v>
      </c>
      <c r="D15" s="37">
        <v>38.337903035767646</v>
      </c>
      <c r="E15" s="37">
        <v>-21.478604959815176</v>
      </c>
      <c r="F15" s="38">
        <v>-0.69124699474349904</v>
      </c>
    </row>
    <row r="16" spans="1:6" x14ac:dyDescent="0.15">
      <c r="A16" s="81"/>
      <c r="B16" s="25">
        <v>2011</v>
      </c>
      <c r="C16" s="37">
        <v>-12.423320093073542</v>
      </c>
      <c r="D16" s="37">
        <v>0.81400848668729664</v>
      </c>
      <c r="E16" s="37">
        <v>-35.986772424108096</v>
      </c>
      <c r="F16" s="38">
        <v>-17.400788504382405</v>
      </c>
    </row>
    <row r="17" spans="1:6" x14ac:dyDescent="0.15">
      <c r="A17" s="81"/>
      <c r="B17" s="25">
        <v>2012</v>
      </c>
      <c r="C17" s="37">
        <v>9.7722164446979107</v>
      </c>
      <c r="D17" s="37">
        <v>26.921140204462656</v>
      </c>
      <c r="E17" s="37">
        <v>-13.317959256493786</v>
      </c>
      <c r="F17" s="38">
        <v>11.24413711588597</v>
      </c>
    </row>
    <row r="18" spans="1:6" x14ac:dyDescent="0.15">
      <c r="A18" s="76"/>
      <c r="B18" s="27">
        <v>2013</v>
      </c>
      <c r="C18" s="29">
        <v>38.138866817431698</v>
      </c>
      <c r="D18" s="29">
        <v>38.92576966224582</v>
      </c>
      <c r="E18" s="29">
        <v>37.977390190727384</v>
      </c>
      <c r="F18" s="52">
        <v>38.620868555559653</v>
      </c>
    </row>
    <row r="19" spans="1:6" ht="9" customHeight="1" x14ac:dyDescent="0.15">
      <c r="A19" s="30" t="s">
        <v>55</v>
      </c>
    </row>
    <row r="20" spans="1:6" x14ac:dyDescent="0.15">
      <c r="A20" s="33" t="s">
        <v>22</v>
      </c>
    </row>
  </sheetData>
  <mergeCells count="3">
    <mergeCell ref="A14:A18"/>
    <mergeCell ref="A9:A13"/>
    <mergeCell ref="A4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S32"/>
  <sheetViews>
    <sheetView workbookViewId="0"/>
  </sheetViews>
  <sheetFormatPr defaultRowHeight="9" x14ac:dyDescent="0.15"/>
  <cols>
    <col min="1" max="1" width="9.140625" style="6"/>
    <col min="2" max="2" width="11.7109375" style="6" customWidth="1"/>
    <col min="3" max="4" width="9.140625" style="6" customWidth="1"/>
    <col min="5" max="5" width="1.85546875" style="6" customWidth="1"/>
    <col min="6" max="7" width="9.140625" style="6" customWidth="1"/>
    <col min="8" max="8" width="1.85546875" style="6" customWidth="1"/>
    <col min="9" max="10" width="9.140625" style="6" customWidth="1"/>
    <col min="11" max="11" width="1.85546875" style="6" customWidth="1"/>
    <col min="12" max="13" width="9.140625" style="6" customWidth="1"/>
    <col min="14" max="14" width="1.85546875" style="6" customWidth="1"/>
    <col min="15" max="16" width="9.140625" style="6" customWidth="1"/>
    <col min="17" max="17" width="1.85546875" style="6" customWidth="1"/>
    <col min="18" max="16384" width="9.140625" style="6"/>
  </cols>
  <sheetData>
    <row r="1" spans="1:19" ht="12" x14ac:dyDescent="0.2">
      <c r="A1" s="4" t="s">
        <v>76</v>
      </c>
    </row>
    <row r="2" spans="1:19" ht="9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7"/>
      <c r="O2" s="47"/>
      <c r="P2" s="47"/>
      <c r="Q2" s="47"/>
      <c r="R2" s="47"/>
      <c r="S2" s="47"/>
    </row>
    <row r="3" spans="1:19" x14ac:dyDescent="0.15">
      <c r="A3" s="88" t="s">
        <v>10</v>
      </c>
      <c r="B3" s="88" t="s">
        <v>23</v>
      </c>
      <c r="C3" s="83">
        <v>2009</v>
      </c>
      <c r="D3" s="83"/>
      <c r="E3" s="23"/>
      <c r="F3" s="83">
        <v>2010</v>
      </c>
      <c r="G3" s="83"/>
      <c r="H3" s="23"/>
      <c r="I3" s="83">
        <v>2011</v>
      </c>
      <c r="J3" s="83"/>
      <c r="K3" s="23"/>
      <c r="L3" s="83">
        <v>2012</v>
      </c>
      <c r="M3" s="83"/>
      <c r="N3" s="23"/>
      <c r="O3" s="83">
        <v>2013</v>
      </c>
      <c r="P3" s="83"/>
      <c r="Q3" s="23"/>
      <c r="R3" s="83">
        <v>2014</v>
      </c>
      <c r="S3" s="83"/>
    </row>
    <row r="4" spans="1:19" s="35" customFormat="1" ht="18" x14ac:dyDescent="0.15">
      <c r="A4" s="89"/>
      <c r="B4" s="89"/>
      <c r="C4" s="11" t="s">
        <v>4</v>
      </c>
      <c r="D4" s="11" t="s">
        <v>6</v>
      </c>
      <c r="E4" s="11"/>
      <c r="F4" s="11" t="s">
        <v>4</v>
      </c>
      <c r="G4" s="11" t="s">
        <v>6</v>
      </c>
      <c r="H4" s="11"/>
      <c r="I4" s="11" t="s">
        <v>4</v>
      </c>
      <c r="J4" s="11" t="s">
        <v>6</v>
      </c>
      <c r="K4" s="11"/>
      <c r="L4" s="11" t="s">
        <v>4</v>
      </c>
      <c r="M4" s="11" t="s">
        <v>6</v>
      </c>
      <c r="N4" s="11"/>
      <c r="O4" s="11" t="s">
        <v>4</v>
      </c>
      <c r="P4" s="11" t="s">
        <v>6</v>
      </c>
      <c r="Q4" s="11"/>
      <c r="R4" s="11" t="s">
        <v>4</v>
      </c>
      <c r="S4" s="11" t="s">
        <v>6</v>
      </c>
    </row>
    <row r="5" spans="1:19" x14ac:dyDescent="0.15">
      <c r="A5" s="81" t="s">
        <v>8</v>
      </c>
      <c r="B5" s="64" t="s">
        <v>24</v>
      </c>
      <c r="C5" s="66">
        <v>100212</v>
      </c>
      <c r="D5" s="66">
        <v>24212841</v>
      </c>
      <c r="E5" s="66"/>
      <c r="F5" s="66">
        <v>100252</v>
      </c>
      <c r="G5" s="66">
        <v>24150257</v>
      </c>
      <c r="H5" s="66"/>
      <c r="I5" s="66">
        <v>99569</v>
      </c>
      <c r="J5" s="66">
        <v>22082069</v>
      </c>
      <c r="K5" s="66"/>
      <c r="L5" s="66">
        <v>81270</v>
      </c>
      <c r="M5" s="66">
        <v>17705032</v>
      </c>
      <c r="N5" s="66"/>
      <c r="O5" s="15">
        <v>87505</v>
      </c>
      <c r="P5" s="15">
        <v>17083367</v>
      </c>
      <c r="Q5" s="15"/>
      <c r="R5" s="15">
        <v>85804</v>
      </c>
      <c r="S5" s="15">
        <v>17044618</v>
      </c>
    </row>
    <row r="6" spans="1:19" x14ac:dyDescent="0.15">
      <c r="A6" s="81"/>
      <c r="B6" s="64" t="s">
        <v>25</v>
      </c>
      <c r="C6" s="66">
        <v>8887</v>
      </c>
      <c r="D6" s="66">
        <v>1412342</v>
      </c>
      <c r="E6" s="66"/>
      <c r="F6" s="66">
        <v>8887</v>
      </c>
      <c r="G6" s="66">
        <v>1412342</v>
      </c>
      <c r="H6" s="66"/>
      <c r="I6" s="66">
        <v>8688</v>
      </c>
      <c r="J6" s="66">
        <v>1309034</v>
      </c>
      <c r="K6" s="66"/>
      <c r="L6" s="66">
        <v>8159</v>
      </c>
      <c r="M6" s="66">
        <v>1467099</v>
      </c>
      <c r="N6" s="66"/>
      <c r="O6" s="15">
        <v>9076</v>
      </c>
      <c r="P6" s="15">
        <v>1369448</v>
      </c>
      <c r="Q6" s="15"/>
      <c r="R6" s="15">
        <v>8865</v>
      </c>
      <c r="S6" s="15">
        <v>1479306</v>
      </c>
    </row>
    <row r="7" spans="1:19" x14ac:dyDescent="0.15">
      <c r="A7" s="81"/>
      <c r="B7" s="64" t="s">
        <v>26</v>
      </c>
      <c r="C7" s="66">
        <v>28520</v>
      </c>
      <c r="D7" s="66">
        <v>6855905</v>
      </c>
      <c r="E7" s="66"/>
      <c r="F7" s="66">
        <v>28418</v>
      </c>
      <c r="G7" s="66">
        <v>6854749</v>
      </c>
      <c r="H7" s="66"/>
      <c r="I7" s="66">
        <v>28414</v>
      </c>
      <c r="J7" s="66">
        <v>7039252</v>
      </c>
      <c r="K7" s="66"/>
      <c r="L7" s="66">
        <v>26387</v>
      </c>
      <c r="M7" s="66">
        <v>6128625</v>
      </c>
      <c r="N7" s="66"/>
      <c r="O7" s="15">
        <v>26291</v>
      </c>
      <c r="P7" s="15">
        <v>5135200</v>
      </c>
      <c r="Q7" s="15"/>
      <c r="R7" s="15">
        <v>25945</v>
      </c>
      <c r="S7" s="15">
        <v>6623370</v>
      </c>
    </row>
    <row r="8" spans="1:19" x14ac:dyDescent="0.15">
      <c r="A8" s="81"/>
      <c r="B8" s="64" t="s">
        <v>27</v>
      </c>
      <c r="C8" s="66">
        <v>25832</v>
      </c>
      <c r="D8" s="66">
        <v>5445318</v>
      </c>
      <c r="E8" s="66"/>
      <c r="F8" s="66">
        <v>25832</v>
      </c>
      <c r="G8" s="66">
        <v>5449229</v>
      </c>
      <c r="H8" s="66"/>
      <c r="I8" s="66">
        <v>24348</v>
      </c>
      <c r="J8" s="66">
        <v>4581729</v>
      </c>
      <c r="K8" s="66"/>
      <c r="L8" s="66">
        <v>21023</v>
      </c>
      <c r="M8" s="66">
        <v>3463254</v>
      </c>
      <c r="N8" s="66"/>
      <c r="O8" s="15">
        <v>21376</v>
      </c>
      <c r="P8" s="15">
        <v>3361948</v>
      </c>
      <c r="Q8" s="15"/>
      <c r="R8" s="15">
        <v>20811</v>
      </c>
      <c r="S8" s="15">
        <v>3827738</v>
      </c>
    </row>
    <row r="9" spans="1:19" x14ac:dyDescent="0.15">
      <c r="A9" s="81"/>
      <c r="B9" s="64" t="s">
        <v>28</v>
      </c>
      <c r="C9" s="66">
        <v>253</v>
      </c>
      <c r="D9" s="66">
        <v>71250</v>
      </c>
      <c r="E9" s="66"/>
      <c r="F9" s="66">
        <v>253</v>
      </c>
      <c r="G9" s="66">
        <v>71250</v>
      </c>
      <c r="H9" s="66"/>
      <c r="I9" s="66">
        <v>253</v>
      </c>
      <c r="J9" s="66">
        <v>71225</v>
      </c>
      <c r="K9" s="66"/>
      <c r="L9" s="66">
        <v>262</v>
      </c>
      <c r="M9" s="66">
        <v>75388</v>
      </c>
      <c r="N9" s="66"/>
      <c r="O9" s="15">
        <v>277</v>
      </c>
      <c r="P9" s="15">
        <v>77888</v>
      </c>
      <c r="Q9" s="15"/>
      <c r="R9" s="15" t="s">
        <v>29</v>
      </c>
      <c r="S9" s="15" t="s">
        <v>29</v>
      </c>
    </row>
    <row r="10" spans="1:19" x14ac:dyDescent="0.15">
      <c r="A10" s="81"/>
      <c r="B10" s="64" t="s">
        <v>30</v>
      </c>
      <c r="C10" s="66">
        <v>1449</v>
      </c>
      <c r="D10" s="66">
        <v>248552</v>
      </c>
      <c r="E10" s="66"/>
      <c r="F10" s="66">
        <v>1439</v>
      </c>
      <c r="G10" s="66">
        <v>254736</v>
      </c>
      <c r="H10" s="66"/>
      <c r="I10" s="66">
        <v>0</v>
      </c>
      <c r="J10" s="66">
        <v>0</v>
      </c>
      <c r="K10" s="66"/>
      <c r="L10" s="66">
        <v>1800</v>
      </c>
      <c r="M10" s="66">
        <v>401850</v>
      </c>
      <c r="N10" s="66"/>
      <c r="O10" s="15">
        <v>1800</v>
      </c>
      <c r="P10" s="15">
        <v>410000</v>
      </c>
      <c r="Q10" s="15"/>
      <c r="R10" s="15" t="s">
        <v>29</v>
      </c>
      <c r="S10" s="15" t="s">
        <v>29</v>
      </c>
    </row>
    <row r="11" spans="1:19" x14ac:dyDescent="0.15">
      <c r="A11" s="81"/>
      <c r="B11" s="64" t="s">
        <v>31</v>
      </c>
      <c r="C11" s="66">
        <v>64</v>
      </c>
      <c r="D11" s="66">
        <v>12945</v>
      </c>
      <c r="E11" s="66"/>
      <c r="F11" s="66">
        <v>64</v>
      </c>
      <c r="G11" s="66">
        <v>12945</v>
      </c>
      <c r="H11" s="66"/>
      <c r="I11" s="66">
        <v>45</v>
      </c>
      <c r="J11" s="66">
        <v>9450</v>
      </c>
      <c r="K11" s="66"/>
      <c r="L11" s="66">
        <v>45</v>
      </c>
      <c r="M11" s="66">
        <v>9450</v>
      </c>
      <c r="N11" s="66"/>
      <c r="O11" s="15">
        <v>45</v>
      </c>
      <c r="P11" s="15">
        <v>9450</v>
      </c>
      <c r="Q11" s="15"/>
      <c r="R11" s="15" t="s">
        <v>29</v>
      </c>
      <c r="S11" s="15" t="s">
        <v>29</v>
      </c>
    </row>
    <row r="12" spans="1:19" x14ac:dyDescent="0.15">
      <c r="A12" s="81"/>
      <c r="B12" s="64" t="s">
        <v>32</v>
      </c>
      <c r="C12" s="66">
        <v>4</v>
      </c>
      <c r="D12" s="66">
        <v>320</v>
      </c>
      <c r="E12" s="66"/>
      <c r="F12" s="66">
        <v>5</v>
      </c>
      <c r="G12" s="66">
        <v>400</v>
      </c>
      <c r="H12" s="66"/>
      <c r="I12" s="66">
        <v>5</v>
      </c>
      <c r="J12" s="66">
        <v>30</v>
      </c>
      <c r="K12" s="66"/>
      <c r="L12" s="66">
        <v>6</v>
      </c>
      <c r="M12" s="66">
        <v>480</v>
      </c>
      <c r="N12" s="66"/>
      <c r="O12" s="15">
        <v>6</v>
      </c>
      <c r="P12" s="15">
        <v>480</v>
      </c>
      <c r="Q12" s="15"/>
      <c r="R12" s="15" t="s">
        <v>29</v>
      </c>
      <c r="S12" s="15" t="s">
        <v>29</v>
      </c>
    </row>
    <row r="13" spans="1:19" x14ac:dyDescent="0.15">
      <c r="A13" s="76"/>
      <c r="B13" s="46" t="s">
        <v>33</v>
      </c>
      <c r="C13" s="63">
        <f t="shared" ref="C13:M13" si="0">SUM(C5:C12)</f>
        <v>165221</v>
      </c>
      <c r="D13" s="63">
        <f t="shared" si="0"/>
        <v>38259473</v>
      </c>
      <c r="E13" s="63"/>
      <c r="F13" s="63">
        <f t="shared" si="0"/>
        <v>165150</v>
      </c>
      <c r="G13" s="63">
        <f t="shared" si="0"/>
        <v>38205908</v>
      </c>
      <c r="H13" s="63"/>
      <c r="I13" s="63">
        <f t="shared" si="0"/>
        <v>161322</v>
      </c>
      <c r="J13" s="63">
        <f t="shared" si="0"/>
        <v>35092789</v>
      </c>
      <c r="K13" s="63"/>
      <c r="L13" s="63">
        <f t="shared" si="0"/>
        <v>138952</v>
      </c>
      <c r="M13" s="63">
        <f t="shared" si="0"/>
        <v>29251178</v>
      </c>
      <c r="N13" s="63"/>
      <c r="O13" s="63">
        <f t="shared" ref="O13:P13" si="1">SUM(O5:O12)</f>
        <v>146376</v>
      </c>
      <c r="P13" s="63">
        <f t="shared" si="1"/>
        <v>27447781</v>
      </c>
      <c r="Q13" s="63"/>
      <c r="R13" s="63">
        <f t="shared" ref="R13:S13" si="2">SUM(R5:R8)</f>
        <v>141425</v>
      </c>
      <c r="S13" s="63">
        <f t="shared" si="2"/>
        <v>28975032</v>
      </c>
    </row>
    <row r="14" spans="1:19" x14ac:dyDescent="0.15">
      <c r="A14" s="81" t="s">
        <v>58</v>
      </c>
      <c r="B14" s="64" t="s">
        <v>24</v>
      </c>
      <c r="C14" s="66">
        <v>99423</v>
      </c>
      <c r="D14" s="66">
        <v>24172602</v>
      </c>
      <c r="E14" s="66"/>
      <c r="F14" s="66">
        <v>99463</v>
      </c>
      <c r="G14" s="66">
        <v>24110018</v>
      </c>
      <c r="H14" s="66"/>
      <c r="I14" s="66">
        <v>98923</v>
      </c>
      <c r="J14" s="66">
        <v>22042708</v>
      </c>
      <c r="K14" s="66"/>
      <c r="L14" s="66">
        <v>80624</v>
      </c>
      <c r="M14" s="66">
        <v>17677972</v>
      </c>
      <c r="N14" s="66"/>
      <c r="O14" s="66">
        <v>86911</v>
      </c>
      <c r="P14" s="66">
        <v>17059896</v>
      </c>
      <c r="Q14" s="66"/>
      <c r="R14" s="66">
        <v>85216</v>
      </c>
      <c r="S14" s="66">
        <v>17020840</v>
      </c>
    </row>
    <row r="15" spans="1:19" x14ac:dyDescent="0.15">
      <c r="A15" s="81"/>
      <c r="B15" s="64" t="s">
        <v>25</v>
      </c>
      <c r="C15" s="66">
        <v>8860</v>
      </c>
      <c r="D15" s="66">
        <v>1410287</v>
      </c>
      <c r="E15" s="66"/>
      <c r="F15" s="66">
        <v>8860</v>
      </c>
      <c r="G15" s="66">
        <v>1410287</v>
      </c>
      <c r="H15" s="66"/>
      <c r="I15" s="66">
        <v>8671</v>
      </c>
      <c r="J15" s="66">
        <v>1307911</v>
      </c>
      <c r="K15" s="66"/>
      <c r="L15" s="66">
        <v>8142</v>
      </c>
      <c r="M15" s="66">
        <v>1466179</v>
      </c>
      <c r="N15" s="66"/>
      <c r="O15" s="66">
        <v>9061</v>
      </c>
      <c r="P15" s="66">
        <v>1368668</v>
      </c>
      <c r="Q15" s="66"/>
      <c r="R15" s="66">
        <v>8840</v>
      </c>
      <c r="S15" s="66">
        <v>1478206</v>
      </c>
    </row>
    <row r="16" spans="1:19" x14ac:dyDescent="0.15">
      <c r="A16" s="81"/>
      <c r="B16" s="64" t="s">
        <v>26</v>
      </c>
      <c r="C16" s="66">
        <v>28401</v>
      </c>
      <c r="D16" s="66">
        <v>6849105</v>
      </c>
      <c r="E16" s="66"/>
      <c r="F16" s="66">
        <v>28299</v>
      </c>
      <c r="G16" s="66">
        <v>6847949</v>
      </c>
      <c r="H16" s="66"/>
      <c r="I16" s="66">
        <v>28294</v>
      </c>
      <c r="J16" s="66">
        <v>7031102</v>
      </c>
      <c r="K16" s="66"/>
      <c r="L16" s="66">
        <v>26267</v>
      </c>
      <c r="M16" s="66">
        <v>6121275</v>
      </c>
      <c r="N16" s="66"/>
      <c r="O16" s="66">
        <v>26168</v>
      </c>
      <c r="P16" s="66">
        <v>5127850</v>
      </c>
      <c r="Q16" s="66"/>
      <c r="R16" s="66">
        <v>25818</v>
      </c>
      <c r="S16" s="66">
        <v>6614580</v>
      </c>
    </row>
    <row r="17" spans="1:19" x14ac:dyDescent="0.15">
      <c r="A17" s="81"/>
      <c r="B17" s="64" t="s">
        <v>27</v>
      </c>
      <c r="C17" s="66">
        <v>25748</v>
      </c>
      <c r="D17" s="66">
        <v>5438182</v>
      </c>
      <c r="E17" s="66"/>
      <c r="F17" s="66">
        <v>25748</v>
      </c>
      <c r="G17" s="66">
        <v>5442093</v>
      </c>
      <c r="H17" s="66"/>
      <c r="I17" s="66">
        <v>24282</v>
      </c>
      <c r="J17" s="66">
        <v>4576270</v>
      </c>
      <c r="K17" s="66"/>
      <c r="L17" s="66">
        <v>20960</v>
      </c>
      <c r="M17" s="66">
        <v>3457645</v>
      </c>
      <c r="N17" s="66"/>
      <c r="O17" s="66">
        <v>21312</v>
      </c>
      <c r="P17" s="66">
        <v>3356334</v>
      </c>
      <c r="Q17" s="66"/>
      <c r="R17" s="66">
        <v>20752</v>
      </c>
      <c r="S17" s="66">
        <v>3823054</v>
      </c>
    </row>
    <row r="18" spans="1:19" x14ac:dyDescent="0.15">
      <c r="A18" s="81"/>
      <c r="B18" s="64" t="s">
        <v>28</v>
      </c>
      <c r="C18" s="66">
        <v>253</v>
      </c>
      <c r="D18" s="66">
        <v>71250</v>
      </c>
      <c r="E18" s="66"/>
      <c r="F18" s="66">
        <v>253</v>
      </c>
      <c r="G18" s="66">
        <v>71250</v>
      </c>
      <c r="H18" s="66"/>
      <c r="I18" s="66">
        <v>253</v>
      </c>
      <c r="J18" s="66">
        <v>71225</v>
      </c>
      <c r="K18" s="66"/>
      <c r="L18" s="66">
        <v>262</v>
      </c>
      <c r="M18" s="66">
        <v>75388</v>
      </c>
      <c r="N18" s="66"/>
      <c r="O18" s="66">
        <v>277</v>
      </c>
      <c r="P18" s="66">
        <v>77888</v>
      </c>
      <c r="Q18" s="66"/>
      <c r="R18" s="15" t="s">
        <v>29</v>
      </c>
      <c r="S18" s="15" t="s">
        <v>29</v>
      </c>
    </row>
    <row r="19" spans="1:19" x14ac:dyDescent="0.15">
      <c r="A19" s="81"/>
      <c r="B19" s="64" t="s">
        <v>30</v>
      </c>
      <c r="C19" s="66">
        <v>1449</v>
      </c>
      <c r="D19" s="66">
        <v>248552</v>
      </c>
      <c r="E19" s="66"/>
      <c r="F19" s="66">
        <v>1439</v>
      </c>
      <c r="G19" s="66">
        <v>254736</v>
      </c>
      <c r="H19" s="66"/>
      <c r="I19" s="66">
        <v>0</v>
      </c>
      <c r="J19" s="66">
        <v>0</v>
      </c>
      <c r="K19" s="66"/>
      <c r="L19" s="66">
        <v>1800</v>
      </c>
      <c r="M19" s="66">
        <v>401850</v>
      </c>
      <c r="N19" s="66"/>
      <c r="O19" s="66">
        <v>1800</v>
      </c>
      <c r="P19" s="66">
        <v>410000</v>
      </c>
      <c r="Q19" s="66"/>
      <c r="R19" s="15" t="s">
        <v>29</v>
      </c>
      <c r="S19" s="15" t="s">
        <v>29</v>
      </c>
    </row>
    <row r="20" spans="1:19" x14ac:dyDescent="0.15">
      <c r="A20" s="81"/>
      <c r="B20" s="64" t="s">
        <v>31</v>
      </c>
      <c r="C20" s="66">
        <v>64</v>
      </c>
      <c r="D20" s="66">
        <v>12945</v>
      </c>
      <c r="E20" s="66"/>
      <c r="F20" s="66">
        <v>64</v>
      </c>
      <c r="G20" s="66">
        <v>12945</v>
      </c>
      <c r="H20" s="66"/>
      <c r="I20" s="66">
        <v>45</v>
      </c>
      <c r="J20" s="66">
        <v>9450</v>
      </c>
      <c r="K20" s="66"/>
      <c r="L20" s="66">
        <v>45</v>
      </c>
      <c r="M20" s="66">
        <v>9450</v>
      </c>
      <c r="N20" s="66"/>
      <c r="O20" s="66">
        <v>45</v>
      </c>
      <c r="P20" s="66">
        <v>9450</v>
      </c>
      <c r="Q20" s="66"/>
      <c r="R20" s="15" t="s">
        <v>29</v>
      </c>
      <c r="S20" s="15" t="s">
        <v>29</v>
      </c>
    </row>
    <row r="21" spans="1:19" x14ac:dyDescent="0.15">
      <c r="A21" s="81"/>
      <c r="B21" s="64" t="s">
        <v>32</v>
      </c>
      <c r="C21" s="66">
        <v>0</v>
      </c>
      <c r="D21" s="66">
        <v>0</v>
      </c>
      <c r="E21" s="66"/>
      <c r="F21" s="66">
        <v>0</v>
      </c>
      <c r="G21" s="66">
        <v>0</v>
      </c>
      <c r="H21" s="66"/>
      <c r="I21" s="66">
        <v>0</v>
      </c>
      <c r="J21" s="66">
        <v>0</v>
      </c>
      <c r="K21" s="66"/>
      <c r="L21" s="66">
        <v>0</v>
      </c>
      <c r="M21" s="66">
        <v>0</v>
      </c>
      <c r="N21" s="66"/>
      <c r="O21" s="66">
        <v>0</v>
      </c>
      <c r="P21" s="66">
        <v>0</v>
      </c>
      <c r="Q21" s="66"/>
      <c r="R21" s="15" t="s">
        <v>29</v>
      </c>
      <c r="S21" s="15" t="s">
        <v>29</v>
      </c>
    </row>
    <row r="22" spans="1:19" x14ac:dyDescent="0.15">
      <c r="A22" s="76"/>
      <c r="B22" s="46" t="s">
        <v>33</v>
      </c>
      <c r="C22" s="63">
        <f t="shared" ref="C22:M22" si="3">SUM(C14:C21)</f>
        <v>164198</v>
      </c>
      <c r="D22" s="63">
        <f t="shared" si="3"/>
        <v>38202923</v>
      </c>
      <c r="E22" s="63"/>
      <c r="F22" s="63">
        <f t="shared" si="3"/>
        <v>164126</v>
      </c>
      <c r="G22" s="63">
        <f t="shared" si="3"/>
        <v>38149278</v>
      </c>
      <c r="H22" s="63"/>
      <c r="I22" s="63">
        <f t="shared" si="3"/>
        <v>160468</v>
      </c>
      <c r="J22" s="63">
        <f t="shared" si="3"/>
        <v>35038666</v>
      </c>
      <c r="K22" s="63"/>
      <c r="L22" s="63">
        <f t="shared" si="3"/>
        <v>138100</v>
      </c>
      <c r="M22" s="63">
        <f t="shared" si="3"/>
        <v>29209759</v>
      </c>
      <c r="N22" s="63"/>
      <c r="O22" s="63">
        <f t="shared" ref="O22:P22" si="4">SUM(O14:O21)</f>
        <v>145574</v>
      </c>
      <c r="P22" s="63">
        <f t="shared" si="4"/>
        <v>27410086</v>
      </c>
      <c r="Q22" s="63"/>
      <c r="R22" s="63">
        <f t="shared" ref="R22:S22" si="5">SUM(R14:R17)</f>
        <v>140626</v>
      </c>
      <c r="S22" s="63">
        <f t="shared" si="5"/>
        <v>28936680</v>
      </c>
    </row>
    <row r="23" spans="1:19" x14ac:dyDescent="0.15">
      <c r="A23" s="81" t="s">
        <v>7</v>
      </c>
      <c r="B23" s="64" t="s">
        <v>24</v>
      </c>
      <c r="C23" s="67">
        <v>58680</v>
      </c>
      <c r="D23" s="67">
        <v>12043460</v>
      </c>
      <c r="E23" s="67"/>
      <c r="F23" s="67">
        <v>58680</v>
      </c>
      <c r="G23" s="67">
        <v>12043460</v>
      </c>
      <c r="H23" s="67"/>
      <c r="I23" s="66">
        <v>58049</v>
      </c>
      <c r="J23" s="66">
        <v>9556110</v>
      </c>
      <c r="K23" s="66"/>
      <c r="L23" s="66">
        <v>54474</v>
      </c>
      <c r="M23" s="66">
        <v>10618062</v>
      </c>
      <c r="N23" s="66"/>
      <c r="O23" s="15">
        <v>54080</v>
      </c>
      <c r="P23" s="15">
        <v>10525723</v>
      </c>
      <c r="Q23" s="15"/>
      <c r="R23" s="15">
        <v>53874</v>
      </c>
      <c r="S23" s="15">
        <v>10069098</v>
      </c>
    </row>
    <row r="24" spans="1:19" x14ac:dyDescent="0.15">
      <c r="A24" s="81"/>
      <c r="B24" s="64" t="s">
        <v>25</v>
      </c>
      <c r="C24" s="67">
        <v>5446</v>
      </c>
      <c r="D24" s="67">
        <v>723101</v>
      </c>
      <c r="E24" s="67"/>
      <c r="F24" s="67">
        <v>5446</v>
      </c>
      <c r="G24" s="67">
        <v>723101</v>
      </c>
      <c r="H24" s="67"/>
      <c r="I24" s="66">
        <v>5171</v>
      </c>
      <c r="J24" s="66">
        <v>591718</v>
      </c>
      <c r="K24" s="66"/>
      <c r="L24" s="66">
        <v>4745</v>
      </c>
      <c r="M24" s="66">
        <v>659476</v>
      </c>
      <c r="N24" s="66"/>
      <c r="O24" s="15">
        <v>4455</v>
      </c>
      <c r="P24" s="15">
        <v>569892</v>
      </c>
      <c r="Q24" s="15"/>
      <c r="R24" s="15">
        <v>4476</v>
      </c>
      <c r="S24" s="15">
        <v>561872</v>
      </c>
    </row>
    <row r="25" spans="1:19" x14ac:dyDescent="0.15">
      <c r="A25" s="81"/>
      <c r="B25" s="64" t="s">
        <v>26</v>
      </c>
      <c r="C25" s="67">
        <v>3340</v>
      </c>
      <c r="D25" s="67">
        <v>583790</v>
      </c>
      <c r="E25" s="67"/>
      <c r="F25" s="67">
        <v>3340</v>
      </c>
      <c r="G25" s="67">
        <v>583790</v>
      </c>
      <c r="H25" s="67"/>
      <c r="I25" s="66">
        <v>3444</v>
      </c>
      <c r="J25" s="66">
        <v>537619</v>
      </c>
      <c r="K25" s="66"/>
      <c r="L25" s="66">
        <v>2804</v>
      </c>
      <c r="M25" s="66">
        <v>555637</v>
      </c>
      <c r="N25" s="66"/>
      <c r="O25" s="15">
        <v>2516</v>
      </c>
      <c r="P25" s="15">
        <v>474449</v>
      </c>
      <c r="Q25" s="15"/>
      <c r="R25" s="15">
        <v>2581</v>
      </c>
      <c r="S25" s="15">
        <v>450324</v>
      </c>
    </row>
    <row r="26" spans="1:19" x14ac:dyDescent="0.15">
      <c r="A26" s="81"/>
      <c r="B26" s="64" t="s">
        <v>27</v>
      </c>
      <c r="C26" s="67">
        <v>22328</v>
      </c>
      <c r="D26" s="67">
        <v>4777185</v>
      </c>
      <c r="E26" s="67"/>
      <c r="F26" s="67">
        <v>22328</v>
      </c>
      <c r="G26" s="67">
        <v>4777185</v>
      </c>
      <c r="H26" s="67"/>
      <c r="I26" s="66">
        <v>20806</v>
      </c>
      <c r="J26" s="66">
        <v>3902654</v>
      </c>
      <c r="K26" s="66"/>
      <c r="L26" s="66">
        <v>18719</v>
      </c>
      <c r="M26" s="66">
        <v>3023382</v>
      </c>
      <c r="N26" s="66"/>
      <c r="O26" s="15">
        <v>17949</v>
      </c>
      <c r="P26" s="15">
        <v>2780839</v>
      </c>
      <c r="Q26" s="15"/>
      <c r="R26" s="15">
        <v>17869</v>
      </c>
      <c r="S26" s="15">
        <v>3285624</v>
      </c>
    </row>
    <row r="27" spans="1:19" x14ac:dyDescent="0.15">
      <c r="A27" s="81"/>
      <c r="B27" s="64" t="s">
        <v>28</v>
      </c>
      <c r="C27" s="67">
        <v>250</v>
      </c>
      <c r="D27" s="67">
        <v>70500</v>
      </c>
      <c r="E27" s="67"/>
      <c r="F27" s="67">
        <v>250</v>
      </c>
      <c r="G27" s="67">
        <v>70500</v>
      </c>
      <c r="H27" s="67"/>
      <c r="I27" s="66">
        <v>250</v>
      </c>
      <c r="J27" s="66">
        <v>70525</v>
      </c>
      <c r="K27" s="66"/>
      <c r="L27" s="66">
        <v>250</v>
      </c>
      <c r="M27" s="66">
        <v>72500</v>
      </c>
      <c r="N27" s="66"/>
      <c r="O27" s="15">
        <v>265</v>
      </c>
      <c r="P27" s="15">
        <v>75000</v>
      </c>
      <c r="Q27" s="15"/>
      <c r="R27" s="15" t="s">
        <v>29</v>
      </c>
      <c r="S27" s="15" t="s">
        <v>29</v>
      </c>
    </row>
    <row r="28" spans="1:19" x14ac:dyDescent="0.15">
      <c r="A28" s="81"/>
      <c r="B28" s="64" t="s">
        <v>30</v>
      </c>
      <c r="C28" s="67">
        <v>0</v>
      </c>
      <c r="D28" s="67">
        <v>0</v>
      </c>
      <c r="E28" s="67"/>
      <c r="F28" s="67">
        <v>0</v>
      </c>
      <c r="G28" s="67">
        <v>0</v>
      </c>
      <c r="H28" s="67"/>
      <c r="I28" s="66">
        <v>0</v>
      </c>
      <c r="J28" s="66">
        <v>0</v>
      </c>
      <c r="K28" s="66"/>
      <c r="L28" s="66">
        <v>0</v>
      </c>
      <c r="M28" s="66">
        <v>0</v>
      </c>
      <c r="N28" s="66"/>
      <c r="O28" s="66">
        <v>0</v>
      </c>
      <c r="P28" s="66">
        <v>0</v>
      </c>
      <c r="Q28" s="66"/>
      <c r="R28" s="15" t="s">
        <v>29</v>
      </c>
      <c r="S28" s="15" t="s">
        <v>29</v>
      </c>
    </row>
    <row r="29" spans="1:19" x14ac:dyDescent="0.15">
      <c r="A29" s="81"/>
      <c r="B29" s="64" t="s">
        <v>31</v>
      </c>
      <c r="C29" s="67">
        <v>0</v>
      </c>
      <c r="D29" s="67">
        <v>0</v>
      </c>
      <c r="E29" s="67"/>
      <c r="F29" s="67">
        <v>0</v>
      </c>
      <c r="G29" s="67">
        <v>0</v>
      </c>
      <c r="H29" s="67"/>
      <c r="I29" s="66">
        <v>0</v>
      </c>
      <c r="J29" s="66">
        <v>0</v>
      </c>
      <c r="K29" s="66"/>
      <c r="L29" s="66">
        <v>0</v>
      </c>
      <c r="M29" s="66">
        <v>0</v>
      </c>
      <c r="N29" s="66"/>
      <c r="O29" s="66">
        <v>0</v>
      </c>
      <c r="P29" s="66">
        <v>0</v>
      </c>
      <c r="Q29" s="66"/>
      <c r="R29" s="15" t="s">
        <v>29</v>
      </c>
      <c r="S29" s="15" t="s">
        <v>29</v>
      </c>
    </row>
    <row r="30" spans="1:19" x14ac:dyDescent="0.15">
      <c r="A30" s="81"/>
      <c r="B30" s="64" t="s">
        <v>32</v>
      </c>
      <c r="C30" s="67">
        <v>0</v>
      </c>
      <c r="D30" s="67">
        <v>0</v>
      </c>
      <c r="E30" s="67"/>
      <c r="F30" s="67">
        <v>0</v>
      </c>
      <c r="G30" s="67">
        <v>0</v>
      </c>
      <c r="H30" s="67"/>
      <c r="I30" s="66">
        <v>0</v>
      </c>
      <c r="J30" s="66">
        <v>0</v>
      </c>
      <c r="K30" s="66"/>
      <c r="L30" s="66">
        <v>0</v>
      </c>
      <c r="M30" s="66">
        <v>0</v>
      </c>
      <c r="N30" s="66"/>
      <c r="O30" s="66">
        <v>0</v>
      </c>
      <c r="P30" s="66">
        <v>0</v>
      </c>
      <c r="Q30" s="66"/>
      <c r="R30" s="15" t="s">
        <v>29</v>
      </c>
      <c r="S30" s="15" t="s">
        <v>29</v>
      </c>
    </row>
    <row r="31" spans="1:19" x14ac:dyDescent="0.15">
      <c r="A31" s="76"/>
      <c r="B31" s="46" t="s">
        <v>33</v>
      </c>
      <c r="C31" s="63">
        <f t="shared" ref="C31:M31" si="6">SUM(C23:C30)</f>
        <v>90044</v>
      </c>
      <c r="D31" s="63">
        <f t="shared" si="6"/>
        <v>18198036</v>
      </c>
      <c r="E31" s="63"/>
      <c r="F31" s="63">
        <f t="shared" si="6"/>
        <v>90044</v>
      </c>
      <c r="G31" s="63">
        <f t="shared" si="6"/>
        <v>18198036</v>
      </c>
      <c r="H31" s="63"/>
      <c r="I31" s="63">
        <f t="shared" si="6"/>
        <v>87720</v>
      </c>
      <c r="J31" s="63">
        <f t="shared" si="6"/>
        <v>14658626</v>
      </c>
      <c r="K31" s="63"/>
      <c r="L31" s="63">
        <f t="shared" si="6"/>
        <v>80992</v>
      </c>
      <c r="M31" s="63">
        <f t="shared" si="6"/>
        <v>14929057</v>
      </c>
      <c r="N31" s="63"/>
      <c r="O31" s="63">
        <f t="shared" ref="O31:P31" si="7">SUM(O23:O30)</f>
        <v>79265</v>
      </c>
      <c r="P31" s="63">
        <f t="shared" si="7"/>
        <v>14425903</v>
      </c>
      <c r="Q31" s="63"/>
      <c r="R31" s="63">
        <f t="shared" ref="R31:S31" si="8">SUM(R23:R26)</f>
        <v>78800</v>
      </c>
      <c r="S31" s="63">
        <f t="shared" si="8"/>
        <v>14366918</v>
      </c>
    </row>
    <row r="32" spans="1:19" ht="9" customHeight="1" x14ac:dyDescent="0.15">
      <c r="A32" s="12" t="s">
        <v>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</sheetData>
  <mergeCells count="11">
    <mergeCell ref="F3:G3"/>
    <mergeCell ref="I3:J3"/>
    <mergeCell ref="L3:M3"/>
    <mergeCell ref="O3:P3"/>
    <mergeCell ref="R3:S3"/>
    <mergeCell ref="A5:A13"/>
    <mergeCell ref="A14:A22"/>
    <mergeCell ref="A23:A31"/>
    <mergeCell ref="B3:B4"/>
    <mergeCell ref="C3:D3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Milazzo</dc:creator>
  <cp:lastModifiedBy>Rosario Milazzo</cp:lastModifiedBy>
  <dcterms:created xsi:type="dcterms:W3CDTF">2015-05-29T08:44:33Z</dcterms:created>
  <dcterms:modified xsi:type="dcterms:W3CDTF">2017-02-22T16:04:19Z</dcterms:modified>
</cp:coreProperties>
</file>