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360" yWindow="495" windowWidth="23250" windowHeight="11730" tabRatio="74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10" r:id="rId9"/>
    <sheet name="10" sheetId="13" r:id="rId10"/>
    <sheet name="11" sheetId="11" r:id="rId11"/>
    <sheet name="12" sheetId="12" r:id="rId12"/>
    <sheet name="13" sheetId="9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</sheets>
  <definedNames>
    <definedName name="_xlnm._FilterDatabase" localSheetId="5" hidden="1">'6'!$G$5:$G$394</definedName>
  </definedNames>
  <calcPr calcId="145621"/>
</workbook>
</file>

<file path=xl/calcChain.xml><?xml version="1.0" encoding="utf-8"?>
<calcChain xmlns="http://schemas.openxmlformats.org/spreadsheetml/2006/main">
  <c r="R15" i="8" l="1"/>
  <c r="Q15" i="8"/>
  <c r="P15" i="8"/>
  <c r="O15" i="8"/>
  <c r="N15" i="8"/>
  <c r="M15" i="8"/>
  <c r="L15" i="8"/>
  <c r="K15" i="8"/>
  <c r="I15" i="8"/>
  <c r="H15" i="8"/>
  <c r="G15" i="8"/>
  <c r="F15" i="8"/>
  <c r="E15" i="8"/>
  <c r="D15" i="8"/>
  <c r="C15" i="8"/>
  <c r="B15" i="8"/>
  <c r="R15" i="11" l="1"/>
  <c r="Q15" i="11"/>
  <c r="P15" i="11"/>
  <c r="O15" i="11"/>
  <c r="N15" i="11"/>
  <c r="M15" i="11"/>
  <c r="L15" i="11"/>
  <c r="K15" i="11"/>
  <c r="I15" i="11"/>
  <c r="H15" i="11"/>
  <c r="G15" i="11"/>
  <c r="F15" i="11"/>
  <c r="E15" i="11"/>
  <c r="D15" i="11"/>
  <c r="C15" i="11"/>
  <c r="B15" i="11"/>
  <c r="P29" i="28" l="1"/>
  <c r="O29" i="28"/>
  <c r="N29" i="28"/>
  <c r="M29" i="28"/>
  <c r="L29" i="28"/>
  <c r="K29" i="28"/>
  <c r="J29" i="28"/>
  <c r="P28" i="28"/>
  <c r="O28" i="28"/>
  <c r="N28" i="28"/>
  <c r="M28" i="28"/>
  <c r="L28" i="28"/>
  <c r="K28" i="28"/>
  <c r="J28" i="28"/>
  <c r="P27" i="28"/>
  <c r="O27" i="28"/>
  <c r="N27" i="28"/>
  <c r="M27" i="28"/>
  <c r="L27" i="28"/>
  <c r="K27" i="28"/>
  <c r="J27" i="28"/>
  <c r="P26" i="28"/>
  <c r="O26" i="28"/>
  <c r="N26" i="28"/>
  <c r="M26" i="28"/>
  <c r="L26" i="28"/>
  <c r="K26" i="28"/>
  <c r="J26" i="28"/>
  <c r="P25" i="28"/>
  <c r="O25" i="28"/>
  <c r="N25" i="28"/>
  <c r="M25" i="28"/>
  <c r="L25" i="28"/>
  <c r="K25" i="28"/>
  <c r="J25" i="28"/>
  <c r="P24" i="28"/>
  <c r="O24" i="28"/>
  <c r="N24" i="28"/>
  <c r="M24" i="28"/>
  <c r="L24" i="28"/>
  <c r="K24" i="28"/>
  <c r="J24" i="28"/>
  <c r="P23" i="28"/>
  <c r="O23" i="28"/>
  <c r="N23" i="28"/>
  <c r="M23" i="28"/>
  <c r="L23" i="28"/>
  <c r="K23" i="28"/>
  <c r="J23" i="28"/>
  <c r="P22" i="28"/>
  <c r="O22" i="28"/>
  <c r="N22" i="28"/>
  <c r="M22" i="28"/>
  <c r="L22" i="28"/>
  <c r="K22" i="28"/>
  <c r="J22" i="28"/>
  <c r="P21" i="28"/>
  <c r="O21" i="28"/>
  <c r="N21" i="28"/>
  <c r="M21" i="28"/>
  <c r="L21" i="28"/>
  <c r="K21" i="28"/>
  <c r="J21" i="28"/>
  <c r="P20" i="28"/>
  <c r="O20" i="28"/>
  <c r="N20" i="28"/>
  <c r="M20" i="28"/>
  <c r="L20" i="28"/>
  <c r="K20" i="28"/>
  <c r="J20" i="28"/>
  <c r="P19" i="28"/>
  <c r="O19" i="28"/>
  <c r="N19" i="28"/>
  <c r="M19" i="28"/>
  <c r="L19" i="28"/>
  <c r="K19" i="28"/>
  <c r="J19" i="28"/>
  <c r="P18" i="28"/>
  <c r="O18" i="28"/>
  <c r="N18" i="28"/>
  <c r="M18" i="28"/>
  <c r="L18" i="28"/>
  <c r="K18" i="28"/>
  <c r="J18" i="28"/>
  <c r="P17" i="28"/>
  <c r="O17" i="28"/>
  <c r="N17" i="28"/>
  <c r="M17" i="28"/>
  <c r="L17" i="28"/>
  <c r="K17" i="28"/>
  <c r="J17" i="28"/>
  <c r="P16" i="28"/>
  <c r="O16" i="28"/>
  <c r="N16" i="28"/>
  <c r="M16" i="28"/>
  <c r="L16" i="28"/>
  <c r="K16" i="28"/>
  <c r="J16" i="28"/>
  <c r="P15" i="28"/>
  <c r="O15" i="28"/>
  <c r="N15" i="28"/>
  <c r="M15" i="28"/>
  <c r="L15" i="28"/>
  <c r="K15" i="28"/>
  <c r="J15" i="28"/>
  <c r="P14" i="28"/>
  <c r="O14" i="28"/>
  <c r="N14" i="28"/>
  <c r="M14" i="28"/>
  <c r="L14" i="28"/>
  <c r="K14" i="28"/>
  <c r="J14" i="28"/>
  <c r="P13" i="28"/>
  <c r="O13" i="28"/>
  <c r="N13" i="28"/>
  <c r="M13" i="28"/>
  <c r="L13" i="28"/>
  <c r="K13" i="28"/>
  <c r="J13" i="28"/>
  <c r="P12" i="28"/>
  <c r="O12" i="28"/>
  <c r="N12" i="28"/>
  <c r="M12" i="28"/>
  <c r="L12" i="28"/>
  <c r="K12" i="28"/>
  <c r="J12" i="28"/>
  <c r="P11" i="28"/>
  <c r="O11" i="28"/>
  <c r="N11" i="28"/>
  <c r="M11" i="28"/>
  <c r="L11" i="28"/>
  <c r="K11" i="28"/>
  <c r="J11" i="28"/>
  <c r="P10" i="28"/>
  <c r="O10" i="28"/>
  <c r="N10" i="28"/>
  <c r="M10" i="28"/>
  <c r="L10" i="28"/>
  <c r="K10" i="28"/>
  <c r="J10" i="28"/>
  <c r="P9" i="28"/>
  <c r="O9" i="28"/>
  <c r="N9" i="28"/>
  <c r="M9" i="28"/>
  <c r="L9" i="28"/>
  <c r="K9" i="28"/>
  <c r="J9" i="28"/>
  <c r="P8" i="28"/>
  <c r="O8" i="28"/>
  <c r="N8" i="28"/>
  <c r="M8" i="28"/>
  <c r="L8" i="28"/>
  <c r="K8" i="28"/>
  <c r="J8" i="28"/>
  <c r="P7" i="28"/>
  <c r="O7" i="28"/>
  <c r="N7" i="28"/>
  <c r="M7" i="28"/>
  <c r="L7" i="28"/>
  <c r="K7" i="28"/>
  <c r="J7" i="28"/>
  <c r="P6" i="28"/>
  <c r="O6" i="28"/>
  <c r="N6" i="28"/>
  <c r="M6" i="28"/>
  <c r="L6" i="28"/>
  <c r="K6" i="28"/>
  <c r="J6" i="28"/>
  <c r="N394" i="15" l="1"/>
  <c r="M394" i="15"/>
  <c r="L394" i="15"/>
  <c r="K394" i="15"/>
  <c r="J394" i="15"/>
  <c r="N393" i="15"/>
  <c r="M393" i="15"/>
  <c r="L393" i="15"/>
  <c r="K393" i="15"/>
  <c r="J393" i="15"/>
  <c r="N392" i="15"/>
  <c r="M392" i="15"/>
  <c r="L392" i="15"/>
  <c r="K392" i="15"/>
  <c r="J392" i="15"/>
  <c r="N391" i="15"/>
  <c r="M391" i="15"/>
  <c r="L391" i="15"/>
  <c r="K391" i="15"/>
  <c r="J391" i="15"/>
  <c r="N390" i="15"/>
  <c r="M390" i="15"/>
  <c r="L390" i="15"/>
  <c r="K390" i="15"/>
  <c r="J390" i="15"/>
  <c r="N389" i="15"/>
  <c r="M389" i="15"/>
  <c r="L389" i="15"/>
  <c r="K389" i="15"/>
  <c r="J389" i="15"/>
  <c r="N388" i="15"/>
  <c r="M388" i="15"/>
  <c r="L388" i="15"/>
  <c r="K388" i="15"/>
  <c r="J388" i="15"/>
  <c r="N387" i="15"/>
  <c r="M387" i="15"/>
  <c r="L387" i="15"/>
  <c r="K387" i="15"/>
  <c r="J387" i="15"/>
  <c r="N386" i="15"/>
  <c r="M386" i="15"/>
  <c r="L386" i="15"/>
  <c r="K386" i="15"/>
  <c r="J386" i="15"/>
  <c r="N385" i="15"/>
  <c r="M385" i="15"/>
  <c r="L385" i="15"/>
  <c r="K385" i="15"/>
  <c r="J385" i="15"/>
  <c r="N384" i="15"/>
  <c r="M384" i="15"/>
  <c r="L384" i="15"/>
  <c r="K384" i="15"/>
  <c r="J384" i="15"/>
  <c r="N383" i="15"/>
  <c r="M383" i="15"/>
  <c r="L383" i="15"/>
  <c r="K383" i="15"/>
  <c r="J383" i="15"/>
  <c r="N382" i="15"/>
  <c r="M382" i="15"/>
  <c r="L382" i="15"/>
  <c r="K382" i="15"/>
  <c r="J382" i="15"/>
  <c r="N381" i="15"/>
  <c r="M381" i="15"/>
  <c r="L381" i="15"/>
  <c r="K381" i="15"/>
  <c r="J381" i="15"/>
  <c r="N380" i="15"/>
  <c r="M380" i="15"/>
  <c r="L380" i="15"/>
  <c r="K380" i="15"/>
  <c r="J380" i="15"/>
  <c r="N379" i="15"/>
  <c r="M379" i="15"/>
  <c r="L379" i="15"/>
  <c r="K379" i="15"/>
  <c r="J379" i="15"/>
  <c r="N378" i="15"/>
  <c r="M378" i="15"/>
  <c r="L378" i="15"/>
  <c r="K378" i="15"/>
  <c r="J378" i="15"/>
  <c r="N377" i="15"/>
  <c r="M377" i="15"/>
  <c r="L377" i="15"/>
  <c r="K377" i="15"/>
  <c r="J377" i="15"/>
  <c r="N376" i="15"/>
  <c r="M376" i="15"/>
  <c r="L376" i="15"/>
  <c r="K376" i="15"/>
  <c r="J376" i="15"/>
  <c r="N375" i="15"/>
  <c r="M375" i="15"/>
  <c r="L375" i="15"/>
  <c r="K375" i="15"/>
  <c r="J375" i="15"/>
  <c r="N374" i="15"/>
  <c r="M374" i="15"/>
  <c r="L374" i="15"/>
  <c r="K374" i="15"/>
  <c r="J374" i="15"/>
  <c r="N373" i="15"/>
  <c r="M373" i="15"/>
  <c r="L373" i="15"/>
  <c r="K373" i="15"/>
  <c r="J373" i="15"/>
  <c r="N372" i="15"/>
  <c r="M372" i="15"/>
  <c r="L372" i="15"/>
  <c r="K372" i="15"/>
  <c r="J372" i="15"/>
  <c r="N371" i="15"/>
  <c r="M371" i="15"/>
  <c r="L371" i="15"/>
  <c r="K371" i="15"/>
  <c r="J371" i="15"/>
  <c r="N370" i="15"/>
  <c r="M370" i="15"/>
  <c r="L370" i="15"/>
  <c r="K370" i="15"/>
  <c r="J370" i="15"/>
  <c r="N369" i="15"/>
  <c r="M369" i="15"/>
  <c r="L369" i="15"/>
  <c r="K369" i="15"/>
  <c r="J369" i="15"/>
  <c r="N368" i="15"/>
  <c r="M368" i="15"/>
  <c r="L368" i="15"/>
  <c r="K368" i="15"/>
  <c r="J368" i="15"/>
  <c r="N367" i="15"/>
  <c r="M367" i="15"/>
  <c r="L367" i="15"/>
  <c r="K367" i="15"/>
  <c r="J367" i="15"/>
  <c r="N366" i="15"/>
  <c r="M366" i="15"/>
  <c r="L366" i="15"/>
  <c r="K366" i="15"/>
  <c r="J366" i="15"/>
  <c r="N365" i="15"/>
  <c r="M365" i="15"/>
  <c r="L365" i="15"/>
  <c r="K365" i="15"/>
  <c r="J365" i="15"/>
  <c r="N364" i="15"/>
  <c r="M364" i="15"/>
  <c r="L364" i="15"/>
  <c r="K364" i="15"/>
  <c r="J364" i="15"/>
  <c r="N363" i="15"/>
  <c r="M363" i="15"/>
  <c r="L363" i="15"/>
  <c r="K363" i="15"/>
  <c r="J363" i="15"/>
  <c r="N362" i="15"/>
  <c r="M362" i="15"/>
  <c r="L362" i="15"/>
  <c r="K362" i="15"/>
  <c r="J362" i="15"/>
  <c r="N361" i="15"/>
  <c r="M361" i="15"/>
  <c r="L361" i="15"/>
  <c r="K361" i="15"/>
  <c r="J361" i="15"/>
  <c r="N360" i="15"/>
  <c r="M360" i="15"/>
  <c r="L360" i="15"/>
  <c r="K360" i="15"/>
  <c r="J360" i="15"/>
  <c r="N359" i="15"/>
  <c r="M359" i="15"/>
  <c r="L359" i="15"/>
  <c r="K359" i="15"/>
  <c r="J359" i="15"/>
  <c r="N358" i="15"/>
  <c r="M358" i="15"/>
  <c r="L358" i="15"/>
  <c r="K358" i="15"/>
  <c r="J358" i="15"/>
  <c r="N357" i="15"/>
  <c r="M357" i="15"/>
  <c r="L357" i="15"/>
  <c r="K357" i="15"/>
  <c r="J357" i="15"/>
  <c r="N356" i="15"/>
  <c r="M356" i="15"/>
  <c r="L356" i="15"/>
  <c r="K356" i="15"/>
  <c r="J356" i="15"/>
  <c r="N355" i="15"/>
  <c r="M355" i="15"/>
  <c r="L355" i="15"/>
  <c r="K355" i="15"/>
  <c r="J355" i="15"/>
  <c r="N354" i="15"/>
  <c r="M354" i="15"/>
  <c r="L354" i="15"/>
  <c r="K354" i="15"/>
  <c r="J354" i="15"/>
  <c r="N353" i="15"/>
  <c r="M353" i="15"/>
  <c r="L353" i="15"/>
  <c r="K353" i="15"/>
  <c r="J353" i="15"/>
  <c r="N352" i="15"/>
  <c r="M352" i="15"/>
  <c r="L352" i="15"/>
  <c r="K352" i="15"/>
  <c r="J352" i="15"/>
  <c r="N351" i="15"/>
  <c r="M351" i="15"/>
  <c r="L351" i="15"/>
  <c r="K351" i="15"/>
  <c r="J351" i="15"/>
  <c r="N350" i="15"/>
  <c r="M350" i="15"/>
  <c r="L350" i="15"/>
  <c r="K350" i="15"/>
  <c r="J350" i="15"/>
  <c r="N349" i="15"/>
  <c r="M349" i="15"/>
  <c r="L349" i="15"/>
  <c r="K349" i="15"/>
  <c r="J349" i="15"/>
  <c r="N348" i="15"/>
  <c r="M348" i="15"/>
  <c r="L348" i="15"/>
  <c r="K348" i="15"/>
  <c r="J348" i="15"/>
  <c r="N347" i="15"/>
  <c r="M347" i="15"/>
  <c r="L347" i="15"/>
  <c r="K347" i="15"/>
  <c r="J347" i="15"/>
  <c r="N346" i="15"/>
  <c r="M346" i="15"/>
  <c r="L346" i="15"/>
  <c r="K346" i="15"/>
  <c r="J346" i="15"/>
  <c r="N345" i="15"/>
  <c r="M345" i="15"/>
  <c r="L345" i="15"/>
  <c r="K345" i="15"/>
  <c r="J345" i="15"/>
  <c r="N344" i="15"/>
  <c r="M344" i="15"/>
  <c r="L344" i="15"/>
  <c r="K344" i="15"/>
  <c r="J344" i="15"/>
  <c r="N343" i="15"/>
  <c r="M343" i="15"/>
  <c r="L343" i="15"/>
  <c r="K343" i="15"/>
  <c r="J343" i="15"/>
  <c r="N342" i="15"/>
  <c r="M342" i="15"/>
  <c r="L342" i="15"/>
  <c r="K342" i="15"/>
  <c r="J342" i="15"/>
  <c r="N341" i="15"/>
  <c r="M341" i="15"/>
  <c r="L341" i="15"/>
  <c r="K341" i="15"/>
  <c r="J341" i="15"/>
  <c r="N340" i="15"/>
  <c r="M340" i="15"/>
  <c r="L340" i="15"/>
  <c r="K340" i="15"/>
  <c r="J340" i="15"/>
  <c r="N339" i="15"/>
  <c r="M339" i="15"/>
  <c r="L339" i="15"/>
  <c r="K339" i="15"/>
  <c r="J339" i="15"/>
  <c r="N338" i="15"/>
  <c r="M338" i="15"/>
  <c r="L338" i="15"/>
  <c r="K338" i="15"/>
  <c r="J338" i="15"/>
  <c r="N337" i="15"/>
  <c r="M337" i="15"/>
  <c r="L337" i="15"/>
  <c r="K337" i="15"/>
  <c r="J337" i="15"/>
  <c r="N336" i="15"/>
  <c r="M336" i="15"/>
  <c r="L336" i="15"/>
  <c r="K336" i="15"/>
  <c r="J336" i="15"/>
  <c r="N335" i="15"/>
  <c r="M335" i="15"/>
  <c r="L335" i="15"/>
  <c r="K335" i="15"/>
  <c r="J335" i="15"/>
  <c r="N334" i="15"/>
  <c r="M334" i="15"/>
  <c r="L334" i="15"/>
  <c r="K334" i="15"/>
  <c r="J334" i="15"/>
  <c r="N333" i="15"/>
  <c r="M333" i="15"/>
  <c r="L333" i="15"/>
  <c r="K333" i="15"/>
  <c r="J333" i="15"/>
  <c r="N332" i="15"/>
  <c r="M332" i="15"/>
  <c r="L332" i="15"/>
  <c r="K332" i="15"/>
  <c r="J332" i="15"/>
  <c r="N331" i="15"/>
  <c r="M331" i="15"/>
  <c r="L331" i="15"/>
  <c r="K331" i="15"/>
  <c r="J331" i="15"/>
  <c r="N330" i="15"/>
  <c r="M330" i="15"/>
  <c r="L330" i="15"/>
  <c r="K330" i="15"/>
  <c r="J330" i="15"/>
  <c r="N329" i="15"/>
  <c r="M329" i="15"/>
  <c r="L329" i="15"/>
  <c r="K329" i="15"/>
  <c r="J329" i="15"/>
  <c r="N328" i="15"/>
  <c r="M328" i="15"/>
  <c r="L328" i="15"/>
  <c r="K328" i="15"/>
  <c r="J328" i="15"/>
  <c r="N327" i="15"/>
  <c r="M327" i="15"/>
  <c r="L327" i="15"/>
  <c r="K327" i="15"/>
  <c r="J327" i="15"/>
  <c r="N326" i="15"/>
  <c r="M326" i="15"/>
  <c r="L326" i="15"/>
  <c r="K326" i="15"/>
  <c r="J326" i="15"/>
  <c r="N325" i="15"/>
  <c r="M325" i="15"/>
  <c r="L325" i="15"/>
  <c r="K325" i="15"/>
  <c r="J325" i="15"/>
  <c r="N324" i="15"/>
  <c r="M324" i="15"/>
  <c r="L324" i="15"/>
  <c r="K324" i="15"/>
  <c r="J324" i="15"/>
  <c r="N323" i="15"/>
  <c r="M323" i="15"/>
  <c r="L323" i="15"/>
  <c r="K323" i="15"/>
  <c r="J323" i="15"/>
  <c r="N322" i="15"/>
  <c r="M322" i="15"/>
  <c r="L322" i="15"/>
  <c r="K322" i="15"/>
  <c r="J322" i="15"/>
  <c r="N321" i="15"/>
  <c r="M321" i="15"/>
  <c r="L321" i="15"/>
  <c r="K321" i="15"/>
  <c r="J321" i="15"/>
  <c r="N320" i="15"/>
  <c r="M320" i="15"/>
  <c r="L320" i="15"/>
  <c r="K320" i="15"/>
  <c r="J320" i="15"/>
  <c r="N319" i="15"/>
  <c r="M319" i="15"/>
  <c r="L319" i="15"/>
  <c r="K319" i="15"/>
  <c r="J319" i="15"/>
  <c r="N318" i="15"/>
  <c r="M318" i="15"/>
  <c r="L318" i="15"/>
  <c r="K318" i="15"/>
  <c r="J318" i="15"/>
  <c r="N317" i="15"/>
  <c r="M317" i="15"/>
  <c r="L317" i="15"/>
  <c r="K317" i="15"/>
  <c r="J317" i="15"/>
  <c r="N316" i="15"/>
  <c r="M316" i="15"/>
  <c r="L316" i="15"/>
  <c r="K316" i="15"/>
  <c r="J316" i="15"/>
  <c r="N315" i="15"/>
  <c r="M315" i="15"/>
  <c r="L315" i="15"/>
  <c r="K315" i="15"/>
  <c r="J315" i="15"/>
  <c r="N314" i="15"/>
  <c r="M314" i="15"/>
  <c r="L314" i="15"/>
  <c r="K314" i="15"/>
  <c r="J314" i="15"/>
  <c r="N313" i="15"/>
  <c r="M313" i="15"/>
  <c r="L313" i="15"/>
  <c r="K313" i="15"/>
  <c r="J313" i="15"/>
  <c r="N312" i="15"/>
  <c r="M312" i="15"/>
  <c r="L312" i="15"/>
  <c r="K312" i="15"/>
  <c r="J312" i="15"/>
  <c r="N311" i="15"/>
  <c r="M311" i="15"/>
  <c r="L311" i="15"/>
  <c r="K311" i="15"/>
  <c r="J311" i="15"/>
  <c r="N310" i="15"/>
  <c r="M310" i="15"/>
  <c r="L310" i="15"/>
  <c r="K310" i="15"/>
  <c r="J310" i="15"/>
  <c r="N309" i="15"/>
  <c r="M309" i="15"/>
  <c r="L309" i="15"/>
  <c r="K309" i="15"/>
  <c r="J309" i="15"/>
  <c r="N308" i="15"/>
  <c r="M308" i="15"/>
  <c r="L308" i="15"/>
  <c r="K308" i="15"/>
  <c r="J308" i="15"/>
  <c r="N307" i="15"/>
  <c r="M307" i="15"/>
  <c r="L307" i="15"/>
  <c r="K307" i="15"/>
  <c r="J307" i="15"/>
  <c r="N306" i="15"/>
  <c r="M306" i="15"/>
  <c r="L306" i="15"/>
  <c r="K306" i="15"/>
  <c r="J306" i="15"/>
  <c r="N305" i="15"/>
  <c r="M305" i="15"/>
  <c r="L305" i="15"/>
  <c r="K305" i="15"/>
  <c r="J305" i="15"/>
  <c r="N304" i="15"/>
  <c r="M304" i="15"/>
  <c r="L304" i="15"/>
  <c r="K304" i="15"/>
  <c r="J304" i="15"/>
  <c r="N303" i="15"/>
  <c r="M303" i="15"/>
  <c r="L303" i="15"/>
  <c r="K303" i="15"/>
  <c r="J303" i="15"/>
  <c r="N301" i="15"/>
  <c r="M301" i="15"/>
  <c r="L301" i="15"/>
  <c r="K301" i="15"/>
  <c r="J301" i="15"/>
  <c r="N300" i="15"/>
  <c r="M300" i="15"/>
  <c r="L300" i="15"/>
  <c r="K300" i="15"/>
  <c r="J300" i="15"/>
  <c r="N299" i="15"/>
  <c r="M299" i="15"/>
  <c r="L299" i="15"/>
  <c r="K299" i="15"/>
  <c r="J299" i="15"/>
  <c r="N298" i="15"/>
  <c r="M298" i="15"/>
  <c r="L298" i="15"/>
  <c r="K298" i="15"/>
  <c r="J298" i="15"/>
  <c r="N297" i="15"/>
  <c r="M297" i="15"/>
  <c r="L297" i="15"/>
  <c r="K297" i="15"/>
  <c r="J297" i="15"/>
  <c r="N296" i="15"/>
  <c r="M296" i="15"/>
  <c r="L296" i="15"/>
  <c r="K296" i="15"/>
  <c r="J296" i="15"/>
  <c r="N295" i="15"/>
  <c r="M295" i="15"/>
  <c r="L295" i="15"/>
  <c r="K295" i="15"/>
  <c r="J295" i="15"/>
  <c r="N294" i="15"/>
  <c r="M294" i="15"/>
  <c r="L294" i="15"/>
  <c r="K294" i="15"/>
  <c r="J294" i="15"/>
  <c r="N293" i="15"/>
  <c r="M293" i="15"/>
  <c r="L293" i="15"/>
  <c r="K293" i="15"/>
  <c r="J293" i="15"/>
  <c r="N292" i="15"/>
  <c r="M292" i="15"/>
  <c r="L292" i="15"/>
  <c r="K292" i="15"/>
  <c r="J292" i="15"/>
  <c r="N291" i="15"/>
  <c r="M291" i="15"/>
  <c r="L291" i="15"/>
  <c r="K291" i="15"/>
  <c r="J291" i="15"/>
  <c r="N290" i="15"/>
  <c r="M290" i="15"/>
  <c r="L290" i="15"/>
  <c r="K290" i="15"/>
  <c r="J290" i="15"/>
  <c r="N289" i="15"/>
  <c r="M289" i="15"/>
  <c r="L289" i="15"/>
  <c r="K289" i="15"/>
  <c r="J289" i="15"/>
  <c r="N288" i="15"/>
  <c r="M288" i="15"/>
  <c r="L288" i="15"/>
  <c r="K288" i="15"/>
  <c r="J288" i="15"/>
  <c r="N287" i="15"/>
  <c r="M287" i="15"/>
  <c r="L287" i="15"/>
  <c r="K287" i="15"/>
  <c r="J287" i="15"/>
  <c r="N286" i="15"/>
  <c r="M286" i="15"/>
  <c r="L286" i="15"/>
  <c r="K286" i="15"/>
  <c r="J286" i="15"/>
  <c r="N285" i="15"/>
  <c r="M285" i="15"/>
  <c r="L285" i="15"/>
  <c r="K285" i="15"/>
  <c r="J285" i="15"/>
  <c r="N284" i="15"/>
  <c r="M284" i="15"/>
  <c r="L284" i="15"/>
  <c r="K284" i="15"/>
  <c r="J284" i="15"/>
  <c r="N283" i="15"/>
  <c r="M283" i="15"/>
  <c r="L283" i="15"/>
  <c r="K283" i="15"/>
  <c r="J283" i="15"/>
  <c r="N282" i="15"/>
  <c r="M282" i="15"/>
  <c r="L282" i="15"/>
  <c r="K282" i="15"/>
  <c r="J282" i="15"/>
  <c r="N281" i="15"/>
  <c r="M281" i="15"/>
  <c r="L281" i="15"/>
  <c r="K281" i="15"/>
  <c r="J281" i="15"/>
  <c r="N280" i="15"/>
  <c r="M280" i="15"/>
  <c r="L280" i="15"/>
  <c r="K280" i="15"/>
  <c r="J280" i="15"/>
  <c r="N279" i="15"/>
  <c r="M279" i="15"/>
  <c r="L279" i="15"/>
  <c r="K279" i="15"/>
  <c r="J279" i="15"/>
  <c r="N278" i="15"/>
  <c r="M278" i="15"/>
  <c r="L278" i="15"/>
  <c r="K278" i="15"/>
  <c r="J278" i="15"/>
  <c r="N277" i="15"/>
  <c r="M277" i="15"/>
  <c r="L277" i="15"/>
  <c r="K277" i="15"/>
  <c r="J277" i="15"/>
  <c r="N276" i="15"/>
  <c r="M276" i="15"/>
  <c r="L276" i="15"/>
  <c r="K276" i="15"/>
  <c r="J276" i="15"/>
  <c r="N275" i="15"/>
  <c r="M275" i="15"/>
  <c r="L275" i="15"/>
  <c r="K275" i="15"/>
  <c r="J275" i="15"/>
  <c r="N274" i="15"/>
  <c r="M274" i="15"/>
  <c r="L274" i="15"/>
  <c r="K274" i="15"/>
  <c r="J274" i="15"/>
  <c r="N273" i="15"/>
  <c r="M273" i="15"/>
  <c r="L273" i="15"/>
  <c r="K273" i="15"/>
  <c r="J273" i="15"/>
  <c r="N272" i="15"/>
  <c r="M272" i="15"/>
  <c r="L272" i="15"/>
  <c r="K272" i="15"/>
  <c r="J272" i="15"/>
  <c r="N271" i="15"/>
  <c r="M271" i="15"/>
  <c r="L271" i="15"/>
  <c r="K271" i="15"/>
  <c r="J271" i="15"/>
  <c r="N270" i="15"/>
  <c r="M270" i="15"/>
  <c r="L270" i="15"/>
  <c r="K270" i="15"/>
  <c r="J270" i="15"/>
  <c r="N268" i="15"/>
  <c r="M268" i="15"/>
  <c r="L268" i="15"/>
  <c r="K268" i="15"/>
  <c r="J268" i="15"/>
  <c r="N267" i="15"/>
  <c r="M267" i="15"/>
  <c r="L267" i="15"/>
  <c r="K267" i="15"/>
  <c r="J267" i="15"/>
  <c r="N266" i="15"/>
  <c r="M266" i="15"/>
  <c r="L266" i="15"/>
  <c r="K266" i="15"/>
  <c r="J266" i="15"/>
  <c r="N265" i="15"/>
  <c r="M265" i="15"/>
  <c r="L265" i="15"/>
  <c r="K265" i="15"/>
  <c r="J265" i="15"/>
  <c r="N264" i="15"/>
  <c r="M264" i="15"/>
  <c r="L264" i="15"/>
  <c r="K264" i="15"/>
  <c r="J264" i="15"/>
  <c r="N263" i="15"/>
  <c r="M263" i="15"/>
  <c r="L263" i="15"/>
  <c r="K263" i="15"/>
  <c r="J263" i="15"/>
  <c r="N262" i="15"/>
  <c r="M262" i="15"/>
  <c r="L262" i="15"/>
  <c r="K262" i="15"/>
  <c r="J262" i="15"/>
  <c r="N261" i="15"/>
  <c r="M261" i="15"/>
  <c r="L261" i="15"/>
  <c r="K261" i="15"/>
  <c r="J261" i="15"/>
  <c r="N260" i="15"/>
  <c r="M260" i="15"/>
  <c r="L260" i="15"/>
  <c r="K260" i="15"/>
  <c r="J260" i="15"/>
  <c r="N259" i="15"/>
  <c r="M259" i="15"/>
  <c r="L259" i="15"/>
  <c r="K259" i="15"/>
  <c r="J259" i="15"/>
  <c r="N258" i="15"/>
  <c r="M258" i="15"/>
  <c r="L258" i="15"/>
  <c r="K258" i="15"/>
  <c r="J258" i="15"/>
  <c r="N257" i="15"/>
  <c r="M257" i="15"/>
  <c r="L257" i="15"/>
  <c r="K257" i="15"/>
  <c r="J257" i="15"/>
  <c r="N256" i="15"/>
  <c r="M256" i="15"/>
  <c r="L256" i="15"/>
  <c r="K256" i="15"/>
  <c r="J256" i="15"/>
  <c r="N254" i="15"/>
  <c r="M254" i="15"/>
  <c r="L254" i="15"/>
  <c r="K254" i="15"/>
  <c r="J254" i="15"/>
  <c r="N253" i="15"/>
  <c r="M253" i="15"/>
  <c r="L253" i="15"/>
  <c r="K253" i="15"/>
  <c r="J253" i="15"/>
  <c r="N252" i="15"/>
  <c r="M252" i="15"/>
  <c r="L252" i="15"/>
  <c r="K252" i="15"/>
  <c r="J252" i="15"/>
  <c r="N251" i="15"/>
  <c r="M251" i="15"/>
  <c r="L251" i="15"/>
  <c r="K251" i="15"/>
  <c r="J251" i="15"/>
  <c r="N250" i="15"/>
  <c r="M250" i="15"/>
  <c r="L250" i="15"/>
  <c r="K250" i="15"/>
  <c r="J250" i="15"/>
  <c r="N249" i="15"/>
  <c r="M249" i="15"/>
  <c r="L249" i="15"/>
  <c r="K249" i="15"/>
  <c r="J249" i="15"/>
  <c r="N248" i="15"/>
  <c r="M248" i="15"/>
  <c r="L248" i="15"/>
  <c r="K248" i="15"/>
  <c r="J248" i="15"/>
  <c r="N247" i="15"/>
  <c r="M247" i="15"/>
  <c r="L247" i="15"/>
  <c r="K247" i="15"/>
  <c r="J247" i="15"/>
  <c r="N246" i="15"/>
  <c r="M246" i="15"/>
  <c r="L246" i="15"/>
  <c r="K246" i="15"/>
  <c r="J246" i="15"/>
  <c r="N245" i="15"/>
  <c r="M245" i="15"/>
  <c r="L245" i="15"/>
  <c r="K245" i="15"/>
  <c r="J245" i="15"/>
  <c r="N244" i="15"/>
  <c r="M244" i="15"/>
  <c r="L244" i="15"/>
  <c r="K244" i="15"/>
  <c r="J244" i="15"/>
  <c r="N243" i="15"/>
  <c r="M243" i="15"/>
  <c r="L243" i="15"/>
  <c r="K243" i="15"/>
  <c r="J243" i="15"/>
  <c r="N242" i="15"/>
  <c r="M242" i="15"/>
  <c r="L242" i="15"/>
  <c r="K242" i="15"/>
  <c r="J242" i="15"/>
  <c r="N241" i="15"/>
  <c r="M241" i="15"/>
  <c r="L241" i="15"/>
  <c r="K241" i="15"/>
  <c r="J241" i="15"/>
  <c r="N240" i="15"/>
  <c r="M240" i="15"/>
  <c r="L240" i="15"/>
  <c r="K240" i="15"/>
  <c r="J240" i="15"/>
  <c r="N239" i="15"/>
  <c r="M239" i="15"/>
  <c r="L239" i="15"/>
  <c r="K239" i="15"/>
  <c r="J239" i="15"/>
  <c r="N238" i="15"/>
  <c r="M238" i="15"/>
  <c r="L238" i="15"/>
  <c r="K238" i="15"/>
  <c r="J238" i="15"/>
  <c r="N237" i="15"/>
  <c r="M237" i="15"/>
  <c r="L237" i="15"/>
  <c r="K237" i="15"/>
  <c r="J237" i="15"/>
  <c r="N236" i="15"/>
  <c r="M236" i="15"/>
  <c r="L236" i="15"/>
  <c r="K236" i="15"/>
  <c r="J236" i="15"/>
  <c r="N235" i="15"/>
  <c r="M235" i="15"/>
  <c r="L235" i="15"/>
  <c r="K235" i="15"/>
  <c r="J235" i="15"/>
  <c r="N234" i="15"/>
  <c r="M234" i="15"/>
  <c r="L234" i="15"/>
  <c r="K234" i="15"/>
  <c r="J234" i="15"/>
  <c r="N233" i="15"/>
  <c r="M233" i="15"/>
  <c r="L233" i="15"/>
  <c r="K233" i="15"/>
  <c r="J233" i="15"/>
  <c r="N232" i="15"/>
  <c r="M232" i="15"/>
  <c r="L232" i="15"/>
  <c r="K232" i="15"/>
  <c r="J232" i="15"/>
  <c r="N231" i="15"/>
  <c r="M231" i="15"/>
  <c r="L231" i="15"/>
  <c r="K231" i="15"/>
  <c r="J231" i="15"/>
  <c r="N230" i="15"/>
  <c r="M230" i="15"/>
  <c r="L230" i="15"/>
  <c r="K230" i="15"/>
  <c r="J230" i="15"/>
  <c r="N229" i="15"/>
  <c r="M229" i="15"/>
  <c r="L229" i="15"/>
  <c r="K229" i="15"/>
  <c r="J229" i="15"/>
  <c r="N228" i="15"/>
  <c r="M228" i="15"/>
  <c r="L228" i="15"/>
  <c r="K228" i="15"/>
  <c r="J228" i="15"/>
  <c r="N227" i="15"/>
  <c r="M227" i="15"/>
  <c r="L227" i="15"/>
  <c r="K227" i="15"/>
  <c r="J227" i="15"/>
  <c r="N226" i="15"/>
  <c r="M226" i="15"/>
  <c r="L226" i="15"/>
  <c r="K226" i="15"/>
  <c r="J226" i="15"/>
  <c r="N225" i="15"/>
  <c r="M225" i="15"/>
  <c r="L225" i="15"/>
  <c r="K225" i="15"/>
  <c r="J225" i="15"/>
  <c r="N224" i="15"/>
  <c r="M224" i="15"/>
  <c r="L224" i="15"/>
  <c r="K224" i="15"/>
  <c r="J224" i="15"/>
  <c r="N223" i="15"/>
  <c r="M223" i="15"/>
  <c r="L223" i="15"/>
  <c r="K223" i="15"/>
  <c r="J223" i="15"/>
  <c r="N222" i="15"/>
  <c r="M222" i="15"/>
  <c r="L222" i="15"/>
  <c r="K222" i="15"/>
  <c r="J222" i="15"/>
  <c r="N221" i="15"/>
  <c r="M221" i="15"/>
  <c r="L221" i="15"/>
  <c r="K221" i="15"/>
  <c r="J221" i="15"/>
  <c r="N220" i="15"/>
  <c r="M220" i="15"/>
  <c r="L220" i="15"/>
  <c r="K220" i="15"/>
  <c r="J220" i="15"/>
  <c r="N219" i="15"/>
  <c r="M219" i="15"/>
  <c r="L219" i="15"/>
  <c r="K219" i="15"/>
  <c r="J219" i="15"/>
  <c r="N218" i="15"/>
  <c r="M218" i="15"/>
  <c r="L218" i="15"/>
  <c r="K218" i="15"/>
  <c r="J218" i="15"/>
  <c r="N217" i="15"/>
  <c r="M217" i="15"/>
  <c r="L217" i="15"/>
  <c r="K217" i="15"/>
  <c r="J217" i="15"/>
  <c r="N216" i="15"/>
  <c r="M216" i="15"/>
  <c r="L216" i="15"/>
  <c r="K216" i="15"/>
  <c r="J216" i="15"/>
  <c r="N215" i="15"/>
  <c r="M215" i="15"/>
  <c r="L215" i="15"/>
  <c r="K215" i="15"/>
  <c r="J215" i="15"/>
  <c r="N214" i="15"/>
  <c r="M214" i="15"/>
  <c r="L214" i="15"/>
  <c r="K214" i="15"/>
  <c r="J214" i="15"/>
  <c r="N213" i="15"/>
  <c r="M213" i="15"/>
  <c r="L213" i="15"/>
  <c r="K213" i="15"/>
  <c r="J213" i="15"/>
  <c r="N212" i="15"/>
  <c r="M212" i="15"/>
  <c r="L212" i="15"/>
  <c r="K212" i="15"/>
  <c r="J212" i="15"/>
  <c r="N211" i="15"/>
  <c r="M211" i="15"/>
  <c r="L211" i="15"/>
  <c r="K211" i="15"/>
  <c r="J211" i="15"/>
  <c r="N210" i="15"/>
  <c r="M210" i="15"/>
  <c r="L210" i="15"/>
  <c r="K210" i="15"/>
  <c r="J210" i="15"/>
  <c r="N209" i="15"/>
  <c r="M209" i="15"/>
  <c r="L209" i="15"/>
  <c r="K209" i="15"/>
  <c r="J209" i="15"/>
  <c r="N208" i="15"/>
  <c r="M208" i="15"/>
  <c r="L208" i="15"/>
  <c r="K208" i="15"/>
  <c r="J208" i="15"/>
  <c r="N207" i="15"/>
  <c r="M207" i="15"/>
  <c r="L207" i="15"/>
  <c r="K207" i="15"/>
  <c r="J207" i="15"/>
  <c r="N206" i="15"/>
  <c r="M206" i="15"/>
  <c r="L206" i="15"/>
  <c r="K206" i="15"/>
  <c r="J206" i="15"/>
  <c r="N205" i="15"/>
  <c r="M205" i="15"/>
  <c r="L205" i="15"/>
  <c r="K205" i="15"/>
  <c r="J205" i="15"/>
  <c r="N204" i="15"/>
  <c r="M204" i="15"/>
  <c r="L204" i="15"/>
  <c r="K204" i="15"/>
  <c r="J204" i="15"/>
  <c r="N203" i="15"/>
  <c r="M203" i="15"/>
  <c r="L203" i="15"/>
  <c r="K203" i="15"/>
  <c r="J203" i="15"/>
  <c r="N202" i="15"/>
  <c r="M202" i="15"/>
  <c r="L202" i="15"/>
  <c r="K202" i="15"/>
  <c r="J202" i="15"/>
  <c r="N201" i="15"/>
  <c r="M201" i="15"/>
  <c r="L201" i="15"/>
  <c r="K201" i="15"/>
  <c r="J201" i="15"/>
  <c r="N200" i="15"/>
  <c r="M200" i="15"/>
  <c r="L200" i="15"/>
  <c r="K200" i="15"/>
  <c r="J200" i="15"/>
  <c r="N199" i="15"/>
  <c r="M199" i="15"/>
  <c r="L199" i="15"/>
  <c r="K199" i="15"/>
  <c r="J199" i="15"/>
  <c r="N198" i="15"/>
  <c r="M198" i="15"/>
  <c r="L198" i="15"/>
  <c r="K198" i="15"/>
  <c r="J198" i="15"/>
  <c r="N197" i="15"/>
  <c r="M197" i="15"/>
  <c r="L197" i="15"/>
  <c r="K197" i="15"/>
  <c r="J197" i="15"/>
  <c r="N196" i="15"/>
  <c r="M196" i="15"/>
  <c r="L196" i="15"/>
  <c r="K196" i="15"/>
  <c r="J196" i="15"/>
  <c r="N195" i="15"/>
  <c r="M195" i="15"/>
  <c r="L195" i="15"/>
  <c r="K195" i="15"/>
  <c r="J195" i="15"/>
  <c r="N194" i="15"/>
  <c r="M194" i="15"/>
  <c r="L194" i="15"/>
  <c r="K194" i="15"/>
  <c r="J194" i="15"/>
  <c r="N193" i="15"/>
  <c r="M193" i="15"/>
  <c r="L193" i="15"/>
  <c r="K193" i="15"/>
  <c r="J193" i="15"/>
  <c r="N192" i="15"/>
  <c r="M192" i="15"/>
  <c r="L192" i="15"/>
  <c r="K192" i="15"/>
  <c r="J192" i="15"/>
  <c r="N191" i="15"/>
  <c r="M191" i="15"/>
  <c r="L191" i="15"/>
  <c r="K191" i="15"/>
  <c r="J191" i="15"/>
  <c r="N190" i="15"/>
  <c r="M190" i="15"/>
  <c r="L190" i="15"/>
  <c r="K190" i="15"/>
  <c r="J190" i="15"/>
  <c r="N189" i="15"/>
  <c r="M189" i="15"/>
  <c r="L189" i="15"/>
  <c r="K189" i="15"/>
  <c r="J189" i="15"/>
  <c r="N188" i="15"/>
  <c r="M188" i="15"/>
  <c r="L188" i="15"/>
  <c r="K188" i="15"/>
  <c r="J188" i="15"/>
  <c r="N187" i="15"/>
  <c r="M187" i="15"/>
  <c r="L187" i="15"/>
  <c r="K187" i="15"/>
  <c r="J187" i="15"/>
  <c r="N186" i="15"/>
  <c r="M186" i="15"/>
  <c r="L186" i="15"/>
  <c r="K186" i="15"/>
  <c r="J186" i="15"/>
  <c r="N185" i="15"/>
  <c r="M185" i="15"/>
  <c r="L185" i="15"/>
  <c r="K185" i="15"/>
  <c r="J185" i="15"/>
  <c r="N184" i="15"/>
  <c r="M184" i="15"/>
  <c r="L184" i="15"/>
  <c r="K184" i="15"/>
  <c r="J184" i="15"/>
  <c r="N183" i="15"/>
  <c r="M183" i="15"/>
  <c r="L183" i="15"/>
  <c r="K183" i="15"/>
  <c r="J183" i="15"/>
  <c r="N182" i="15"/>
  <c r="M182" i="15"/>
  <c r="L182" i="15"/>
  <c r="K182" i="15"/>
  <c r="J182" i="15"/>
  <c r="N180" i="15"/>
  <c r="M180" i="15"/>
  <c r="L180" i="15"/>
  <c r="K180" i="15"/>
  <c r="J180" i="15"/>
  <c r="N179" i="15"/>
  <c r="M179" i="15"/>
  <c r="L179" i="15"/>
  <c r="K179" i="15"/>
  <c r="J179" i="15"/>
  <c r="N178" i="15"/>
  <c r="M178" i="15"/>
  <c r="L178" i="15"/>
  <c r="K178" i="15"/>
  <c r="J178" i="15"/>
  <c r="N177" i="15"/>
  <c r="M177" i="15"/>
  <c r="L177" i="15"/>
  <c r="K177" i="15"/>
  <c r="J177" i="15"/>
  <c r="N176" i="15"/>
  <c r="M176" i="15"/>
  <c r="L176" i="15"/>
  <c r="K176" i="15"/>
  <c r="J176" i="15"/>
  <c r="N175" i="15"/>
  <c r="M175" i="15"/>
  <c r="L175" i="15"/>
  <c r="K175" i="15"/>
  <c r="J175" i="15"/>
  <c r="N174" i="15"/>
  <c r="M174" i="15"/>
  <c r="L174" i="15"/>
  <c r="K174" i="15"/>
  <c r="J174" i="15"/>
  <c r="N173" i="15"/>
  <c r="M173" i="15"/>
  <c r="L173" i="15"/>
  <c r="K173" i="15"/>
  <c r="J173" i="15"/>
  <c r="N172" i="15"/>
  <c r="M172" i="15"/>
  <c r="L172" i="15"/>
  <c r="K172" i="15"/>
  <c r="J172" i="15"/>
  <c r="N171" i="15"/>
  <c r="M171" i="15"/>
  <c r="L171" i="15"/>
  <c r="K171" i="15"/>
  <c r="J171" i="15"/>
  <c r="N170" i="15"/>
  <c r="M170" i="15"/>
  <c r="L170" i="15"/>
  <c r="K170" i="15"/>
  <c r="J170" i="15"/>
  <c r="N169" i="15"/>
  <c r="M169" i="15"/>
  <c r="L169" i="15"/>
  <c r="K169" i="15"/>
  <c r="J169" i="15"/>
  <c r="N168" i="15"/>
  <c r="M168" i="15"/>
  <c r="L168" i="15"/>
  <c r="K168" i="15"/>
  <c r="J168" i="15"/>
  <c r="N167" i="15"/>
  <c r="M167" i="15"/>
  <c r="L167" i="15"/>
  <c r="K167" i="15"/>
  <c r="J167" i="15"/>
  <c r="N166" i="15"/>
  <c r="M166" i="15"/>
  <c r="L166" i="15"/>
  <c r="K166" i="15"/>
  <c r="J166" i="15"/>
  <c r="N165" i="15"/>
  <c r="M165" i="15"/>
  <c r="L165" i="15"/>
  <c r="K165" i="15"/>
  <c r="J165" i="15"/>
  <c r="N164" i="15"/>
  <c r="M164" i="15"/>
  <c r="L164" i="15"/>
  <c r="K164" i="15"/>
  <c r="J164" i="15"/>
  <c r="N163" i="15"/>
  <c r="M163" i="15"/>
  <c r="L163" i="15"/>
  <c r="K163" i="15"/>
  <c r="J163" i="15"/>
  <c r="N162" i="15"/>
  <c r="M162" i="15"/>
  <c r="L162" i="15"/>
  <c r="K162" i="15"/>
  <c r="J162" i="15"/>
  <c r="N161" i="15"/>
  <c r="M161" i="15"/>
  <c r="L161" i="15"/>
  <c r="K161" i="15"/>
  <c r="J161" i="15"/>
  <c r="N160" i="15"/>
  <c r="M160" i="15"/>
  <c r="L160" i="15"/>
  <c r="K160" i="15"/>
  <c r="J160" i="15"/>
  <c r="N159" i="15"/>
  <c r="M159" i="15"/>
  <c r="L159" i="15"/>
  <c r="K159" i="15"/>
  <c r="J159" i="15"/>
  <c r="N158" i="15"/>
  <c r="M158" i="15"/>
  <c r="L158" i="15"/>
  <c r="K158" i="15"/>
  <c r="J158" i="15"/>
  <c r="N157" i="15"/>
  <c r="M157" i="15"/>
  <c r="L157" i="15"/>
  <c r="K157" i="15"/>
  <c r="J157" i="15"/>
  <c r="N156" i="15"/>
  <c r="M156" i="15"/>
  <c r="L156" i="15"/>
  <c r="K156" i="15"/>
  <c r="J156" i="15"/>
  <c r="N155" i="15"/>
  <c r="M155" i="15"/>
  <c r="L155" i="15"/>
  <c r="K155" i="15"/>
  <c r="J155" i="15"/>
  <c r="N154" i="15"/>
  <c r="M154" i="15"/>
  <c r="L154" i="15"/>
  <c r="K154" i="15"/>
  <c r="J154" i="15"/>
  <c r="N152" i="15"/>
  <c r="M152" i="15"/>
  <c r="L152" i="15"/>
  <c r="K152" i="15"/>
  <c r="J152" i="15"/>
  <c r="N151" i="15"/>
  <c r="M151" i="15"/>
  <c r="L151" i="15"/>
  <c r="K151" i="15"/>
  <c r="J151" i="15"/>
  <c r="N150" i="15"/>
  <c r="M150" i="15"/>
  <c r="L150" i="15"/>
  <c r="K150" i="15"/>
  <c r="J150" i="15"/>
  <c r="N149" i="15"/>
  <c r="M149" i="15"/>
  <c r="L149" i="15"/>
  <c r="K149" i="15"/>
  <c r="J149" i="15"/>
  <c r="N148" i="15"/>
  <c r="M148" i="15"/>
  <c r="L148" i="15"/>
  <c r="K148" i="15"/>
  <c r="J148" i="15"/>
  <c r="N146" i="15"/>
  <c r="M146" i="15"/>
  <c r="L146" i="15"/>
  <c r="K146" i="15"/>
  <c r="J146" i="15"/>
  <c r="N145" i="15"/>
  <c r="M145" i="15"/>
  <c r="L145" i="15"/>
  <c r="K145" i="15"/>
  <c r="J145" i="15"/>
  <c r="N144" i="15"/>
  <c r="M144" i="15"/>
  <c r="L144" i="15"/>
  <c r="K144" i="15"/>
  <c r="J144" i="15"/>
  <c r="N143" i="15"/>
  <c r="M143" i="15"/>
  <c r="L143" i="15"/>
  <c r="K143" i="15"/>
  <c r="J143" i="15"/>
  <c r="N142" i="15"/>
  <c r="M142" i="15"/>
  <c r="L142" i="15"/>
  <c r="K142" i="15"/>
  <c r="J142" i="15"/>
  <c r="N141" i="15"/>
  <c r="M141" i="15"/>
  <c r="L141" i="15"/>
  <c r="K141" i="15"/>
  <c r="J141" i="15"/>
  <c r="N140" i="15"/>
  <c r="M140" i="15"/>
  <c r="L140" i="15"/>
  <c r="K140" i="15"/>
  <c r="J140" i="15"/>
  <c r="N139" i="15"/>
  <c r="M139" i="15"/>
  <c r="L139" i="15"/>
  <c r="K139" i="15"/>
  <c r="J139" i="15"/>
  <c r="N138" i="15"/>
  <c r="M138" i="15"/>
  <c r="L138" i="15"/>
  <c r="K138" i="15"/>
  <c r="J138" i="15"/>
  <c r="N137" i="15"/>
  <c r="M137" i="15"/>
  <c r="L137" i="15"/>
  <c r="K137" i="15"/>
  <c r="J137" i="15"/>
  <c r="N136" i="15"/>
  <c r="M136" i="15"/>
  <c r="L136" i="15"/>
  <c r="K136" i="15"/>
  <c r="J136" i="15"/>
  <c r="N135" i="15"/>
  <c r="M135" i="15"/>
  <c r="L135" i="15"/>
  <c r="K135" i="15"/>
  <c r="J135" i="15"/>
  <c r="N134" i="15"/>
  <c r="M134" i="15"/>
  <c r="L134" i="15"/>
  <c r="K134" i="15"/>
  <c r="J134" i="15"/>
  <c r="N133" i="15"/>
  <c r="M133" i="15"/>
  <c r="L133" i="15"/>
  <c r="K133" i="15"/>
  <c r="J133" i="15"/>
  <c r="N131" i="15"/>
  <c r="M131" i="15"/>
  <c r="L131" i="15"/>
  <c r="K131" i="15"/>
  <c r="J131" i="15"/>
  <c r="N130" i="15"/>
  <c r="M130" i="15"/>
  <c r="L130" i="15"/>
  <c r="K130" i="15"/>
  <c r="J130" i="15"/>
  <c r="N129" i="15"/>
  <c r="M129" i="15"/>
  <c r="L129" i="15"/>
  <c r="K129" i="15"/>
  <c r="J129" i="15"/>
  <c r="N128" i="15"/>
  <c r="M128" i="15"/>
  <c r="L128" i="15"/>
  <c r="K128" i="15"/>
  <c r="J128" i="15"/>
  <c r="N127" i="15"/>
  <c r="M127" i="15"/>
  <c r="L127" i="15"/>
  <c r="K127" i="15"/>
  <c r="J127" i="15"/>
  <c r="N126" i="15"/>
  <c r="M126" i="15"/>
  <c r="L126" i="15"/>
  <c r="K126" i="15"/>
  <c r="J126" i="15"/>
  <c r="N125" i="15"/>
  <c r="M125" i="15"/>
  <c r="L125" i="15"/>
  <c r="K125" i="15"/>
  <c r="J125" i="15"/>
  <c r="N124" i="15"/>
  <c r="M124" i="15"/>
  <c r="L124" i="15"/>
  <c r="K124" i="15"/>
  <c r="J124" i="15"/>
  <c r="N123" i="15"/>
  <c r="M123" i="15"/>
  <c r="L123" i="15"/>
  <c r="K123" i="15"/>
  <c r="J123" i="15"/>
  <c r="N122" i="15"/>
  <c r="M122" i="15"/>
  <c r="L122" i="15"/>
  <c r="K122" i="15"/>
  <c r="J122" i="15"/>
  <c r="N121" i="15"/>
  <c r="M121" i="15"/>
  <c r="L121" i="15"/>
  <c r="K121" i="15"/>
  <c r="J121" i="15"/>
  <c r="N120" i="15"/>
  <c r="M120" i="15"/>
  <c r="L120" i="15"/>
  <c r="K120" i="15"/>
  <c r="J120" i="15"/>
  <c r="N119" i="15"/>
  <c r="M119" i="15"/>
  <c r="L119" i="15"/>
  <c r="K119" i="15"/>
  <c r="J119" i="15"/>
  <c r="N117" i="15"/>
  <c r="M117" i="15"/>
  <c r="L117" i="15"/>
  <c r="K117" i="15"/>
  <c r="J117" i="15"/>
  <c r="N116" i="15"/>
  <c r="M116" i="15"/>
  <c r="L116" i="15"/>
  <c r="K116" i="15"/>
  <c r="J116" i="15"/>
  <c r="N115" i="15"/>
  <c r="M115" i="15"/>
  <c r="L115" i="15"/>
  <c r="K115" i="15"/>
  <c r="J115" i="15"/>
  <c r="N114" i="15"/>
  <c r="M114" i="15"/>
  <c r="L114" i="15"/>
  <c r="K114" i="15"/>
  <c r="J114" i="15"/>
  <c r="N113" i="15"/>
  <c r="M113" i="15"/>
  <c r="L113" i="15"/>
  <c r="K113" i="15"/>
  <c r="J113" i="15"/>
  <c r="N112" i="15"/>
  <c r="M112" i="15"/>
  <c r="L112" i="15"/>
  <c r="K112" i="15"/>
  <c r="J112" i="15"/>
  <c r="N111" i="15"/>
  <c r="M111" i="15"/>
  <c r="L111" i="15"/>
  <c r="K111" i="15"/>
  <c r="J111" i="15"/>
  <c r="N110" i="15"/>
  <c r="M110" i="15"/>
  <c r="L110" i="15"/>
  <c r="K110" i="15"/>
  <c r="J110" i="15"/>
  <c r="N109" i="15"/>
  <c r="M109" i="15"/>
  <c r="L109" i="15"/>
  <c r="K109" i="15"/>
  <c r="J109" i="15"/>
  <c r="N108" i="15"/>
  <c r="M108" i="15"/>
  <c r="L108" i="15"/>
  <c r="K108" i="15"/>
  <c r="J108" i="15"/>
  <c r="N107" i="15"/>
  <c r="M107" i="15"/>
  <c r="L107" i="15"/>
  <c r="K107" i="15"/>
  <c r="J107" i="15"/>
  <c r="N106" i="15"/>
  <c r="M106" i="15"/>
  <c r="L106" i="15"/>
  <c r="K106" i="15"/>
  <c r="J106" i="15"/>
  <c r="N105" i="15"/>
  <c r="M105" i="15"/>
  <c r="L105" i="15"/>
  <c r="K105" i="15"/>
  <c r="J105" i="15"/>
  <c r="N104" i="15"/>
  <c r="M104" i="15"/>
  <c r="L104" i="15"/>
  <c r="K104" i="15"/>
  <c r="J104" i="15"/>
  <c r="N102" i="15"/>
  <c r="M102" i="15"/>
  <c r="L102" i="15"/>
  <c r="K102" i="15"/>
  <c r="J102" i="15"/>
  <c r="N101" i="15"/>
  <c r="M101" i="15"/>
  <c r="L101" i="15"/>
  <c r="K101" i="15"/>
  <c r="J101" i="15"/>
  <c r="N100" i="15"/>
  <c r="M100" i="15"/>
  <c r="L100" i="15"/>
  <c r="K100" i="15"/>
  <c r="J100" i="15"/>
  <c r="N99" i="15"/>
  <c r="M99" i="15"/>
  <c r="L99" i="15"/>
  <c r="K99" i="15"/>
  <c r="J99" i="15"/>
  <c r="N98" i="15"/>
  <c r="M98" i="15"/>
  <c r="L98" i="15"/>
  <c r="K98" i="15"/>
  <c r="J98" i="15"/>
  <c r="N97" i="15"/>
  <c r="M97" i="15"/>
  <c r="L97" i="15"/>
  <c r="K97" i="15"/>
  <c r="J97" i="15"/>
  <c r="N96" i="15"/>
  <c r="M96" i="15"/>
  <c r="L96" i="15"/>
  <c r="K96" i="15"/>
  <c r="J96" i="15"/>
  <c r="N95" i="15"/>
  <c r="M95" i="15"/>
  <c r="L95" i="15"/>
  <c r="K95" i="15"/>
  <c r="J95" i="15"/>
  <c r="N94" i="15"/>
  <c r="M94" i="15"/>
  <c r="L94" i="15"/>
  <c r="K94" i="15"/>
  <c r="J94" i="15"/>
  <c r="N93" i="15"/>
  <c r="M93" i="15"/>
  <c r="L93" i="15"/>
  <c r="K93" i="15"/>
  <c r="J93" i="15"/>
  <c r="N92" i="15"/>
  <c r="M92" i="15"/>
  <c r="L92" i="15"/>
  <c r="K92" i="15"/>
  <c r="J92" i="15"/>
  <c r="N91" i="15"/>
  <c r="M91" i="15"/>
  <c r="L91" i="15"/>
  <c r="K91" i="15"/>
  <c r="J91" i="15"/>
  <c r="N90" i="15"/>
  <c r="M90" i="15"/>
  <c r="L90" i="15"/>
  <c r="K90" i="15"/>
  <c r="J90" i="15"/>
  <c r="N89" i="15"/>
  <c r="M89" i="15"/>
  <c r="L89" i="15"/>
  <c r="K89" i="15"/>
  <c r="J89" i="15"/>
  <c r="N88" i="15"/>
  <c r="M88" i="15"/>
  <c r="L88" i="15"/>
  <c r="K88" i="15"/>
  <c r="J88" i="15"/>
  <c r="N87" i="15"/>
  <c r="M87" i="15"/>
  <c r="L87" i="15"/>
  <c r="K87" i="15"/>
  <c r="J87" i="15"/>
  <c r="N86" i="15"/>
  <c r="M86" i="15"/>
  <c r="L86" i="15"/>
  <c r="K86" i="15"/>
  <c r="J86" i="15"/>
  <c r="N85" i="15"/>
  <c r="M85" i="15"/>
  <c r="L85" i="15"/>
  <c r="K85" i="15"/>
  <c r="J85" i="15"/>
  <c r="N84" i="15"/>
  <c r="M84" i="15"/>
  <c r="L84" i="15"/>
  <c r="K84" i="15"/>
  <c r="J84" i="15"/>
  <c r="N83" i="15"/>
  <c r="M83" i="15"/>
  <c r="L83" i="15"/>
  <c r="K83" i="15"/>
  <c r="J83" i="15"/>
  <c r="N82" i="15"/>
  <c r="M82" i="15"/>
  <c r="L82" i="15"/>
  <c r="K82" i="15"/>
  <c r="J82" i="15"/>
  <c r="N81" i="15"/>
  <c r="M81" i="15"/>
  <c r="L81" i="15"/>
  <c r="K81" i="15"/>
  <c r="J81" i="15"/>
  <c r="N80" i="15"/>
  <c r="M80" i="15"/>
  <c r="L80" i="15"/>
  <c r="K80" i="15"/>
  <c r="J80" i="15"/>
  <c r="N79" i="15"/>
  <c r="M79" i="15"/>
  <c r="L79" i="15"/>
  <c r="K79" i="15"/>
  <c r="J79" i="15"/>
  <c r="N78" i="15"/>
  <c r="M78" i="15"/>
  <c r="L78" i="15"/>
  <c r="K78" i="15"/>
  <c r="J78" i="15"/>
  <c r="N77" i="15"/>
  <c r="M77" i="15"/>
  <c r="L77" i="15"/>
  <c r="K77" i="15"/>
  <c r="J77" i="15"/>
  <c r="N76" i="15"/>
  <c r="M76" i="15"/>
  <c r="L76" i="15"/>
  <c r="K76" i="15"/>
  <c r="J76" i="15"/>
  <c r="N75" i="15"/>
  <c r="M75" i="15"/>
  <c r="L75" i="15"/>
  <c r="K75" i="15"/>
  <c r="J75" i="15"/>
  <c r="N74" i="15"/>
  <c r="M74" i="15"/>
  <c r="L74" i="15"/>
  <c r="K74" i="15"/>
  <c r="J74" i="15"/>
  <c r="N73" i="15"/>
  <c r="M73" i="15"/>
  <c r="L73" i="15"/>
  <c r="K73" i="15"/>
  <c r="J73" i="15"/>
  <c r="N72" i="15"/>
  <c r="M72" i="15"/>
  <c r="L72" i="15"/>
  <c r="K72" i="15"/>
  <c r="J72" i="15"/>
  <c r="N70" i="15"/>
  <c r="M70" i="15"/>
  <c r="L70" i="15"/>
  <c r="K70" i="15"/>
  <c r="J70" i="15"/>
  <c r="N69" i="15"/>
  <c r="M69" i="15"/>
  <c r="L69" i="15"/>
  <c r="K69" i="15"/>
  <c r="J69" i="15"/>
  <c r="N66" i="15"/>
  <c r="M66" i="15"/>
  <c r="L66" i="15"/>
  <c r="K66" i="15"/>
  <c r="J66" i="15"/>
  <c r="N65" i="15"/>
  <c r="M65" i="15"/>
  <c r="L65" i="15"/>
  <c r="K65" i="15"/>
  <c r="J65" i="15"/>
  <c r="N64" i="15"/>
  <c r="M64" i="15"/>
  <c r="L64" i="15"/>
  <c r="K64" i="15"/>
  <c r="J64" i="15"/>
  <c r="N63" i="15"/>
  <c r="M63" i="15"/>
  <c r="L63" i="15"/>
  <c r="K63" i="15"/>
  <c r="J63" i="15"/>
  <c r="N62" i="15"/>
  <c r="M62" i="15"/>
  <c r="L62" i="15"/>
  <c r="K62" i="15"/>
  <c r="J62" i="15"/>
  <c r="N61" i="15"/>
  <c r="M61" i="15"/>
  <c r="L61" i="15"/>
  <c r="K61" i="15"/>
  <c r="J61" i="15"/>
  <c r="N60" i="15"/>
  <c r="M60" i="15"/>
  <c r="L60" i="15"/>
  <c r="K60" i="15"/>
  <c r="J60" i="15"/>
  <c r="N59" i="15"/>
  <c r="M59" i="15"/>
  <c r="L59" i="15"/>
  <c r="K59" i="15"/>
  <c r="J59" i="15"/>
  <c r="N58" i="15"/>
  <c r="M58" i="15"/>
  <c r="L58" i="15"/>
  <c r="K58" i="15"/>
  <c r="J58" i="15"/>
  <c r="N57" i="15"/>
  <c r="M57" i="15"/>
  <c r="L57" i="15"/>
  <c r="K57" i="15"/>
  <c r="J57" i="15"/>
  <c r="N56" i="15"/>
  <c r="M56" i="15"/>
  <c r="L56" i="15"/>
  <c r="K56" i="15"/>
  <c r="J56" i="15"/>
  <c r="N55" i="15"/>
  <c r="M55" i="15"/>
  <c r="L55" i="15"/>
  <c r="K55" i="15"/>
  <c r="J55" i="15"/>
  <c r="N54" i="15"/>
  <c r="M54" i="15"/>
  <c r="L54" i="15"/>
  <c r="K54" i="15"/>
  <c r="J54" i="15"/>
  <c r="N53" i="15"/>
  <c r="M53" i="15"/>
  <c r="L53" i="15"/>
  <c r="K53" i="15"/>
  <c r="J53" i="15"/>
  <c r="N52" i="15"/>
  <c r="M52" i="15"/>
  <c r="L52" i="15"/>
  <c r="K52" i="15"/>
  <c r="J52" i="15"/>
  <c r="N51" i="15"/>
  <c r="M51" i="15"/>
  <c r="L51" i="15"/>
  <c r="K51" i="15"/>
  <c r="J51" i="15"/>
  <c r="N50" i="15"/>
  <c r="M50" i="15"/>
  <c r="L50" i="15"/>
  <c r="K50" i="15"/>
  <c r="J50" i="15"/>
  <c r="N49" i="15"/>
  <c r="M49" i="15"/>
  <c r="L49" i="15"/>
  <c r="K49" i="15"/>
  <c r="J49" i="15"/>
  <c r="N48" i="15"/>
  <c r="M48" i="15"/>
  <c r="L48" i="15"/>
  <c r="K48" i="15"/>
  <c r="J48" i="15"/>
  <c r="N47" i="15"/>
  <c r="M47" i="15"/>
  <c r="L47" i="15"/>
  <c r="K47" i="15"/>
  <c r="J47" i="15"/>
  <c r="N46" i="15"/>
  <c r="M46" i="15"/>
  <c r="L46" i="15"/>
  <c r="K46" i="15"/>
  <c r="J46" i="15"/>
  <c r="N45" i="15"/>
  <c r="M45" i="15"/>
  <c r="L45" i="15"/>
  <c r="K45" i="15"/>
  <c r="J45" i="15"/>
  <c r="N44" i="15"/>
  <c r="M44" i="15"/>
  <c r="L44" i="15"/>
  <c r="K44" i="15"/>
  <c r="J44" i="15"/>
  <c r="N43" i="15"/>
  <c r="M43" i="15"/>
  <c r="L43" i="15"/>
  <c r="K43" i="15"/>
  <c r="J43" i="15"/>
  <c r="N42" i="15"/>
  <c r="M42" i="15"/>
  <c r="L42" i="15"/>
  <c r="K42" i="15"/>
  <c r="J42" i="15"/>
  <c r="N41" i="15"/>
  <c r="M41" i="15"/>
  <c r="L41" i="15"/>
  <c r="K41" i="15"/>
  <c r="J41" i="15"/>
  <c r="N40" i="15"/>
  <c r="M40" i="15"/>
  <c r="L40" i="15"/>
  <c r="K40" i="15"/>
  <c r="J40" i="15"/>
  <c r="N39" i="15"/>
  <c r="M39" i="15"/>
  <c r="L39" i="15"/>
  <c r="K39" i="15"/>
  <c r="J39" i="15"/>
  <c r="N38" i="15"/>
  <c r="M38" i="15"/>
  <c r="L38" i="15"/>
  <c r="K38" i="15"/>
  <c r="J38" i="15"/>
  <c r="N37" i="15"/>
  <c r="M37" i="15"/>
  <c r="L37" i="15"/>
  <c r="K37" i="15"/>
  <c r="J37" i="15"/>
  <c r="N36" i="15"/>
  <c r="M36" i="15"/>
  <c r="L36" i="15"/>
  <c r="K36" i="15"/>
  <c r="J36" i="15"/>
  <c r="N35" i="15"/>
  <c r="M35" i="15"/>
  <c r="L35" i="15"/>
  <c r="K35" i="15"/>
  <c r="J35" i="15"/>
  <c r="N34" i="15"/>
  <c r="M34" i="15"/>
  <c r="L34" i="15"/>
  <c r="K34" i="15"/>
  <c r="J34" i="15"/>
  <c r="N33" i="15"/>
  <c r="M33" i="15"/>
  <c r="L33" i="15"/>
  <c r="K33" i="15"/>
  <c r="J33" i="15"/>
  <c r="N32" i="15"/>
  <c r="M32" i="15"/>
  <c r="L32" i="15"/>
  <c r="K32" i="15"/>
  <c r="J32" i="15"/>
  <c r="N31" i="15"/>
  <c r="M31" i="15"/>
  <c r="L31" i="15"/>
  <c r="K31" i="15"/>
  <c r="J31" i="15"/>
  <c r="N30" i="15"/>
  <c r="M30" i="15"/>
  <c r="L30" i="15"/>
  <c r="K30" i="15"/>
  <c r="J30" i="15"/>
  <c r="N29" i="15"/>
  <c r="M29" i="15"/>
  <c r="L29" i="15"/>
  <c r="K29" i="15"/>
  <c r="J29" i="15"/>
  <c r="N28" i="15"/>
  <c r="M28" i="15"/>
  <c r="L28" i="15"/>
  <c r="K28" i="15"/>
  <c r="J28" i="15"/>
  <c r="N27" i="15"/>
  <c r="M27" i="15"/>
  <c r="L27" i="15"/>
  <c r="K27" i="15"/>
  <c r="J27" i="15"/>
  <c r="N26" i="15"/>
  <c r="M26" i="15"/>
  <c r="L26" i="15"/>
  <c r="K26" i="15"/>
  <c r="J26" i="15"/>
  <c r="N25" i="15"/>
  <c r="M25" i="15"/>
  <c r="L25" i="15"/>
  <c r="K25" i="15"/>
  <c r="J25" i="15"/>
  <c r="N24" i="15"/>
  <c r="M24" i="15"/>
  <c r="L24" i="15"/>
  <c r="K24" i="15"/>
  <c r="J24" i="15"/>
  <c r="N23" i="15"/>
  <c r="M23" i="15"/>
  <c r="L23" i="15"/>
  <c r="K23" i="15"/>
  <c r="J23" i="15"/>
  <c r="N22" i="15"/>
  <c r="M22" i="15"/>
  <c r="L22" i="15"/>
  <c r="K22" i="15"/>
  <c r="J22" i="15"/>
  <c r="N21" i="15"/>
  <c r="M21" i="15"/>
  <c r="L21" i="15"/>
  <c r="K21" i="15"/>
  <c r="J21" i="15"/>
  <c r="N20" i="15"/>
  <c r="M20" i="15"/>
  <c r="L20" i="15"/>
  <c r="K20" i="15"/>
  <c r="J20" i="15"/>
  <c r="N19" i="15"/>
  <c r="M19" i="15"/>
  <c r="L19" i="15"/>
  <c r="K19" i="15"/>
  <c r="J19" i="15"/>
  <c r="N18" i="15"/>
  <c r="M18" i="15"/>
  <c r="L18" i="15"/>
  <c r="K18" i="15"/>
  <c r="J18" i="15"/>
  <c r="N17" i="15"/>
  <c r="M17" i="15"/>
  <c r="L17" i="15"/>
  <c r="K17" i="15"/>
  <c r="J17" i="15"/>
  <c r="N16" i="15"/>
  <c r="M16" i="15"/>
  <c r="L16" i="15"/>
  <c r="K16" i="15"/>
  <c r="J16" i="15"/>
  <c r="N15" i="15"/>
  <c r="M15" i="15"/>
  <c r="L15" i="15"/>
  <c r="K15" i="15"/>
  <c r="J15" i="15"/>
  <c r="N14" i="15"/>
  <c r="M14" i="15"/>
  <c r="L14" i="15"/>
  <c r="K14" i="15"/>
  <c r="J14" i="15"/>
  <c r="N13" i="15"/>
  <c r="M13" i="15"/>
  <c r="L13" i="15"/>
  <c r="K13" i="15"/>
  <c r="J13" i="15"/>
  <c r="N12" i="15"/>
  <c r="M12" i="15"/>
  <c r="L12" i="15"/>
  <c r="K12" i="15"/>
  <c r="J12" i="15"/>
  <c r="N11" i="15"/>
  <c r="M11" i="15"/>
  <c r="L11" i="15"/>
  <c r="K11" i="15"/>
  <c r="J11" i="15"/>
  <c r="N10" i="15"/>
  <c r="M10" i="15"/>
  <c r="L10" i="15"/>
  <c r="K10" i="15"/>
  <c r="J10" i="15"/>
  <c r="N9" i="15"/>
  <c r="M9" i="15"/>
  <c r="L9" i="15"/>
  <c r="K9" i="15"/>
  <c r="J9" i="15"/>
  <c r="N8" i="15"/>
  <c r="M8" i="15"/>
  <c r="L8" i="15"/>
  <c r="K8" i="15"/>
  <c r="J8" i="15"/>
  <c r="N7" i="15"/>
  <c r="M7" i="15"/>
  <c r="L7" i="15"/>
  <c r="K7" i="15"/>
  <c r="J7" i="15"/>
  <c r="N6" i="15"/>
  <c r="M6" i="15"/>
  <c r="L6" i="15"/>
  <c r="K6" i="15"/>
  <c r="J6" i="15"/>
  <c r="N5" i="15"/>
  <c r="M5" i="15"/>
  <c r="L5" i="15"/>
  <c r="K5" i="15"/>
  <c r="J5" i="15"/>
  <c r="M14" i="14"/>
  <c r="L14" i="14"/>
  <c r="K14" i="14"/>
  <c r="J14" i="14"/>
  <c r="I14" i="14"/>
  <c r="M13" i="14"/>
  <c r="L13" i="14"/>
  <c r="K13" i="14"/>
  <c r="J13" i="14"/>
  <c r="I13" i="14"/>
  <c r="M12" i="14"/>
  <c r="L12" i="14"/>
  <c r="K12" i="14"/>
  <c r="J12" i="14"/>
  <c r="I12" i="14"/>
  <c r="M11" i="14"/>
  <c r="L11" i="14"/>
  <c r="K11" i="14"/>
  <c r="J11" i="14"/>
  <c r="I11" i="14"/>
  <c r="M10" i="14"/>
  <c r="L10" i="14"/>
  <c r="K10" i="14"/>
  <c r="J10" i="14"/>
  <c r="I10" i="14"/>
  <c r="M9" i="14"/>
  <c r="L9" i="14"/>
  <c r="K9" i="14"/>
  <c r="J9" i="14"/>
  <c r="I9" i="14"/>
  <c r="M8" i="14"/>
  <c r="L8" i="14"/>
  <c r="K8" i="14"/>
  <c r="J8" i="14"/>
  <c r="I8" i="14"/>
  <c r="M7" i="14"/>
  <c r="L7" i="14"/>
  <c r="K7" i="14"/>
  <c r="J7" i="14"/>
  <c r="I7" i="14"/>
  <c r="M6" i="14"/>
  <c r="L6" i="14"/>
  <c r="K6" i="14"/>
  <c r="J6" i="14"/>
  <c r="I6" i="14"/>
  <c r="M5" i="14"/>
  <c r="L5" i="14"/>
  <c r="K5" i="14"/>
  <c r="J5" i="14"/>
  <c r="I5" i="14"/>
  <c r="M28" i="9"/>
  <c r="L28" i="9"/>
  <c r="K28" i="9"/>
  <c r="J28" i="9"/>
  <c r="I28" i="9"/>
  <c r="M27" i="9"/>
  <c r="L27" i="9"/>
  <c r="K27" i="9"/>
  <c r="J27" i="9"/>
  <c r="I27" i="9"/>
  <c r="M26" i="9"/>
  <c r="L26" i="9"/>
  <c r="K26" i="9"/>
  <c r="J26" i="9"/>
  <c r="I26" i="9"/>
  <c r="M25" i="9"/>
  <c r="L25" i="9"/>
  <c r="K25" i="9"/>
  <c r="J25" i="9"/>
  <c r="I25" i="9"/>
  <c r="M24" i="9"/>
  <c r="L24" i="9"/>
  <c r="K24" i="9"/>
  <c r="J24" i="9"/>
  <c r="I24" i="9"/>
  <c r="M23" i="9"/>
  <c r="L23" i="9"/>
  <c r="K23" i="9"/>
  <c r="J23" i="9"/>
  <c r="I23" i="9"/>
  <c r="M22" i="9"/>
  <c r="L22" i="9"/>
  <c r="K22" i="9"/>
  <c r="J22" i="9"/>
  <c r="I22" i="9"/>
  <c r="M21" i="9"/>
  <c r="L21" i="9"/>
  <c r="K21" i="9"/>
  <c r="J21" i="9"/>
  <c r="I21" i="9"/>
  <c r="M20" i="9"/>
  <c r="L20" i="9"/>
  <c r="K20" i="9"/>
  <c r="J20" i="9"/>
  <c r="I20" i="9"/>
  <c r="M19" i="9"/>
  <c r="L19" i="9"/>
  <c r="K19" i="9"/>
  <c r="J19" i="9"/>
  <c r="I19" i="9"/>
  <c r="M18" i="9"/>
  <c r="L18" i="9"/>
  <c r="K18" i="9"/>
  <c r="J18" i="9"/>
  <c r="I18" i="9"/>
  <c r="M17" i="9"/>
  <c r="L17" i="9"/>
  <c r="K17" i="9"/>
  <c r="J17" i="9"/>
  <c r="I17" i="9"/>
  <c r="M16" i="9"/>
  <c r="L16" i="9"/>
  <c r="K16" i="9"/>
  <c r="J16" i="9"/>
  <c r="I16" i="9"/>
  <c r="M15" i="9"/>
  <c r="L15" i="9"/>
  <c r="K15" i="9"/>
  <c r="J15" i="9"/>
  <c r="I15" i="9"/>
  <c r="M14" i="9"/>
  <c r="L14" i="9"/>
  <c r="K14" i="9"/>
  <c r="J14" i="9"/>
  <c r="I14" i="9"/>
  <c r="M13" i="9"/>
  <c r="L13" i="9"/>
  <c r="K13" i="9"/>
  <c r="J13" i="9"/>
  <c r="I13" i="9"/>
  <c r="M12" i="9"/>
  <c r="L12" i="9"/>
  <c r="K12" i="9"/>
  <c r="J12" i="9"/>
  <c r="I12" i="9"/>
  <c r="M11" i="9"/>
  <c r="L11" i="9"/>
  <c r="K11" i="9"/>
  <c r="J11" i="9"/>
  <c r="I11" i="9"/>
  <c r="M10" i="9"/>
  <c r="L10" i="9"/>
  <c r="K10" i="9"/>
  <c r="J10" i="9"/>
  <c r="I10" i="9"/>
  <c r="M9" i="9"/>
  <c r="L9" i="9"/>
  <c r="K9" i="9"/>
  <c r="J9" i="9"/>
  <c r="I9" i="9"/>
  <c r="M8" i="9"/>
  <c r="L8" i="9"/>
  <c r="K8" i="9"/>
  <c r="J8" i="9"/>
  <c r="I8" i="9"/>
  <c r="M7" i="9"/>
  <c r="L7" i="9"/>
  <c r="K7" i="9"/>
  <c r="J7" i="9"/>
  <c r="I7" i="9"/>
  <c r="M6" i="9"/>
  <c r="L6" i="9"/>
  <c r="K6" i="9"/>
  <c r="J6" i="9"/>
  <c r="I6" i="9"/>
  <c r="M5" i="9"/>
  <c r="L5" i="9"/>
  <c r="K5" i="9"/>
  <c r="J5" i="9"/>
  <c r="I5" i="9"/>
  <c r="J14" i="5" l="1"/>
  <c r="I14" i="5"/>
  <c r="G14" i="5"/>
  <c r="F14" i="5"/>
  <c r="D14" i="5"/>
  <c r="G13" i="5"/>
  <c r="F13" i="5"/>
  <c r="D13" i="5"/>
  <c r="G12" i="5"/>
  <c r="F12" i="5"/>
  <c r="D12" i="5"/>
  <c r="G11" i="5"/>
  <c r="F11" i="5"/>
  <c r="D11" i="5"/>
  <c r="G10" i="5"/>
  <c r="F10" i="5"/>
  <c r="D10" i="5"/>
  <c r="G9" i="5"/>
  <c r="F9" i="5"/>
  <c r="D9" i="5"/>
  <c r="G8" i="5"/>
  <c r="F8" i="5"/>
  <c r="D8" i="5"/>
  <c r="G7" i="5"/>
  <c r="F7" i="5"/>
  <c r="D7" i="5"/>
  <c r="G6" i="5"/>
  <c r="F6" i="5"/>
  <c r="D6" i="5"/>
  <c r="G5" i="5"/>
  <c r="F5" i="5"/>
  <c r="D5" i="5"/>
  <c r="G27" i="4"/>
  <c r="F27" i="4"/>
  <c r="D27" i="4"/>
  <c r="G26" i="4"/>
  <c r="F26" i="4"/>
  <c r="D26" i="4"/>
  <c r="G25" i="4"/>
  <c r="F25" i="4"/>
  <c r="D25" i="4"/>
  <c r="G24" i="4"/>
  <c r="F24" i="4"/>
  <c r="D24" i="4"/>
  <c r="G23" i="4"/>
  <c r="F23" i="4"/>
  <c r="D23" i="4"/>
  <c r="G22" i="4"/>
  <c r="F22" i="4"/>
  <c r="D22" i="4"/>
  <c r="G21" i="4"/>
  <c r="F21" i="4"/>
  <c r="D21" i="4"/>
  <c r="G20" i="4"/>
  <c r="F20" i="4"/>
  <c r="D20" i="4"/>
  <c r="G19" i="4"/>
  <c r="F19" i="4"/>
  <c r="D19" i="4"/>
  <c r="G18" i="4"/>
  <c r="F18" i="4"/>
  <c r="D18" i="4"/>
  <c r="G17" i="4"/>
  <c r="F17" i="4"/>
  <c r="D17" i="4"/>
  <c r="G16" i="4"/>
  <c r="F16" i="4"/>
  <c r="D16" i="4"/>
  <c r="G15" i="4"/>
  <c r="F15" i="4"/>
  <c r="D15" i="4"/>
  <c r="G14" i="4"/>
  <c r="F14" i="4"/>
  <c r="D14" i="4"/>
  <c r="G13" i="4"/>
  <c r="F13" i="4"/>
  <c r="D13" i="4"/>
  <c r="G12" i="4"/>
  <c r="F12" i="4"/>
  <c r="D12" i="4"/>
  <c r="G11" i="4"/>
  <c r="F11" i="4"/>
  <c r="D11" i="4"/>
  <c r="G10" i="4"/>
  <c r="F10" i="4"/>
  <c r="D10" i="4"/>
  <c r="G9" i="4"/>
  <c r="F9" i="4"/>
  <c r="D9" i="4"/>
  <c r="G8" i="4"/>
  <c r="F8" i="4"/>
  <c r="D8" i="4"/>
  <c r="G7" i="4"/>
  <c r="F7" i="4"/>
  <c r="D7" i="4"/>
  <c r="G6" i="4"/>
  <c r="F6" i="4"/>
  <c r="D6" i="4"/>
  <c r="G5" i="4"/>
  <c r="F5" i="4"/>
  <c r="D5" i="4"/>
  <c r="D5" i="2" l="1"/>
  <c r="F5" i="2"/>
  <c r="G5" i="2"/>
  <c r="D6" i="2"/>
  <c r="F6" i="2"/>
  <c r="G6" i="2"/>
  <c r="D7" i="2"/>
  <c r="F7" i="2"/>
  <c r="G7" i="2"/>
  <c r="D8" i="2"/>
  <c r="F8" i="2"/>
  <c r="G8" i="2"/>
  <c r="D9" i="2"/>
  <c r="F9" i="2"/>
  <c r="G9" i="2"/>
  <c r="D10" i="2"/>
  <c r="F10" i="2"/>
  <c r="G10" i="2"/>
  <c r="D11" i="2"/>
  <c r="F11" i="2"/>
  <c r="G11" i="2"/>
  <c r="D12" i="2"/>
  <c r="F12" i="2"/>
  <c r="G12" i="2"/>
  <c r="D13" i="2"/>
  <c r="F13" i="2"/>
  <c r="G13" i="2"/>
  <c r="B14" i="2"/>
  <c r="C14" i="2"/>
  <c r="F14" i="2"/>
  <c r="G27" i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G21" i="1"/>
  <c r="F21" i="1"/>
  <c r="D21" i="1"/>
  <c r="G20" i="1"/>
  <c r="F20" i="1"/>
  <c r="D20" i="1"/>
  <c r="G19" i="1"/>
  <c r="F19" i="1"/>
  <c r="D19" i="1"/>
  <c r="G18" i="1"/>
  <c r="F18" i="1"/>
  <c r="D18" i="1"/>
  <c r="G17" i="1"/>
  <c r="F17" i="1"/>
  <c r="D17" i="1"/>
  <c r="G16" i="1"/>
  <c r="F16" i="1"/>
  <c r="D16" i="1"/>
  <c r="G15" i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G5" i="1"/>
  <c r="F5" i="1"/>
  <c r="D5" i="1"/>
  <c r="D14" i="2" l="1"/>
  <c r="G14" i="2"/>
</calcChain>
</file>

<file path=xl/sharedStrings.xml><?xml version="1.0" encoding="utf-8"?>
<sst xmlns="http://schemas.openxmlformats.org/spreadsheetml/2006/main" count="12505" uniqueCount="519">
  <si>
    <t xml:space="preserve">Aziende con SAU e Arboricoltura </t>
  </si>
  <si>
    <t>% aziende con superficie irrigata su Aziende con  SAU e arboricoltura</t>
  </si>
  <si>
    <t>2000</t>
  </si>
  <si>
    <t>2010</t>
  </si>
  <si>
    <t>Variaz % 2000-2010</t>
  </si>
  <si>
    <t>Territorio</t>
  </si>
  <si>
    <t xml:space="preserve"> Piemonte</t>
  </si>
  <si>
    <t xml:space="preserve"> Valle d'Aosta / Vallée d'Aoste</t>
  </si>
  <si>
    <t xml:space="preserve"> Liguria</t>
  </si>
  <si>
    <t xml:space="preserve"> Lombardia</t>
  </si>
  <si>
    <t xml:space="preserve"> Provincia Autonoma Bolzano / Bozen</t>
  </si>
  <si>
    <t xml:space="preserve"> Provincia Autonoma Trento</t>
  </si>
  <si>
    <t xml:space="preserve"> Veneto</t>
  </si>
  <si>
    <t xml:space="preserve"> Friuli-Venezia Giulia</t>
  </si>
  <si>
    <t xml:space="preserve"> Emilia-Romagna</t>
  </si>
  <si>
    <t xml:space="preserve"> Toscana</t>
  </si>
  <si>
    <t xml:space="preserve"> Umbria</t>
  </si>
  <si>
    <t xml:space="preserve"> Marche</t>
  </si>
  <si>
    <t xml:space="preserve"> Lazio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</si>
  <si>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</si>
  <si>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</si>
  <si>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</si>
  <si>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</si>
  <si>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</si>
  <si>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</si>
  <si>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</si>
  <si>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</si>
  <si>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>Sud e Isole</t>
  </si>
  <si>
    <t xml:space="preserve"> Italia</t>
  </si>
  <si>
    <t xml:space="preserve"> Trapani</t>
  </si>
  <si>
    <t xml:space="preserve"> Palermo</t>
  </si>
  <si>
    <t xml:space="preserve"> Messina</t>
  </si>
  <si>
    <t xml:space="preserve"> Agrigento</t>
  </si>
  <si>
    <t xml:space="preserve"> Caltanissetta</t>
  </si>
  <si>
    <t xml:space="preserve"> Enna</t>
  </si>
  <si>
    <t xml:space="preserve"> Catania</t>
  </si>
  <si>
    <t xml:space="preserve"> Ragusa</t>
  </si>
  <si>
    <t xml:space="preserve"> Siracusa</t>
  </si>
  <si>
    <t>Sicilia</t>
  </si>
  <si>
    <t>% superficie irrigata su SAU+arboricoltura</t>
  </si>
  <si>
    <t>SAU + Arboricoltura</t>
  </si>
  <si>
    <t>Variaz % 
2000-2010</t>
  </si>
  <si>
    <t>% dei sistemi di irrigazione utilizzati</t>
  </si>
  <si>
    <t>Sistema di irrigazione unico o prevalente</t>
  </si>
  <si>
    <t>scorrimento superficiale ed infiltrazione laterale</t>
  </si>
  <si>
    <t>sommersione</t>
  </si>
  <si>
    <t>altro sistema</t>
  </si>
  <si>
    <t>tutte le voci</t>
  </si>
  <si>
    <t xml:space="preserve"> Trentino Alto Adige / Südtirol</t>
  </si>
  <si>
    <t>Codice</t>
  </si>
  <si>
    <t xml:space="preserve"> Alcamo</t>
  </si>
  <si>
    <t xml:space="preserve"> Buseto Palizzolo</t>
  </si>
  <si>
    <t xml:space="preserve"> Calatafimi-Segesta</t>
  </si>
  <si>
    <t xml:space="preserve"> Campobello di Mazara</t>
  </si>
  <si>
    <t xml:space="preserve"> Castellammare del Golfo</t>
  </si>
  <si>
    <t xml:space="preserve"> Castelvetrano</t>
  </si>
  <si>
    <t xml:space="preserve"> Custonaci</t>
  </si>
  <si>
    <t xml:space="preserve"> Erice</t>
  </si>
  <si>
    <t xml:space="preserve"> Favignana</t>
  </si>
  <si>
    <t xml:space="preserve"> Gibellina</t>
  </si>
  <si>
    <t xml:space="preserve"> Marsala</t>
  </si>
  <si>
    <t xml:space="preserve"> Mazara del Vallo</t>
  </si>
  <si>
    <t xml:space="preserve"> Paceco</t>
  </si>
  <si>
    <t xml:space="preserve"> Pantelleria</t>
  </si>
  <si>
    <t xml:space="preserve"> Partanna</t>
  </si>
  <si>
    <t xml:space="preserve"> Poggioreale</t>
  </si>
  <si>
    <t xml:space="preserve"> Salaparuta</t>
  </si>
  <si>
    <t xml:space="preserve"> Salemi</t>
  </si>
  <si>
    <t xml:space="preserve"> Santa Ninfa</t>
  </si>
  <si>
    <t xml:space="preserve"> San Vito Lo Capo</t>
  </si>
  <si>
    <t xml:space="preserve"> Valderice</t>
  </si>
  <si>
    <t xml:space="preserve"> Vita</t>
  </si>
  <si>
    <t xml:space="preserve"> Petrosino</t>
  </si>
  <si>
    <t xml:space="preserve"> Alia</t>
  </si>
  <si>
    <t xml:space="preserve"> Alimena</t>
  </si>
  <si>
    <t xml:space="preserve"> Aliminusa</t>
  </si>
  <si>
    <t xml:space="preserve"> Altavilla Milicia</t>
  </si>
  <si>
    <t xml:space="preserve"> Altofonte</t>
  </si>
  <si>
    <t xml:space="preserve"> Bagheria</t>
  </si>
  <si>
    <t xml:space="preserve"> Balestrate</t>
  </si>
  <si>
    <t xml:space="preserve"> Baucina</t>
  </si>
  <si>
    <t xml:space="preserve"> Belmonte Mezzagno</t>
  </si>
  <si>
    <t xml:space="preserve"> Bisacquino</t>
  </si>
  <si>
    <t xml:space="preserve"> Bolognetta</t>
  </si>
  <si>
    <t xml:space="preserve"> Bompietro</t>
  </si>
  <si>
    <t xml:space="preserve"> Borgetto</t>
  </si>
  <si>
    <t xml:space="preserve"> Caccamo</t>
  </si>
  <si>
    <t xml:space="preserve"> Caltavuturo</t>
  </si>
  <si>
    <t xml:space="preserve"> Campofelice di Fitalia</t>
  </si>
  <si>
    <t xml:space="preserve"> Campofelice di Roccella</t>
  </si>
  <si>
    <t xml:space="preserve"> Campofiorito</t>
  </si>
  <si>
    <t xml:space="preserve"> Camporeale</t>
  </si>
  <si>
    <t xml:space="preserve"> Capaci</t>
  </si>
  <si>
    <t xml:space="preserve"> Carini</t>
  </si>
  <si>
    <t xml:space="preserve"> Castelbuono</t>
  </si>
  <si>
    <t xml:space="preserve"> Casteldaccia</t>
  </si>
  <si>
    <t xml:space="preserve"> Castellana Sicula</t>
  </si>
  <si>
    <t xml:space="preserve"> Castronovo di Sicilia</t>
  </si>
  <si>
    <t xml:space="preserve"> Cefalà Diana</t>
  </si>
  <si>
    <t xml:space="preserve"> Cefalù</t>
  </si>
  <si>
    <t xml:space="preserve"> Cerda</t>
  </si>
  <si>
    <t xml:space="preserve"> Chiusa Sclafani</t>
  </si>
  <si>
    <t xml:space="preserve"> Ciminna</t>
  </si>
  <si>
    <t xml:space="preserve"> Cinisi</t>
  </si>
  <si>
    <t xml:space="preserve"> Collesano</t>
  </si>
  <si>
    <t xml:space="preserve"> Contessa Entellina</t>
  </si>
  <si>
    <t xml:space="preserve"> Corleone</t>
  </si>
  <si>
    <t xml:space="preserve"> Ficarazzi</t>
  </si>
  <si>
    <t xml:space="preserve"> Gangi</t>
  </si>
  <si>
    <t xml:space="preserve"> Geraci Siculo</t>
  </si>
  <si>
    <t xml:space="preserve"> Giardinello</t>
  </si>
  <si>
    <t xml:space="preserve"> Giuliana</t>
  </si>
  <si>
    <t xml:space="preserve"> Godrano</t>
  </si>
  <si>
    <t xml:space="preserve"> Gratteri</t>
  </si>
  <si>
    <t xml:space="preserve"> Isnello</t>
  </si>
  <si>
    <t xml:space="preserve"> Isola delle Femmine</t>
  </si>
  <si>
    <t xml:space="preserve"> Lascari</t>
  </si>
  <si>
    <t xml:space="preserve"> Lercara Friddi</t>
  </si>
  <si>
    <t xml:space="preserve"> Marineo</t>
  </si>
  <si>
    <t xml:space="preserve"> Mezzojuso</t>
  </si>
  <si>
    <t xml:space="preserve"> Misilmeri</t>
  </si>
  <si>
    <t xml:space="preserve"> Monreale</t>
  </si>
  <si>
    <t xml:space="preserve"> Montelepre</t>
  </si>
  <si>
    <t xml:space="preserve"> Montemaggiore Belsito</t>
  </si>
  <si>
    <t xml:space="preserve"> Palazzo Adriano</t>
  </si>
  <si>
    <t xml:space="preserve"> Partinico</t>
  </si>
  <si>
    <t xml:space="preserve"> Petralia Soprana</t>
  </si>
  <si>
    <t xml:space="preserve"> Petralia Sottana</t>
  </si>
  <si>
    <t xml:space="preserve"> Piana degli Albanesi</t>
  </si>
  <si>
    <t xml:space="preserve"> Polizzi Generosa</t>
  </si>
  <si>
    <t xml:space="preserve"> Pollina</t>
  </si>
  <si>
    <t xml:space="preserve"> Prizzi</t>
  </si>
  <si>
    <t xml:space="preserve"> Roccamena</t>
  </si>
  <si>
    <t xml:space="preserve"> Roccapalumba</t>
  </si>
  <si>
    <t xml:space="preserve"> San Cipirello</t>
  </si>
  <si>
    <t xml:space="preserve"> San Giuseppe Jato</t>
  </si>
  <si>
    <t xml:space="preserve"> San Mauro Castelverde</t>
  </si>
  <si>
    <t xml:space="preserve"> Santa Cristina Gela</t>
  </si>
  <si>
    <t xml:space="preserve"> Santa Flavia</t>
  </si>
  <si>
    <t xml:space="preserve"> Sciara</t>
  </si>
  <si>
    <t xml:space="preserve"> Sclafani Bagni</t>
  </si>
  <si>
    <t xml:space="preserve"> Termini Imerese</t>
  </si>
  <si>
    <t xml:space="preserve"> Terrasini</t>
  </si>
  <si>
    <t xml:space="preserve"> Torretta</t>
  </si>
  <si>
    <t xml:space="preserve"> Trabia</t>
  </si>
  <si>
    <t xml:space="preserve"> Trappeto</t>
  </si>
  <si>
    <t xml:space="preserve"> Ustica</t>
  </si>
  <si>
    <t xml:space="preserve"> Valledolmo</t>
  </si>
  <si>
    <t xml:space="preserve"> Ventimiglia di Sicilia</t>
  </si>
  <si>
    <t xml:space="preserve"> Vicari</t>
  </si>
  <si>
    <t xml:space="preserve"> Villabate</t>
  </si>
  <si>
    <t xml:space="preserve"> Villafrati</t>
  </si>
  <si>
    <t xml:space="preserve"> Scillato</t>
  </si>
  <si>
    <t xml:space="preserve"> Blufi</t>
  </si>
  <si>
    <t xml:space="preserve"> Alcara li Fusi</t>
  </si>
  <si>
    <t xml:space="preserve"> Alì</t>
  </si>
  <si>
    <t xml:space="preserve"> Alì Terme</t>
  </si>
  <si>
    <t xml:space="preserve"> Antillo</t>
  </si>
  <si>
    <t xml:space="preserve"> Barcellona Pozzo di Gotto</t>
  </si>
  <si>
    <t xml:space="preserve"> Basicò</t>
  </si>
  <si>
    <t xml:space="preserve"> Brolo</t>
  </si>
  <si>
    <t xml:space="preserve"> Capizzi</t>
  </si>
  <si>
    <t xml:space="preserve"> Capo d'Orlando</t>
  </si>
  <si>
    <t xml:space="preserve"> Capri Leone</t>
  </si>
  <si>
    <t xml:space="preserve"> Caronia</t>
  </si>
  <si>
    <t xml:space="preserve"> Casalvecchio Siculo</t>
  </si>
  <si>
    <t xml:space="preserve"> Castel di Lucio</t>
  </si>
  <si>
    <t xml:space="preserve"> Castell'Umberto</t>
  </si>
  <si>
    <t xml:space="preserve"> Castelmola</t>
  </si>
  <si>
    <t xml:space="preserve"> Castroreale</t>
  </si>
  <si>
    <t xml:space="preserve"> Cesarò</t>
  </si>
  <si>
    <t xml:space="preserve"> Condrò</t>
  </si>
  <si>
    <t xml:space="preserve"> Falcone</t>
  </si>
  <si>
    <t xml:space="preserve"> Ficarra</t>
  </si>
  <si>
    <t xml:space="preserve"> Fiumedinisi</t>
  </si>
  <si>
    <t xml:space="preserve"> Floresta</t>
  </si>
  <si>
    <t xml:space="preserve"> Fondachelli-Fantina</t>
  </si>
  <si>
    <t xml:space="preserve"> Forza d'Agrò</t>
  </si>
  <si>
    <t xml:space="preserve"> Francavilla di Sicilia</t>
  </si>
  <si>
    <t xml:space="preserve"> Frazzanò</t>
  </si>
  <si>
    <t xml:space="preserve"> Furci Siculo</t>
  </si>
  <si>
    <t xml:space="preserve"> Furnari</t>
  </si>
  <si>
    <t xml:space="preserve"> Gaggi</t>
  </si>
  <si>
    <t xml:space="preserve"> Galati Mamertino</t>
  </si>
  <si>
    <t xml:space="preserve"> Gallodoro</t>
  </si>
  <si>
    <t xml:space="preserve"> Giardini-Naxos</t>
  </si>
  <si>
    <t xml:space="preserve"> Gioiosa Marea</t>
  </si>
  <si>
    <t xml:space="preserve"> Graniti</t>
  </si>
  <si>
    <t xml:space="preserve"> Gualtieri Sicaminò</t>
  </si>
  <si>
    <t xml:space="preserve"> Itala</t>
  </si>
  <si>
    <t xml:space="preserve"> Leni</t>
  </si>
  <si>
    <t xml:space="preserve"> Letojanni</t>
  </si>
  <si>
    <t xml:space="preserve"> Librizzi</t>
  </si>
  <si>
    <t xml:space="preserve"> Limina</t>
  </si>
  <si>
    <t xml:space="preserve"> Lipari</t>
  </si>
  <si>
    <t xml:space="preserve"> Longi</t>
  </si>
  <si>
    <t xml:space="preserve"> Malfa</t>
  </si>
  <si>
    <t xml:space="preserve"> Malvagna</t>
  </si>
  <si>
    <t xml:space="preserve"> Mandanici</t>
  </si>
  <si>
    <t xml:space="preserve"> Mazzarrà Sant'Andrea</t>
  </si>
  <si>
    <t xml:space="preserve"> Merì</t>
  </si>
  <si>
    <t xml:space="preserve"> Milazzo</t>
  </si>
  <si>
    <t xml:space="preserve"> Militello Rosmarino</t>
  </si>
  <si>
    <t xml:space="preserve"> Mirto</t>
  </si>
  <si>
    <t xml:space="preserve"> Mistretta</t>
  </si>
  <si>
    <t xml:space="preserve"> Moio Alcantara</t>
  </si>
  <si>
    <t xml:space="preserve"> Monforte San Giorgio</t>
  </si>
  <si>
    <t xml:space="preserve"> Mongiuffi Melia</t>
  </si>
  <si>
    <t xml:space="preserve"> Montagnareale</t>
  </si>
  <si>
    <t xml:space="preserve"> Montalbano Elicona</t>
  </si>
  <si>
    <t xml:space="preserve"> Motta Camastra</t>
  </si>
  <si>
    <t xml:space="preserve"> Motta d'Affermo</t>
  </si>
  <si>
    <t xml:space="preserve"> Naso</t>
  </si>
  <si>
    <t xml:space="preserve"> Nizza di Sicilia</t>
  </si>
  <si>
    <t xml:space="preserve"> Novara di Sicilia</t>
  </si>
  <si>
    <t xml:space="preserve"> Oliveri</t>
  </si>
  <si>
    <t xml:space="preserve"> Pace del Mela</t>
  </si>
  <si>
    <t xml:space="preserve"> Pagliara</t>
  </si>
  <si>
    <t xml:space="preserve"> Patti</t>
  </si>
  <si>
    <t xml:space="preserve"> Pettineo</t>
  </si>
  <si>
    <t xml:space="preserve"> Piraino</t>
  </si>
  <si>
    <t xml:space="preserve"> Raccuja</t>
  </si>
  <si>
    <t xml:space="preserve"> Reitano</t>
  </si>
  <si>
    <t xml:space="preserve"> Roccafiorita</t>
  </si>
  <si>
    <t xml:space="preserve"> Roccalumera</t>
  </si>
  <si>
    <t xml:space="preserve"> Roccavaldina</t>
  </si>
  <si>
    <t xml:space="preserve"> Roccella Valdemone</t>
  </si>
  <si>
    <t xml:space="preserve"> Rodì Milici</t>
  </si>
  <si>
    <t xml:space="preserve"> Rometta</t>
  </si>
  <si>
    <t xml:space="preserve"> San Filippo del Mela</t>
  </si>
  <si>
    <t xml:space="preserve"> San Fratello</t>
  </si>
  <si>
    <t xml:space="preserve"> San Marco d'Alunzio</t>
  </si>
  <si>
    <t xml:space="preserve"> San Pier Niceto</t>
  </si>
  <si>
    <t xml:space="preserve"> San Piero Patti</t>
  </si>
  <si>
    <t xml:space="preserve"> San Salvatore di Fitalia</t>
  </si>
  <si>
    <t xml:space="preserve"> Santa Domenica Vittoria</t>
  </si>
  <si>
    <t xml:space="preserve"> Sant'Agata di Militello</t>
  </si>
  <si>
    <t xml:space="preserve"> Sant'Alessio Siculo</t>
  </si>
  <si>
    <t xml:space="preserve"> Santa Lucia del Mela</t>
  </si>
  <si>
    <t xml:space="preserve"> Santa Marina Salina</t>
  </si>
  <si>
    <t xml:space="preserve"> Sant'Angelo di Brolo</t>
  </si>
  <si>
    <t xml:space="preserve"> Santa Teresa di Riva</t>
  </si>
  <si>
    <t xml:space="preserve"> San Teodoro</t>
  </si>
  <si>
    <t xml:space="preserve"> Santo Stefano di Camastra</t>
  </si>
  <si>
    <t xml:space="preserve"> Saponara</t>
  </si>
  <si>
    <t xml:space="preserve"> Savoca</t>
  </si>
  <si>
    <t xml:space="preserve"> Scaletta Zanclea</t>
  </si>
  <si>
    <t xml:space="preserve"> Sinagra</t>
  </si>
  <si>
    <t xml:space="preserve"> Spadafora</t>
  </si>
  <si>
    <t xml:space="preserve"> Taormina</t>
  </si>
  <si>
    <t xml:space="preserve"> Torregrotta</t>
  </si>
  <si>
    <t xml:space="preserve"> Tortorici</t>
  </si>
  <si>
    <t xml:space="preserve"> Tripi</t>
  </si>
  <si>
    <t xml:space="preserve"> Tusa</t>
  </si>
  <si>
    <t xml:space="preserve"> Ucria</t>
  </si>
  <si>
    <t xml:space="preserve"> Valdina</t>
  </si>
  <si>
    <t xml:space="preserve"> Venetico</t>
  </si>
  <si>
    <t xml:space="preserve"> Villafranca Tirrena</t>
  </si>
  <si>
    <t xml:space="preserve"> Terme Vigliatore</t>
  </si>
  <si>
    <t xml:space="preserve"> Acquedolci</t>
  </si>
  <si>
    <t xml:space="preserve"> Torrenova</t>
  </si>
  <si>
    <t xml:space="preserve"> Alessandria della Rocca</t>
  </si>
  <si>
    <t xml:space="preserve"> Aragona</t>
  </si>
  <si>
    <t xml:space="preserve"> Bivona</t>
  </si>
  <si>
    <t xml:space="preserve"> Burgio</t>
  </si>
  <si>
    <t xml:space="preserve"> Calamonaci</t>
  </si>
  <si>
    <t xml:space="preserve"> Caltabellotta</t>
  </si>
  <si>
    <t xml:space="preserve"> Camastra</t>
  </si>
  <si>
    <t xml:space="preserve"> Cammarata</t>
  </si>
  <si>
    <t xml:space="preserve"> Campobello di Licata</t>
  </si>
  <si>
    <t xml:space="preserve"> Canicattì</t>
  </si>
  <si>
    <t xml:space="preserve"> Casteltermini</t>
  </si>
  <si>
    <t xml:space="preserve"> Castrofilippo</t>
  </si>
  <si>
    <t xml:space="preserve"> Cattolica Eraclea</t>
  </si>
  <si>
    <t xml:space="preserve"> Cianciana</t>
  </si>
  <si>
    <t xml:space="preserve"> Comitini</t>
  </si>
  <si>
    <t xml:space="preserve"> Favara</t>
  </si>
  <si>
    <t xml:space="preserve"> Grotte</t>
  </si>
  <si>
    <t xml:space="preserve"> Joppolo Giancaxio</t>
  </si>
  <si>
    <t xml:space="preserve"> Lampedusa e Linosa</t>
  </si>
  <si>
    <t xml:space="preserve"> Licata</t>
  </si>
  <si>
    <t xml:space="preserve"> Lucca Sicula</t>
  </si>
  <si>
    <t xml:space="preserve"> Menfi</t>
  </si>
  <si>
    <t xml:space="preserve"> Montallegro</t>
  </si>
  <si>
    <t xml:space="preserve"> Montevago</t>
  </si>
  <si>
    <t xml:space="preserve"> Naro</t>
  </si>
  <si>
    <t xml:space="preserve"> Palma di Montechiaro</t>
  </si>
  <si>
    <t xml:space="preserve"> Porto Empedocle</t>
  </si>
  <si>
    <t xml:space="preserve"> Racalmuto</t>
  </si>
  <si>
    <t xml:space="preserve"> Raffadali</t>
  </si>
  <si>
    <t xml:space="preserve"> Ravanusa</t>
  </si>
  <si>
    <t xml:space="preserve"> Realmonte</t>
  </si>
  <si>
    <t xml:space="preserve"> Ribera</t>
  </si>
  <si>
    <t xml:space="preserve"> Sambuca di Sicilia</t>
  </si>
  <si>
    <t xml:space="preserve"> San Biagio Platani</t>
  </si>
  <si>
    <t xml:space="preserve"> San Giovanni Gemini</t>
  </si>
  <si>
    <t xml:space="preserve"> Santa Elisabetta</t>
  </si>
  <si>
    <t xml:space="preserve"> Santa Margherita di Belice</t>
  </si>
  <si>
    <t xml:space="preserve"> Sant'Angelo Muxaro</t>
  </si>
  <si>
    <t xml:space="preserve"> Santo Stefano Quisquina</t>
  </si>
  <si>
    <t xml:space="preserve"> Sciacca</t>
  </si>
  <si>
    <t xml:space="preserve"> Siculiana</t>
  </si>
  <si>
    <t xml:space="preserve"> Villafranca Sicula</t>
  </si>
  <si>
    <t xml:space="preserve"> Acquaviva Platani</t>
  </si>
  <si>
    <t xml:space="preserve"> Bompensiere</t>
  </si>
  <si>
    <t xml:space="preserve"> Butera</t>
  </si>
  <si>
    <t xml:space="preserve"> Campofranco</t>
  </si>
  <si>
    <t xml:space="preserve"> Delia</t>
  </si>
  <si>
    <t xml:space="preserve"> Gela</t>
  </si>
  <si>
    <t xml:space="preserve"> Marianopoli</t>
  </si>
  <si>
    <t xml:space="preserve"> Mazzarino</t>
  </si>
  <si>
    <t xml:space="preserve"> Milena</t>
  </si>
  <si>
    <t xml:space="preserve"> Montedoro</t>
  </si>
  <si>
    <t xml:space="preserve"> Mussomeli</t>
  </si>
  <si>
    <t xml:space="preserve"> Niscemi</t>
  </si>
  <si>
    <t xml:space="preserve"> Resuttano</t>
  </si>
  <si>
    <t xml:space="preserve"> Riesi</t>
  </si>
  <si>
    <t xml:space="preserve"> San Cataldo</t>
  </si>
  <si>
    <t xml:space="preserve"> Santa Caterina Villarmosa</t>
  </si>
  <si>
    <t xml:space="preserve"> Serradifalco</t>
  </si>
  <si>
    <t xml:space="preserve"> Sommatino</t>
  </si>
  <si>
    <t xml:space="preserve"> Sutera</t>
  </si>
  <si>
    <t xml:space="preserve"> Vallelunga Pratameno</t>
  </si>
  <si>
    <t xml:space="preserve"> Villalba</t>
  </si>
  <si>
    <t xml:space="preserve"> Agira</t>
  </si>
  <si>
    <t xml:space="preserve"> Aidone</t>
  </si>
  <si>
    <t xml:space="preserve"> Assoro</t>
  </si>
  <si>
    <t xml:space="preserve"> Barrafranca</t>
  </si>
  <si>
    <t xml:space="preserve"> Calascibetta</t>
  </si>
  <si>
    <t xml:space="preserve"> Catenanuova</t>
  </si>
  <si>
    <t xml:space="preserve"> Centuripe</t>
  </si>
  <si>
    <t xml:space="preserve"> Cerami</t>
  </si>
  <si>
    <t xml:space="preserve"> Gagliano Castelferrato</t>
  </si>
  <si>
    <t xml:space="preserve"> Leonforte</t>
  </si>
  <si>
    <t xml:space="preserve"> Nicosia</t>
  </si>
  <si>
    <t xml:space="preserve"> Nissoria</t>
  </si>
  <si>
    <t xml:space="preserve"> Piazza Armerina</t>
  </si>
  <si>
    <t xml:space="preserve"> Pietraperzia</t>
  </si>
  <si>
    <t xml:space="preserve"> Regalbuto</t>
  </si>
  <si>
    <t xml:space="preserve"> Sperlinga</t>
  </si>
  <si>
    <t xml:space="preserve"> Troina</t>
  </si>
  <si>
    <t xml:space="preserve"> Valguarnera Caropepe</t>
  </si>
  <si>
    <t xml:space="preserve"> Villarosa</t>
  </si>
  <si>
    <t xml:space="preserve"> Aci Bonaccorsi</t>
  </si>
  <si>
    <t xml:space="preserve"> Aci Castello</t>
  </si>
  <si>
    <t xml:space="preserve"> Aci Catena</t>
  </si>
  <si>
    <t xml:space="preserve"> Acireale</t>
  </si>
  <si>
    <t xml:space="preserve"> Aci Sant'Antonio</t>
  </si>
  <si>
    <t xml:space="preserve"> Adrano</t>
  </si>
  <si>
    <t xml:space="preserve"> Belpasso</t>
  </si>
  <si>
    <t xml:space="preserve"> Biancavilla</t>
  </si>
  <si>
    <t xml:space="preserve"> Bronte</t>
  </si>
  <si>
    <t xml:space="preserve"> Calatabiano</t>
  </si>
  <si>
    <t xml:space="preserve"> Caltagirone</t>
  </si>
  <si>
    <t xml:space="preserve"> Camporotondo Etneo</t>
  </si>
  <si>
    <t xml:space="preserve"> Castel di Iudica</t>
  </si>
  <si>
    <t xml:space="preserve"> Castiglione di Sicilia</t>
  </si>
  <si>
    <t xml:space="preserve"> Fiumefreddo di Sicilia</t>
  </si>
  <si>
    <t xml:space="preserve"> Giarre</t>
  </si>
  <si>
    <t xml:space="preserve"> Grammichele</t>
  </si>
  <si>
    <t xml:space="preserve"> Gravina di Catania</t>
  </si>
  <si>
    <t xml:space="preserve"> Licodia Eubea</t>
  </si>
  <si>
    <t xml:space="preserve"> Linguaglossa</t>
  </si>
  <si>
    <t xml:space="preserve"> Maletto</t>
  </si>
  <si>
    <t xml:space="preserve"> Mascali</t>
  </si>
  <si>
    <t xml:space="preserve"> Mascalucia</t>
  </si>
  <si>
    <t xml:space="preserve"> Militello in Val di Catania</t>
  </si>
  <si>
    <t xml:space="preserve"> Milo</t>
  </si>
  <si>
    <t xml:space="preserve"> Mineo</t>
  </si>
  <si>
    <t xml:space="preserve"> Mirabella Imbaccari</t>
  </si>
  <si>
    <t xml:space="preserve"> Misterbianco</t>
  </si>
  <si>
    <t xml:space="preserve"> Motta Sant'Anastasia</t>
  </si>
  <si>
    <t xml:space="preserve"> Nicolosi</t>
  </si>
  <si>
    <t xml:space="preserve"> Palagonia</t>
  </si>
  <si>
    <t xml:space="preserve"> Paternò</t>
  </si>
  <si>
    <t xml:space="preserve"> Pedara</t>
  </si>
  <si>
    <t xml:space="preserve"> Piedimonte Etneo</t>
  </si>
  <si>
    <t xml:space="preserve"> Raddusa</t>
  </si>
  <si>
    <t xml:space="preserve"> Ramacca</t>
  </si>
  <si>
    <t xml:space="preserve"> Randazzo</t>
  </si>
  <si>
    <t xml:space="preserve"> Riposto</t>
  </si>
  <si>
    <t xml:space="preserve"> San Cono</t>
  </si>
  <si>
    <t xml:space="preserve"> San Giovanni la Punta</t>
  </si>
  <si>
    <t xml:space="preserve"> San Gregorio di Catania</t>
  </si>
  <si>
    <t xml:space="preserve"> San Michele di Ganzaria</t>
  </si>
  <si>
    <t xml:space="preserve"> San Pietro Clarenza</t>
  </si>
  <si>
    <t xml:space="preserve"> Sant'Agata li Battiati</t>
  </si>
  <si>
    <t xml:space="preserve"> Sant'Alfio</t>
  </si>
  <si>
    <t xml:space="preserve"> Santa Maria di Licodia</t>
  </si>
  <si>
    <t xml:space="preserve"> Santa Venerina</t>
  </si>
  <si>
    <t xml:space="preserve"> Scordia</t>
  </si>
  <si>
    <t xml:space="preserve"> Trecastagni</t>
  </si>
  <si>
    <t xml:space="preserve"> Tremestieri Etneo</t>
  </si>
  <si>
    <t xml:space="preserve"> Valverde</t>
  </si>
  <si>
    <t xml:space="preserve"> Viagrande</t>
  </si>
  <si>
    <t xml:space="preserve"> Vizzini</t>
  </si>
  <si>
    <t xml:space="preserve"> Zafferana Etnea</t>
  </si>
  <si>
    <t xml:space="preserve"> Mazzarrone</t>
  </si>
  <si>
    <t xml:space="preserve"> Maniace</t>
  </si>
  <si>
    <t xml:space="preserve"> Ragalna</t>
  </si>
  <si>
    <t xml:space="preserve"> Acate</t>
  </si>
  <si>
    <t xml:space="preserve"> Chiaramonte Gulfi</t>
  </si>
  <si>
    <t xml:space="preserve"> Comiso</t>
  </si>
  <si>
    <t xml:space="preserve"> Giarratana</t>
  </si>
  <si>
    <t xml:space="preserve"> Ispica</t>
  </si>
  <si>
    <t xml:space="preserve"> Modica</t>
  </si>
  <si>
    <t xml:space="preserve"> Monterosso Almo</t>
  </si>
  <si>
    <t xml:space="preserve"> Pozzallo</t>
  </si>
  <si>
    <t xml:space="preserve"> Santa Croce Camerina</t>
  </si>
  <si>
    <t xml:space="preserve"> Scicli</t>
  </si>
  <si>
    <t xml:space="preserve"> Vittoria</t>
  </si>
  <si>
    <t xml:space="preserve"> Augusta</t>
  </si>
  <si>
    <t xml:space="preserve"> Avola</t>
  </si>
  <si>
    <t xml:space="preserve"> Buccheri</t>
  </si>
  <si>
    <t xml:space="preserve"> Buscemi</t>
  </si>
  <si>
    <t xml:space="preserve"> Canicattini Bagni</t>
  </si>
  <si>
    <t xml:space="preserve"> Carlentini</t>
  </si>
  <si>
    <t xml:space="preserve"> Cassaro</t>
  </si>
  <si>
    <t xml:space="preserve"> Ferla</t>
  </si>
  <si>
    <t xml:space="preserve"> Floridia</t>
  </si>
  <si>
    <t xml:space="preserve"> Francofonte</t>
  </si>
  <si>
    <t xml:space="preserve"> Lentini</t>
  </si>
  <si>
    <t xml:space="preserve"> Melilli</t>
  </si>
  <si>
    <t xml:space="preserve"> Noto</t>
  </si>
  <si>
    <t xml:space="preserve"> Pachino</t>
  </si>
  <si>
    <t xml:space="preserve"> Palazzolo Acreide</t>
  </si>
  <si>
    <t xml:space="preserve"> Rosolini</t>
  </si>
  <si>
    <t xml:space="preserve"> Solarino</t>
  </si>
  <si>
    <t xml:space="preserve"> Sortino</t>
  </si>
  <si>
    <t xml:space="preserve"> Portopalo di Capo Passero</t>
  </si>
  <si>
    <t xml:space="preserve"> Priolo Gargallo</t>
  </si>
  <si>
    <t>% della superficie per sistema di irrigazione utilizzato</t>
  </si>
  <si>
    <t>..</t>
  </si>
  <si>
    <t>% delle fonti di approvvigionamento utilizzate</t>
  </si>
  <si>
    <t>Fonte di approvvigionamento dell'acqua irrigua</t>
  </si>
  <si>
    <t>acque sotterranee all'interno o nelle vicinanze dell'azienda</t>
  </si>
  <si>
    <t>acque superficiali all'interno dell'azienda (bacini naturali ed artificiali)</t>
  </si>
  <si>
    <t>acque superficiali al di fuori dell'azienda (laghi, fiumi o corsi d'acqua)</t>
  </si>
  <si>
    <t>acquedotto, consorzio di irrigazione e bonifica o altro ente irriguo con consegna a turno</t>
  </si>
  <si>
    <t>acquedotto, consorzio di irrigazione e bonifica o altro ente irriguo con consegna a domanda</t>
  </si>
  <si>
    <t>altra fonte</t>
  </si>
  <si>
    <t>Superficie irrigata (ettari)</t>
  </si>
  <si>
    <t>volume di acqua irrigua - migliaia di metri cubi</t>
  </si>
  <si>
    <t>volume di acqua irrigua - metri cubi</t>
  </si>
  <si>
    <t>Variazione % 2000/2010</t>
  </si>
  <si>
    <t>mais</t>
  </si>
  <si>
    <t>ortive</t>
  </si>
  <si>
    <t>foraggere avvicendate</t>
  </si>
  <si>
    <t>vite</t>
  </si>
  <si>
    <t>agrumi</t>
  </si>
  <si>
    <t>fruttiferi</t>
  </si>
  <si>
    <t>altre coltivazioni (con irrigazione)</t>
  </si>
  <si>
    <t>Aziende con Sau e arboricoltura</t>
  </si>
  <si>
    <t>% aziende con superficie irrigata su aziende con Sau e arboricoltuta</t>
  </si>
  <si>
    <t xml:space="preserve"> Sau e arboricoltura</t>
  </si>
  <si>
    <t>% superficie irrigata su SAU + arboricoltura</t>
  </si>
  <si>
    <t>% superficie irrigata su superficie con Sau e arboricoltuta</t>
  </si>
  <si>
    <t>aziende con superficie irrigata</t>
  </si>
  <si>
    <t>Piemonte</t>
  </si>
  <si>
    <t>Valle d'Aosta / Vallée d'Aoste</t>
  </si>
  <si>
    <t>Liguria</t>
  </si>
  <si>
    <t>Lombardia</t>
  </si>
  <si>
    <t>Provincia Autonoma Bolzano / Bozen</t>
  </si>
  <si>
    <t>Provincia Autonoma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</si>
  <si>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</si>
  <si>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</si>
  <si>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</si>
  <si>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</si>
  <si>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</si>
  <si>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</si>
  <si>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</si>
  <si>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</si>
  <si>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</si>
  <si>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</si>
  <si>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</si>
  <si>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</si>
  <si>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</si>
  <si>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Sardegna</t>
  </si>
  <si>
    <t>Italia</t>
  </si>
  <si>
    <t>Aziende con SAU e Arboricoltura</t>
  </si>
  <si>
    <t>Sud e isole</t>
  </si>
  <si>
    <t>Trentino Alto Adige / Südtirol</t>
  </si>
  <si>
    <t>aspersione
(a pioggia)</t>
  </si>
  <si>
    <t>micro
irrigazione</t>
  </si>
  <si>
    <t>aspersione 
(a pioggia)</t>
  </si>
  <si>
    <t>Superficie irrigata in ettari, comprensiva colture protette, orti fam e arboricoltura da legno</t>
  </si>
  <si>
    <t>superficie irrigata (ettari)</t>
  </si>
  <si>
    <t xml:space="preserve">Superficie irrigata in ettari, comprensiva colture protette, orti fam e arboricoltura da legno </t>
  </si>
  <si>
    <t>% per sistema di irrigazione utilizzato</t>
  </si>
  <si>
    <t>Tab. 1 - Aziende che praticano l’irrigazione, variazione % 2010/2000 e incidenza sul totale delle aziende con Sau e arboricoltura da legno per regione, anni 2000 e 2010</t>
  </si>
  <si>
    <t>Tab. 2 - Aziende che praticano l’irrigazione, variazione % 2010/2000 e incidenza % sul totale delle aziende con Sau e arboricoltura da legno per provincia - Sicilia, anni 2000 e 2010</t>
  </si>
  <si>
    <t>Tab. 3 - Aziende che praticano l’irrigazione, variazione % 2010/2000 e incidenza % sul totale delle aziende con Sau e arboricoltura da legno per comune - Sicilia, anni 2000 e 2010</t>
  </si>
  <si>
    <t>Tab. 4 - Superficie irrigata, variazione % 2010/2000 e incidenza % sul totale della Sau e arboricoltura da legno, per regione, anni 2000 e 2010</t>
  </si>
  <si>
    <t>Tab. 5 - Superficie irrigata, variazione % 2010/2000 e incidenza % sul totale della Sau e arboricoltura da legno per provincia - Sicilia, anni 2000 e 2010</t>
  </si>
  <si>
    <t>Tab. 6 - Superficie irrigata, variazione % 2010/2000 e incidenza % sul totale della Sau e arboricoltura da legno, per comune - Sicilia, anni 2000 e 2010</t>
  </si>
  <si>
    <t>Tab. 7 - Aziende per principali coltivazioni irrigate e variazione % 2010/2000 per regione, anni 2000 e 2010</t>
  </si>
  <si>
    <t>Tab. 8 - Aziende per principali coltivazioni irrigate e variazione % 2010/2000 per provincia - Sicilia, anni 2000 e 2010</t>
  </si>
  <si>
    <t>Tab. 9 - Aziende per principali coltivazioni irrigate e variazione % 2010/2000 per comune - Sicilia, anni 2000 e 2010</t>
  </si>
  <si>
    <t>Tab. 10 - Superficie irrigata delle principali coltivazioni e variazione % 2010/2000 per regione, anni 2000 e 2010</t>
  </si>
  <si>
    <t>Tab. 11 - Superficie irrigata delle principali coltivazioni e variazione % 2010/2000 per provincia - Sicilia, anni 2000 e 2010</t>
  </si>
  <si>
    <t>Tab. 12 - Superficie irrigata delle principali coltivazioni e variazione % 2010/2000 per comune - Sicilia, anni 2000 e 2010</t>
  </si>
  <si>
    <t>Tab. 13 - Aziende che praticano l’irrigazione per sistema di irrigazione utilizzato e regione, anno 2010</t>
  </si>
  <si>
    <t>Tab. 14 - Aziende che praticano l’irrigazione per sistema di irrigazione utilizzato e provincia - Sicilia, anno 2010</t>
  </si>
  <si>
    <t>Tab. 15 - Aziende che praticano l’irrigazione per sistema di irrigazione utilizzato e comune - Sicilia, anno 2010</t>
  </si>
  <si>
    <t>Tab. 16 - Superficie irrigata per sistema di irrigazione utilizzato e regione, anno 2010</t>
  </si>
  <si>
    <t>Tab. 17 - Superficie irrigata per sistema di irrigazione utilizzato e provincia - Sicilia, anno 2010</t>
  </si>
  <si>
    <t>Tab. 18 - Superficie irrigata per sistema di irrigazione utilizzato e comune - Sicilia, anno 2010</t>
  </si>
  <si>
    <t>Tab. 19 - Aziende che praticano l’irrigazione per fonte di approvvigionamento e regione, anno 2010</t>
  </si>
  <si>
    <t>Tab. 20 - Aziende che praticano l’irrigazione per fonte di approvvigionamento e provincia - Sicilia, anno 2010</t>
  </si>
  <si>
    <t>Tab. 21 - Aziende che praticano l’irrigazione per fonte di approvvigionamento e comune - Sicilia, anno 2010</t>
  </si>
  <si>
    <t>Tab. 22 - Superficie irrigata per fonte di approvvigionamento e regione, anno 2010</t>
  </si>
  <si>
    <t>Tab. 23 - Superficie irrigata per fonte di approvvigionamento e provincia - Sicilia, anno 2010</t>
  </si>
  <si>
    <t>Tab. 24 - Superficie irrigata per fonte di approvvigionamento e comune - Sicilia, anno 2010</t>
  </si>
  <si>
    <t>Tab. 25 - Volume irriguo per sistema di irrigazione e regione, anno 2010</t>
  </si>
  <si>
    <t>Tab. 26 - Volume irriguo per sistema di irrigazione e provincia - Sicilia, anno 2010</t>
  </si>
  <si>
    <t>Tab. 27 - Volume irriguo per sistema di irrigazione e comune - Sicilia, anno 2010</t>
  </si>
  <si>
    <t>Tab. 28 - Volume irriguo per fonte di approvvigionamento e regione, anno 2010</t>
  </si>
  <si>
    <t>Tab. 29 - Volume irriguo per fonte di approvvigionamento e provincia - Sicilia, anno 2010</t>
  </si>
  <si>
    <t>Tab. 30 - Volume irriguo per fonte di approvvigionamento e comune - Sicilia, anno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</si>
</sst>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#,##0.0_ ;\-#,##0.0\ "/>
    <numFmt numFmtId="166" formatCode="#,##0.00_ ;\-#,##0.00\ "/>
    <numFmt numFmtId="167" formatCode="0.0"/>
    <numFmt numFmtId="168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166" fontId="4" fillId="0" borderId="0" xfId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43" fontId="4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166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166" fontId="3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right"/>
    </xf>
    <xf numFmtId="168" fontId="3" fillId="0" borderId="1" xfId="1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right" vertical="center"/>
    </xf>
    <xf numFmtId="43" fontId="3" fillId="0" borderId="1" xfId="1" applyFont="1" applyFill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ensagri-intweb.pc.istat.it/MetadataWebApplication/ShowMetadata.ashx?Dataset=DICA_SERIESTOR1&amp;Coords=%5bUTILTERR_B%5d.%5bVEGFR%5d&amp;ShowOnWeb=true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27"/>
  <sheetViews>
    <sheetView tabSelected="1" zoomScaleNormal="100" workbookViewId="0"/>
  </sheetViews>
  <sheetFormatPr defaultRowHeight="9" x14ac:dyDescent="0.15"/>
  <cols>
    <col min="1" max="1" width="24.7109375" style="5" customWidth="1"/>
    <col min="2" max="3" width="9.140625" style="5"/>
    <col min="4" max="4" width="9.140625" style="5" customWidth="1"/>
    <col min="5" max="5" width="1.85546875" style="5" customWidth="1"/>
    <col min="6" max="7" width="9.140625" style="5"/>
    <col min="8" max="8" width="1.85546875" style="5" customWidth="1"/>
    <col min="9" max="16384" width="9.140625" style="5"/>
  </cols>
  <sheetData>
    <row r="1" spans="1:10" ht="12" x14ac:dyDescent="0.2">
      <c r="A1" s="4" t="s">
        <v>489</v>
      </c>
    </row>
    <row r="3" spans="1:10" ht="27" customHeight="1" x14ac:dyDescent="0.15">
      <c r="A3" s="68" t="s">
        <v>5</v>
      </c>
      <c r="B3" s="70" t="s">
        <v>457</v>
      </c>
      <c r="C3" s="70"/>
      <c r="D3" s="70"/>
      <c r="E3" s="32"/>
      <c r="F3" s="70" t="s">
        <v>1</v>
      </c>
      <c r="G3" s="70"/>
      <c r="H3" s="33"/>
      <c r="I3" s="70" t="s">
        <v>0</v>
      </c>
      <c r="J3" s="70"/>
    </row>
    <row r="4" spans="1:10" ht="18" x14ac:dyDescent="0.15">
      <c r="A4" s="69"/>
      <c r="B4" s="30" t="s">
        <v>2</v>
      </c>
      <c r="C4" s="30" t="s">
        <v>3</v>
      </c>
      <c r="D4" s="37" t="s">
        <v>4</v>
      </c>
      <c r="E4" s="6"/>
      <c r="F4" s="30" t="s">
        <v>2</v>
      </c>
      <c r="G4" s="30" t="s">
        <v>3</v>
      </c>
      <c r="H4" s="6"/>
      <c r="I4" s="30" t="s">
        <v>2</v>
      </c>
      <c r="J4" s="30" t="s">
        <v>3</v>
      </c>
    </row>
    <row r="5" spans="1:10" x14ac:dyDescent="0.15">
      <c r="A5" s="8" t="s">
        <v>6</v>
      </c>
      <c r="B5" s="9">
        <v>36985</v>
      </c>
      <c r="C5" s="9">
        <v>44855</v>
      </c>
      <c r="D5" s="10">
        <f>+C5/B5*100-100</f>
        <v>21.278896850074361</v>
      </c>
      <c r="E5" s="10"/>
      <c r="F5" s="10">
        <f t="shared" ref="F5:F27" si="0">+B5/I5*100</f>
        <v>34.862895547993631</v>
      </c>
      <c r="G5" s="10">
        <f t="shared" ref="G5:G27" si="1">+C5/J5*100</f>
        <v>67.188436189334936</v>
      </c>
      <c r="H5" s="10"/>
      <c r="I5" s="9">
        <v>106087</v>
      </c>
      <c r="J5" s="9">
        <v>66760</v>
      </c>
    </row>
    <row r="6" spans="1:10" x14ac:dyDescent="0.15">
      <c r="A6" s="8" t="s">
        <v>7</v>
      </c>
      <c r="B6" s="9">
        <v>5169</v>
      </c>
      <c r="C6" s="9">
        <v>3239</v>
      </c>
      <c r="D6" s="10">
        <f t="shared" ref="D6:D27" si="2">+C6/B6*100-100</f>
        <v>-37.33797639775586</v>
      </c>
      <c r="E6" s="10"/>
      <c r="F6" s="10">
        <f t="shared" si="0"/>
        <v>87.417554540842218</v>
      </c>
      <c r="G6" s="10">
        <f t="shared" si="1"/>
        <v>92.569305515861672</v>
      </c>
      <c r="H6" s="10"/>
      <c r="I6" s="9">
        <v>5913</v>
      </c>
      <c r="J6" s="9">
        <v>3499</v>
      </c>
    </row>
    <row r="7" spans="1:10" x14ac:dyDescent="0.15">
      <c r="A7" s="8" t="s">
        <v>8</v>
      </c>
      <c r="B7" s="9">
        <v>21881</v>
      </c>
      <c r="C7" s="9">
        <v>15805</v>
      </c>
      <c r="D7" s="10">
        <f t="shared" si="2"/>
        <v>-27.768383529089164</v>
      </c>
      <c r="E7" s="10"/>
      <c r="F7" s="10">
        <f t="shared" si="0"/>
        <v>59.192230698479683</v>
      </c>
      <c r="G7" s="10">
        <f t="shared" si="1"/>
        <v>78.440617400367259</v>
      </c>
      <c r="H7" s="10"/>
      <c r="I7" s="9">
        <v>36966</v>
      </c>
      <c r="J7" s="9">
        <v>20149</v>
      </c>
    </row>
    <row r="8" spans="1:10" x14ac:dyDescent="0.15">
      <c r="A8" s="8" t="s">
        <v>9</v>
      </c>
      <c r="B8" s="9">
        <v>35537</v>
      </c>
      <c r="C8" s="9">
        <v>33611</v>
      </c>
      <c r="D8" s="10">
        <f t="shared" si="2"/>
        <v>-5.4197034077159003</v>
      </c>
      <c r="E8" s="10"/>
      <c r="F8" s="10">
        <f t="shared" si="0"/>
        <v>50.233235327377592</v>
      </c>
      <c r="G8" s="10">
        <f t="shared" si="1"/>
        <v>62.601974296889551</v>
      </c>
      <c r="H8" s="10"/>
      <c r="I8" s="9">
        <v>70744</v>
      </c>
      <c r="J8" s="9">
        <v>53690</v>
      </c>
    </row>
    <row r="9" spans="1:10" x14ac:dyDescent="0.15">
      <c r="A9" s="8" t="s">
        <v>10</v>
      </c>
      <c r="B9" s="9">
        <v>12519</v>
      </c>
      <c r="C9" s="9">
        <v>17244</v>
      </c>
      <c r="D9" s="10">
        <f t="shared" si="2"/>
        <v>37.742631200575119</v>
      </c>
      <c r="E9" s="10"/>
      <c r="F9" s="10">
        <f t="shared" si="0"/>
        <v>55.018897776215169</v>
      </c>
      <c r="G9" s="10">
        <f t="shared" si="1"/>
        <v>85.983545250560951</v>
      </c>
      <c r="H9" s="10"/>
      <c r="I9" s="9">
        <v>22754</v>
      </c>
      <c r="J9" s="9">
        <v>20055</v>
      </c>
    </row>
    <row r="10" spans="1:10" x14ac:dyDescent="0.15">
      <c r="A10" s="8" t="s">
        <v>11</v>
      </c>
      <c r="B10" s="9">
        <v>13180</v>
      </c>
      <c r="C10" s="9">
        <v>13265</v>
      </c>
      <c r="D10" s="10">
        <f t="shared" si="2"/>
        <v>0.64491654021243505</v>
      </c>
      <c r="E10" s="10"/>
      <c r="F10" s="10">
        <f t="shared" si="0"/>
        <v>46.888896794620941</v>
      </c>
      <c r="G10" s="10">
        <f t="shared" si="1"/>
        <v>81.007633587786259</v>
      </c>
      <c r="H10" s="10"/>
      <c r="I10" s="9">
        <v>28109</v>
      </c>
      <c r="J10" s="9">
        <v>16375</v>
      </c>
    </row>
    <row r="11" spans="1:10" x14ac:dyDescent="0.15">
      <c r="A11" s="8" t="s">
        <v>12</v>
      </c>
      <c r="B11" s="9">
        <v>56352</v>
      </c>
      <c r="C11" s="9">
        <v>65734</v>
      </c>
      <c r="D11" s="10">
        <f t="shared" si="2"/>
        <v>16.648921067575245</v>
      </c>
      <c r="E11" s="10"/>
      <c r="F11" s="10">
        <f t="shared" si="0"/>
        <v>31.924765600657167</v>
      </c>
      <c r="G11" s="10">
        <f t="shared" si="1"/>
        <v>55.30418394904887</v>
      </c>
      <c r="H11" s="10"/>
      <c r="I11" s="9">
        <v>176515</v>
      </c>
      <c r="J11" s="9">
        <v>118859</v>
      </c>
    </row>
    <row r="12" spans="1:10" x14ac:dyDescent="0.15">
      <c r="A12" s="8" t="s">
        <v>13</v>
      </c>
      <c r="B12" s="9">
        <v>10606</v>
      </c>
      <c r="C12" s="9">
        <v>12488</v>
      </c>
      <c r="D12" s="10">
        <f t="shared" si="2"/>
        <v>17.744672826701873</v>
      </c>
      <c r="E12" s="10"/>
      <c r="F12" s="10">
        <f t="shared" si="0"/>
        <v>32.089800611176663</v>
      </c>
      <c r="G12" s="10">
        <f t="shared" si="1"/>
        <v>56.085511542261749</v>
      </c>
      <c r="H12" s="10"/>
      <c r="I12" s="9">
        <v>33051</v>
      </c>
      <c r="J12" s="9">
        <v>22266</v>
      </c>
    </row>
    <row r="13" spans="1:10" x14ac:dyDescent="0.15">
      <c r="A13" s="8" t="s">
        <v>14</v>
      </c>
      <c r="B13" s="9">
        <v>33937</v>
      </c>
      <c r="C13" s="9">
        <v>40219</v>
      </c>
      <c r="D13" s="10">
        <f t="shared" si="2"/>
        <v>18.510769956095103</v>
      </c>
      <c r="E13" s="10"/>
      <c r="F13" s="10">
        <f t="shared" si="0"/>
        <v>32.058984677586956</v>
      </c>
      <c r="G13" s="10">
        <f t="shared" si="1"/>
        <v>55.119437553962747</v>
      </c>
      <c r="H13" s="10"/>
      <c r="I13" s="9">
        <v>105858</v>
      </c>
      <c r="J13" s="9">
        <v>72967</v>
      </c>
    </row>
    <row r="14" spans="1:10" x14ac:dyDescent="0.15">
      <c r="A14" s="8" t="s">
        <v>15</v>
      </c>
      <c r="B14" s="9">
        <v>23212</v>
      </c>
      <c r="C14" s="9">
        <v>31676</v>
      </c>
      <c r="D14" s="10">
        <f t="shared" si="2"/>
        <v>36.463897983801473</v>
      </c>
      <c r="E14" s="10"/>
      <c r="F14" s="10">
        <f t="shared" si="0"/>
        <v>19.170321184641939</v>
      </c>
      <c r="G14" s="10">
        <f t="shared" si="1"/>
        <v>43.701884605833172</v>
      </c>
      <c r="H14" s="10"/>
      <c r="I14" s="9">
        <v>121083</v>
      </c>
      <c r="J14" s="9">
        <v>72482</v>
      </c>
    </row>
    <row r="15" spans="1:10" x14ac:dyDescent="0.15">
      <c r="A15" s="8" t="s">
        <v>16</v>
      </c>
      <c r="B15" s="9">
        <v>10705</v>
      </c>
      <c r="C15" s="9">
        <v>12925</v>
      </c>
      <c r="D15" s="10">
        <f t="shared" si="2"/>
        <v>20.737972909855216</v>
      </c>
      <c r="E15" s="10"/>
      <c r="F15" s="10">
        <f t="shared" si="0"/>
        <v>20.71521179635041</v>
      </c>
      <c r="G15" s="10">
        <f t="shared" si="1"/>
        <v>35.719220671548982</v>
      </c>
      <c r="H15" s="10"/>
      <c r="I15" s="9">
        <v>51677</v>
      </c>
      <c r="J15" s="9">
        <v>36185</v>
      </c>
    </row>
    <row r="16" spans="1:10" x14ac:dyDescent="0.15">
      <c r="A16" s="8" t="s">
        <v>17</v>
      </c>
      <c r="B16" s="9">
        <v>10144</v>
      </c>
      <c r="C16" s="9">
        <v>26201</v>
      </c>
      <c r="D16" s="10">
        <f t="shared" si="2"/>
        <v>158.29061514195581</v>
      </c>
      <c r="E16" s="10"/>
      <c r="F16" s="10">
        <f t="shared" si="0"/>
        <v>16.722716782063962</v>
      </c>
      <c r="G16" s="10">
        <f t="shared" si="1"/>
        <v>58.526179413867055</v>
      </c>
      <c r="H16" s="10"/>
      <c r="I16" s="9">
        <v>60660</v>
      </c>
      <c r="J16" s="9">
        <v>44768</v>
      </c>
    </row>
    <row r="17" spans="1:10" x14ac:dyDescent="0.15">
      <c r="A17" s="8" t="s">
        <v>18</v>
      </c>
      <c r="B17" s="9">
        <v>42358</v>
      </c>
      <c r="C17" s="9">
        <v>39238</v>
      </c>
      <c r="D17" s="10">
        <f t="shared" si="2"/>
        <v>-7.3657868643467594</v>
      </c>
      <c r="E17" s="10"/>
      <c r="F17" s="10">
        <f t="shared" si="0"/>
        <v>22.366197778059394</v>
      </c>
      <c r="G17" s="10">
        <f t="shared" si="1"/>
        <v>40.03836695543923</v>
      </c>
      <c r="H17" s="10"/>
      <c r="I17" s="9">
        <v>189384</v>
      </c>
      <c r="J17" s="9">
        <v>98001</v>
      </c>
    </row>
    <row r="18" spans="1:10" x14ac:dyDescent="0.15">
      <c r="A18" s="8" t="s">
        <v>19</v>
      </c>
      <c r="B18" s="9">
        <v>17207</v>
      </c>
      <c r="C18" s="9">
        <v>33231</v>
      </c>
      <c r="D18" s="10">
        <f t="shared" si="2"/>
        <v>93.124891032719233</v>
      </c>
      <c r="E18" s="10"/>
      <c r="F18" s="10">
        <f t="shared" si="0"/>
        <v>22.472247616560008</v>
      </c>
      <c r="G18" s="10">
        <f t="shared" si="1"/>
        <v>49.784269662921346</v>
      </c>
      <c r="H18" s="10"/>
      <c r="I18" s="9">
        <v>76570</v>
      </c>
      <c r="J18" s="9">
        <v>66750</v>
      </c>
    </row>
    <row r="19" spans="1:10" x14ac:dyDescent="0.15">
      <c r="A19" s="8" t="s">
        <v>20</v>
      </c>
      <c r="B19" s="9">
        <v>3943</v>
      </c>
      <c r="C19" s="9">
        <v>11678</v>
      </c>
      <c r="D19" s="10">
        <f t="shared" si="2"/>
        <v>196.17042860765912</v>
      </c>
      <c r="E19" s="10"/>
      <c r="F19" s="10">
        <f t="shared" si="0"/>
        <v>12.50634356762243</v>
      </c>
      <c r="G19" s="10">
        <f t="shared" si="1"/>
        <v>44.511358438786402</v>
      </c>
      <c r="H19" s="10"/>
      <c r="I19" s="9">
        <v>31528</v>
      </c>
      <c r="J19" s="9">
        <v>26236</v>
      </c>
    </row>
    <row r="20" spans="1:10" x14ac:dyDescent="0.15">
      <c r="A20" s="8" t="s">
        <v>21</v>
      </c>
      <c r="B20" s="9">
        <v>74549</v>
      </c>
      <c r="C20" s="9">
        <v>65666</v>
      </c>
      <c r="D20" s="10">
        <f t="shared" si="2"/>
        <v>-11.915652792123296</v>
      </c>
      <c r="E20" s="10"/>
      <c r="F20" s="10">
        <f t="shared" si="0"/>
        <v>31.823187910868267</v>
      </c>
      <c r="G20" s="10">
        <f t="shared" si="1"/>
        <v>48.076669644033799</v>
      </c>
      <c r="H20" s="10"/>
      <c r="I20" s="9">
        <v>234260</v>
      </c>
      <c r="J20" s="9">
        <v>136586</v>
      </c>
    </row>
    <row r="21" spans="1:10" x14ac:dyDescent="0.15">
      <c r="A21" s="8" t="s">
        <v>22</v>
      </c>
      <c r="B21" s="9">
        <v>95726</v>
      </c>
      <c r="C21" s="9">
        <v>86159</v>
      </c>
      <c r="D21" s="10">
        <f t="shared" si="2"/>
        <v>-9.9941499697052052</v>
      </c>
      <c r="E21" s="10"/>
      <c r="F21" s="10">
        <f t="shared" si="0"/>
        <v>28.433690563885655</v>
      </c>
      <c r="G21" s="10">
        <f t="shared" si="1"/>
        <v>31.729179325710287</v>
      </c>
      <c r="H21" s="10"/>
      <c r="I21" s="9">
        <v>336664</v>
      </c>
      <c r="J21" s="9">
        <v>271545</v>
      </c>
    </row>
    <row r="22" spans="1:10" x14ac:dyDescent="0.15">
      <c r="A22" s="8" t="s">
        <v>23</v>
      </c>
      <c r="B22" s="9">
        <v>19891</v>
      </c>
      <c r="C22" s="9">
        <v>18607</v>
      </c>
      <c r="D22" s="10">
        <f t="shared" si="2"/>
        <v>-6.4551807350057828</v>
      </c>
      <c r="E22" s="10"/>
      <c r="F22" s="10">
        <f t="shared" si="0"/>
        <v>26.202018073082701</v>
      </c>
      <c r="G22" s="10">
        <f t="shared" si="1"/>
        <v>35.983368787468571</v>
      </c>
      <c r="H22" s="10"/>
      <c r="I22" s="9">
        <v>75914</v>
      </c>
      <c r="J22" s="9">
        <v>51710</v>
      </c>
    </row>
    <row r="23" spans="1:10" x14ac:dyDescent="0.15">
      <c r="A23" s="8" t="s">
        <v>24</v>
      </c>
      <c r="B23" s="9">
        <v>57816</v>
      </c>
      <c r="C23" s="9">
        <v>43554</v>
      </c>
      <c r="D23" s="10">
        <f t="shared" si="2"/>
        <v>-24.667911996679109</v>
      </c>
      <c r="E23" s="10"/>
      <c r="F23" s="10">
        <f t="shared" si="0"/>
        <v>33.179342679896472</v>
      </c>
      <c r="G23" s="10">
        <f t="shared" si="1"/>
        <v>31.703766250782511</v>
      </c>
      <c r="H23" s="10"/>
      <c r="I23" s="9">
        <v>174253</v>
      </c>
      <c r="J23" s="9">
        <v>137378</v>
      </c>
    </row>
    <row r="24" spans="1:10" x14ac:dyDescent="0.15">
      <c r="A24" s="20" t="s">
        <v>25</v>
      </c>
      <c r="B24" s="21">
        <v>103362</v>
      </c>
      <c r="C24" s="21">
        <v>70664</v>
      </c>
      <c r="D24" s="22">
        <f t="shared" si="2"/>
        <v>-31.634449797798027</v>
      </c>
      <c r="E24" s="22"/>
      <c r="F24" s="22">
        <f t="shared" si="0"/>
        <v>29.654855831301102</v>
      </c>
      <c r="G24" s="22">
        <f t="shared" si="1"/>
        <v>32.259448799127135</v>
      </c>
      <c r="H24" s="22"/>
      <c r="I24" s="21">
        <v>348550</v>
      </c>
      <c r="J24" s="21">
        <v>219049</v>
      </c>
    </row>
    <row r="25" spans="1:10" x14ac:dyDescent="0.15">
      <c r="A25" s="8" t="s">
        <v>26</v>
      </c>
      <c r="B25" s="9">
        <v>29712</v>
      </c>
      <c r="C25" s="9">
        <v>22390</v>
      </c>
      <c r="D25" s="10">
        <f t="shared" si="2"/>
        <v>-24.643241787829822</v>
      </c>
      <c r="E25" s="10"/>
      <c r="F25" s="10">
        <f t="shared" si="0"/>
        <v>27.825435474808017</v>
      </c>
      <c r="G25" s="10">
        <f t="shared" si="1"/>
        <v>37.110702269073307</v>
      </c>
      <c r="H25" s="10"/>
      <c r="I25" s="9">
        <v>106780</v>
      </c>
      <c r="J25" s="9">
        <v>60333</v>
      </c>
    </row>
    <row r="26" spans="1:10" x14ac:dyDescent="0.15">
      <c r="A26" s="8" t="s">
        <v>27</v>
      </c>
      <c r="B26" s="9">
        <v>402206</v>
      </c>
      <c r="C26" s="9">
        <v>351949</v>
      </c>
      <c r="D26" s="10">
        <f t="shared" si="2"/>
        <v>-12.495338209773095</v>
      </c>
      <c r="E26" s="10"/>
      <c r="F26" s="10">
        <f t="shared" si="0"/>
        <v>29.05023333013126</v>
      </c>
      <c r="G26" s="10">
        <f t="shared" si="1"/>
        <v>36.298857142267792</v>
      </c>
      <c r="H26" s="10"/>
      <c r="I26" s="9">
        <v>1384519</v>
      </c>
      <c r="J26" s="9">
        <v>969587</v>
      </c>
    </row>
    <row r="27" spans="1:10" x14ac:dyDescent="0.15">
      <c r="A27" s="27" t="s">
        <v>28</v>
      </c>
      <c r="B27" s="28">
        <v>714791</v>
      </c>
      <c r="C27" s="28">
        <v>708449</v>
      </c>
      <c r="D27" s="29">
        <f t="shared" si="2"/>
        <v>-0.88725235768217203</v>
      </c>
      <c r="E27" s="29"/>
      <c r="F27" s="29">
        <f t="shared" si="0"/>
        <v>29.866085604933733</v>
      </c>
      <c r="G27" s="29">
        <f t="shared" si="1"/>
        <v>43.849352858273768</v>
      </c>
      <c r="H27" s="29"/>
      <c r="I27" s="28">
        <v>2393320</v>
      </c>
      <c r="J27" s="28">
        <v>1615643</v>
      </c>
    </row>
  </sheetData>
  <mergeCells count="4">
    <mergeCell ref="A3:A4"/>
    <mergeCell ref="B3:D3"/>
    <mergeCell ref="I3:J3"/>
    <mergeCell ref="F3:G3"/>
  </mergeCells>
  <pageMargins left="0.7" right="0.7" top="0.75" bottom="0.75" header="0.3" footer="0.3"/>
  <pageSetup paperSize="9" orientation="landscape" r:id="rId1"/>
  <ignoredErrors>
    <ignoredError sqref="I4:J4 F3:G4 B4:C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AA28"/>
  <sheetViews>
    <sheetView zoomScaleNormal="100" workbookViewId="0"/>
  </sheetViews>
  <sheetFormatPr defaultRowHeight="9" x14ac:dyDescent="0.15"/>
  <cols>
    <col min="1" max="1" width="24.7109375" style="5" customWidth="1"/>
    <col min="2" max="2" width="13.28515625" style="5" bestFit="1" customWidth="1"/>
    <col min="3" max="3" width="11.7109375" style="5" bestFit="1" customWidth="1"/>
    <col min="4" max="4" width="10.5703125" style="5" bestFit="1" customWidth="1"/>
    <col min="5" max="6" width="11.5703125" style="5" bestFit="1" customWidth="1"/>
    <col min="7" max="7" width="11" style="5" bestFit="1" customWidth="1"/>
    <col min="8" max="8" width="10.85546875" style="5" bestFit="1" customWidth="1"/>
    <col min="9" max="9" width="11.7109375" style="5" bestFit="1" customWidth="1"/>
    <col min="10" max="10" width="1.85546875" style="5" customWidth="1"/>
    <col min="11" max="11" width="12.85546875" style="5" bestFit="1" customWidth="1"/>
    <col min="12" max="12" width="11.28515625" style="5" bestFit="1" customWidth="1"/>
    <col min="13" max="13" width="11.5703125" style="5" bestFit="1" customWidth="1"/>
    <col min="14" max="14" width="11.28515625" style="5" bestFit="1" customWidth="1"/>
    <col min="15" max="15" width="11" style="5" customWidth="1"/>
    <col min="16" max="16" width="10.42578125" style="5" bestFit="1" customWidth="1"/>
    <col min="17" max="17" width="11" style="5" bestFit="1" customWidth="1"/>
    <col min="18" max="18" width="11.42578125" style="5" bestFit="1" customWidth="1"/>
    <col min="19" max="19" width="1.85546875" style="5" customWidth="1"/>
    <col min="20" max="27" width="9.140625" style="5" customWidth="1"/>
    <col min="28" max="16384" width="9.140625" style="5"/>
  </cols>
  <sheetData>
    <row r="1" spans="1:27" ht="12" x14ac:dyDescent="0.2">
      <c r="A1" s="4" t="s">
        <v>498</v>
      </c>
    </row>
    <row r="3" spans="1:27" ht="9" customHeight="1" x14ac:dyDescent="0.15">
      <c r="A3" s="68" t="s">
        <v>5</v>
      </c>
      <c r="B3" s="73" t="s">
        <v>486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54"/>
      <c r="T3" s="68" t="s">
        <v>444</v>
      </c>
      <c r="U3" s="68"/>
      <c r="V3" s="68"/>
      <c r="W3" s="68"/>
      <c r="X3" s="68"/>
      <c r="Y3" s="68"/>
      <c r="Z3" s="68"/>
      <c r="AA3" s="68"/>
    </row>
    <row r="4" spans="1:27" x14ac:dyDescent="0.15">
      <c r="A4" s="71"/>
      <c r="B4" s="74" t="s">
        <v>2</v>
      </c>
      <c r="C4" s="74"/>
      <c r="D4" s="74"/>
      <c r="E4" s="74"/>
      <c r="F4" s="74"/>
      <c r="G4" s="74"/>
      <c r="H4" s="74"/>
      <c r="I4" s="74"/>
      <c r="J4" s="11"/>
      <c r="K4" s="74" t="s">
        <v>3</v>
      </c>
      <c r="L4" s="74"/>
      <c r="M4" s="74"/>
      <c r="N4" s="74"/>
      <c r="O4" s="74"/>
      <c r="P4" s="74"/>
      <c r="Q4" s="74"/>
      <c r="R4" s="74"/>
      <c r="S4" s="11"/>
      <c r="T4" s="71"/>
      <c r="U4" s="71"/>
      <c r="V4" s="71"/>
      <c r="W4" s="71"/>
      <c r="X4" s="71"/>
      <c r="Y4" s="71"/>
      <c r="Z4" s="71"/>
      <c r="AA4" s="71"/>
    </row>
    <row r="5" spans="1:27" ht="36" x14ac:dyDescent="0.15">
      <c r="A5" s="69"/>
      <c r="B5" s="37" t="s">
        <v>47</v>
      </c>
      <c r="C5" s="37" t="s">
        <v>445</v>
      </c>
      <c r="D5" s="61" t="s">
        <v>446</v>
      </c>
      <c r="E5" s="37" t="s">
        <v>447</v>
      </c>
      <c r="F5" s="37" t="s">
        <v>448</v>
      </c>
      <c r="G5" s="37" t="s">
        <v>449</v>
      </c>
      <c r="H5" s="37" t="s">
        <v>450</v>
      </c>
      <c r="I5" s="37" t="s">
        <v>451</v>
      </c>
      <c r="J5" s="37"/>
      <c r="K5" s="37" t="s">
        <v>47</v>
      </c>
      <c r="L5" s="37" t="s">
        <v>445</v>
      </c>
      <c r="M5" s="61" t="s">
        <v>446</v>
      </c>
      <c r="N5" s="37" t="s">
        <v>447</v>
      </c>
      <c r="O5" s="37" t="s">
        <v>448</v>
      </c>
      <c r="P5" s="37" t="s">
        <v>449</v>
      </c>
      <c r="Q5" s="37" t="s">
        <v>450</v>
      </c>
      <c r="R5" s="37" t="s">
        <v>451</v>
      </c>
      <c r="S5" s="37"/>
      <c r="T5" s="37" t="s">
        <v>47</v>
      </c>
      <c r="U5" s="37" t="s">
        <v>445</v>
      </c>
      <c r="V5" s="61" t="s">
        <v>446</v>
      </c>
      <c r="W5" s="37" t="s">
        <v>447</v>
      </c>
      <c r="X5" s="37" t="s">
        <v>448</v>
      </c>
      <c r="Y5" s="37" t="s">
        <v>449</v>
      </c>
      <c r="Z5" s="37" t="s">
        <v>450</v>
      </c>
      <c r="AA5" s="37" t="s">
        <v>451</v>
      </c>
    </row>
    <row r="6" spans="1:27" x14ac:dyDescent="0.15">
      <c r="A6" s="1" t="s">
        <v>458</v>
      </c>
      <c r="B6" s="15">
        <v>353638.92</v>
      </c>
      <c r="C6" s="15">
        <v>118644.03</v>
      </c>
      <c r="D6" s="15">
        <v>5874.21</v>
      </c>
      <c r="E6" s="15">
        <v>35962.980000000003</v>
      </c>
      <c r="F6" s="15">
        <v>99.87</v>
      </c>
      <c r="G6" s="15" t="s">
        <v>432</v>
      </c>
      <c r="H6" s="15">
        <v>15052.33</v>
      </c>
      <c r="I6" s="15">
        <v>178005.5</v>
      </c>
      <c r="J6" s="15"/>
      <c r="K6" s="15">
        <v>368892.36</v>
      </c>
      <c r="L6" s="15">
        <v>111372.7</v>
      </c>
      <c r="M6" s="15">
        <v>8000.77</v>
      </c>
      <c r="N6" s="15">
        <v>41079.769999999997</v>
      </c>
      <c r="O6" s="15">
        <v>179.99</v>
      </c>
      <c r="P6" s="15">
        <v>3.58</v>
      </c>
      <c r="Q6" s="15">
        <v>17689.36</v>
      </c>
      <c r="R6" s="15">
        <v>190566.19</v>
      </c>
      <c r="S6" s="15"/>
      <c r="T6" s="14">
        <v>4.3132809024527035</v>
      </c>
      <c r="U6" s="14">
        <v>-6.1286943809983541</v>
      </c>
      <c r="V6" s="14">
        <v>36.20163392183801</v>
      </c>
      <c r="W6" s="14">
        <v>14.227936617043397</v>
      </c>
      <c r="X6" s="14">
        <v>80.224291579052789</v>
      </c>
      <c r="Y6" s="14" t="s">
        <v>432</v>
      </c>
      <c r="Z6" s="14">
        <v>17.51908176342134</v>
      </c>
      <c r="AA6" s="14">
        <v>7.056349382462912</v>
      </c>
    </row>
    <row r="7" spans="1:27" x14ac:dyDescent="0.15">
      <c r="A7" s="1" t="s">
        <v>459</v>
      </c>
      <c r="B7" s="15">
        <v>23572.91</v>
      </c>
      <c r="C7" s="15">
        <v>24.12</v>
      </c>
      <c r="D7" s="15">
        <v>5.67</v>
      </c>
      <c r="E7" s="15">
        <v>6.4</v>
      </c>
      <c r="F7" s="15">
        <v>280.14</v>
      </c>
      <c r="G7" s="15" t="s">
        <v>432</v>
      </c>
      <c r="H7" s="15">
        <v>334.86</v>
      </c>
      <c r="I7" s="15">
        <v>22921.72</v>
      </c>
      <c r="J7" s="15"/>
      <c r="K7" s="15">
        <v>15353.29</v>
      </c>
      <c r="L7" s="15">
        <v>15.78</v>
      </c>
      <c r="M7" s="15">
        <v>15.54</v>
      </c>
      <c r="N7" s="15">
        <v>2.06</v>
      </c>
      <c r="O7" s="15">
        <v>231.47</v>
      </c>
      <c r="P7" s="15">
        <v>0.1</v>
      </c>
      <c r="Q7" s="15">
        <v>201.48</v>
      </c>
      <c r="R7" s="15">
        <v>14886.86</v>
      </c>
      <c r="S7" s="15"/>
      <c r="T7" s="14">
        <v>-34.868923692492785</v>
      </c>
      <c r="U7" s="14">
        <v>-34.577114427860707</v>
      </c>
      <c r="V7" s="14">
        <v>174.07407407407402</v>
      </c>
      <c r="W7" s="14">
        <v>-67.8125</v>
      </c>
      <c r="X7" s="14">
        <v>-17.373456129078306</v>
      </c>
      <c r="Y7" s="14" t="s">
        <v>432</v>
      </c>
      <c r="Z7" s="14">
        <v>-39.831571402974383</v>
      </c>
      <c r="AA7" s="14">
        <v>-35.053477662234769</v>
      </c>
    </row>
    <row r="8" spans="1:27" x14ac:dyDescent="0.15">
      <c r="A8" s="1" t="s">
        <v>460</v>
      </c>
      <c r="B8" s="15">
        <v>7137.43</v>
      </c>
      <c r="C8" s="15">
        <v>103.39</v>
      </c>
      <c r="D8" s="15">
        <v>1110</v>
      </c>
      <c r="E8" s="15">
        <v>122.6</v>
      </c>
      <c r="F8" s="15">
        <v>484.43</v>
      </c>
      <c r="G8" s="15">
        <v>41.89</v>
      </c>
      <c r="H8" s="15">
        <v>481.08</v>
      </c>
      <c r="I8" s="15">
        <v>4794.04</v>
      </c>
      <c r="J8" s="15"/>
      <c r="K8" s="15">
        <v>6877.88</v>
      </c>
      <c r="L8" s="15">
        <v>54.92</v>
      </c>
      <c r="M8" s="15">
        <v>977.92</v>
      </c>
      <c r="N8" s="15">
        <v>98.21</v>
      </c>
      <c r="O8" s="15">
        <v>336.7</v>
      </c>
      <c r="P8" s="15">
        <v>27.37</v>
      </c>
      <c r="Q8" s="15">
        <v>226.73</v>
      </c>
      <c r="R8" s="15">
        <v>5156.03</v>
      </c>
      <c r="S8" s="15"/>
      <c r="T8" s="14">
        <v>-3.6364629845756866</v>
      </c>
      <c r="U8" s="14">
        <v>-46.880742818454394</v>
      </c>
      <c r="V8" s="14">
        <v>-11.899099099099104</v>
      </c>
      <c r="W8" s="14">
        <v>-19.893964110929858</v>
      </c>
      <c r="X8" s="14">
        <v>-30.495634044134349</v>
      </c>
      <c r="Y8" s="14">
        <v>-34.662210551444261</v>
      </c>
      <c r="Z8" s="14">
        <v>-52.870624428369503</v>
      </c>
      <c r="AA8" s="14">
        <v>7.5508339521572481</v>
      </c>
    </row>
    <row r="9" spans="1:27" x14ac:dyDescent="0.15">
      <c r="A9" s="1" t="s">
        <v>461</v>
      </c>
      <c r="B9" s="15">
        <v>553447.67000000004</v>
      </c>
      <c r="C9" s="15">
        <v>247990.98</v>
      </c>
      <c r="D9" s="15">
        <v>9259.44</v>
      </c>
      <c r="E9" s="15">
        <v>93231.81</v>
      </c>
      <c r="F9" s="15">
        <v>1814.81</v>
      </c>
      <c r="G9" s="15">
        <v>3.75</v>
      </c>
      <c r="H9" s="15">
        <v>3273.29</v>
      </c>
      <c r="I9" s="15">
        <v>197873.59</v>
      </c>
      <c r="J9" s="15"/>
      <c r="K9" s="15">
        <v>586453.80000000005</v>
      </c>
      <c r="L9" s="15">
        <v>210517.45</v>
      </c>
      <c r="M9" s="15">
        <v>18255.27</v>
      </c>
      <c r="N9" s="15">
        <v>146479.88</v>
      </c>
      <c r="O9" s="15">
        <v>2144.34</v>
      </c>
      <c r="P9" s="15">
        <v>24.88</v>
      </c>
      <c r="Q9" s="15">
        <v>3760.37</v>
      </c>
      <c r="R9" s="15">
        <v>205271.61</v>
      </c>
      <c r="S9" s="15"/>
      <c r="T9" s="14">
        <v>5.9637309521964426</v>
      </c>
      <c r="U9" s="14">
        <v>-15.110843950856605</v>
      </c>
      <c r="V9" s="14">
        <v>97.153067572120989</v>
      </c>
      <c r="W9" s="14">
        <v>57.113628921287699</v>
      </c>
      <c r="X9" s="14">
        <v>18.157823684022034</v>
      </c>
      <c r="Y9" s="14">
        <v>563.46666666666658</v>
      </c>
      <c r="Z9" s="14">
        <v>14.880441390771978</v>
      </c>
      <c r="AA9" s="14">
        <v>3.7387606906004862</v>
      </c>
    </row>
    <row r="10" spans="1:27" x14ac:dyDescent="0.15">
      <c r="A10" s="1" t="s">
        <v>462</v>
      </c>
      <c r="B10" s="15">
        <v>38022.949999999997</v>
      </c>
      <c r="C10" s="15">
        <v>14.9</v>
      </c>
      <c r="D10" s="15">
        <v>360.46</v>
      </c>
      <c r="E10" s="15">
        <v>611.29999999999995</v>
      </c>
      <c r="F10" s="15">
        <v>3652.92</v>
      </c>
      <c r="G10" s="15" t="s">
        <v>432</v>
      </c>
      <c r="H10" s="15">
        <v>17432.689999999999</v>
      </c>
      <c r="I10" s="15">
        <v>15950.68</v>
      </c>
      <c r="J10" s="15"/>
      <c r="K10" s="15">
        <v>41566.15</v>
      </c>
      <c r="L10" s="15">
        <v>26.77</v>
      </c>
      <c r="M10" s="15">
        <v>368.96</v>
      </c>
      <c r="N10" s="15">
        <v>891.63</v>
      </c>
      <c r="O10" s="15">
        <v>4604.95</v>
      </c>
      <c r="P10" s="15" t="s">
        <v>432</v>
      </c>
      <c r="Q10" s="15">
        <v>18607.59</v>
      </c>
      <c r="R10" s="15">
        <v>17066.25</v>
      </c>
      <c r="S10" s="15"/>
      <c r="T10" s="14">
        <v>9.3185825928814126</v>
      </c>
      <c r="U10" s="14">
        <v>79.664429530201346</v>
      </c>
      <c r="V10" s="14">
        <v>2.3580979859068947</v>
      </c>
      <c r="W10" s="14">
        <v>45.858007524946856</v>
      </c>
      <c r="X10" s="14">
        <v>26.062163967456172</v>
      </c>
      <c r="Y10" s="14" t="s">
        <v>432</v>
      </c>
      <c r="Z10" s="14">
        <v>6.7396368546678787</v>
      </c>
      <c r="AA10" s="14">
        <v>6.9938711076894577</v>
      </c>
    </row>
    <row r="11" spans="1:27" x14ac:dyDescent="0.15">
      <c r="A11" s="1" t="s">
        <v>463</v>
      </c>
      <c r="B11" s="15">
        <v>19728.310000000001</v>
      </c>
      <c r="C11" s="15">
        <v>61.75</v>
      </c>
      <c r="D11" s="15">
        <v>237.35</v>
      </c>
      <c r="E11" s="15">
        <v>415.28</v>
      </c>
      <c r="F11" s="15">
        <v>5704.77</v>
      </c>
      <c r="G11" s="15" t="s">
        <v>432</v>
      </c>
      <c r="H11" s="15">
        <v>11759.67</v>
      </c>
      <c r="I11" s="15">
        <v>1549.49</v>
      </c>
      <c r="J11" s="15"/>
      <c r="K11" s="15">
        <v>20157.560000000001</v>
      </c>
      <c r="L11" s="15">
        <v>87.56</v>
      </c>
      <c r="M11" s="15">
        <v>266.58999999999997</v>
      </c>
      <c r="N11" s="15">
        <v>375.63</v>
      </c>
      <c r="O11" s="15">
        <v>7279.44</v>
      </c>
      <c r="P11" s="15">
        <v>5.43</v>
      </c>
      <c r="Q11" s="15">
        <v>10893.19</v>
      </c>
      <c r="R11" s="15">
        <v>1249.72</v>
      </c>
      <c r="S11" s="15"/>
      <c r="T11" s="14">
        <v>2.1758072536370463</v>
      </c>
      <c r="U11" s="14">
        <v>41.797570850202447</v>
      </c>
      <c r="V11" s="14">
        <v>12.31935959553401</v>
      </c>
      <c r="W11" s="14">
        <v>-9.5477749951839712</v>
      </c>
      <c r="X11" s="14">
        <v>27.602690380155551</v>
      </c>
      <c r="Y11" s="14" t="s">
        <v>432</v>
      </c>
      <c r="Z11" s="14">
        <v>-7.3682339725519483</v>
      </c>
      <c r="AA11" s="14">
        <v>-19.346365578351595</v>
      </c>
    </row>
    <row r="12" spans="1:27" x14ac:dyDescent="0.15">
      <c r="A12" s="1" t="s">
        <v>464</v>
      </c>
      <c r="B12" s="15">
        <v>264941.88</v>
      </c>
      <c r="C12" s="15">
        <v>115493.75</v>
      </c>
      <c r="D12" s="15">
        <v>10804.25</v>
      </c>
      <c r="E12" s="15">
        <v>19217.13</v>
      </c>
      <c r="F12" s="15">
        <v>22750.14</v>
      </c>
      <c r="G12" s="15" t="s">
        <v>432</v>
      </c>
      <c r="H12" s="15">
        <v>19883.47</v>
      </c>
      <c r="I12" s="15">
        <v>76793.14</v>
      </c>
      <c r="J12" s="15"/>
      <c r="K12" s="15">
        <v>247462.65</v>
      </c>
      <c r="L12" s="15">
        <v>89814.62</v>
      </c>
      <c r="M12" s="15">
        <v>15012.7</v>
      </c>
      <c r="N12" s="15">
        <v>27987.63</v>
      </c>
      <c r="O12" s="15">
        <v>24001.360000000001</v>
      </c>
      <c r="P12" s="15">
        <v>3.68</v>
      </c>
      <c r="Q12" s="15">
        <v>16994.62</v>
      </c>
      <c r="R12" s="15">
        <v>73648.039999999994</v>
      </c>
      <c r="S12" s="15"/>
      <c r="T12" s="14">
        <v>-6.5973827920297197</v>
      </c>
      <c r="U12" s="14">
        <v>-22.234216137236871</v>
      </c>
      <c r="V12" s="14">
        <v>38.951801374459137</v>
      </c>
      <c r="W12" s="14">
        <v>45.638968982361035</v>
      </c>
      <c r="X12" s="14">
        <v>5.4998342867340568</v>
      </c>
      <c r="Y12" s="14" t="s">
        <v>432</v>
      </c>
      <c r="Z12" s="14">
        <v>-14.528902651297798</v>
      </c>
      <c r="AA12" s="14">
        <v>-4.095548117969912</v>
      </c>
    </row>
    <row r="13" spans="1:27" x14ac:dyDescent="0.15">
      <c r="A13" s="1" t="s">
        <v>465</v>
      </c>
      <c r="B13" s="15">
        <v>63125.69</v>
      </c>
      <c r="C13" s="15">
        <v>41149.96</v>
      </c>
      <c r="D13" s="15">
        <v>431.62</v>
      </c>
      <c r="E13" s="15">
        <v>2245.89</v>
      </c>
      <c r="F13" s="15">
        <v>6073.43</v>
      </c>
      <c r="G13" s="15" t="s">
        <v>432</v>
      </c>
      <c r="H13" s="15">
        <v>2038.61</v>
      </c>
      <c r="I13" s="15">
        <v>11186.18</v>
      </c>
      <c r="J13" s="15"/>
      <c r="K13" s="15">
        <v>63443.29</v>
      </c>
      <c r="L13" s="15">
        <v>32647.05</v>
      </c>
      <c r="M13" s="15">
        <v>600.02</v>
      </c>
      <c r="N13" s="15">
        <v>5778.63</v>
      </c>
      <c r="O13" s="15">
        <v>6534.21</v>
      </c>
      <c r="P13" s="15">
        <v>0.44</v>
      </c>
      <c r="Q13" s="15">
        <v>2293.3200000000002</v>
      </c>
      <c r="R13" s="15">
        <v>15589.62</v>
      </c>
      <c r="S13" s="15"/>
      <c r="T13" s="14">
        <v>0.5031232133858623</v>
      </c>
      <c r="U13" s="14">
        <v>-20.663227862189899</v>
      </c>
      <c r="V13" s="14">
        <v>39.015800936008503</v>
      </c>
      <c r="W13" s="14">
        <v>157.2979976757544</v>
      </c>
      <c r="X13" s="14">
        <v>7.5868166752559745</v>
      </c>
      <c r="Y13" s="14" t="s">
        <v>432</v>
      </c>
      <c r="Z13" s="14">
        <v>12.494297585119284</v>
      </c>
      <c r="AA13" s="14">
        <v>39.365002172323358</v>
      </c>
    </row>
    <row r="14" spans="1:27" x14ac:dyDescent="0.15">
      <c r="A14" s="1" t="s">
        <v>466</v>
      </c>
      <c r="B14" s="15">
        <v>251770.18</v>
      </c>
      <c r="C14" s="15">
        <v>47506.95</v>
      </c>
      <c r="D14" s="15">
        <v>36371.11</v>
      </c>
      <c r="E14" s="15">
        <v>36188.93</v>
      </c>
      <c r="F14" s="15">
        <v>14290.92</v>
      </c>
      <c r="G14" s="15" t="s">
        <v>432</v>
      </c>
      <c r="H14" s="15">
        <v>52008.74</v>
      </c>
      <c r="I14" s="15">
        <v>65403.53</v>
      </c>
      <c r="J14" s="15"/>
      <c r="K14" s="15">
        <v>260095.6</v>
      </c>
      <c r="L14" s="15">
        <v>43816</v>
      </c>
      <c r="M14" s="15">
        <v>46070.61</v>
      </c>
      <c r="N14" s="15">
        <v>47893.41</v>
      </c>
      <c r="O14" s="15">
        <v>18377.650000000001</v>
      </c>
      <c r="P14" s="15" t="s">
        <v>432</v>
      </c>
      <c r="Q14" s="15">
        <v>48693.49</v>
      </c>
      <c r="R14" s="15">
        <v>55244.44</v>
      </c>
      <c r="S14" s="15"/>
      <c r="T14" s="14">
        <v>3.3067538022175711</v>
      </c>
      <c r="U14" s="14">
        <v>-7.7692842836679716</v>
      </c>
      <c r="V14" s="14">
        <v>26.668144029698311</v>
      </c>
      <c r="W14" s="14">
        <v>32.342708115437517</v>
      </c>
      <c r="X14" s="14">
        <v>28.596689366394912</v>
      </c>
      <c r="Y14" s="14" t="s">
        <v>432</v>
      </c>
      <c r="Z14" s="14">
        <v>-6.37440937811607</v>
      </c>
      <c r="AA14" s="14">
        <v>-15.532938359749082</v>
      </c>
    </row>
    <row r="15" spans="1:27" x14ac:dyDescent="0.15">
      <c r="A15" s="1" t="s">
        <v>467</v>
      </c>
      <c r="B15" s="15">
        <v>47200.79</v>
      </c>
      <c r="C15" s="15">
        <v>8970.5499999999993</v>
      </c>
      <c r="D15" s="15">
        <v>6813.8</v>
      </c>
      <c r="E15" s="15">
        <v>4579.4799999999996</v>
      </c>
      <c r="F15" s="15">
        <v>1517.92</v>
      </c>
      <c r="G15" s="15">
        <v>5.31</v>
      </c>
      <c r="H15" s="15">
        <v>2472.79</v>
      </c>
      <c r="I15" s="15">
        <v>22840.94</v>
      </c>
      <c r="J15" s="15"/>
      <c r="K15" s="15">
        <v>36038.07</v>
      </c>
      <c r="L15" s="15">
        <v>3678.48</v>
      </c>
      <c r="M15" s="15">
        <v>7807.61</v>
      </c>
      <c r="N15" s="15">
        <v>4742.54</v>
      </c>
      <c r="O15" s="15">
        <v>2380.85</v>
      </c>
      <c r="P15" s="15">
        <v>6.05</v>
      </c>
      <c r="Q15" s="15">
        <v>1947.69</v>
      </c>
      <c r="R15" s="15">
        <v>15474.85</v>
      </c>
      <c r="S15" s="15"/>
      <c r="T15" s="14">
        <v>-23.64943468107208</v>
      </c>
      <c r="U15" s="14">
        <v>-58.993818662177901</v>
      </c>
      <c r="V15" s="14">
        <v>14.585253456221196</v>
      </c>
      <c r="W15" s="14">
        <v>3.5606662765204931</v>
      </c>
      <c r="X15" s="14">
        <v>56.849504585221865</v>
      </c>
      <c r="Y15" s="14">
        <v>13.935969868173274</v>
      </c>
      <c r="Z15" s="14">
        <v>-21.235123079598353</v>
      </c>
      <c r="AA15" s="14">
        <v>-32.249504617585785</v>
      </c>
    </row>
    <row r="16" spans="1:27" x14ac:dyDescent="0.15">
      <c r="A16" s="1" t="s">
        <v>468</v>
      </c>
      <c r="B16" s="15">
        <v>32088.51</v>
      </c>
      <c r="C16" s="15">
        <v>10186.26</v>
      </c>
      <c r="D16" s="15">
        <v>1249.46</v>
      </c>
      <c r="E16" s="15">
        <v>1557.53</v>
      </c>
      <c r="F16" s="15">
        <v>469.16</v>
      </c>
      <c r="G16" s="15" t="s">
        <v>432</v>
      </c>
      <c r="H16" s="15">
        <v>455.7</v>
      </c>
      <c r="I16" s="15">
        <v>18170.400000000001</v>
      </c>
      <c r="J16" s="15"/>
      <c r="K16" s="15">
        <v>20982.400000000001</v>
      </c>
      <c r="L16" s="15">
        <v>4908.74</v>
      </c>
      <c r="M16" s="15">
        <v>1693.78</v>
      </c>
      <c r="N16" s="15">
        <v>2808.57</v>
      </c>
      <c r="O16" s="15">
        <v>609.49</v>
      </c>
      <c r="P16" s="15">
        <v>2.1</v>
      </c>
      <c r="Q16" s="15">
        <v>625.53</v>
      </c>
      <c r="R16" s="15">
        <v>10334.19</v>
      </c>
      <c r="S16" s="15"/>
      <c r="T16" s="14">
        <v>-34.610862268145198</v>
      </c>
      <c r="U16" s="14">
        <v>-51.810183521724369</v>
      </c>
      <c r="V16" s="14">
        <v>35.560962335729016</v>
      </c>
      <c r="W16" s="14">
        <v>80.322048371459942</v>
      </c>
      <c r="X16" s="14">
        <v>29.910904595447192</v>
      </c>
      <c r="Y16" s="14" t="s">
        <v>432</v>
      </c>
      <c r="Z16" s="14">
        <v>37.267939433838052</v>
      </c>
      <c r="AA16" s="14">
        <v>-43.126238277638365</v>
      </c>
    </row>
    <row r="17" spans="1:27" x14ac:dyDescent="0.15">
      <c r="A17" s="1" t="s">
        <v>469</v>
      </c>
      <c r="B17" s="15">
        <v>25132.400000000001</v>
      </c>
      <c r="C17" s="15">
        <v>5547.46</v>
      </c>
      <c r="D17" s="15">
        <v>4412.7</v>
      </c>
      <c r="E17" s="15">
        <v>1329.99</v>
      </c>
      <c r="F17" s="15">
        <v>574.11</v>
      </c>
      <c r="G17" s="15">
        <v>0.13</v>
      </c>
      <c r="H17" s="15">
        <v>1789.87</v>
      </c>
      <c r="I17" s="15">
        <v>11478.14</v>
      </c>
      <c r="J17" s="15"/>
      <c r="K17" s="15">
        <v>18548.52</v>
      </c>
      <c r="L17" s="15">
        <v>1925.72</v>
      </c>
      <c r="M17" s="15">
        <v>5595.17</v>
      </c>
      <c r="N17" s="15">
        <v>1659</v>
      </c>
      <c r="O17" s="15">
        <v>312.89999999999998</v>
      </c>
      <c r="P17" s="15">
        <v>5.47</v>
      </c>
      <c r="Q17" s="15">
        <v>1031.46</v>
      </c>
      <c r="R17" s="15">
        <v>8018.8</v>
      </c>
      <c r="S17" s="15"/>
      <c r="T17" s="14">
        <v>-26.196781843357584</v>
      </c>
      <c r="U17" s="14">
        <v>-65.286455422842167</v>
      </c>
      <c r="V17" s="14">
        <v>26.79697237518981</v>
      </c>
      <c r="W17" s="14">
        <v>24.737779983308144</v>
      </c>
      <c r="X17" s="14">
        <v>-45.498249464388365</v>
      </c>
      <c r="Y17" s="14">
        <v>4107.6923076923076</v>
      </c>
      <c r="Z17" s="14">
        <v>-42.372351064602455</v>
      </c>
      <c r="AA17" s="14">
        <v>-30.13850676154847</v>
      </c>
    </row>
    <row r="18" spans="1:27" x14ac:dyDescent="0.15">
      <c r="A18" s="1" t="s">
        <v>470</v>
      </c>
      <c r="B18" s="15">
        <v>73897.320000000007</v>
      </c>
      <c r="C18" s="15">
        <v>11629.41</v>
      </c>
      <c r="D18" s="15">
        <v>13157.38</v>
      </c>
      <c r="E18" s="15">
        <v>17099.25</v>
      </c>
      <c r="F18" s="15">
        <v>4040.03</v>
      </c>
      <c r="G18" s="15">
        <v>509.28</v>
      </c>
      <c r="H18" s="15">
        <v>9286.8700000000008</v>
      </c>
      <c r="I18" s="15">
        <v>18175.099999999999</v>
      </c>
      <c r="J18" s="15"/>
      <c r="K18" s="15">
        <v>82331.03</v>
      </c>
      <c r="L18" s="15">
        <v>7877.08</v>
      </c>
      <c r="M18" s="15">
        <v>18378.37</v>
      </c>
      <c r="N18" s="15">
        <v>22788.23</v>
      </c>
      <c r="O18" s="15">
        <v>2710.43</v>
      </c>
      <c r="P18" s="15">
        <v>346.27</v>
      </c>
      <c r="Q18" s="15">
        <v>14672.07</v>
      </c>
      <c r="R18" s="15">
        <v>15558.58</v>
      </c>
      <c r="S18" s="15"/>
      <c r="T18" s="14">
        <v>11.412741355166858</v>
      </c>
      <c r="U18" s="14">
        <v>-32.265867313990995</v>
      </c>
      <c r="V18" s="14">
        <v>39.681076323705781</v>
      </c>
      <c r="W18" s="14">
        <v>33.270348114683401</v>
      </c>
      <c r="X18" s="14">
        <v>-32.910646703118545</v>
      </c>
      <c r="Y18" s="14">
        <v>-32.007932767829089</v>
      </c>
      <c r="Z18" s="14">
        <v>57.987244356817712</v>
      </c>
      <c r="AA18" s="14">
        <v>-14.396179388283969</v>
      </c>
    </row>
    <row r="19" spans="1:27" x14ac:dyDescent="0.15">
      <c r="A19" s="1" t="s">
        <v>471</v>
      </c>
      <c r="B19" s="15">
        <v>29952.65</v>
      </c>
      <c r="C19" s="15">
        <v>2918.23</v>
      </c>
      <c r="D19" s="15">
        <v>7377.7</v>
      </c>
      <c r="E19" s="15">
        <v>3499.8</v>
      </c>
      <c r="F19" s="15">
        <v>2699.24</v>
      </c>
      <c r="G19" s="15">
        <v>1.58</v>
      </c>
      <c r="H19" s="15">
        <v>1895.15</v>
      </c>
      <c r="I19" s="15">
        <v>11560.95</v>
      </c>
      <c r="J19" s="15"/>
      <c r="K19" s="15">
        <v>32232.9</v>
      </c>
      <c r="L19" s="15">
        <v>2217.89</v>
      </c>
      <c r="M19" s="15">
        <v>11704.55</v>
      </c>
      <c r="N19" s="15">
        <v>4192.07</v>
      </c>
      <c r="O19" s="15">
        <v>2841.24</v>
      </c>
      <c r="P19" s="15">
        <v>2.87</v>
      </c>
      <c r="Q19" s="15">
        <v>1030.54</v>
      </c>
      <c r="R19" s="15">
        <v>10243.74</v>
      </c>
      <c r="S19" s="15"/>
      <c r="T19" s="14">
        <v>7.6128489465873628</v>
      </c>
      <c r="U19" s="14">
        <v>-23.998793789386042</v>
      </c>
      <c r="V19" s="14">
        <v>58.64768152676308</v>
      </c>
      <c r="W19" s="14">
        <v>19.780273158466173</v>
      </c>
      <c r="X19" s="14">
        <v>5.2607400601650767</v>
      </c>
      <c r="Y19" s="14">
        <v>81.645569620253156</v>
      </c>
      <c r="Z19" s="14">
        <v>-45.622246260190494</v>
      </c>
      <c r="AA19" s="14">
        <v>-11.393613846612965</v>
      </c>
    </row>
    <row r="20" spans="1:27" x14ac:dyDescent="0.15">
      <c r="A20" s="1" t="s">
        <v>472</v>
      </c>
      <c r="B20" s="15">
        <v>11799.49</v>
      </c>
      <c r="C20" s="15">
        <v>1317.81</v>
      </c>
      <c r="D20" s="15">
        <v>1573.03</v>
      </c>
      <c r="E20" s="15">
        <v>618.38</v>
      </c>
      <c r="F20" s="15">
        <v>2509.39</v>
      </c>
      <c r="G20" s="15" t="s">
        <v>432</v>
      </c>
      <c r="H20" s="15">
        <v>884.09</v>
      </c>
      <c r="I20" s="15">
        <v>4896.79</v>
      </c>
      <c r="J20" s="15"/>
      <c r="K20" s="15">
        <v>11801.11</v>
      </c>
      <c r="L20" s="15">
        <v>1135.54</v>
      </c>
      <c r="M20" s="15">
        <v>2516.09</v>
      </c>
      <c r="N20" s="15">
        <v>1208.24</v>
      </c>
      <c r="O20" s="15">
        <v>2018.38</v>
      </c>
      <c r="P20" s="15">
        <v>3.33</v>
      </c>
      <c r="Q20" s="15">
        <v>563.94000000000005</v>
      </c>
      <c r="R20" s="15">
        <v>4355.59</v>
      </c>
      <c r="S20" s="15"/>
      <c r="T20" s="14">
        <v>1.3729406948954193E-2</v>
      </c>
      <c r="U20" s="14">
        <v>-13.831280685379539</v>
      </c>
      <c r="V20" s="14">
        <v>59.951812743558634</v>
      </c>
      <c r="W20" s="14">
        <v>95.387949157475987</v>
      </c>
      <c r="X20" s="14">
        <v>-19.566906698440647</v>
      </c>
      <c r="Y20" s="14" t="s">
        <v>432</v>
      </c>
      <c r="Z20" s="14">
        <v>-36.212376567996465</v>
      </c>
      <c r="AA20" s="14">
        <v>-11.05213823749844</v>
      </c>
    </row>
    <row r="21" spans="1:27" x14ac:dyDescent="0.15">
      <c r="A21" s="1" t="s">
        <v>473</v>
      </c>
      <c r="B21" s="15">
        <v>86206.36</v>
      </c>
      <c r="C21" s="15">
        <v>7407.72</v>
      </c>
      <c r="D21" s="15">
        <v>18608.060000000001</v>
      </c>
      <c r="E21" s="15">
        <v>17037.97</v>
      </c>
      <c r="F21" s="15">
        <v>1572.52</v>
      </c>
      <c r="G21" s="15">
        <v>1717.22</v>
      </c>
      <c r="H21" s="15">
        <v>19141.490000000002</v>
      </c>
      <c r="I21" s="15">
        <v>20721.38</v>
      </c>
      <c r="J21" s="15"/>
      <c r="K21" s="15">
        <v>94871.17</v>
      </c>
      <c r="L21" s="15">
        <v>5904.32</v>
      </c>
      <c r="M21" s="15">
        <v>21263.040000000001</v>
      </c>
      <c r="N21" s="15">
        <v>28307.91</v>
      </c>
      <c r="O21" s="15">
        <v>694.32</v>
      </c>
      <c r="P21" s="15">
        <v>735.37</v>
      </c>
      <c r="Q21" s="15">
        <v>18369.349999999999</v>
      </c>
      <c r="R21" s="15">
        <v>19596.86</v>
      </c>
      <c r="S21" s="15"/>
      <c r="T21" s="14">
        <v>10.051242158931188</v>
      </c>
      <c r="U21" s="14">
        <v>-20.29504354916223</v>
      </c>
      <c r="V21" s="14">
        <v>14.267903263424557</v>
      </c>
      <c r="W21" s="14">
        <v>66.146025612206131</v>
      </c>
      <c r="X21" s="14">
        <v>-55.846666497087469</v>
      </c>
      <c r="Y21" s="14">
        <v>-57.176715854695381</v>
      </c>
      <c r="Z21" s="14">
        <v>-4.03385525369238</v>
      </c>
      <c r="AA21" s="14">
        <v>-5.4268586358630557</v>
      </c>
    </row>
    <row r="22" spans="1:27" x14ac:dyDescent="0.15">
      <c r="A22" s="1" t="s">
        <v>474</v>
      </c>
      <c r="B22" s="15">
        <v>248554.15</v>
      </c>
      <c r="C22" s="15">
        <v>237.83</v>
      </c>
      <c r="D22" s="15">
        <v>31971.040000000001</v>
      </c>
      <c r="E22" s="15">
        <v>2606.86</v>
      </c>
      <c r="F22" s="15">
        <v>68716.72</v>
      </c>
      <c r="G22" s="15">
        <v>7613.68</v>
      </c>
      <c r="H22" s="15">
        <v>9045.17</v>
      </c>
      <c r="I22" s="15">
        <v>128362.85</v>
      </c>
      <c r="J22" s="15"/>
      <c r="K22" s="15">
        <v>244270.53</v>
      </c>
      <c r="L22" s="15">
        <v>437.08</v>
      </c>
      <c r="M22" s="15">
        <v>48117.32</v>
      </c>
      <c r="N22" s="15">
        <v>3799.05</v>
      </c>
      <c r="O22" s="15">
        <v>63088.32</v>
      </c>
      <c r="P22" s="15">
        <v>7948.54</v>
      </c>
      <c r="Q22" s="15">
        <v>12230.9</v>
      </c>
      <c r="R22" s="15">
        <v>108649.32</v>
      </c>
      <c r="S22" s="15"/>
      <c r="T22" s="14">
        <v>-1.7234151994645828</v>
      </c>
      <c r="U22" s="14">
        <v>83.778329058571245</v>
      </c>
      <c r="V22" s="14">
        <v>50.502830061205401</v>
      </c>
      <c r="W22" s="14">
        <v>45.732797311708339</v>
      </c>
      <c r="X22" s="14">
        <v>-8.1907285446686018</v>
      </c>
      <c r="Y22" s="14">
        <v>4.3981359868026999</v>
      </c>
      <c r="Z22" s="14">
        <v>35.220233561116032</v>
      </c>
      <c r="AA22" s="14">
        <v>-15.357659946004617</v>
      </c>
    </row>
    <row r="23" spans="1:27" x14ac:dyDescent="0.15">
      <c r="A23" s="1" t="s">
        <v>475</v>
      </c>
      <c r="B23" s="15">
        <v>42239.42</v>
      </c>
      <c r="C23" s="15">
        <v>843.03</v>
      </c>
      <c r="D23" s="15">
        <v>5984.46</v>
      </c>
      <c r="E23" s="15">
        <v>2651.52</v>
      </c>
      <c r="F23" s="15">
        <v>1986.55</v>
      </c>
      <c r="G23" s="15">
        <v>7777.03</v>
      </c>
      <c r="H23" s="15">
        <v>7303.57</v>
      </c>
      <c r="I23" s="15">
        <v>15693.26</v>
      </c>
      <c r="J23" s="15"/>
      <c r="K23" s="15">
        <v>35770.83</v>
      </c>
      <c r="L23" s="15">
        <v>356.28</v>
      </c>
      <c r="M23" s="15">
        <v>6663.6</v>
      </c>
      <c r="N23" s="15">
        <v>3359.44</v>
      </c>
      <c r="O23" s="15">
        <v>1603.19</v>
      </c>
      <c r="P23" s="15">
        <v>5866.61</v>
      </c>
      <c r="Q23" s="15">
        <v>8699.76</v>
      </c>
      <c r="R23" s="15">
        <v>9221.9500000000007</v>
      </c>
      <c r="S23" s="15"/>
      <c r="T23" s="14">
        <v>-15.314107059235184</v>
      </c>
      <c r="U23" s="14">
        <v>-57.738158784384893</v>
      </c>
      <c r="V23" s="14">
        <v>11.348392336150638</v>
      </c>
      <c r="W23" s="14">
        <v>26.698648322471641</v>
      </c>
      <c r="X23" s="14">
        <v>-19.297777554050981</v>
      </c>
      <c r="Y23" s="14">
        <v>-24.564904597256273</v>
      </c>
      <c r="Z23" s="14">
        <v>19.116541636487369</v>
      </c>
      <c r="AA23" s="14">
        <v>-41.23623772243625</v>
      </c>
    </row>
    <row r="24" spans="1:27" x14ac:dyDescent="0.15">
      <c r="A24" s="1" t="s">
        <v>476</v>
      </c>
      <c r="B24" s="15">
        <v>66835.570000000007</v>
      </c>
      <c r="C24" s="15">
        <v>1858.76</v>
      </c>
      <c r="D24" s="15">
        <v>7869.05</v>
      </c>
      <c r="E24" s="15">
        <v>3948.38</v>
      </c>
      <c r="F24" s="15">
        <v>1325.56</v>
      </c>
      <c r="G24" s="15">
        <v>24195.05</v>
      </c>
      <c r="H24" s="15">
        <v>4318.25</v>
      </c>
      <c r="I24" s="15">
        <v>23320.52</v>
      </c>
      <c r="J24" s="15"/>
      <c r="K24" s="15">
        <v>77280.460000000006</v>
      </c>
      <c r="L24" s="15">
        <v>956.4</v>
      </c>
      <c r="M24" s="15">
        <v>10637.5</v>
      </c>
      <c r="N24" s="15">
        <v>5562.09</v>
      </c>
      <c r="O24" s="15">
        <v>886.09</v>
      </c>
      <c r="P24" s="15">
        <v>28896.69</v>
      </c>
      <c r="Q24" s="15">
        <v>4998.09</v>
      </c>
      <c r="R24" s="15">
        <v>25343.599999999999</v>
      </c>
      <c r="S24" s="15"/>
      <c r="T24" s="14">
        <v>15.627741335938339</v>
      </c>
      <c r="U24" s="14">
        <v>-48.546342723105731</v>
      </c>
      <c r="V24" s="14">
        <v>35.181502214371477</v>
      </c>
      <c r="W24" s="14">
        <v>40.870179668623592</v>
      </c>
      <c r="X24" s="14">
        <v>-33.153535109689486</v>
      </c>
      <c r="Y24" s="14">
        <v>19.432239239017889</v>
      </c>
      <c r="Z24" s="14">
        <v>15.743414577664566</v>
      </c>
      <c r="AA24" s="14">
        <v>8.6751067300385927</v>
      </c>
    </row>
    <row r="25" spans="1:27" s="23" customFormat="1" x14ac:dyDescent="0.15">
      <c r="A25" s="3" t="s">
        <v>38</v>
      </c>
      <c r="B25" s="25">
        <v>160918.82999999999</v>
      </c>
      <c r="C25" s="25">
        <v>226.81</v>
      </c>
      <c r="D25" s="25">
        <v>16887.150000000001</v>
      </c>
      <c r="E25" s="25">
        <v>3089.35</v>
      </c>
      <c r="F25" s="25">
        <v>38298.1</v>
      </c>
      <c r="G25" s="25">
        <v>67038.83</v>
      </c>
      <c r="H25" s="25">
        <v>7433.22</v>
      </c>
      <c r="I25" s="25">
        <v>27945.37</v>
      </c>
      <c r="J25" s="25"/>
      <c r="K25" s="25">
        <v>160261.89000000001</v>
      </c>
      <c r="L25" s="25">
        <v>58.99</v>
      </c>
      <c r="M25" s="25">
        <v>24261.360000000001</v>
      </c>
      <c r="N25" s="25">
        <v>3602.43</v>
      </c>
      <c r="O25" s="25">
        <v>29697.41</v>
      </c>
      <c r="P25" s="25">
        <v>65632.81</v>
      </c>
      <c r="Q25" s="25">
        <v>9117.09</v>
      </c>
      <c r="R25" s="25">
        <v>27891.8</v>
      </c>
      <c r="S25" s="25"/>
      <c r="T25" s="55">
        <v>-0.40824308752429772</v>
      </c>
      <c r="U25" s="55">
        <v>-73.991446585247559</v>
      </c>
      <c r="V25" s="55">
        <v>43.667581563496498</v>
      </c>
      <c r="W25" s="55">
        <v>16.608024341689998</v>
      </c>
      <c r="X25" s="55">
        <v>-22.4572237265034</v>
      </c>
      <c r="Y25" s="55">
        <v>-2.0973218058847465</v>
      </c>
      <c r="Z25" s="55">
        <v>22.653305027969026</v>
      </c>
      <c r="AA25" s="55">
        <v>-0.1916954400675337</v>
      </c>
    </row>
    <row r="26" spans="1:27" x14ac:dyDescent="0.15">
      <c r="A26" s="1" t="s">
        <v>477</v>
      </c>
      <c r="B26" s="15">
        <v>62274.26</v>
      </c>
      <c r="C26" s="15">
        <v>736</v>
      </c>
      <c r="D26" s="15">
        <v>10654.37</v>
      </c>
      <c r="E26" s="15">
        <v>21458.99</v>
      </c>
      <c r="F26" s="15">
        <v>3833.3</v>
      </c>
      <c r="G26" s="15">
        <v>4746.91</v>
      </c>
      <c r="H26" s="15">
        <v>2884.04</v>
      </c>
      <c r="I26" s="15">
        <v>17960.650000000001</v>
      </c>
      <c r="J26" s="15"/>
      <c r="K26" s="15">
        <v>65223.21</v>
      </c>
      <c r="L26" s="15">
        <v>1271.3900000000001</v>
      </c>
      <c r="M26" s="15">
        <v>13719.57</v>
      </c>
      <c r="N26" s="15">
        <v>23932.71</v>
      </c>
      <c r="O26" s="15">
        <v>5474.32</v>
      </c>
      <c r="P26" s="15">
        <v>3444.12</v>
      </c>
      <c r="Q26" s="15">
        <v>1877.04</v>
      </c>
      <c r="R26" s="15">
        <v>15504.06</v>
      </c>
      <c r="S26" s="15"/>
      <c r="T26" s="14">
        <v>4.7354235923477717</v>
      </c>
      <c r="U26" s="14">
        <v>72.743206521739125</v>
      </c>
      <c r="V26" s="14">
        <v>28.769415742085158</v>
      </c>
      <c r="W26" s="14">
        <v>11.527662765116148</v>
      </c>
      <c r="X26" s="14">
        <v>42.809589648605623</v>
      </c>
      <c r="Y26" s="14">
        <v>-27.445011597017853</v>
      </c>
      <c r="Z26" s="14">
        <v>-34.916297970901937</v>
      </c>
      <c r="AA26" s="14">
        <v>-13.677623025892728</v>
      </c>
    </row>
    <row r="27" spans="1:27" x14ac:dyDescent="0.15">
      <c r="A27" s="1" t="s">
        <v>27</v>
      </c>
      <c r="B27" s="15">
        <v>708780.73</v>
      </c>
      <c r="C27" s="15">
        <v>15546.189999999999</v>
      </c>
      <c r="D27" s="15">
        <v>100924.86</v>
      </c>
      <c r="E27" s="15">
        <v>54911.25</v>
      </c>
      <c r="F27" s="15">
        <v>120941.38</v>
      </c>
      <c r="G27" s="15">
        <v>113090.3</v>
      </c>
      <c r="H27" s="15">
        <v>52904.98</v>
      </c>
      <c r="I27" s="15">
        <v>250461.77</v>
      </c>
      <c r="J27" s="15"/>
      <c r="K27" s="15">
        <v>721712.1</v>
      </c>
      <c r="L27" s="15">
        <v>12337.89</v>
      </c>
      <c r="M27" s="15">
        <v>138883.03</v>
      </c>
      <c r="N27" s="15">
        <v>73963.94</v>
      </c>
      <c r="O27" s="15">
        <v>106303.26999999999</v>
      </c>
      <c r="P27" s="15">
        <v>112530.34</v>
      </c>
      <c r="Q27" s="15">
        <v>56886.71</v>
      </c>
      <c r="R27" s="15">
        <v>220806.91999999998</v>
      </c>
      <c r="S27" s="15"/>
      <c r="T27" s="14">
        <v>1.8244528177282717</v>
      </c>
      <c r="U27" s="14">
        <v>-20.637210789267328</v>
      </c>
      <c r="V27" s="14">
        <v>37.610327128519174</v>
      </c>
      <c r="W27" s="14">
        <v>34.697243278927346</v>
      </c>
      <c r="X27" s="14">
        <v>-12.103475253879196</v>
      </c>
      <c r="Y27" s="14">
        <v>-0.49514414587281408</v>
      </c>
      <c r="Z27" s="14">
        <v>7.5261912961690882</v>
      </c>
      <c r="AA27" s="14">
        <v>-11.840070442686724</v>
      </c>
    </row>
    <row r="28" spans="1:27" s="23" customFormat="1" x14ac:dyDescent="0.15">
      <c r="A28" s="41" t="s">
        <v>478</v>
      </c>
      <c r="B28" s="60">
        <v>2462485.69</v>
      </c>
      <c r="C28" s="60">
        <v>622869.69999999995</v>
      </c>
      <c r="D28" s="60">
        <v>191012.31</v>
      </c>
      <c r="E28" s="60">
        <v>267479.82</v>
      </c>
      <c r="F28" s="60">
        <v>182694.03</v>
      </c>
      <c r="G28" s="60">
        <v>113650.66</v>
      </c>
      <c r="H28" s="60">
        <v>189174.95</v>
      </c>
      <c r="I28" s="60">
        <v>895604.22</v>
      </c>
      <c r="J28" s="60"/>
      <c r="K28" s="60">
        <v>2489914.7000000002</v>
      </c>
      <c r="L28" s="60">
        <v>519080.76</v>
      </c>
      <c r="M28" s="60">
        <v>261926.34</v>
      </c>
      <c r="N28" s="60">
        <v>376549.13</v>
      </c>
      <c r="O28" s="60">
        <v>176007.05</v>
      </c>
      <c r="P28" s="60">
        <v>112955.71</v>
      </c>
      <c r="Q28" s="60">
        <v>194523.61</v>
      </c>
      <c r="R28" s="60">
        <v>848872.1</v>
      </c>
      <c r="S28" s="60"/>
      <c r="T28" s="57">
        <v>1.113874899309593</v>
      </c>
      <c r="U28" s="57">
        <v>-16.663025990829212</v>
      </c>
      <c r="V28" s="57">
        <v>37.12537165798372</v>
      </c>
      <c r="W28" s="57">
        <v>40.776649991763861</v>
      </c>
      <c r="X28" s="57">
        <v>-3.6602071780889673</v>
      </c>
      <c r="Y28" s="57">
        <v>-0.61147907104103183</v>
      </c>
      <c r="Z28" s="57">
        <v>2.8273616564983683</v>
      </c>
      <c r="AA28" s="57">
        <v>-5.2179432562298445</v>
      </c>
    </row>
  </sheetData>
  <mergeCells count="5">
    <mergeCell ref="A3:A5"/>
    <mergeCell ref="B3:R3"/>
    <mergeCell ref="T3:AA4"/>
    <mergeCell ref="B4:I4"/>
    <mergeCell ref="K4:R4"/>
  </mergeCells>
  <pageMargins left="0.7" right="0.7" top="0.75" bottom="0.75" header="0.3" footer="0.3"/>
  <ignoredErrors>
    <ignoredError sqref="K4:R4 B4:I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AA15"/>
  <sheetViews>
    <sheetView zoomScaleNormal="100" workbookViewId="0"/>
  </sheetViews>
  <sheetFormatPr defaultRowHeight="9" x14ac:dyDescent="0.15"/>
  <cols>
    <col min="1" max="1" width="15.7109375" style="5" customWidth="1"/>
    <col min="2" max="9" width="9.140625" style="5" customWidth="1"/>
    <col min="10" max="10" width="1.85546875" style="5" customWidth="1"/>
    <col min="11" max="18" width="9.140625" style="5" customWidth="1"/>
    <col min="19" max="19" width="1.85546875" style="5" customWidth="1"/>
    <col min="20" max="20" width="9.140625" style="5"/>
    <col min="21" max="21" width="9.140625" style="5" customWidth="1"/>
    <col min="22" max="22" width="9.140625" style="5"/>
    <col min="23" max="23" width="9.140625" style="5" customWidth="1"/>
    <col min="24" max="16384" width="9.140625" style="5"/>
  </cols>
  <sheetData>
    <row r="1" spans="1:27" ht="12" x14ac:dyDescent="0.2">
      <c r="A1" s="4" t="s">
        <v>499</v>
      </c>
    </row>
    <row r="3" spans="1:27" ht="9" customHeight="1" x14ac:dyDescent="0.15">
      <c r="A3" s="68" t="s">
        <v>5</v>
      </c>
      <c r="B3" s="70" t="s">
        <v>486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50"/>
      <c r="T3" s="68" t="s">
        <v>444</v>
      </c>
      <c r="U3" s="68"/>
      <c r="V3" s="68"/>
      <c r="W3" s="68"/>
      <c r="X3" s="68"/>
      <c r="Y3" s="68"/>
      <c r="Z3" s="68"/>
      <c r="AA3" s="68"/>
    </row>
    <row r="4" spans="1:27" x14ac:dyDescent="0.15">
      <c r="A4" s="71"/>
      <c r="B4" s="68" t="s">
        <v>2</v>
      </c>
      <c r="C4" s="68"/>
      <c r="D4" s="68"/>
      <c r="E4" s="68"/>
      <c r="F4" s="68"/>
      <c r="G4" s="68"/>
      <c r="H4" s="68"/>
      <c r="I4" s="68"/>
      <c r="J4" s="11"/>
      <c r="K4" s="68" t="s">
        <v>3</v>
      </c>
      <c r="L4" s="68"/>
      <c r="M4" s="68"/>
      <c r="N4" s="68"/>
      <c r="O4" s="68"/>
      <c r="P4" s="68"/>
      <c r="Q4" s="68"/>
      <c r="R4" s="68"/>
      <c r="S4" s="11"/>
      <c r="T4" s="69"/>
      <c r="U4" s="69"/>
      <c r="V4" s="69"/>
      <c r="W4" s="69"/>
      <c r="X4" s="69"/>
      <c r="Y4" s="69"/>
      <c r="Z4" s="69"/>
      <c r="AA4" s="69"/>
    </row>
    <row r="5" spans="1:27" ht="36" x14ac:dyDescent="0.15">
      <c r="A5" s="69"/>
      <c r="B5" s="37" t="s">
        <v>47</v>
      </c>
      <c r="C5" s="37" t="s">
        <v>445</v>
      </c>
      <c r="D5" s="37" t="s">
        <v>446</v>
      </c>
      <c r="E5" s="37" t="s">
        <v>447</v>
      </c>
      <c r="F5" s="37" t="s">
        <v>448</v>
      </c>
      <c r="G5" s="37" t="s">
        <v>449</v>
      </c>
      <c r="H5" s="37" t="s">
        <v>450</v>
      </c>
      <c r="I5" s="37" t="s">
        <v>451</v>
      </c>
      <c r="J5" s="6"/>
      <c r="K5" s="37" t="s">
        <v>47</v>
      </c>
      <c r="L5" s="37" t="s">
        <v>445</v>
      </c>
      <c r="M5" s="37" t="s">
        <v>446</v>
      </c>
      <c r="N5" s="37" t="s">
        <v>447</v>
      </c>
      <c r="O5" s="37" t="s">
        <v>448</v>
      </c>
      <c r="P5" s="37" t="s">
        <v>449</v>
      </c>
      <c r="Q5" s="37" t="s">
        <v>450</v>
      </c>
      <c r="R5" s="37" t="s">
        <v>451</v>
      </c>
      <c r="S5" s="6"/>
      <c r="T5" s="37" t="s">
        <v>47</v>
      </c>
      <c r="U5" s="37" t="s">
        <v>445</v>
      </c>
      <c r="V5" s="37" t="s">
        <v>446</v>
      </c>
      <c r="W5" s="37" t="s">
        <v>447</v>
      </c>
      <c r="X5" s="37" t="s">
        <v>448</v>
      </c>
      <c r="Y5" s="37" t="s">
        <v>449</v>
      </c>
      <c r="Z5" s="37" t="s">
        <v>450</v>
      </c>
      <c r="AA5" s="37" t="s">
        <v>451</v>
      </c>
    </row>
    <row r="6" spans="1:27" x14ac:dyDescent="0.15">
      <c r="A6" s="1" t="s">
        <v>29</v>
      </c>
      <c r="B6" s="15">
        <v>19791.009999999998</v>
      </c>
      <c r="C6" s="15">
        <v>3.46</v>
      </c>
      <c r="D6" s="15">
        <v>517.12</v>
      </c>
      <c r="E6" s="15">
        <v>43.9</v>
      </c>
      <c r="F6" s="15">
        <v>15279.11</v>
      </c>
      <c r="G6" s="15">
        <v>772.61</v>
      </c>
      <c r="H6" s="15">
        <v>93.3</v>
      </c>
      <c r="I6" s="15">
        <v>3081.51</v>
      </c>
      <c r="J6" s="15"/>
      <c r="K6" s="15">
        <v>17930.36</v>
      </c>
      <c r="L6" s="15" t="s">
        <v>432</v>
      </c>
      <c r="M6" s="15">
        <v>768.47</v>
      </c>
      <c r="N6" s="15">
        <v>12.93</v>
      </c>
      <c r="O6" s="15">
        <v>10422.14</v>
      </c>
      <c r="P6" s="15">
        <v>792.77</v>
      </c>
      <c r="Q6" s="15">
        <v>92.31</v>
      </c>
      <c r="R6" s="15">
        <v>5841.74</v>
      </c>
      <c r="S6" s="15"/>
      <c r="T6" s="14">
        <v>-9.4014908789394696</v>
      </c>
      <c r="U6" s="14" t="s">
        <v>432</v>
      </c>
      <c r="V6" s="14">
        <v>48.605739480198025</v>
      </c>
      <c r="W6" s="14">
        <v>-70.546697038724375</v>
      </c>
      <c r="X6" s="14">
        <v>-31.788304423490644</v>
      </c>
      <c r="Y6" s="14">
        <v>2.6093371817605231</v>
      </c>
      <c r="Z6" s="14">
        <v>-1.0610932475884169</v>
      </c>
      <c r="AA6" s="14">
        <v>89.573942645001949</v>
      </c>
    </row>
    <row r="7" spans="1:27" x14ac:dyDescent="0.15">
      <c r="A7" s="1" t="s">
        <v>30</v>
      </c>
      <c r="B7" s="15">
        <v>13327.96</v>
      </c>
      <c r="C7" s="15">
        <v>2.42</v>
      </c>
      <c r="D7" s="15">
        <v>1221.42</v>
      </c>
      <c r="E7" s="15">
        <v>118.02</v>
      </c>
      <c r="F7" s="15">
        <v>4958.5</v>
      </c>
      <c r="G7" s="15">
        <v>3759.08</v>
      </c>
      <c r="H7" s="15">
        <v>1097.6099999999999</v>
      </c>
      <c r="I7" s="15">
        <v>2170.91</v>
      </c>
      <c r="J7" s="15"/>
      <c r="K7" s="15">
        <v>11251.71</v>
      </c>
      <c r="L7" s="15">
        <v>0.44</v>
      </c>
      <c r="M7" s="15">
        <v>1550.8</v>
      </c>
      <c r="N7" s="15">
        <v>148.24</v>
      </c>
      <c r="O7" s="15">
        <v>3111.78</v>
      </c>
      <c r="P7" s="15">
        <v>2991.96</v>
      </c>
      <c r="Q7" s="15">
        <v>1035.6099999999999</v>
      </c>
      <c r="R7" s="15">
        <v>2412.88</v>
      </c>
      <c r="S7" s="15"/>
      <c r="T7" s="14">
        <v>-15.578152995657248</v>
      </c>
      <c r="U7" s="14">
        <v>-81.818181818181813</v>
      </c>
      <c r="V7" s="14">
        <v>26.96697286764585</v>
      </c>
      <c r="W7" s="14">
        <v>25.605829520420272</v>
      </c>
      <c r="X7" s="14">
        <v>-37.243521226177265</v>
      </c>
      <c r="Y7" s="14">
        <v>-20.407120891281906</v>
      </c>
      <c r="Z7" s="14">
        <v>-5.6486365831215153</v>
      </c>
      <c r="AA7" s="14">
        <v>11.14601710803305</v>
      </c>
    </row>
    <row r="8" spans="1:27" x14ac:dyDescent="0.15">
      <c r="A8" s="1" t="s">
        <v>31</v>
      </c>
      <c r="B8" s="15">
        <v>9623.91</v>
      </c>
      <c r="C8" s="15">
        <v>10.61</v>
      </c>
      <c r="D8" s="15">
        <v>868.37</v>
      </c>
      <c r="E8" s="15">
        <v>207.52</v>
      </c>
      <c r="F8" s="15">
        <v>139.49</v>
      </c>
      <c r="G8" s="15">
        <v>6097.09</v>
      </c>
      <c r="H8" s="15">
        <v>938.72</v>
      </c>
      <c r="I8" s="15">
        <v>1362.11</v>
      </c>
      <c r="J8" s="15"/>
      <c r="K8" s="15">
        <v>6519.07</v>
      </c>
      <c r="L8" s="15">
        <v>6.15</v>
      </c>
      <c r="M8" s="15">
        <v>362.73</v>
      </c>
      <c r="N8" s="15">
        <v>143.94999999999999</v>
      </c>
      <c r="O8" s="15">
        <v>48.84</v>
      </c>
      <c r="P8" s="15">
        <v>3950.71</v>
      </c>
      <c r="Q8" s="15">
        <v>651.29999999999995</v>
      </c>
      <c r="R8" s="15">
        <v>1355.39</v>
      </c>
      <c r="S8" s="15"/>
      <c r="T8" s="14">
        <v>-32.261731458419703</v>
      </c>
      <c r="U8" s="14">
        <v>-42.035815268614506</v>
      </c>
      <c r="V8" s="14">
        <v>-58.228635259163717</v>
      </c>
      <c r="W8" s="14">
        <v>-30.63319198149577</v>
      </c>
      <c r="X8" s="14">
        <v>-64.986737400530501</v>
      </c>
      <c r="Y8" s="14">
        <v>-35.203351106839492</v>
      </c>
      <c r="Z8" s="14">
        <v>-30.618288733594696</v>
      </c>
      <c r="AA8" s="14">
        <v>-0.49335222559115266</v>
      </c>
    </row>
    <row r="9" spans="1:27" x14ac:dyDescent="0.15">
      <c r="A9" s="1" t="s">
        <v>32</v>
      </c>
      <c r="B9" s="15">
        <v>17811.36</v>
      </c>
      <c r="C9" s="15" t="s">
        <v>432</v>
      </c>
      <c r="D9" s="15">
        <v>1964.69</v>
      </c>
      <c r="E9" s="15">
        <v>54.17</v>
      </c>
      <c r="F9" s="15">
        <v>8548.69</v>
      </c>
      <c r="G9" s="15">
        <v>3518.6</v>
      </c>
      <c r="H9" s="15">
        <v>1718.49</v>
      </c>
      <c r="I9" s="15">
        <v>2006.72</v>
      </c>
      <c r="J9" s="15"/>
      <c r="K9" s="15">
        <v>18047.810000000001</v>
      </c>
      <c r="L9" s="15" t="s">
        <v>432</v>
      </c>
      <c r="M9" s="15">
        <v>2645.97</v>
      </c>
      <c r="N9" s="15">
        <v>45.3</v>
      </c>
      <c r="O9" s="15">
        <v>7707.1</v>
      </c>
      <c r="P9" s="15">
        <v>2872.87</v>
      </c>
      <c r="Q9" s="15">
        <v>1674.92</v>
      </c>
      <c r="R9" s="15">
        <v>3101.65</v>
      </c>
      <c r="S9" s="15"/>
      <c r="T9" s="14">
        <v>1.3275235579989442</v>
      </c>
      <c r="U9" s="14" t="s">
        <v>432</v>
      </c>
      <c r="V9" s="14">
        <v>34.676208460367775</v>
      </c>
      <c r="W9" s="14">
        <v>-16.374376961417767</v>
      </c>
      <c r="X9" s="14">
        <v>-9.8446662588069103</v>
      </c>
      <c r="Y9" s="14">
        <v>-18.351901324390383</v>
      </c>
      <c r="Z9" s="14">
        <v>-2.5353653498129063</v>
      </c>
      <c r="AA9" s="14">
        <v>54.563167756338714</v>
      </c>
    </row>
    <row r="10" spans="1:27" x14ac:dyDescent="0.15">
      <c r="A10" s="1" t="s">
        <v>33</v>
      </c>
      <c r="B10" s="15">
        <v>7659.68</v>
      </c>
      <c r="C10" s="15" t="s">
        <v>432</v>
      </c>
      <c r="D10" s="15">
        <v>1500.09</v>
      </c>
      <c r="E10" s="15" t="s">
        <v>432</v>
      </c>
      <c r="F10" s="15">
        <v>3026.91</v>
      </c>
      <c r="G10" s="15">
        <v>266.75</v>
      </c>
      <c r="H10" s="15">
        <v>897.82</v>
      </c>
      <c r="I10" s="15">
        <v>1968.11</v>
      </c>
      <c r="J10" s="15"/>
      <c r="K10" s="15">
        <v>7967.83</v>
      </c>
      <c r="L10" s="15" t="s">
        <v>432</v>
      </c>
      <c r="M10" s="15">
        <v>2606.12</v>
      </c>
      <c r="N10" s="15">
        <v>87.01</v>
      </c>
      <c r="O10" s="15">
        <v>2318.06</v>
      </c>
      <c r="P10" s="15">
        <v>129.65</v>
      </c>
      <c r="Q10" s="15">
        <v>1789.92</v>
      </c>
      <c r="R10" s="15">
        <v>1037.07</v>
      </c>
      <c r="S10" s="15"/>
      <c r="T10" s="14">
        <v>4.0230140162513379</v>
      </c>
      <c r="U10" s="14" t="s">
        <v>432</v>
      </c>
      <c r="V10" s="14">
        <v>73.73090947876463</v>
      </c>
      <c r="W10" s="14" t="s">
        <v>432</v>
      </c>
      <c r="X10" s="14">
        <v>-23.418271438529729</v>
      </c>
      <c r="Y10" s="14">
        <v>-51.396438612933451</v>
      </c>
      <c r="Z10" s="14">
        <v>99.362901249693692</v>
      </c>
      <c r="AA10" s="14">
        <v>-47.306298936543179</v>
      </c>
    </row>
    <row r="11" spans="1:27" x14ac:dyDescent="0.15">
      <c r="A11" s="1" t="s">
        <v>34</v>
      </c>
      <c r="B11" s="15">
        <v>3325.52</v>
      </c>
      <c r="C11" s="15" t="s">
        <v>432</v>
      </c>
      <c r="D11" s="15">
        <v>154.09</v>
      </c>
      <c r="E11" s="15">
        <v>64.38</v>
      </c>
      <c r="F11" s="15">
        <v>19.79</v>
      </c>
      <c r="G11" s="15">
        <v>1953.69</v>
      </c>
      <c r="H11" s="15">
        <v>276.11</v>
      </c>
      <c r="I11" s="15">
        <v>857.46</v>
      </c>
      <c r="J11" s="15"/>
      <c r="K11" s="15">
        <v>6015.38</v>
      </c>
      <c r="L11" s="15" t="s">
        <v>432</v>
      </c>
      <c r="M11" s="15">
        <v>550.15</v>
      </c>
      <c r="N11" s="15">
        <v>435.36</v>
      </c>
      <c r="O11" s="15">
        <v>18.53</v>
      </c>
      <c r="P11" s="15">
        <v>2798.42</v>
      </c>
      <c r="Q11" s="15">
        <v>772.34</v>
      </c>
      <c r="R11" s="15">
        <v>1440.58</v>
      </c>
      <c r="S11" s="15"/>
      <c r="T11" s="14">
        <v>80.88539536673963</v>
      </c>
      <c r="U11" s="14" t="s">
        <v>432</v>
      </c>
      <c r="V11" s="14">
        <v>257.03160490622361</v>
      </c>
      <c r="W11" s="14">
        <v>576.2348555452005</v>
      </c>
      <c r="X11" s="14">
        <v>-6.3668519454269727</v>
      </c>
      <c r="Y11" s="14">
        <v>43.237668207340988</v>
      </c>
      <c r="Z11" s="14">
        <v>179.72184998732388</v>
      </c>
      <c r="AA11" s="14">
        <v>68.005504629953549</v>
      </c>
    </row>
    <row r="12" spans="1:27" x14ac:dyDescent="0.15">
      <c r="A12" s="1" t="s">
        <v>35</v>
      </c>
      <c r="B12" s="15">
        <v>40844.019999999997</v>
      </c>
      <c r="C12" s="15">
        <v>0.1</v>
      </c>
      <c r="D12" s="15">
        <v>1260.31</v>
      </c>
      <c r="E12" s="15">
        <v>497.06</v>
      </c>
      <c r="F12" s="15">
        <v>3235.2</v>
      </c>
      <c r="G12" s="15">
        <v>27728.99</v>
      </c>
      <c r="H12" s="15">
        <v>1657.69</v>
      </c>
      <c r="I12" s="15">
        <v>6464.67</v>
      </c>
      <c r="J12" s="15"/>
      <c r="K12" s="15">
        <v>43487.23</v>
      </c>
      <c r="L12" s="15">
        <v>0.73</v>
      </c>
      <c r="M12" s="15">
        <v>2564.96</v>
      </c>
      <c r="N12" s="15">
        <v>416.61</v>
      </c>
      <c r="O12" s="15">
        <v>2868.34</v>
      </c>
      <c r="P12" s="15">
        <v>29211.82</v>
      </c>
      <c r="Q12" s="15">
        <v>2070.2800000000002</v>
      </c>
      <c r="R12" s="15">
        <v>6354.49</v>
      </c>
      <c r="S12" s="15"/>
      <c r="T12" s="14">
        <v>6.4714736698297628</v>
      </c>
      <c r="U12" s="14">
        <v>630</v>
      </c>
      <c r="V12" s="14">
        <v>103.51818203457879</v>
      </c>
      <c r="W12" s="14">
        <v>-16.185168792499894</v>
      </c>
      <c r="X12" s="14">
        <v>-11.339638971315523</v>
      </c>
      <c r="Y12" s="14">
        <v>5.3475802760937228</v>
      </c>
      <c r="Z12" s="14">
        <v>24.88945460248901</v>
      </c>
      <c r="AA12" s="14">
        <v>-1.704340670134755</v>
      </c>
    </row>
    <row r="13" spans="1:27" x14ac:dyDescent="0.15">
      <c r="A13" s="1" t="s">
        <v>36</v>
      </c>
      <c r="B13" s="15">
        <v>20738.03</v>
      </c>
      <c r="C13" s="15">
        <v>153.35</v>
      </c>
      <c r="D13" s="15">
        <v>7060.53</v>
      </c>
      <c r="E13" s="15">
        <v>1483.82</v>
      </c>
      <c r="F13" s="15">
        <v>2698.16</v>
      </c>
      <c r="G13" s="15">
        <v>4142.43</v>
      </c>
      <c r="H13" s="15">
        <v>418.9</v>
      </c>
      <c r="I13" s="15">
        <v>4780.84</v>
      </c>
      <c r="J13" s="15"/>
      <c r="K13" s="15">
        <v>17316.27</v>
      </c>
      <c r="L13" s="15">
        <v>39.200000000000003</v>
      </c>
      <c r="M13" s="15">
        <v>8409.27</v>
      </c>
      <c r="N13" s="15">
        <v>1242.24</v>
      </c>
      <c r="O13" s="15">
        <v>2775.52</v>
      </c>
      <c r="P13" s="15">
        <v>2109.89</v>
      </c>
      <c r="Q13" s="15">
        <v>399.47</v>
      </c>
      <c r="R13" s="15">
        <v>2340.6799999999998</v>
      </c>
      <c r="S13" s="15"/>
      <c r="T13" s="14">
        <v>-16.499927910220975</v>
      </c>
      <c r="U13" s="14">
        <v>-74.437561134659276</v>
      </c>
      <c r="V13" s="14">
        <v>19.10253196289797</v>
      </c>
      <c r="W13" s="14">
        <v>-16.280950519604801</v>
      </c>
      <c r="X13" s="14">
        <v>2.867139087378078</v>
      </c>
      <c r="Y13" s="14">
        <v>-49.066369256692333</v>
      </c>
      <c r="Z13" s="14">
        <v>-4.6383385056099229</v>
      </c>
      <c r="AA13" s="14">
        <v>-51.040402941742457</v>
      </c>
    </row>
    <row r="14" spans="1:27" x14ac:dyDescent="0.15">
      <c r="A14" s="1" t="s">
        <v>37</v>
      </c>
      <c r="B14" s="15">
        <v>27797.34</v>
      </c>
      <c r="C14" s="15">
        <v>56.87</v>
      </c>
      <c r="D14" s="15">
        <v>2340.5300000000002</v>
      </c>
      <c r="E14" s="15">
        <v>620.48</v>
      </c>
      <c r="F14" s="15">
        <v>392.25</v>
      </c>
      <c r="G14" s="15">
        <v>18799.59</v>
      </c>
      <c r="H14" s="15">
        <v>334.58</v>
      </c>
      <c r="I14" s="15">
        <v>5253.04</v>
      </c>
      <c r="J14" s="15"/>
      <c r="K14" s="15">
        <v>31726.23</v>
      </c>
      <c r="L14" s="15">
        <v>12.47</v>
      </c>
      <c r="M14" s="15">
        <v>4802.8900000000003</v>
      </c>
      <c r="N14" s="15">
        <v>1070.79</v>
      </c>
      <c r="O14" s="15">
        <v>427.1</v>
      </c>
      <c r="P14" s="15">
        <v>20774.72</v>
      </c>
      <c r="Q14" s="15">
        <v>630.94000000000005</v>
      </c>
      <c r="R14" s="15">
        <v>4007.32</v>
      </c>
      <c r="S14" s="15"/>
      <c r="T14" s="14">
        <v>14.134050236461476</v>
      </c>
      <c r="U14" s="14">
        <v>-78.07279760858097</v>
      </c>
      <c r="V14" s="14">
        <v>105.20523129376679</v>
      </c>
      <c r="W14" s="14">
        <v>72.574458483754512</v>
      </c>
      <c r="X14" s="14">
        <v>8.8846398980242185</v>
      </c>
      <c r="Y14" s="14">
        <v>10.506239763739543</v>
      </c>
      <c r="Z14" s="14">
        <v>88.576723055771453</v>
      </c>
      <c r="AA14" s="14">
        <v>-23.71426830939798</v>
      </c>
    </row>
    <row r="15" spans="1:27" s="23" customFormat="1" x14ac:dyDescent="0.15">
      <c r="A15" s="41" t="s">
        <v>38</v>
      </c>
      <c r="B15" s="60">
        <f>SUM(B6:B14)</f>
        <v>160918.83000000002</v>
      </c>
      <c r="C15" s="60">
        <f t="shared" ref="C15:R15" si="0">SUM(C6:C14)</f>
        <v>226.81</v>
      </c>
      <c r="D15" s="60">
        <f t="shared" si="0"/>
        <v>16887.149999999998</v>
      </c>
      <c r="E15" s="60">
        <f t="shared" si="0"/>
        <v>3089.35</v>
      </c>
      <c r="F15" s="60">
        <f t="shared" si="0"/>
        <v>38298.100000000006</v>
      </c>
      <c r="G15" s="60">
        <f t="shared" si="0"/>
        <v>67038.83</v>
      </c>
      <c r="H15" s="60">
        <f t="shared" si="0"/>
        <v>7433.2199999999993</v>
      </c>
      <c r="I15" s="60">
        <f t="shared" si="0"/>
        <v>27945.37</v>
      </c>
      <c r="J15" s="60"/>
      <c r="K15" s="60">
        <f t="shared" si="0"/>
        <v>160261.89000000001</v>
      </c>
      <c r="L15" s="60">
        <f t="shared" si="0"/>
        <v>58.99</v>
      </c>
      <c r="M15" s="60">
        <f t="shared" si="0"/>
        <v>24261.360000000001</v>
      </c>
      <c r="N15" s="60">
        <f t="shared" si="0"/>
        <v>3602.4300000000003</v>
      </c>
      <c r="O15" s="60">
        <f t="shared" si="0"/>
        <v>29697.41</v>
      </c>
      <c r="P15" s="60">
        <f t="shared" si="0"/>
        <v>65632.81</v>
      </c>
      <c r="Q15" s="60">
        <f t="shared" si="0"/>
        <v>9117.09</v>
      </c>
      <c r="R15" s="60">
        <f t="shared" si="0"/>
        <v>27891.799999999996</v>
      </c>
      <c r="S15" s="60"/>
      <c r="T15" s="57">
        <v>-0.40824308752431193</v>
      </c>
      <c r="U15" s="57">
        <v>-73.991446585247559</v>
      </c>
      <c r="V15" s="57">
        <v>43.667581563496526</v>
      </c>
      <c r="W15" s="57">
        <v>16.608024341690026</v>
      </c>
      <c r="X15" s="57">
        <v>-22.457223726503415</v>
      </c>
      <c r="Y15" s="57">
        <v>-2.0973218058847465</v>
      </c>
      <c r="Z15" s="57">
        <v>22.653305027969054</v>
      </c>
      <c r="AA15" s="57">
        <v>-0.19169544006754791</v>
      </c>
    </row>
  </sheetData>
  <mergeCells count="5">
    <mergeCell ref="A3:A5"/>
    <mergeCell ref="B3:R3"/>
    <mergeCell ref="B4:I4"/>
    <mergeCell ref="K4:R4"/>
    <mergeCell ref="T3:AA4"/>
  </mergeCells>
  <pageMargins left="0.7" right="0.7" top="0.75" bottom="0.75" header="0.3" footer="0.3"/>
  <ignoredErrors>
    <ignoredError sqref="B4:R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AB395"/>
  <sheetViews>
    <sheetView zoomScaleNormal="100" workbookViewId="0"/>
  </sheetViews>
  <sheetFormatPr defaultRowHeight="9" x14ac:dyDescent="0.15"/>
  <cols>
    <col min="1" max="1" width="5.7109375" style="5" customWidth="1"/>
    <col min="2" max="2" width="18" style="5" customWidth="1"/>
    <col min="3" max="10" width="9.140625" style="5"/>
    <col min="11" max="11" width="1.85546875" style="5" customWidth="1"/>
    <col min="12" max="19" width="9.140625" style="5"/>
    <col min="20" max="20" width="1.85546875" style="5" customWidth="1"/>
    <col min="21" max="28" width="9.140625" style="5" customWidth="1"/>
    <col min="29" max="16384" width="9.140625" style="5"/>
  </cols>
  <sheetData>
    <row r="1" spans="1:28" ht="12" x14ac:dyDescent="0.2">
      <c r="A1" s="4" t="s">
        <v>500</v>
      </c>
    </row>
    <row r="3" spans="1:28" ht="9" customHeight="1" x14ac:dyDescent="0.15">
      <c r="A3" s="68" t="s">
        <v>49</v>
      </c>
      <c r="B3" s="68" t="s">
        <v>5</v>
      </c>
      <c r="C3" s="70" t="s">
        <v>486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50"/>
      <c r="U3" s="68" t="s">
        <v>444</v>
      </c>
      <c r="V3" s="68"/>
      <c r="W3" s="68"/>
      <c r="X3" s="68"/>
      <c r="Y3" s="68"/>
      <c r="Z3" s="68"/>
      <c r="AA3" s="68"/>
      <c r="AB3" s="68"/>
    </row>
    <row r="4" spans="1:28" x14ac:dyDescent="0.15">
      <c r="A4" s="71"/>
      <c r="B4" s="71"/>
      <c r="C4" s="70" t="s">
        <v>2</v>
      </c>
      <c r="D4" s="70"/>
      <c r="E4" s="70"/>
      <c r="F4" s="70"/>
      <c r="G4" s="70"/>
      <c r="H4" s="70"/>
      <c r="I4" s="70"/>
      <c r="J4" s="70"/>
      <c r="K4" s="7"/>
      <c r="L4" s="70" t="s">
        <v>3</v>
      </c>
      <c r="M4" s="70"/>
      <c r="N4" s="70"/>
      <c r="O4" s="70"/>
      <c r="P4" s="70"/>
      <c r="Q4" s="70"/>
      <c r="R4" s="70"/>
      <c r="S4" s="70"/>
      <c r="T4" s="11"/>
      <c r="U4" s="69"/>
      <c r="V4" s="69"/>
      <c r="W4" s="69"/>
      <c r="X4" s="69"/>
      <c r="Y4" s="69"/>
      <c r="Z4" s="69"/>
      <c r="AA4" s="69"/>
      <c r="AB4" s="69"/>
    </row>
    <row r="5" spans="1:28" ht="36" x14ac:dyDescent="0.15">
      <c r="A5" s="69"/>
      <c r="B5" s="69"/>
      <c r="C5" s="30" t="s">
        <v>47</v>
      </c>
      <c r="D5" s="30" t="s">
        <v>445</v>
      </c>
      <c r="E5" s="30" t="s">
        <v>446</v>
      </c>
      <c r="F5" s="30" t="s">
        <v>447</v>
      </c>
      <c r="G5" s="30" t="s">
        <v>448</v>
      </c>
      <c r="H5" s="30" t="s">
        <v>449</v>
      </c>
      <c r="I5" s="30" t="s">
        <v>450</v>
      </c>
      <c r="J5" s="30" t="s">
        <v>451</v>
      </c>
      <c r="K5" s="6"/>
      <c r="L5" s="30" t="s">
        <v>47</v>
      </c>
      <c r="M5" s="30" t="s">
        <v>445</v>
      </c>
      <c r="N5" s="30" t="s">
        <v>446</v>
      </c>
      <c r="O5" s="30" t="s">
        <v>447</v>
      </c>
      <c r="P5" s="30" t="s">
        <v>448</v>
      </c>
      <c r="Q5" s="30" t="s">
        <v>449</v>
      </c>
      <c r="R5" s="30" t="s">
        <v>450</v>
      </c>
      <c r="S5" s="30" t="s">
        <v>451</v>
      </c>
      <c r="T5" s="6"/>
      <c r="U5" s="30" t="s">
        <v>47</v>
      </c>
      <c r="V5" s="30" t="s">
        <v>445</v>
      </c>
      <c r="W5" s="30" t="s">
        <v>446</v>
      </c>
      <c r="X5" s="30" t="s">
        <v>447</v>
      </c>
      <c r="Y5" s="30" t="s">
        <v>448</v>
      </c>
      <c r="Z5" s="30" t="s">
        <v>449</v>
      </c>
      <c r="AA5" s="30" t="s">
        <v>450</v>
      </c>
      <c r="AB5" s="30" t="s">
        <v>451</v>
      </c>
    </row>
    <row r="6" spans="1:28" x14ac:dyDescent="0.15">
      <c r="A6" s="1">
        <v>81001</v>
      </c>
      <c r="B6" s="1" t="s">
        <v>50</v>
      </c>
      <c r="C6" s="16">
        <v>637.79</v>
      </c>
      <c r="D6" s="16" t="s">
        <v>432</v>
      </c>
      <c r="E6" s="16">
        <v>13.71</v>
      </c>
      <c r="F6" s="16" t="s">
        <v>432</v>
      </c>
      <c r="G6" s="16">
        <v>566.76</v>
      </c>
      <c r="H6" s="16">
        <v>7.49</v>
      </c>
      <c r="I6" s="16">
        <v>1.55</v>
      </c>
      <c r="J6" s="16">
        <v>48.28</v>
      </c>
      <c r="K6" s="16"/>
      <c r="L6" s="16">
        <v>367.68</v>
      </c>
      <c r="M6" s="16" t="s">
        <v>432</v>
      </c>
      <c r="N6" s="16">
        <v>14.43</v>
      </c>
      <c r="O6" s="16" t="s">
        <v>432</v>
      </c>
      <c r="P6" s="16">
        <v>294.75</v>
      </c>
      <c r="Q6" s="16">
        <v>5.42</v>
      </c>
      <c r="R6" s="16">
        <v>6.95</v>
      </c>
      <c r="S6" s="16">
        <v>46.13</v>
      </c>
      <c r="T6" s="16"/>
      <c r="U6" s="14">
        <v>-42.350930557079913</v>
      </c>
      <c r="V6" s="14" t="s">
        <v>432</v>
      </c>
      <c r="W6" s="14">
        <v>5.2516411378555716</v>
      </c>
      <c r="X6" s="14" t="s">
        <v>432</v>
      </c>
      <c r="Y6" s="14">
        <v>-47.993859834850724</v>
      </c>
      <c r="Z6" s="14">
        <v>-27.636849132176238</v>
      </c>
      <c r="AA6" s="14">
        <v>348.38709677419348</v>
      </c>
      <c r="AB6" s="14">
        <v>-4.4531897265948572</v>
      </c>
    </row>
    <row r="7" spans="1:28" x14ac:dyDescent="0.15">
      <c r="A7" s="1">
        <v>81002</v>
      </c>
      <c r="B7" s="1" t="s">
        <v>51</v>
      </c>
      <c r="C7" s="16">
        <v>223.29</v>
      </c>
      <c r="D7" s="16" t="s">
        <v>432</v>
      </c>
      <c r="E7" s="16" t="s">
        <v>432</v>
      </c>
      <c r="F7" s="16" t="s">
        <v>432</v>
      </c>
      <c r="G7" s="16">
        <v>215.13</v>
      </c>
      <c r="H7" s="16" t="s">
        <v>432</v>
      </c>
      <c r="I7" s="16" t="s">
        <v>432</v>
      </c>
      <c r="J7" s="16">
        <v>8.16</v>
      </c>
      <c r="K7" s="16"/>
      <c r="L7" s="16">
        <v>247.53</v>
      </c>
      <c r="M7" s="16" t="s">
        <v>432</v>
      </c>
      <c r="N7" s="16">
        <v>1.51</v>
      </c>
      <c r="O7" s="16" t="s">
        <v>432</v>
      </c>
      <c r="P7" s="16">
        <v>212.18</v>
      </c>
      <c r="Q7" s="16">
        <v>7.0000000000000007E-2</v>
      </c>
      <c r="R7" s="16">
        <v>0.66</v>
      </c>
      <c r="S7" s="16">
        <v>33.11</v>
      </c>
      <c r="T7" s="16"/>
      <c r="U7" s="14">
        <v>10.855837699852216</v>
      </c>
      <c r="V7" s="14" t="s">
        <v>432</v>
      </c>
      <c r="W7" s="14" t="s">
        <v>432</v>
      </c>
      <c r="X7" s="14" t="s">
        <v>432</v>
      </c>
      <c r="Y7" s="14">
        <v>-1.3712638869520646</v>
      </c>
      <c r="Z7" s="14" t="s">
        <v>432</v>
      </c>
      <c r="AA7" s="14" t="s">
        <v>432</v>
      </c>
      <c r="AB7" s="14">
        <v>305.75980392156862</v>
      </c>
    </row>
    <row r="8" spans="1:28" x14ac:dyDescent="0.15">
      <c r="A8" s="1">
        <v>81003</v>
      </c>
      <c r="B8" s="1" t="s">
        <v>52</v>
      </c>
      <c r="C8" s="16">
        <v>357.19</v>
      </c>
      <c r="D8" s="16" t="s">
        <v>432</v>
      </c>
      <c r="E8" s="16">
        <v>0.71</v>
      </c>
      <c r="F8" s="16" t="s">
        <v>432</v>
      </c>
      <c r="G8" s="16">
        <v>297.89999999999998</v>
      </c>
      <c r="H8" s="16">
        <v>22.42</v>
      </c>
      <c r="I8" s="16">
        <v>9.4</v>
      </c>
      <c r="J8" s="16">
        <v>26.76</v>
      </c>
      <c r="K8" s="16"/>
      <c r="L8" s="16">
        <v>507.39</v>
      </c>
      <c r="M8" s="16" t="s">
        <v>432</v>
      </c>
      <c r="N8" s="16">
        <v>12.79</v>
      </c>
      <c r="O8" s="16">
        <v>0.5</v>
      </c>
      <c r="P8" s="16">
        <v>440.42</v>
      </c>
      <c r="Q8" s="16">
        <v>13.01</v>
      </c>
      <c r="R8" s="16">
        <v>4.6100000000000003</v>
      </c>
      <c r="S8" s="16">
        <v>36.06</v>
      </c>
      <c r="T8" s="16"/>
      <c r="U8" s="14">
        <v>42.05044934068701</v>
      </c>
      <c r="V8" s="14" t="s">
        <v>432</v>
      </c>
      <c r="W8" s="14">
        <v>1701.4084507042253</v>
      </c>
      <c r="X8" s="14" t="s">
        <v>432</v>
      </c>
      <c r="Y8" s="14">
        <v>47.84155756965427</v>
      </c>
      <c r="Z8" s="14">
        <v>-41.971454058876013</v>
      </c>
      <c r="AA8" s="14">
        <v>-50.957446808510639</v>
      </c>
      <c r="AB8" s="14">
        <v>34.753363228699556</v>
      </c>
    </row>
    <row r="9" spans="1:28" x14ac:dyDescent="0.15">
      <c r="A9" s="1">
        <v>81004</v>
      </c>
      <c r="B9" s="1" t="s">
        <v>53</v>
      </c>
      <c r="C9" s="16">
        <v>1268.47</v>
      </c>
      <c r="D9" s="16" t="s">
        <v>432</v>
      </c>
      <c r="E9" s="16">
        <v>4.0199999999999996</v>
      </c>
      <c r="F9" s="16" t="s">
        <v>432</v>
      </c>
      <c r="G9" s="16">
        <v>278.60000000000002</v>
      </c>
      <c r="H9" s="16">
        <v>232.41</v>
      </c>
      <c r="I9" s="16">
        <v>13.84</v>
      </c>
      <c r="J9" s="16">
        <v>739.6</v>
      </c>
      <c r="K9" s="16"/>
      <c r="L9" s="16">
        <v>1805.32</v>
      </c>
      <c r="M9" s="16" t="s">
        <v>432</v>
      </c>
      <c r="N9" s="16">
        <v>53.27</v>
      </c>
      <c r="O9" s="16" t="s">
        <v>432</v>
      </c>
      <c r="P9" s="16">
        <v>236.1</v>
      </c>
      <c r="Q9" s="16">
        <v>240.94</v>
      </c>
      <c r="R9" s="16">
        <v>24.25</v>
      </c>
      <c r="S9" s="16">
        <v>1250.76</v>
      </c>
      <c r="T9" s="16"/>
      <c r="U9" s="14">
        <v>42.322640661584416</v>
      </c>
      <c r="V9" s="14" t="s">
        <v>432</v>
      </c>
      <c r="W9" s="14">
        <v>1225.1243781094531</v>
      </c>
      <c r="X9" s="14" t="s">
        <v>432</v>
      </c>
      <c r="Y9" s="14">
        <v>-15.254845656855721</v>
      </c>
      <c r="Z9" s="14">
        <v>3.6702379415687716</v>
      </c>
      <c r="AA9" s="14">
        <v>75.216763005780365</v>
      </c>
      <c r="AB9" s="14">
        <v>69.113034072471606</v>
      </c>
    </row>
    <row r="10" spans="1:28" x14ac:dyDescent="0.15">
      <c r="A10" s="1">
        <v>81005</v>
      </c>
      <c r="B10" s="1" t="s">
        <v>54</v>
      </c>
      <c r="C10" s="16">
        <v>854.86</v>
      </c>
      <c r="D10" s="16" t="s">
        <v>432</v>
      </c>
      <c r="E10" s="16">
        <v>8.56</v>
      </c>
      <c r="F10" s="16">
        <v>22.9</v>
      </c>
      <c r="G10" s="16">
        <v>761.32</v>
      </c>
      <c r="H10" s="16">
        <v>4.18</v>
      </c>
      <c r="I10" s="16">
        <v>5.21</v>
      </c>
      <c r="J10" s="16">
        <v>52.69</v>
      </c>
      <c r="K10" s="16"/>
      <c r="L10" s="16">
        <v>495.84</v>
      </c>
      <c r="M10" s="16" t="s">
        <v>432</v>
      </c>
      <c r="N10" s="16">
        <v>12.52</v>
      </c>
      <c r="O10" s="16" t="s">
        <v>432</v>
      </c>
      <c r="P10" s="16">
        <v>440.3</v>
      </c>
      <c r="Q10" s="16">
        <v>0.61</v>
      </c>
      <c r="R10" s="16">
        <v>1.07</v>
      </c>
      <c r="S10" s="16">
        <v>41.34</v>
      </c>
      <c r="T10" s="16"/>
      <c r="U10" s="14">
        <v>-41.997520061764504</v>
      </c>
      <c r="V10" s="14" t="s">
        <v>432</v>
      </c>
      <c r="W10" s="14">
        <v>46.261682242990645</v>
      </c>
      <c r="X10" s="14" t="s">
        <v>432</v>
      </c>
      <c r="Y10" s="14">
        <v>-42.166237587348284</v>
      </c>
      <c r="Z10" s="14">
        <v>-85.406698564593299</v>
      </c>
      <c r="AA10" s="14">
        <v>-79.462571976967368</v>
      </c>
      <c r="AB10" s="14">
        <v>-21.541089390776222</v>
      </c>
    </row>
    <row r="11" spans="1:28" x14ac:dyDescent="0.15">
      <c r="A11" s="1">
        <v>81006</v>
      </c>
      <c r="B11" s="1" t="s">
        <v>55</v>
      </c>
      <c r="C11" s="16">
        <v>3854.49</v>
      </c>
      <c r="D11" s="16" t="s">
        <v>432</v>
      </c>
      <c r="E11" s="16">
        <v>41.63</v>
      </c>
      <c r="F11" s="16" t="s">
        <v>432</v>
      </c>
      <c r="G11" s="16">
        <v>2814.22</v>
      </c>
      <c r="H11" s="16">
        <v>259.82</v>
      </c>
      <c r="I11" s="16">
        <v>32.090000000000003</v>
      </c>
      <c r="J11" s="16">
        <v>706.73</v>
      </c>
      <c r="K11" s="16"/>
      <c r="L11" s="16">
        <v>4443.07</v>
      </c>
      <c r="M11" s="16" t="s">
        <v>432</v>
      </c>
      <c r="N11" s="16">
        <v>43.79</v>
      </c>
      <c r="O11" s="16">
        <v>1</v>
      </c>
      <c r="P11" s="16">
        <v>1234.26</v>
      </c>
      <c r="Q11" s="16">
        <v>219.48</v>
      </c>
      <c r="R11" s="16">
        <v>21.56</v>
      </c>
      <c r="S11" s="16">
        <v>2922.98</v>
      </c>
      <c r="T11" s="16"/>
      <c r="U11" s="14">
        <v>15.269983837031617</v>
      </c>
      <c r="V11" s="14" t="s">
        <v>432</v>
      </c>
      <c r="W11" s="14">
        <v>5.1885659380254623</v>
      </c>
      <c r="X11" s="14" t="s">
        <v>432</v>
      </c>
      <c r="Y11" s="14">
        <v>-56.142021590351852</v>
      </c>
      <c r="Z11" s="14">
        <v>-15.526133477022555</v>
      </c>
      <c r="AA11" s="14">
        <v>-32.813960735431607</v>
      </c>
      <c r="AB11" s="14">
        <v>313.59217805951351</v>
      </c>
    </row>
    <row r="12" spans="1:28" x14ac:dyDescent="0.15">
      <c r="A12" s="1">
        <v>81007</v>
      </c>
      <c r="B12" s="1" t="s">
        <v>56</v>
      </c>
      <c r="C12" s="16">
        <v>13.55</v>
      </c>
      <c r="D12" s="16" t="s">
        <v>432</v>
      </c>
      <c r="E12" s="16">
        <v>2.68</v>
      </c>
      <c r="F12" s="16" t="s">
        <v>432</v>
      </c>
      <c r="G12" s="16">
        <v>3</v>
      </c>
      <c r="H12" s="16">
        <v>0.1</v>
      </c>
      <c r="I12" s="16">
        <v>0.09</v>
      </c>
      <c r="J12" s="16">
        <v>7.68</v>
      </c>
      <c r="K12" s="16"/>
      <c r="L12" s="16">
        <v>15.33</v>
      </c>
      <c r="M12" s="16" t="s">
        <v>432</v>
      </c>
      <c r="N12" s="16" t="s">
        <v>432</v>
      </c>
      <c r="O12" s="16" t="s">
        <v>432</v>
      </c>
      <c r="P12" s="16">
        <v>7</v>
      </c>
      <c r="Q12" s="16" t="s">
        <v>432</v>
      </c>
      <c r="R12" s="16" t="s">
        <v>432</v>
      </c>
      <c r="S12" s="16">
        <v>8.33</v>
      </c>
      <c r="T12" s="16"/>
      <c r="U12" s="14">
        <v>13.136531365313658</v>
      </c>
      <c r="V12" s="14" t="s">
        <v>432</v>
      </c>
      <c r="W12" s="14" t="s">
        <v>432</v>
      </c>
      <c r="X12" s="14" t="s">
        <v>432</v>
      </c>
      <c r="Y12" s="14">
        <v>133.33333333333334</v>
      </c>
      <c r="Z12" s="14" t="s">
        <v>432</v>
      </c>
      <c r="AA12" s="14" t="s">
        <v>432</v>
      </c>
      <c r="AB12" s="14">
        <v>8.4635416666666714</v>
      </c>
    </row>
    <row r="13" spans="1:28" x14ac:dyDescent="0.15">
      <c r="A13" s="1">
        <v>81008</v>
      </c>
      <c r="B13" s="1" t="s">
        <v>57</v>
      </c>
      <c r="C13" s="16">
        <v>105.71</v>
      </c>
      <c r="D13" s="16" t="s">
        <v>432</v>
      </c>
      <c r="E13" s="16">
        <v>0.61</v>
      </c>
      <c r="F13" s="16" t="s">
        <v>432</v>
      </c>
      <c r="G13" s="16">
        <v>76.12</v>
      </c>
      <c r="H13" s="16">
        <v>2.2000000000000002</v>
      </c>
      <c r="I13" s="16">
        <v>0.3</v>
      </c>
      <c r="J13" s="16">
        <v>26.48</v>
      </c>
      <c r="K13" s="16"/>
      <c r="L13" s="16">
        <v>95.81</v>
      </c>
      <c r="M13" s="16" t="s">
        <v>432</v>
      </c>
      <c r="N13" s="16">
        <v>26.15</v>
      </c>
      <c r="O13" s="16" t="s">
        <v>432</v>
      </c>
      <c r="P13" s="16">
        <v>22.95</v>
      </c>
      <c r="Q13" s="16">
        <v>1.4</v>
      </c>
      <c r="R13" s="16" t="s">
        <v>432</v>
      </c>
      <c r="S13" s="16">
        <v>45.31</v>
      </c>
      <c r="T13" s="16"/>
      <c r="U13" s="14">
        <v>-9.3652445369406792</v>
      </c>
      <c r="V13" s="14" t="s">
        <v>432</v>
      </c>
      <c r="W13" s="14">
        <v>4186.8852459016398</v>
      </c>
      <c r="X13" s="14" t="s">
        <v>432</v>
      </c>
      <c r="Y13" s="14">
        <v>-69.850236468733584</v>
      </c>
      <c r="Z13" s="14">
        <v>-36.363636363636374</v>
      </c>
      <c r="AA13" s="14" t="s">
        <v>432</v>
      </c>
      <c r="AB13" s="14">
        <v>71.110271903323252</v>
      </c>
    </row>
    <row r="14" spans="1:28" x14ac:dyDescent="0.15">
      <c r="A14" s="1">
        <v>81009</v>
      </c>
      <c r="B14" s="1" t="s">
        <v>58</v>
      </c>
      <c r="C14" s="16">
        <v>4.38</v>
      </c>
      <c r="D14" s="16" t="s">
        <v>432</v>
      </c>
      <c r="E14" s="16" t="s">
        <v>432</v>
      </c>
      <c r="F14" s="16">
        <v>4</v>
      </c>
      <c r="G14" s="16" t="s">
        <v>432</v>
      </c>
      <c r="H14" s="16">
        <v>0.38</v>
      </c>
      <c r="I14" s="16" t="s">
        <v>432</v>
      </c>
      <c r="J14" s="16" t="s">
        <v>432</v>
      </c>
      <c r="K14" s="16"/>
      <c r="L14" s="16">
        <v>1.79</v>
      </c>
      <c r="M14" s="16" t="s">
        <v>432</v>
      </c>
      <c r="N14" s="16" t="s">
        <v>432</v>
      </c>
      <c r="O14" s="16" t="s">
        <v>432</v>
      </c>
      <c r="P14" s="16" t="s">
        <v>432</v>
      </c>
      <c r="Q14" s="16">
        <v>0.27</v>
      </c>
      <c r="R14" s="16" t="s">
        <v>432</v>
      </c>
      <c r="S14" s="16">
        <v>1.52</v>
      </c>
      <c r="T14" s="16"/>
      <c r="U14" s="14">
        <v>-59.1324200913242</v>
      </c>
      <c r="V14" s="14" t="s">
        <v>432</v>
      </c>
      <c r="W14" s="14" t="s">
        <v>432</v>
      </c>
      <c r="X14" s="14" t="s">
        <v>432</v>
      </c>
      <c r="Y14" s="14" t="s">
        <v>432</v>
      </c>
      <c r="Z14" s="14">
        <v>-28.94736842105263</v>
      </c>
      <c r="AA14" s="14" t="s">
        <v>432</v>
      </c>
      <c r="AB14" s="14" t="s">
        <v>432</v>
      </c>
    </row>
    <row r="15" spans="1:28" x14ac:dyDescent="0.15">
      <c r="A15" s="1">
        <v>81010</v>
      </c>
      <c r="B15" s="1" t="s">
        <v>59</v>
      </c>
      <c r="C15" s="16">
        <v>128.99</v>
      </c>
      <c r="D15" s="16" t="s">
        <v>432</v>
      </c>
      <c r="E15" s="16" t="s">
        <v>432</v>
      </c>
      <c r="F15" s="16" t="s">
        <v>432</v>
      </c>
      <c r="G15" s="16">
        <v>128.97</v>
      </c>
      <c r="H15" s="16" t="s">
        <v>432</v>
      </c>
      <c r="I15" s="16" t="s">
        <v>432</v>
      </c>
      <c r="J15" s="16">
        <v>0.02</v>
      </c>
      <c r="K15" s="16"/>
      <c r="L15" s="16">
        <v>67.650000000000006</v>
      </c>
      <c r="M15" s="16" t="s">
        <v>432</v>
      </c>
      <c r="N15" s="16">
        <v>4.4000000000000004</v>
      </c>
      <c r="O15" s="16" t="s">
        <v>432</v>
      </c>
      <c r="P15" s="16">
        <v>57.64</v>
      </c>
      <c r="Q15" s="16" t="s">
        <v>432</v>
      </c>
      <c r="R15" s="16" t="s">
        <v>432</v>
      </c>
      <c r="S15" s="16">
        <v>5.61</v>
      </c>
      <c r="T15" s="16"/>
      <c r="U15" s="14">
        <v>-47.55407395922164</v>
      </c>
      <c r="V15" s="14" t="s">
        <v>432</v>
      </c>
      <c r="W15" s="14" t="s">
        <v>432</v>
      </c>
      <c r="X15" s="14" t="s">
        <v>432</v>
      </c>
      <c r="Y15" s="14">
        <v>-55.307435837791736</v>
      </c>
      <c r="Z15" s="14" t="s">
        <v>432</v>
      </c>
      <c r="AA15" s="14" t="s">
        <v>432</v>
      </c>
      <c r="AB15" s="14">
        <v>27950</v>
      </c>
    </row>
    <row r="16" spans="1:28" x14ac:dyDescent="0.15">
      <c r="A16" s="1">
        <v>81011</v>
      </c>
      <c r="B16" s="1" t="s">
        <v>60</v>
      </c>
      <c r="C16" s="16">
        <v>2338.94</v>
      </c>
      <c r="D16" s="16" t="s">
        <v>432</v>
      </c>
      <c r="E16" s="16">
        <v>194.66</v>
      </c>
      <c r="F16" s="16">
        <v>17</v>
      </c>
      <c r="G16" s="16">
        <v>1840.67</v>
      </c>
      <c r="H16" s="16">
        <v>88.03</v>
      </c>
      <c r="I16" s="16">
        <v>7.07</v>
      </c>
      <c r="J16" s="16">
        <v>191.51</v>
      </c>
      <c r="K16" s="16"/>
      <c r="L16" s="16">
        <v>2081.4699999999998</v>
      </c>
      <c r="M16" s="16" t="s">
        <v>432</v>
      </c>
      <c r="N16" s="16">
        <v>201.45</v>
      </c>
      <c r="O16" s="16" t="s">
        <v>432</v>
      </c>
      <c r="P16" s="16">
        <v>1518.94</v>
      </c>
      <c r="Q16" s="16">
        <v>90.25</v>
      </c>
      <c r="R16" s="16">
        <v>1.59</v>
      </c>
      <c r="S16" s="16">
        <v>269.24</v>
      </c>
      <c r="T16" s="16"/>
      <c r="U16" s="14">
        <v>-11.007977972927918</v>
      </c>
      <c r="V16" s="14" t="s">
        <v>432</v>
      </c>
      <c r="W16" s="14">
        <v>3.4881331552450376</v>
      </c>
      <c r="X16" s="14" t="s">
        <v>432</v>
      </c>
      <c r="Y16" s="14">
        <v>-17.478961465118687</v>
      </c>
      <c r="Z16" s="14">
        <v>2.521867545155061</v>
      </c>
      <c r="AA16" s="14">
        <v>-77.510608203677506</v>
      </c>
      <c r="AB16" s="14">
        <v>40.587958853323613</v>
      </c>
    </row>
    <row r="17" spans="1:28" x14ac:dyDescent="0.15">
      <c r="A17" s="1">
        <v>81012</v>
      </c>
      <c r="B17" s="1" t="s">
        <v>61</v>
      </c>
      <c r="C17" s="16">
        <v>3669.13</v>
      </c>
      <c r="D17" s="16">
        <v>1.03</v>
      </c>
      <c r="E17" s="16">
        <v>34.950000000000003</v>
      </c>
      <c r="F17" s="16" t="s">
        <v>432</v>
      </c>
      <c r="G17" s="16">
        <v>3348.09</v>
      </c>
      <c r="H17" s="16">
        <v>20.56</v>
      </c>
      <c r="I17" s="16">
        <v>3.66</v>
      </c>
      <c r="J17" s="16">
        <v>260.83999999999997</v>
      </c>
      <c r="K17" s="16"/>
      <c r="L17" s="16">
        <v>3051.3</v>
      </c>
      <c r="M17" s="16" t="s">
        <v>432</v>
      </c>
      <c r="N17" s="16">
        <v>86.82</v>
      </c>
      <c r="O17" s="16" t="s">
        <v>432</v>
      </c>
      <c r="P17" s="16">
        <v>2570.1799999999998</v>
      </c>
      <c r="Q17" s="16">
        <v>13.66</v>
      </c>
      <c r="R17" s="16">
        <v>20.93</v>
      </c>
      <c r="S17" s="16">
        <v>359.71</v>
      </c>
      <c r="T17" s="16"/>
      <c r="U17" s="14">
        <v>-16.838596615546464</v>
      </c>
      <c r="V17" s="14" t="s">
        <v>432</v>
      </c>
      <c r="W17" s="14">
        <v>148.41201716738195</v>
      </c>
      <c r="X17" s="14" t="s">
        <v>432</v>
      </c>
      <c r="Y17" s="14">
        <v>-23.234441129121393</v>
      </c>
      <c r="Z17" s="14">
        <v>-33.560311284046691</v>
      </c>
      <c r="AA17" s="14">
        <v>471.85792349726773</v>
      </c>
      <c r="AB17" s="14">
        <v>37.904462505750644</v>
      </c>
    </row>
    <row r="18" spans="1:28" x14ac:dyDescent="0.15">
      <c r="A18" s="1">
        <v>81013</v>
      </c>
      <c r="B18" s="1" t="s">
        <v>62</v>
      </c>
      <c r="C18" s="16">
        <v>318.01</v>
      </c>
      <c r="D18" s="16" t="s">
        <v>432</v>
      </c>
      <c r="E18" s="16">
        <v>40.85</v>
      </c>
      <c r="F18" s="16" t="s">
        <v>432</v>
      </c>
      <c r="G18" s="16">
        <v>135.13</v>
      </c>
      <c r="H18" s="16">
        <v>1.43</v>
      </c>
      <c r="I18" s="16">
        <v>0.11</v>
      </c>
      <c r="J18" s="16">
        <v>140.49</v>
      </c>
      <c r="K18" s="16"/>
      <c r="L18" s="16">
        <v>314.24</v>
      </c>
      <c r="M18" s="16" t="s">
        <v>432</v>
      </c>
      <c r="N18" s="16">
        <v>31.12</v>
      </c>
      <c r="O18" s="16">
        <v>2</v>
      </c>
      <c r="P18" s="16">
        <v>124.71</v>
      </c>
      <c r="Q18" s="16">
        <v>0.81</v>
      </c>
      <c r="R18" s="16">
        <v>0.2</v>
      </c>
      <c r="S18" s="16">
        <v>155.4</v>
      </c>
      <c r="T18" s="16"/>
      <c r="U18" s="14">
        <v>-1.1854973114052996</v>
      </c>
      <c r="V18" s="14" t="s">
        <v>432</v>
      </c>
      <c r="W18" s="14">
        <v>-23.818849449204407</v>
      </c>
      <c r="X18" s="14" t="s">
        <v>432</v>
      </c>
      <c r="Y18" s="14">
        <v>-7.7110930215348219</v>
      </c>
      <c r="Z18" s="14">
        <v>-43.356643356643353</v>
      </c>
      <c r="AA18" s="14">
        <v>81.818181818181841</v>
      </c>
      <c r="AB18" s="14">
        <v>10.61285500747384</v>
      </c>
    </row>
    <row r="19" spans="1:28" x14ac:dyDescent="0.15">
      <c r="A19" s="1">
        <v>81014</v>
      </c>
      <c r="B19" s="1" t="s">
        <v>63</v>
      </c>
      <c r="C19" s="16">
        <v>12.79</v>
      </c>
      <c r="D19" s="16">
        <v>2.4300000000000002</v>
      </c>
      <c r="E19" s="16" t="s">
        <v>432</v>
      </c>
      <c r="F19" s="16" t="s">
        <v>432</v>
      </c>
      <c r="G19" s="16" t="s">
        <v>432</v>
      </c>
      <c r="H19" s="16">
        <v>0.65</v>
      </c>
      <c r="I19" s="16">
        <v>1.02</v>
      </c>
      <c r="J19" s="16">
        <v>8.69</v>
      </c>
      <c r="K19" s="16"/>
      <c r="L19" s="16">
        <v>17.11</v>
      </c>
      <c r="M19" s="16" t="s">
        <v>432</v>
      </c>
      <c r="N19" s="16">
        <v>0.02</v>
      </c>
      <c r="O19" s="16" t="s">
        <v>432</v>
      </c>
      <c r="P19" s="16">
        <v>1.35</v>
      </c>
      <c r="Q19" s="16" t="s">
        <v>432</v>
      </c>
      <c r="R19" s="16" t="s">
        <v>432</v>
      </c>
      <c r="S19" s="16">
        <v>15.74</v>
      </c>
      <c r="T19" s="16"/>
      <c r="U19" s="14">
        <v>33.776387802971072</v>
      </c>
      <c r="V19" s="14" t="s">
        <v>432</v>
      </c>
      <c r="W19" s="14" t="s">
        <v>432</v>
      </c>
      <c r="X19" s="14" t="s">
        <v>432</v>
      </c>
      <c r="Y19" s="14" t="s">
        <v>432</v>
      </c>
      <c r="Z19" s="14" t="s">
        <v>432</v>
      </c>
      <c r="AA19" s="14" t="s">
        <v>432</v>
      </c>
      <c r="AB19" s="14">
        <v>81.127733026467212</v>
      </c>
    </row>
    <row r="20" spans="1:28" x14ac:dyDescent="0.15">
      <c r="A20" s="1">
        <v>81015</v>
      </c>
      <c r="B20" s="1" t="s">
        <v>64</v>
      </c>
      <c r="C20" s="16">
        <v>977.89</v>
      </c>
      <c r="D20" s="16" t="s">
        <v>432</v>
      </c>
      <c r="E20" s="16">
        <v>11.77</v>
      </c>
      <c r="F20" s="16" t="s">
        <v>432</v>
      </c>
      <c r="G20" s="16">
        <v>780.64</v>
      </c>
      <c r="H20" s="16">
        <v>72</v>
      </c>
      <c r="I20" s="16">
        <v>14.33</v>
      </c>
      <c r="J20" s="16">
        <v>99.15</v>
      </c>
      <c r="K20" s="16"/>
      <c r="L20" s="16">
        <v>504.87</v>
      </c>
      <c r="M20" s="16" t="s">
        <v>432</v>
      </c>
      <c r="N20" s="16">
        <v>4.57</v>
      </c>
      <c r="O20" s="16" t="s">
        <v>432</v>
      </c>
      <c r="P20" s="16">
        <v>268.91000000000003</v>
      </c>
      <c r="Q20" s="16">
        <v>44.89</v>
      </c>
      <c r="R20" s="16">
        <v>4.5199999999999996</v>
      </c>
      <c r="S20" s="16">
        <v>181.98</v>
      </c>
      <c r="T20" s="16"/>
      <c r="U20" s="14">
        <v>-48.371493726288229</v>
      </c>
      <c r="V20" s="14" t="s">
        <v>432</v>
      </c>
      <c r="W20" s="14">
        <v>-61.17247238742565</v>
      </c>
      <c r="X20" s="14" t="s">
        <v>432</v>
      </c>
      <c r="Y20" s="14">
        <v>-65.552623488419755</v>
      </c>
      <c r="Z20" s="14">
        <v>-37.652777777777779</v>
      </c>
      <c r="AA20" s="14">
        <v>-68.457780879274253</v>
      </c>
      <c r="AB20" s="14">
        <v>83.540090771558226</v>
      </c>
    </row>
    <row r="21" spans="1:28" x14ac:dyDescent="0.15">
      <c r="A21" s="1">
        <v>81016</v>
      </c>
      <c r="B21" s="1" t="s">
        <v>65</v>
      </c>
      <c r="C21" s="16">
        <v>235.38</v>
      </c>
      <c r="D21" s="16" t="s">
        <v>432</v>
      </c>
      <c r="E21" s="16">
        <v>0.91</v>
      </c>
      <c r="F21" s="16" t="s">
        <v>432</v>
      </c>
      <c r="G21" s="16">
        <v>229.63</v>
      </c>
      <c r="H21" s="16" t="s">
        <v>432</v>
      </c>
      <c r="I21" s="16" t="s">
        <v>432</v>
      </c>
      <c r="J21" s="16">
        <v>4.84</v>
      </c>
      <c r="K21" s="16"/>
      <c r="L21" s="16">
        <v>158.38</v>
      </c>
      <c r="M21" s="16" t="s">
        <v>432</v>
      </c>
      <c r="N21" s="16">
        <v>12</v>
      </c>
      <c r="O21" s="16">
        <v>6.81</v>
      </c>
      <c r="P21" s="16">
        <v>116.33</v>
      </c>
      <c r="Q21" s="16" t="s">
        <v>432</v>
      </c>
      <c r="R21" s="16" t="s">
        <v>432</v>
      </c>
      <c r="S21" s="16">
        <v>23.24</v>
      </c>
      <c r="T21" s="16"/>
      <c r="U21" s="14">
        <v>-32.713059733197383</v>
      </c>
      <c r="V21" s="14" t="s">
        <v>432</v>
      </c>
      <c r="W21" s="14">
        <v>1218.6813186813185</v>
      </c>
      <c r="X21" s="14" t="s">
        <v>432</v>
      </c>
      <c r="Y21" s="14">
        <v>-49.340242999608066</v>
      </c>
      <c r="Z21" s="14" t="s">
        <v>432</v>
      </c>
      <c r="AA21" s="14" t="s">
        <v>432</v>
      </c>
      <c r="AB21" s="14">
        <v>380.16528925619832</v>
      </c>
    </row>
    <row r="22" spans="1:28" x14ac:dyDescent="0.15">
      <c r="A22" s="1">
        <v>81017</v>
      </c>
      <c r="B22" s="1" t="s">
        <v>66</v>
      </c>
      <c r="C22" s="16">
        <v>219.84</v>
      </c>
      <c r="D22" s="16" t="s">
        <v>432</v>
      </c>
      <c r="E22" s="16">
        <v>1.78</v>
      </c>
      <c r="F22" s="16" t="s">
        <v>432</v>
      </c>
      <c r="G22" s="16">
        <v>210.88</v>
      </c>
      <c r="H22" s="16">
        <v>0.13</v>
      </c>
      <c r="I22" s="16" t="s">
        <v>432</v>
      </c>
      <c r="J22" s="16">
        <v>7.05</v>
      </c>
      <c r="K22" s="16"/>
      <c r="L22" s="16">
        <v>165.64</v>
      </c>
      <c r="M22" s="16" t="s">
        <v>432</v>
      </c>
      <c r="N22" s="16">
        <v>2</v>
      </c>
      <c r="O22" s="16" t="s">
        <v>432</v>
      </c>
      <c r="P22" s="16">
        <v>151.29</v>
      </c>
      <c r="Q22" s="16">
        <v>2.2400000000000002</v>
      </c>
      <c r="R22" s="16" t="s">
        <v>432</v>
      </c>
      <c r="S22" s="16">
        <v>10.11</v>
      </c>
      <c r="T22" s="16"/>
      <c r="U22" s="14">
        <v>-24.654294032023287</v>
      </c>
      <c r="V22" s="14" t="s">
        <v>432</v>
      </c>
      <c r="W22" s="14">
        <v>12.359550561797761</v>
      </c>
      <c r="X22" s="14" t="s">
        <v>432</v>
      </c>
      <c r="Y22" s="14">
        <v>-28.257776934749629</v>
      </c>
      <c r="Z22" s="14">
        <v>1623.0769230769233</v>
      </c>
      <c r="AA22" s="14" t="s">
        <v>432</v>
      </c>
      <c r="AB22" s="14">
        <v>43.404255319148945</v>
      </c>
    </row>
    <row r="23" spans="1:28" x14ac:dyDescent="0.15">
      <c r="A23" s="1">
        <v>81018</v>
      </c>
      <c r="B23" s="1" t="s">
        <v>67</v>
      </c>
      <c r="C23" s="16">
        <v>1213</v>
      </c>
      <c r="D23" s="16" t="s">
        <v>432</v>
      </c>
      <c r="E23" s="16">
        <v>13.17</v>
      </c>
      <c r="F23" s="16" t="s">
        <v>432</v>
      </c>
      <c r="G23" s="16">
        <v>1110.96</v>
      </c>
      <c r="H23" s="16">
        <v>1.06</v>
      </c>
      <c r="I23" s="16">
        <v>1.35</v>
      </c>
      <c r="J23" s="16">
        <v>86.46</v>
      </c>
      <c r="K23" s="16"/>
      <c r="L23" s="16">
        <v>533.95000000000005</v>
      </c>
      <c r="M23" s="16" t="s">
        <v>432</v>
      </c>
      <c r="N23" s="16">
        <v>20.5</v>
      </c>
      <c r="O23" s="16" t="s">
        <v>432</v>
      </c>
      <c r="P23" s="16">
        <v>480.11</v>
      </c>
      <c r="Q23" s="16">
        <v>4.8099999999999996</v>
      </c>
      <c r="R23" s="16">
        <v>0.15</v>
      </c>
      <c r="S23" s="16">
        <v>28.38</v>
      </c>
      <c r="T23" s="16"/>
      <c r="U23" s="14">
        <v>-55.981038746908489</v>
      </c>
      <c r="V23" s="14" t="s">
        <v>432</v>
      </c>
      <c r="W23" s="14">
        <v>55.6567957479119</v>
      </c>
      <c r="X23" s="14" t="s">
        <v>432</v>
      </c>
      <c r="Y23" s="14">
        <v>-56.784222654280981</v>
      </c>
      <c r="Z23" s="14">
        <v>353.77358490566036</v>
      </c>
      <c r="AA23" s="14">
        <v>-88.888888888888886</v>
      </c>
      <c r="AB23" s="14">
        <v>-67.175572519083971</v>
      </c>
    </row>
    <row r="24" spans="1:28" x14ac:dyDescent="0.15">
      <c r="A24" s="1">
        <v>81019</v>
      </c>
      <c r="B24" s="1" t="s">
        <v>68</v>
      </c>
      <c r="C24" s="16">
        <v>261.61</v>
      </c>
      <c r="D24" s="16" t="s">
        <v>432</v>
      </c>
      <c r="E24" s="16" t="s">
        <v>432</v>
      </c>
      <c r="F24" s="16" t="s">
        <v>432</v>
      </c>
      <c r="G24" s="16">
        <v>246.33</v>
      </c>
      <c r="H24" s="16" t="s">
        <v>432</v>
      </c>
      <c r="I24" s="16" t="s">
        <v>432</v>
      </c>
      <c r="J24" s="16">
        <v>15.28</v>
      </c>
      <c r="K24" s="16"/>
      <c r="L24" s="16">
        <v>186.81</v>
      </c>
      <c r="M24" s="16" t="s">
        <v>432</v>
      </c>
      <c r="N24" s="16">
        <v>0.25</v>
      </c>
      <c r="O24" s="16" t="s">
        <v>432</v>
      </c>
      <c r="P24" s="16">
        <v>150.97</v>
      </c>
      <c r="Q24" s="16">
        <v>0.61</v>
      </c>
      <c r="R24" s="16" t="s">
        <v>432</v>
      </c>
      <c r="S24" s="16">
        <v>34.979999999999997</v>
      </c>
      <c r="T24" s="16"/>
      <c r="U24" s="14">
        <v>-28.592179198042885</v>
      </c>
      <c r="V24" s="14" t="s">
        <v>432</v>
      </c>
      <c r="W24" s="14" t="s">
        <v>432</v>
      </c>
      <c r="X24" s="14" t="s">
        <v>432</v>
      </c>
      <c r="Y24" s="14">
        <v>-38.712296512808017</v>
      </c>
      <c r="Z24" s="14" t="s">
        <v>432</v>
      </c>
      <c r="AA24" s="14" t="s">
        <v>432</v>
      </c>
      <c r="AB24" s="14">
        <v>128.92670157068062</v>
      </c>
    </row>
    <row r="25" spans="1:28" x14ac:dyDescent="0.15">
      <c r="A25" s="1">
        <v>81020</v>
      </c>
      <c r="B25" s="1" t="s">
        <v>69</v>
      </c>
      <c r="C25" s="16" t="s">
        <v>432</v>
      </c>
      <c r="D25" s="16" t="s">
        <v>432</v>
      </c>
      <c r="E25" s="16" t="s">
        <v>432</v>
      </c>
      <c r="F25" s="16" t="s">
        <v>432</v>
      </c>
      <c r="G25" s="16" t="s">
        <v>432</v>
      </c>
      <c r="H25" s="16" t="s">
        <v>432</v>
      </c>
      <c r="I25" s="16" t="s">
        <v>432</v>
      </c>
      <c r="J25" s="16" t="s">
        <v>432</v>
      </c>
      <c r="K25" s="16"/>
      <c r="L25" s="16">
        <v>4.51</v>
      </c>
      <c r="M25" s="16" t="s">
        <v>432</v>
      </c>
      <c r="N25" s="16">
        <v>0.12</v>
      </c>
      <c r="O25" s="16" t="s">
        <v>432</v>
      </c>
      <c r="P25" s="16">
        <v>3</v>
      </c>
      <c r="Q25" s="16">
        <v>0.3</v>
      </c>
      <c r="R25" s="16" t="s">
        <v>432</v>
      </c>
      <c r="S25" s="16">
        <v>1.0900000000000001</v>
      </c>
      <c r="T25" s="16"/>
      <c r="U25" s="14" t="s">
        <v>432</v>
      </c>
      <c r="V25" s="14" t="s">
        <v>432</v>
      </c>
      <c r="W25" s="14" t="s">
        <v>432</v>
      </c>
      <c r="X25" s="14" t="s">
        <v>432</v>
      </c>
      <c r="Y25" s="14" t="s">
        <v>432</v>
      </c>
      <c r="Z25" s="14" t="s">
        <v>432</v>
      </c>
      <c r="AA25" s="14" t="s">
        <v>432</v>
      </c>
      <c r="AB25" s="14" t="s">
        <v>432</v>
      </c>
    </row>
    <row r="26" spans="1:28" x14ac:dyDescent="0.15">
      <c r="A26" s="1">
        <v>81021</v>
      </c>
      <c r="B26" s="1" t="s">
        <v>29</v>
      </c>
      <c r="C26" s="16">
        <v>2537.29</v>
      </c>
      <c r="D26" s="16" t="s">
        <v>432</v>
      </c>
      <c r="E26" s="16">
        <v>143.76</v>
      </c>
      <c r="F26" s="16" t="s">
        <v>432</v>
      </c>
      <c r="G26" s="16">
        <v>1769.21</v>
      </c>
      <c r="H26" s="16">
        <v>22.69</v>
      </c>
      <c r="I26" s="16">
        <v>3.05</v>
      </c>
      <c r="J26" s="16">
        <v>598.58000000000004</v>
      </c>
      <c r="K26" s="16"/>
      <c r="L26" s="16">
        <v>1998.35</v>
      </c>
      <c r="M26" s="16" t="s">
        <v>432</v>
      </c>
      <c r="N26" s="16">
        <v>141.16</v>
      </c>
      <c r="O26" s="16">
        <v>2.62</v>
      </c>
      <c r="P26" s="16">
        <v>1591.32</v>
      </c>
      <c r="Q26" s="16">
        <v>5.62</v>
      </c>
      <c r="R26" s="16">
        <v>2.92</v>
      </c>
      <c r="S26" s="16">
        <v>254.71</v>
      </c>
      <c r="T26" s="16"/>
      <c r="U26" s="14">
        <v>-21.240772635370803</v>
      </c>
      <c r="V26" s="14" t="s">
        <v>432</v>
      </c>
      <c r="W26" s="14">
        <v>-1.8085698386199169</v>
      </c>
      <c r="X26" s="14" t="s">
        <v>432</v>
      </c>
      <c r="Y26" s="14">
        <v>-10.054770208172016</v>
      </c>
      <c r="Z26" s="14">
        <v>-75.231379462318202</v>
      </c>
      <c r="AA26" s="14">
        <v>-4.2622950819672099</v>
      </c>
      <c r="AB26" s="14">
        <v>-57.447626048314341</v>
      </c>
    </row>
    <row r="27" spans="1:28" x14ac:dyDescent="0.15">
      <c r="A27" s="1">
        <v>81022</v>
      </c>
      <c r="B27" s="1" t="s">
        <v>70</v>
      </c>
      <c r="C27" s="16">
        <v>140.65</v>
      </c>
      <c r="D27" s="16" t="s">
        <v>432</v>
      </c>
      <c r="E27" s="16">
        <v>1</v>
      </c>
      <c r="F27" s="16" t="s">
        <v>432</v>
      </c>
      <c r="G27" s="16">
        <v>94.99</v>
      </c>
      <c r="H27" s="16">
        <v>5.4</v>
      </c>
      <c r="I27" s="16">
        <v>0.15</v>
      </c>
      <c r="J27" s="16">
        <v>39.11</v>
      </c>
      <c r="K27" s="16"/>
      <c r="L27" s="16">
        <v>90.65</v>
      </c>
      <c r="M27" s="16" t="s">
        <v>432</v>
      </c>
      <c r="N27" s="16">
        <v>10.89</v>
      </c>
      <c r="O27" s="16" t="s">
        <v>432</v>
      </c>
      <c r="P27" s="16">
        <v>45.78</v>
      </c>
      <c r="Q27" s="16">
        <v>0.71</v>
      </c>
      <c r="R27" s="16" t="s">
        <v>432</v>
      </c>
      <c r="S27" s="16">
        <v>33.270000000000003</v>
      </c>
      <c r="T27" s="16"/>
      <c r="U27" s="14">
        <v>-35.549235691432628</v>
      </c>
      <c r="V27" s="14" t="s">
        <v>432</v>
      </c>
      <c r="W27" s="14">
        <v>989</v>
      </c>
      <c r="X27" s="14" t="s">
        <v>432</v>
      </c>
      <c r="Y27" s="14">
        <v>-51.805453205600585</v>
      </c>
      <c r="Z27" s="14">
        <v>-86.851851851851848</v>
      </c>
      <c r="AA27" s="14" t="s">
        <v>432</v>
      </c>
      <c r="AB27" s="14">
        <v>-14.932242393249794</v>
      </c>
    </row>
    <row r="28" spans="1:28" x14ac:dyDescent="0.15">
      <c r="A28" s="1">
        <v>81023</v>
      </c>
      <c r="B28" s="1" t="s">
        <v>71</v>
      </c>
      <c r="C28" s="16">
        <v>41.5</v>
      </c>
      <c r="D28" s="16" t="s">
        <v>432</v>
      </c>
      <c r="E28" s="16" t="s">
        <v>432</v>
      </c>
      <c r="F28" s="16" t="s">
        <v>432</v>
      </c>
      <c r="G28" s="16">
        <v>40.36</v>
      </c>
      <c r="H28" s="16">
        <v>0.86</v>
      </c>
      <c r="I28" s="16" t="s">
        <v>432</v>
      </c>
      <c r="J28" s="16">
        <v>0.28000000000000003</v>
      </c>
      <c r="K28" s="16"/>
      <c r="L28" s="16">
        <v>19.739999999999998</v>
      </c>
      <c r="M28" s="16" t="s">
        <v>432</v>
      </c>
      <c r="N28" s="16" t="s">
        <v>432</v>
      </c>
      <c r="O28" s="16" t="s">
        <v>432</v>
      </c>
      <c r="P28" s="16">
        <v>14.55</v>
      </c>
      <c r="Q28" s="16" t="s">
        <v>432</v>
      </c>
      <c r="R28" s="16" t="s">
        <v>432</v>
      </c>
      <c r="S28" s="16">
        <v>5.19</v>
      </c>
      <c r="T28" s="16"/>
      <c r="U28" s="14">
        <v>-52.433734939759042</v>
      </c>
      <c r="V28" s="14" t="s">
        <v>432</v>
      </c>
      <c r="W28" s="14" t="s">
        <v>432</v>
      </c>
      <c r="X28" s="14" t="s">
        <v>432</v>
      </c>
      <c r="Y28" s="14">
        <v>-63.949454905847368</v>
      </c>
      <c r="Z28" s="14" t="s">
        <v>432</v>
      </c>
      <c r="AA28" s="14" t="s">
        <v>432</v>
      </c>
      <c r="AB28" s="14">
        <v>1753.5714285714284</v>
      </c>
    </row>
    <row r="29" spans="1:28" x14ac:dyDescent="0.15">
      <c r="A29" s="1">
        <v>81024</v>
      </c>
      <c r="B29" s="1" t="s">
        <v>72</v>
      </c>
      <c r="C29" s="16">
        <v>376.26</v>
      </c>
      <c r="D29" s="16" t="s">
        <v>432</v>
      </c>
      <c r="E29" s="16">
        <v>2.35</v>
      </c>
      <c r="F29" s="16" t="s">
        <v>432</v>
      </c>
      <c r="G29" s="16">
        <v>330.2</v>
      </c>
      <c r="H29" s="16">
        <v>30.8</v>
      </c>
      <c r="I29" s="16">
        <v>0.08</v>
      </c>
      <c r="J29" s="16">
        <v>12.83</v>
      </c>
      <c r="K29" s="16"/>
      <c r="L29" s="16">
        <v>755.93</v>
      </c>
      <c r="M29" s="16" t="s">
        <v>432</v>
      </c>
      <c r="N29" s="16">
        <v>88.71</v>
      </c>
      <c r="O29" s="16" t="s">
        <v>432</v>
      </c>
      <c r="P29" s="16">
        <v>439.1</v>
      </c>
      <c r="Q29" s="16">
        <v>147.66999999999999</v>
      </c>
      <c r="R29" s="16">
        <v>2.9</v>
      </c>
      <c r="S29" s="16">
        <v>77.55</v>
      </c>
      <c r="T29" s="16"/>
      <c r="U29" s="14">
        <v>100.90628820496462</v>
      </c>
      <c r="V29" s="14" t="s">
        <v>432</v>
      </c>
      <c r="W29" s="14">
        <v>3674.8936170212764</v>
      </c>
      <c r="X29" s="14" t="s">
        <v>432</v>
      </c>
      <c r="Y29" s="14">
        <v>32.980012113870373</v>
      </c>
      <c r="Z29" s="14">
        <v>379.4480519480519</v>
      </c>
      <c r="AA29" s="14">
        <v>3525</v>
      </c>
      <c r="AB29" s="14">
        <v>504.44271239282932</v>
      </c>
    </row>
    <row r="30" spans="1:28" x14ac:dyDescent="0.15">
      <c r="A30" s="1">
        <v>82001</v>
      </c>
      <c r="B30" s="1" t="s">
        <v>73</v>
      </c>
      <c r="C30" s="16">
        <v>3.15</v>
      </c>
      <c r="D30" s="16" t="s">
        <v>432</v>
      </c>
      <c r="E30" s="16" t="s">
        <v>432</v>
      </c>
      <c r="F30" s="16">
        <v>2</v>
      </c>
      <c r="G30" s="16" t="s">
        <v>432</v>
      </c>
      <c r="H30" s="16" t="s">
        <v>432</v>
      </c>
      <c r="I30" s="16" t="s">
        <v>432</v>
      </c>
      <c r="J30" s="16">
        <v>1.1499999999999999</v>
      </c>
      <c r="K30" s="16"/>
      <c r="L30" s="16">
        <v>17.079999999999998</v>
      </c>
      <c r="M30" s="16" t="s">
        <v>432</v>
      </c>
      <c r="N30" s="16">
        <v>2.2000000000000002</v>
      </c>
      <c r="O30" s="16" t="s">
        <v>432</v>
      </c>
      <c r="P30" s="16">
        <v>0.56000000000000005</v>
      </c>
      <c r="Q30" s="16" t="s">
        <v>432</v>
      </c>
      <c r="R30" s="16" t="s">
        <v>432</v>
      </c>
      <c r="S30" s="16">
        <v>14.32</v>
      </c>
      <c r="T30" s="16"/>
      <c r="U30" s="14">
        <v>442.22222222222217</v>
      </c>
      <c r="V30" s="14" t="s">
        <v>432</v>
      </c>
      <c r="W30" s="14" t="s">
        <v>432</v>
      </c>
      <c r="X30" s="14" t="s">
        <v>432</v>
      </c>
      <c r="Y30" s="14" t="s">
        <v>432</v>
      </c>
      <c r="Z30" s="14" t="s">
        <v>432</v>
      </c>
      <c r="AA30" s="14" t="s">
        <v>432</v>
      </c>
      <c r="AB30" s="14">
        <v>1145.217391304348</v>
      </c>
    </row>
    <row r="31" spans="1:28" x14ac:dyDescent="0.15">
      <c r="A31" s="1">
        <v>82002</v>
      </c>
      <c r="B31" s="1" t="s">
        <v>74</v>
      </c>
      <c r="C31" s="16" t="s">
        <v>432</v>
      </c>
      <c r="D31" s="16" t="s">
        <v>432</v>
      </c>
      <c r="E31" s="16" t="s">
        <v>432</v>
      </c>
      <c r="F31" s="16" t="s">
        <v>432</v>
      </c>
      <c r="G31" s="16" t="s">
        <v>432</v>
      </c>
      <c r="H31" s="16" t="s">
        <v>432</v>
      </c>
      <c r="I31" s="16" t="s">
        <v>432</v>
      </c>
      <c r="J31" s="16" t="s">
        <v>432</v>
      </c>
      <c r="K31" s="16"/>
      <c r="L31" s="16">
        <v>1.98</v>
      </c>
      <c r="M31" s="16" t="s">
        <v>432</v>
      </c>
      <c r="N31" s="16" t="s">
        <v>432</v>
      </c>
      <c r="O31" s="16" t="s">
        <v>432</v>
      </c>
      <c r="P31" s="16" t="s">
        <v>432</v>
      </c>
      <c r="Q31" s="16">
        <v>0.03</v>
      </c>
      <c r="R31" s="16">
        <v>0.08</v>
      </c>
      <c r="S31" s="16">
        <v>1.87</v>
      </c>
      <c r="T31" s="16"/>
      <c r="U31" s="14" t="s">
        <v>432</v>
      </c>
      <c r="V31" s="14" t="s">
        <v>432</v>
      </c>
      <c r="W31" s="14" t="s">
        <v>432</v>
      </c>
      <c r="X31" s="14" t="s">
        <v>432</v>
      </c>
      <c r="Y31" s="14" t="s">
        <v>432</v>
      </c>
      <c r="Z31" s="14" t="s">
        <v>432</v>
      </c>
      <c r="AA31" s="14" t="s">
        <v>432</v>
      </c>
      <c r="AB31" s="14" t="s">
        <v>432</v>
      </c>
    </row>
    <row r="32" spans="1:28" x14ac:dyDescent="0.15">
      <c r="A32" s="1">
        <v>82003</v>
      </c>
      <c r="B32" s="1" t="s">
        <v>75</v>
      </c>
      <c r="C32" s="16" t="s">
        <v>432</v>
      </c>
      <c r="D32" s="16" t="s">
        <v>432</v>
      </c>
      <c r="E32" s="16" t="s">
        <v>432</v>
      </c>
      <c r="F32" s="16" t="s">
        <v>432</v>
      </c>
      <c r="G32" s="16" t="s">
        <v>432</v>
      </c>
      <c r="H32" s="16" t="s">
        <v>432</v>
      </c>
      <c r="I32" s="16" t="s">
        <v>432</v>
      </c>
      <c r="J32" s="16" t="s">
        <v>432</v>
      </c>
      <c r="K32" s="16"/>
      <c r="L32" s="16">
        <v>4.8499999999999996</v>
      </c>
      <c r="M32" s="16" t="s">
        <v>432</v>
      </c>
      <c r="N32" s="16">
        <v>0.25</v>
      </c>
      <c r="O32" s="16" t="s">
        <v>432</v>
      </c>
      <c r="P32" s="16" t="s">
        <v>432</v>
      </c>
      <c r="Q32" s="16" t="s">
        <v>432</v>
      </c>
      <c r="R32" s="16">
        <v>0.4</v>
      </c>
      <c r="S32" s="16">
        <v>4.2</v>
      </c>
      <c r="T32" s="16"/>
      <c r="U32" s="14" t="s">
        <v>432</v>
      </c>
      <c r="V32" s="14" t="s">
        <v>432</v>
      </c>
      <c r="W32" s="14" t="s">
        <v>432</v>
      </c>
      <c r="X32" s="14" t="s">
        <v>432</v>
      </c>
      <c r="Y32" s="14" t="s">
        <v>432</v>
      </c>
      <c r="Z32" s="14" t="s">
        <v>432</v>
      </c>
      <c r="AA32" s="14" t="s">
        <v>432</v>
      </c>
      <c r="AB32" s="14" t="s">
        <v>432</v>
      </c>
    </row>
    <row r="33" spans="1:28" x14ac:dyDescent="0.15">
      <c r="A33" s="1">
        <v>82004</v>
      </c>
      <c r="B33" s="1" t="s">
        <v>76</v>
      </c>
      <c r="C33" s="16">
        <v>427.17</v>
      </c>
      <c r="D33" s="16" t="s">
        <v>432</v>
      </c>
      <c r="E33" s="16" t="s">
        <v>432</v>
      </c>
      <c r="F33" s="16" t="s">
        <v>432</v>
      </c>
      <c r="G33" s="16" t="s">
        <v>432</v>
      </c>
      <c r="H33" s="16">
        <v>163.51</v>
      </c>
      <c r="I33" s="16">
        <v>0.37</v>
      </c>
      <c r="J33" s="16">
        <v>263.29000000000002</v>
      </c>
      <c r="K33" s="16"/>
      <c r="L33" s="16">
        <v>160.99</v>
      </c>
      <c r="M33" s="16" t="s">
        <v>432</v>
      </c>
      <c r="N33" s="16">
        <v>2.4700000000000002</v>
      </c>
      <c r="O33" s="16" t="s">
        <v>432</v>
      </c>
      <c r="P33" s="16">
        <v>0.6</v>
      </c>
      <c r="Q33" s="16">
        <v>93.32</v>
      </c>
      <c r="R33" s="16" t="s">
        <v>432</v>
      </c>
      <c r="S33" s="16">
        <v>64.599999999999994</v>
      </c>
      <c r="T33" s="16"/>
      <c r="U33" s="14">
        <v>-62.312428307231308</v>
      </c>
      <c r="V33" s="14" t="s">
        <v>432</v>
      </c>
      <c r="W33" s="14" t="s">
        <v>432</v>
      </c>
      <c r="X33" s="14" t="s">
        <v>432</v>
      </c>
      <c r="Y33" s="14" t="s">
        <v>432</v>
      </c>
      <c r="Z33" s="14">
        <v>-42.927038101645167</v>
      </c>
      <c r="AA33" s="14" t="s">
        <v>432</v>
      </c>
      <c r="AB33" s="14">
        <v>-75.464316912909723</v>
      </c>
    </row>
    <row r="34" spans="1:28" x14ac:dyDescent="0.15">
      <c r="A34" s="1">
        <v>82005</v>
      </c>
      <c r="B34" s="1" t="s">
        <v>77</v>
      </c>
      <c r="C34" s="16">
        <v>86.06</v>
      </c>
      <c r="D34" s="16" t="s">
        <v>432</v>
      </c>
      <c r="E34" s="16">
        <v>1.1599999999999999</v>
      </c>
      <c r="F34" s="16" t="s">
        <v>432</v>
      </c>
      <c r="G34" s="16">
        <v>0.63</v>
      </c>
      <c r="H34" s="16">
        <v>32.96</v>
      </c>
      <c r="I34" s="16">
        <v>10.8</v>
      </c>
      <c r="J34" s="16">
        <v>40.51</v>
      </c>
      <c r="K34" s="16"/>
      <c r="L34" s="16">
        <v>87.39</v>
      </c>
      <c r="M34" s="16" t="s">
        <v>432</v>
      </c>
      <c r="N34" s="16">
        <v>1.49</v>
      </c>
      <c r="O34" s="16" t="s">
        <v>432</v>
      </c>
      <c r="P34" s="16">
        <v>0.88</v>
      </c>
      <c r="Q34" s="16">
        <v>18.53</v>
      </c>
      <c r="R34" s="16">
        <v>10.64</v>
      </c>
      <c r="S34" s="16">
        <v>55.85</v>
      </c>
      <c r="T34" s="16"/>
      <c r="U34" s="14">
        <v>1.5454334185452012</v>
      </c>
      <c r="V34" s="14" t="s">
        <v>432</v>
      </c>
      <c r="W34" s="14">
        <v>28.448275862068982</v>
      </c>
      <c r="X34" s="14" t="s">
        <v>432</v>
      </c>
      <c r="Y34" s="14">
        <v>39.682539682539669</v>
      </c>
      <c r="Z34" s="14">
        <v>-43.780339805825243</v>
      </c>
      <c r="AA34" s="14">
        <v>-1.481481481481481</v>
      </c>
      <c r="AB34" s="14">
        <v>37.867193285608494</v>
      </c>
    </row>
    <row r="35" spans="1:28" x14ac:dyDescent="0.15">
      <c r="A35" s="1">
        <v>82006</v>
      </c>
      <c r="B35" s="1" t="s">
        <v>78</v>
      </c>
      <c r="C35" s="16">
        <v>547.01</v>
      </c>
      <c r="D35" s="16" t="s">
        <v>432</v>
      </c>
      <c r="E35" s="16">
        <v>16.12</v>
      </c>
      <c r="F35" s="16" t="s">
        <v>432</v>
      </c>
      <c r="G35" s="16">
        <v>1.81</v>
      </c>
      <c r="H35" s="16">
        <v>439.47</v>
      </c>
      <c r="I35" s="16">
        <v>2.91</v>
      </c>
      <c r="J35" s="16">
        <v>86.7</v>
      </c>
      <c r="K35" s="16"/>
      <c r="L35" s="16">
        <v>418.83</v>
      </c>
      <c r="M35" s="16" t="s">
        <v>432</v>
      </c>
      <c r="N35" s="16">
        <v>21.3</v>
      </c>
      <c r="O35" s="16" t="s">
        <v>432</v>
      </c>
      <c r="P35" s="16">
        <v>0.97</v>
      </c>
      <c r="Q35" s="16">
        <v>320.45</v>
      </c>
      <c r="R35" s="16">
        <v>3.2</v>
      </c>
      <c r="S35" s="16">
        <v>72.91</v>
      </c>
      <c r="T35" s="16"/>
      <c r="U35" s="14">
        <v>-23.43284400650812</v>
      </c>
      <c r="V35" s="14" t="s">
        <v>432</v>
      </c>
      <c r="W35" s="14">
        <v>32.133995037220842</v>
      </c>
      <c r="X35" s="14" t="s">
        <v>432</v>
      </c>
      <c r="Y35" s="14">
        <v>-46.408839779005525</v>
      </c>
      <c r="Z35" s="14">
        <v>-27.082622249527844</v>
      </c>
      <c r="AA35" s="14">
        <v>9.9656357388316223</v>
      </c>
      <c r="AB35" s="14">
        <v>-15.905420991926192</v>
      </c>
    </row>
    <row r="36" spans="1:28" x14ac:dyDescent="0.15">
      <c r="A36" s="1">
        <v>82007</v>
      </c>
      <c r="B36" s="1" t="s">
        <v>79</v>
      </c>
      <c r="C36" s="16">
        <v>4.0999999999999996</v>
      </c>
      <c r="D36" s="16" t="s">
        <v>432</v>
      </c>
      <c r="E36" s="16">
        <v>1.55</v>
      </c>
      <c r="F36" s="16" t="s">
        <v>432</v>
      </c>
      <c r="G36" s="16" t="s">
        <v>432</v>
      </c>
      <c r="H36" s="16">
        <v>0.8</v>
      </c>
      <c r="I36" s="16" t="s">
        <v>432</v>
      </c>
      <c r="J36" s="16">
        <v>1.75</v>
      </c>
      <c r="K36" s="16"/>
      <c r="L36" s="16">
        <v>25.92</v>
      </c>
      <c r="M36" s="16" t="s">
        <v>432</v>
      </c>
      <c r="N36" s="16">
        <v>7.39</v>
      </c>
      <c r="O36" s="16" t="s">
        <v>432</v>
      </c>
      <c r="P36" s="16" t="s">
        <v>432</v>
      </c>
      <c r="Q36" s="16">
        <v>8.34</v>
      </c>
      <c r="R36" s="16">
        <v>2.5499999999999998</v>
      </c>
      <c r="S36" s="16">
        <v>7.64</v>
      </c>
      <c r="T36" s="16"/>
      <c r="U36" s="14">
        <v>532.19512195121968</v>
      </c>
      <c r="V36" s="14" t="s">
        <v>432</v>
      </c>
      <c r="W36" s="14">
        <v>376.77419354838707</v>
      </c>
      <c r="X36" s="14" t="s">
        <v>432</v>
      </c>
      <c r="Y36" s="14" t="s">
        <v>432</v>
      </c>
      <c r="Z36" s="14">
        <v>942.5</v>
      </c>
      <c r="AA36" s="14" t="s">
        <v>432</v>
      </c>
      <c r="AB36" s="14">
        <v>336.57142857142856</v>
      </c>
    </row>
    <row r="37" spans="1:28" x14ac:dyDescent="0.15">
      <c r="A37" s="1">
        <v>82008</v>
      </c>
      <c r="B37" s="1" t="s">
        <v>80</v>
      </c>
      <c r="C37" s="16" t="s">
        <v>432</v>
      </c>
      <c r="D37" s="16" t="s">
        <v>432</v>
      </c>
      <c r="E37" s="16" t="s">
        <v>432</v>
      </c>
      <c r="F37" s="16" t="s">
        <v>432</v>
      </c>
      <c r="G37" s="16" t="s">
        <v>432</v>
      </c>
      <c r="H37" s="16" t="s">
        <v>432</v>
      </c>
      <c r="I37" s="16" t="s">
        <v>432</v>
      </c>
      <c r="J37" s="16" t="s">
        <v>432</v>
      </c>
      <c r="K37" s="16"/>
      <c r="L37" s="16">
        <v>6.47</v>
      </c>
      <c r="M37" s="16" t="s">
        <v>432</v>
      </c>
      <c r="N37" s="16">
        <v>0.5</v>
      </c>
      <c r="O37" s="16" t="s">
        <v>432</v>
      </c>
      <c r="P37" s="16" t="s">
        <v>432</v>
      </c>
      <c r="Q37" s="16">
        <v>0.1</v>
      </c>
      <c r="R37" s="16" t="s">
        <v>432</v>
      </c>
      <c r="S37" s="16">
        <v>5.87</v>
      </c>
      <c r="T37" s="16"/>
      <c r="U37" s="14" t="s">
        <v>432</v>
      </c>
      <c r="V37" s="14" t="s">
        <v>432</v>
      </c>
      <c r="W37" s="14" t="s">
        <v>432</v>
      </c>
      <c r="X37" s="14" t="s">
        <v>432</v>
      </c>
      <c r="Y37" s="14" t="s">
        <v>432</v>
      </c>
      <c r="Z37" s="14" t="s">
        <v>432</v>
      </c>
      <c r="AA37" s="14" t="s">
        <v>432</v>
      </c>
      <c r="AB37" s="14" t="s">
        <v>432</v>
      </c>
    </row>
    <row r="38" spans="1:28" x14ac:dyDescent="0.15">
      <c r="A38" s="1">
        <v>82009</v>
      </c>
      <c r="B38" s="1" t="s">
        <v>81</v>
      </c>
      <c r="C38" s="16">
        <v>24.65</v>
      </c>
      <c r="D38" s="16" t="s">
        <v>432</v>
      </c>
      <c r="E38" s="16">
        <v>2.77</v>
      </c>
      <c r="F38" s="16" t="s">
        <v>432</v>
      </c>
      <c r="G38" s="16">
        <v>1.85</v>
      </c>
      <c r="H38" s="16">
        <v>15.97</v>
      </c>
      <c r="I38" s="16">
        <v>0.96</v>
      </c>
      <c r="J38" s="16">
        <v>3.1</v>
      </c>
      <c r="K38" s="16"/>
      <c r="L38" s="16">
        <v>7.07</v>
      </c>
      <c r="M38" s="16" t="s">
        <v>432</v>
      </c>
      <c r="N38" s="16" t="s">
        <v>432</v>
      </c>
      <c r="O38" s="16">
        <v>1.43</v>
      </c>
      <c r="P38" s="16" t="s">
        <v>432</v>
      </c>
      <c r="Q38" s="16">
        <v>1.63</v>
      </c>
      <c r="R38" s="16" t="s">
        <v>432</v>
      </c>
      <c r="S38" s="16">
        <v>4.01</v>
      </c>
      <c r="T38" s="16"/>
      <c r="U38" s="14">
        <v>-71.318458417849897</v>
      </c>
      <c r="V38" s="14" t="s">
        <v>432</v>
      </c>
      <c r="W38" s="14" t="s">
        <v>432</v>
      </c>
      <c r="X38" s="14" t="s">
        <v>432</v>
      </c>
      <c r="Y38" s="14" t="s">
        <v>432</v>
      </c>
      <c r="Z38" s="14">
        <v>-89.793362554790235</v>
      </c>
      <c r="AA38" s="14" t="s">
        <v>432</v>
      </c>
      <c r="AB38" s="14">
        <v>29.354838709677409</v>
      </c>
    </row>
    <row r="39" spans="1:28" x14ac:dyDescent="0.15">
      <c r="A39" s="1">
        <v>82010</v>
      </c>
      <c r="B39" s="1" t="s">
        <v>82</v>
      </c>
      <c r="C39" s="16">
        <v>4.9400000000000004</v>
      </c>
      <c r="D39" s="16" t="s">
        <v>432</v>
      </c>
      <c r="E39" s="16">
        <v>1.51</v>
      </c>
      <c r="F39" s="16" t="s">
        <v>432</v>
      </c>
      <c r="G39" s="16" t="s">
        <v>432</v>
      </c>
      <c r="H39" s="16">
        <v>2.5299999999999998</v>
      </c>
      <c r="I39" s="16" t="s">
        <v>432</v>
      </c>
      <c r="J39" s="16">
        <v>0.9</v>
      </c>
      <c r="K39" s="16"/>
      <c r="L39" s="16">
        <v>62.52</v>
      </c>
      <c r="M39" s="16" t="s">
        <v>432</v>
      </c>
      <c r="N39" s="16">
        <v>1.1100000000000001</v>
      </c>
      <c r="O39" s="16">
        <v>0.17</v>
      </c>
      <c r="P39" s="16">
        <v>28.5</v>
      </c>
      <c r="Q39" s="16">
        <v>1.4</v>
      </c>
      <c r="R39" s="16" t="s">
        <v>432</v>
      </c>
      <c r="S39" s="16">
        <v>31.34</v>
      </c>
      <c r="T39" s="16"/>
      <c r="U39" s="14">
        <v>1165.5870445344131</v>
      </c>
      <c r="V39" s="14" t="s">
        <v>432</v>
      </c>
      <c r="W39" s="14">
        <v>-26.490066225165549</v>
      </c>
      <c r="X39" s="14" t="s">
        <v>432</v>
      </c>
      <c r="Y39" s="14" t="s">
        <v>432</v>
      </c>
      <c r="Z39" s="14">
        <v>-44.664031620553359</v>
      </c>
      <c r="AA39" s="14" t="s">
        <v>432</v>
      </c>
      <c r="AB39" s="14">
        <v>3382.2222222222222</v>
      </c>
    </row>
    <row r="40" spans="1:28" x14ac:dyDescent="0.15">
      <c r="A40" s="1">
        <v>82011</v>
      </c>
      <c r="B40" s="1" t="s">
        <v>83</v>
      </c>
      <c r="C40" s="16">
        <v>31.31</v>
      </c>
      <c r="D40" s="16" t="s">
        <v>432</v>
      </c>
      <c r="E40" s="16">
        <v>3.77</v>
      </c>
      <c r="F40" s="16" t="s">
        <v>432</v>
      </c>
      <c r="G40" s="16" t="s">
        <v>432</v>
      </c>
      <c r="H40" s="16">
        <v>8.31</v>
      </c>
      <c r="I40" s="16">
        <v>18.71</v>
      </c>
      <c r="J40" s="16">
        <v>0.52</v>
      </c>
      <c r="K40" s="16"/>
      <c r="L40" s="16">
        <v>31.53</v>
      </c>
      <c r="M40" s="16" t="s">
        <v>432</v>
      </c>
      <c r="N40" s="16">
        <v>3.62</v>
      </c>
      <c r="O40" s="16" t="s">
        <v>432</v>
      </c>
      <c r="P40" s="16" t="s">
        <v>432</v>
      </c>
      <c r="Q40" s="16">
        <v>12.52</v>
      </c>
      <c r="R40" s="16">
        <v>0.2</v>
      </c>
      <c r="S40" s="16">
        <v>15.19</v>
      </c>
      <c r="T40" s="16"/>
      <c r="U40" s="14">
        <v>0.70265091025231641</v>
      </c>
      <c r="V40" s="14" t="s">
        <v>432</v>
      </c>
      <c r="W40" s="14">
        <v>-3.9787798408488015</v>
      </c>
      <c r="X40" s="14" t="s">
        <v>432</v>
      </c>
      <c r="Y40" s="14" t="s">
        <v>432</v>
      </c>
      <c r="Z40" s="14">
        <v>50.661853188929001</v>
      </c>
      <c r="AA40" s="14">
        <v>-98.931052912880816</v>
      </c>
      <c r="AB40" s="14">
        <v>2821.1538461538462</v>
      </c>
    </row>
    <row r="41" spans="1:28" x14ac:dyDescent="0.15">
      <c r="A41" s="1">
        <v>82012</v>
      </c>
      <c r="B41" s="1" t="s">
        <v>84</v>
      </c>
      <c r="C41" s="16" t="s">
        <v>432</v>
      </c>
      <c r="D41" s="16" t="s">
        <v>432</v>
      </c>
      <c r="E41" s="16" t="s">
        <v>432</v>
      </c>
      <c r="F41" s="16" t="s">
        <v>432</v>
      </c>
      <c r="G41" s="16" t="s">
        <v>432</v>
      </c>
      <c r="H41" s="16" t="s">
        <v>432</v>
      </c>
      <c r="I41" s="16" t="s">
        <v>432</v>
      </c>
      <c r="J41" s="16" t="s">
        <v>432</v>
      </c>
      <c r="K41" s="16"/>
      <c r="L41" s="16">
        <v>2.89</v>
      </c>
      <c r="M41" s="16" t="s">
        <v>432</v>
      </c>
      <c r="N41" s="16">
        <v>0.2</v>
      </c>
      <c r="O41" s="16" t="s">
        <v>432</v>
      </c>
      <c r="P41" s="16" t="s">
        <v>432</v>
      </c>
      <c r="Q41" s="16" t="s">
        <v>432</v>
      </c>
      <c r="R41" s="16" t="s">
        <v>432</v>
      </c>
      <c r="S41" s="16">
        <v>2.69</v>
      </c>
      <c r="T41" s="16"/>
      <c r="U41" s="14" t="s">
        <v>432</v>
      </c>
      <c r="V41" s="14" t="s">
        <v>432</v>
      </c>
      <c r="W41" s="14" t="s">
        <v>432</v>
      </c>
      <c r="X41" s="14" t="s">
        <v>432</v>
      </c>
      <c r="Y41" s="14" t="s">
        <v>432</v>
      </c>
      <c r="Z41" s="14" t="s">
        <v>432</v>
      </c>
      <c r="AA41" s="14" t="s">
        <v>432</v>
      </c>
      <c r="AB41" s="14" t="s">
        <v>432</v>
      </c>
    </row>
    <row r="42" spans="1:28" x14ac:dyDescent="0.15">
      <c r="A42" s="1">
        <v>82013</v>
      </c>
      <c r="B42" s="1" t="s">
        <v>85</v>
      </c>
      <c r="C42" s="16">
        <v>118.45</v>
      </c>
      <c r="D42" s="16" t="s">
        <v>432</v>
      </c>
      <c r="E42" s="16">
        <v>1</v>
      </c>
      <c r="F42" s="16">
        <v>3</v>
      </c>
      <c r="G42" s="16">
        <v>46.12</v>
      </c>
      <c r="H42" s="16">
        <v>7.83</v>
      </c>
      <c r="I42" s="16">
        <v>0.42</v>
      </c>
      <c r="J42" s="16">
        <v>60.08</v>
      </c>
      <c r="K42" s="16"/>
      <c r="L42" s="16">
        <v>105.45</v>
      </c>
      <c r="M42" s="16" t="s">
        <v>432</v>
      </c>
      <c r="N42" s="16">
        <v>6.8</v>
      </c>
      <c r="O42" s="16" t="s">
        <v>432</v>
      </c>
      <c r="P42" s="16">
        <v>79</v>
      </c>
      <c r="Q42" s="16">
        <v>1.37</v>
      </c>
      <c r="R42" s="16" t="s">
        <v>432</v>
      </c>
      <c r="S42" s="16">
        <v>18.28</v>
      </c>
      <c r="T42" s="16"/>
      <c r="U42" s="14">
        <v>-10.975094976783453</v>
      </c>
      <c r="V42" s="14" t="s">
        <v>432</v>
      </c>
      <c r="W42" s="14">
        <v>580</v>
      </c>
      <c r="X42" s="14" t="s">
        <v>432</v>
      </c>
      <c r="Y42" s="14">
        <v>71.292281006071136</v>
      </c>
      <c r="Z42" s="14">
        <v>-82.503192848020433</v>
      </c>
      <c r="AA42" s="14" t="s">
        <v>432</v>
      </c>
      <c r="AB42" s="14">
        <v>-69.573901464713714</v>
      </c>
    </row>
    <row r="43" spans="1:28" x14ac:dyDescent="0.15">
      <c r="A43" s="1">
        <v>82014</v>
      </c>
      <c r="B43" s="1" t="s">
        <v>86</v>
      </c>
      <c r="C43" s="16">
        <v>134.94999999999999</v>
      </c>
      <c r="D43" s="16" t="s">
        <v>432</v>
      </c>
      <c r="E43" s="16">
        <v>67.34</v>
      </c>
      <c r="F43" s="16" t="s">
        <v>432</v>
      </c>
      <c r="G43" s="16">
        <v>8.3800000000000008</v>
      </c>
      <c r="H43" s="16">
        <v>52.81</v>
      </c>
      <c r="I43" s="16">
        <v>0.38</v>
      </c>
      <c r="J43" s="16">
        <v>6.04</v>
      </c>
      <c r="K43" s="16"/>
      <c r="L43" s="16">
        <v>149.34</v>
      </c>
      <c r="M43" s="16" t="s">
        <v>432</v>
      </c>
      <c r="N43" s="16">
        <v>77.209999999999994</v>
      </c>
      <c r="O43" s="16" t="s">
        <v>432</v>
      </c>
      <c r="P43" s="16">
        <v>0.4</v>
      </c>
      <c r="Q43" s="16">
        <v>27.07</v>
      </c>
      <c r="R43" s="16">
        <v>1.95</v>
      </c>
      <c r="S43" s="16">
        <v>42.71</v>
      </c>
      <c r="T43" s="16"/>
      <c r="U43" s="14">
        <v>10.663208595776226</v>
      </c>
      <c r="V43" s="14" t="s">
        <v>432</v>
      </c>
      <c r="W43" s="14">
        <v>14.656964656964647</v>
      </c>
      <c r="X43" s="14" t="s">
        <v>432</v>
      </c>
      <c r="Y43" s="14">
        <v>-95.226730310262525</v>
      </c>
      <c r="Z43" s="14">
        <v>-48.740768793789059</v>
      </c>
      <c r="AA43" s="14">
        <v>413.15789473684208</v>
      </c>
      <c r="AB43" s="14">
        <v>607.11920529801318</v>
      </c>
    </row>
    <row r="44" spans="1:28" x14ac:dyDescent="0.15">
      <c r="A44" s="1">
        <v>82015</v>
      </c>
      <c r="B44" s="1" t="s">
        <v>87</v>
      </c>
      <c r="C44" s="16">
        <v>17.62</v>
      </c>
      <c r="D44" s="16" t="s">
        <v>432</v>
      </c>
      <c r="E44" s="16">
        <v>3.52</v>
      </c>
      <c r="F44" s="16" t="s">
        <v>432</v>
      </c>
      <c r="G44" s="16">
        <v>2.5</v>
      </c>
      <c r="H44" s="16">
        <v>1.97</v>
      </c>
      <c r="I44" s="16">
        <v>8.6999999999999993</v>
      </c>
      <c r="J44" s="16">
        <v>0.93</v>
      </c>
      <c r="K44" s="16"/>
      <c r="L44" s="16">
        <v>48.67</v>
      </c>
      <c r="M44" s="16" t="s">
        <v>432</v>
      </c>
      <c r="N44" s="16">
        <v>12.6</v>
      </c>
      <c r="O44" s="16" t="s">
        <v>432</v>
      </c>
      <c r="P44" s="16" t="s">
        <v>432</v>
      </c>
      <c r="Q44" s="16">
        <v>3.81</v>
      </c>
      <c r="R44" s="16">
        <v>13.66</v>
      </c>
      <c r="S44" s="16">
        <v>18.600000000000001</v>
      </c>
      <c r="T44" s="16"/>
      <c r="U44" s="14">
        <v>176.22020431328036</v>
      </c>
      <c r="V44" s="14" t="s">
        <v>432</v>
      </c>
      <c r="W44" s="14">
        <v>257.95454545454544</v>
      </c>
      <c r="X44" s="14" t="s">
        <v>432</v>
      </c>
      <c r="Y44" s="14" t="s">
        <v>432</v>
      </c>
      <c r="Z44" s="14">
        <v>93.401015228426417</v>
      </c>
      <c r="AA44" s="14">
        <v>57.011494252873575</v>
      </c>
      <c r="AB44" s="14">
        <v>1900</v>
      </c>
    </row>
    <row r="45" spans="1:28" x14ac:dyDescent="0.15">
      <c r="A45" s="1">
        <v>82016</v>
      </c>
      <c r="B45" s="1" t="s">
        <v>88</v>
      </c>
      <c r="C45" s="16" t="s">
        <v>432</v>
      </c>
      <c r="D45" s="16" t="s">
        <v>432</v>
      </c>
      <c r="E45" s="16" t="s">
        <v>432</v>
      </c>
      <c r="F45" s="16" t="s">
        <v>432</v>
      </c>
      <c r="G45" s="16" t="s">
        <v>432</v>
      </c>
      <c r="H45" s="16" t="s">
        <v>432</v>
      </c>
      <c r="I45" s="16" t="s">
        <v>432</v>
      </c>
      <c r="J45" s="16" t="s">
        <v>432</v>
      </c>
      <c r="K45" s="16"/>
      <c r="L45" s="16">
        <v>27.11</v>
      </c>
      <c r="M45" s="16" t="s">
        <v>432</v>
      </c>
      <c r="N45" s="16">
        <v>2.3199999999999998</v>
      </c>
      <c r="O45" s="16" t="s">
        <v>432</v>
      </c>
      <c r="P45" s="16" t="s">
        <v>432</v>
      </c>
      <c r="Q45" s="16">
        <v>4.5</v>
      </c>
      <c r="R45" s="16">
        <v>9.57</v>
      </c>
      <c r="S45" s="16">
        <v>10.72</v>
      </c>
      <c r="T45" s="16"/>
      <c r="U45" s="14" t="s">
        <v>432</v>
      </c>
      <c r="V45" s="14" t="s">
        <v>432</v>
      </c>
      <c r="W45" s="14" t="s">
        <v>432</v>
      </c>
      <c r="X45" s="14" t="s">
        <v>432</v>
      </c>
      <c r="Y45" s="14" t="s">
        <v>432</v>
      </c>
      <c r="Z45" s="14" t="s">
        <v>432</v>
      </c>
      <c r="AA45" s="14" t="s">
        <v>432</v>
      </c>
      <c r="AB45" s="14" t="s">
        <v>432</v>
      </c>
    </row>
    <row r="46" spans="1:28" x14ac:dyDescent="0.15">
      <c r="A46" s="1">
        <v>82017</v>
      </c>
      <c r="B46" s="1" t="s">
        <v>89</v>
      </c>
      <c r="C46" s="16">
        <v>387.66</v>
      </c>
      <c r="D46" s="16" t="s">
        <v>432</v>
      </c>
      <c r="E46" s="16">
        <v>33.869999999999997</v>
      </c>
      <c r="F46" s="16" t="s">
        <v>432</v>
      </c>
      <c r="G46" s="16">
        <v>0.2</v>
      </c>
      <c r="H46" s="16">
        <v>259.35000000000002</v>
      </c>
      <c r="I46" s="16">
        <v>7.0000000000000007E-2</v>
      </c>
      <c r="J46" s="16">
        <v>94.17</v>
      </c>
      <c r="K46" s="16"/>
      <c r="L46" s="16">
        <v>204.46</v>
      </c>
      <c r="M46" s="16" t="s">
        <v>432</v>
      </c>
      <c r="N46" s="16">
        <v>17.190000000000001</v>
      </c>
      <c r="O46" s="16" t="s">
        <v>432</v>
      </c>
      <c r="P46" s="16" t="s">
        <v>432</v>
      </c>
      <c r="Q46" s="16">
        <v>109.48</v>
      </c>
      <c r="R46" s="16">
        <v>24.54</v>
      </c>
      <c r="S46" s="16">
        <v>53.25</v>
      </c>
      <c r="T46" s="16"/>
      <c r="U46" s="14">
        <v>-47.257906412835993</v>
      </c>
      <c r="V46" s="14" t="s">
        <v>432</v>
      </c>
      <c r="W46" s="14">
        <v>-49.247121346324171</v>
      </c>
      <c r="X46" s="14" t="s">
        <v>432</v>
      </c>
      <c r="Y46" s="14" t="s">
        <v>432</v>
      </c>
      <c r="Z46" s="14">
        <v>-57.786774628879897</v>
      </c>
      <c r="AA46" s="14">
        <v>34957.142857142848</v>
      </c>
      <c r="AB46" s="14">
        <v>-43.453329085696083</v>
      </c>
    </row>
    <row r="47" spans="1:28" x14ac:dyDescent="0.15">
      <c r="A47" s="1">
        <v>82018</v>
      </c>
      <c r="B47" s="1" t="s">
        <v>90</v>
      </c>
      <c r="C47" s="16">
        <v>1.0900000000000001</v>
      </c>
      <c r="D47" s="16" t="s">
        <v>432</v>
      </c>
      <c r="E47" s="16">
        <v>0.61</v>
      </c>
      <c r="F47" s="16" t="s">
        <v>432</v>
      </c>
      <c r="G47" s="16" t="s">
        <v>432</v>
      </c>
      <c r="H47" s="16" t="s">
        <v>432</v>
      </c>
      <c r="I47" s="16">
        <v>0.02</v>
      </c>
      <c r="J47" s="16">
        <v>0.46</v>
      </c>
      <c r="K47" s="16"/>
      <c r="L47" s="16">
        <v>17.77</v>
      </c>
      <c r="M47" s="16" t="s">
        <v>432</v>
      </c>
      <c r="N47" s="16">
        <v>7.35</v>
      </c>
      <c r="O47" s="16" t="s">
        <v>432</v>
      </c>
      <c r="P47" s="16" t="s">
        <v>432</v>
      </c>
      <c r="Q47" s="16" t="s">
        <v>432</v>
      </c>
      <c r="R47" s="16">
        <v>7.5</v>
      </c>
      <c r="S47" s="16">
        <v>2.92</v>
      </c>
      <c r="T47" s="16"/>
      <c r="U47" s="14">
        <v>1530.2752293577983</v>
      </c>
      <c r="V47" s="14" t="s">
        <v>432</v>
      </c>
      <c r="W47" s="14">
        <v>1104.9180327868851</v>
      </c>
      <c r="X47" s="14" t="s">
        <v>432</v>
      </c>
      <c r="Y47" s="14" t="s">
        <v>432</v>
      </c>
      <c r="Z47" s="14" t="s">
        <v>432</v>
      </c>
      <c r="AA47" s="14">
        <v>37400</v>
      </c>
      <c r="AB47" s="14">
        <v>534.78260869565213</v>
      </c>
    </row>
    <row r="48" spans="1:28" x14ac:dyDescent="0.15">
      <c r="A48" s="1">
        <v>82019</v>
      </c>
      <c r="B48" s="1" t="s">
        <v>91</v>
      </c>
      <c r="C48" s="16">
        <v>174.74</v>
      </c>
      <c r="D48" s="16" t="s">
        <v>432</v>
      </c>
      <c r="E48" s="16">
        <v>5.9</v>
      </c>
      <c r="F48" s="16" t="s">
        <v>432</v>
      </c>
      <c r="G48" s="16">
        <v>162.84</v>
      </c>
      <c r="H48" s="16" t="s">
        <v>432</v>
      </c>
      <c r="I48" s="16">
        <v>0.1</v>
      </c>
      <c r="J48" s="16">
        <v>5.9</v>
      </c>
      <c r="K48" s="16"/>
      <c r="L48" s="16">
        <v>248.71</v>
      </c>
      <c r="M48" s="16" t="s">
        <v>432</v>
      </c>
      <c r="N48" s="16">
        <v>8.2200000000000006</v>
      </c>
      <c r="O48" s="16" t="s">
        <v>432</v>
      </c>
      <c r="P48" s="16">
        <v>219.45</v>
      </c>
      <c r="Q48" s="16" t="s">
        <v>432</v>
      </c>
      <c r="R48" s="16">
        <v>5.93</v>
      </c>
      <c r="S48" s="16">
        <v>15.11</v>
      </c>
      <c r="T48" s="16"/>
      <c r="U48" s="14">
        <v>42.331463889206816</v>
      </c>
      <c r="V48" s="14" t="s">
        <v>432</v>
      </c>
      <c r="W48" s="14">
        <v>39.322033898305079</v>
      </c>
      <c r="X48" s="14" t="s">
        <v>432</v>
      </c>
      <c r="Y48" s="14">
        <v>34.764185703758272</v>
      </c>
      <c r="Z48" s="14" t="s">
        <v>432</v>
      </c>
      <c r="AA48" s="14">
        <v>5830</v>
      </c>
      <c r="AB48" s="14">
        <v>156.10169491525426</v>
      </c>
    </row>
    <row r="49" spans="1:28" x14ac:dyDescent="0.15">
      <c r="A49" s="1">
        <v>82020</v>
      </c>
      <c r="B49" s="1" t="s">
        <v>92</v>
      </c>
      <c r="C49" s="16">
        <v>31.18</v>
      </c>
      <c r="D49" s="16" t="s">
        <v>432</v>
      </c>
      <c r="E49" s="16" t="s">
        <v>432</v>
      </c>
      <c r="F49" s="16">
        <v>0.18</v>
      </c>
      <c r="G49" s="16" t="s">
        <v>432</v>
      </c>
      <c r="H49" s="16">
        <v>20.010000000000002</v>
      </c>
      <c r="I49" s="16">
        <v>4.84</v>
      </c>
      <c r="J49" s="16">
        <v>6.15</v>
      </c>
      <c r="K49" s="16"/>
      <c r="L49" s="16">
        <v>3.82</v>
      </c>
      <c r="M49" s="16" t="s">
        <v>432</v>
      </c>
      <c r="N49" s="16" t="s">
        <v>432</v>
      </c>
      <c r="O49" s="16" t="s">
        <v>432</v>
      </c>
      <c r="P49" s="16">
        <v>0.98</v>
      </c>
      <c r="Q49" s="16">
        <v>0.05</v>
      </c>
      <c r="R49" s="16" t="s">
        <v>432</v>
      </c>
      <c r="S49" s="16">
        <v>2.79</v>
      </c>
      <c r="T49" s="16"/>
      <c r="U49" s="14">
        <v>-87.748556767158433</v>
      </c>
      <c r="V49" s="14" t="s">
        <v>432</v>
      </c>
      <c r="W49" s="14" t="s">
        <v>432</v>
      </c>
      <c r="X49" s="14" t="s">
        <v>432</v>
      </c>
      <c r="Y49" s="14" t="s">
        <v>432</v>
      </c>
      <c r="Z49" s="14">
        <v>-99.75012493753124</v>
      </c>
      <c r="AA49" s="14" t="s">
        <v>432</v>
      </c>
      <c r="AB49" s="14">
        <v>-54.634146341463421</v>
      </c>
    </row>
    <row r="50" spans="1:28" x14ac:dyDescent="0.15">
      <c r="A50" s="1">
        <v>82021</v>
      </c>
      <c r="B50" s="1" t="s">
        <v>93</v>
      </c>
      <c r="C50" s="16">
        <v>280.60000000000002</v>
      </c>
      <c r="D50" s="16" t="s">
        <v>432</v>
      </c>
      <c r="E50" s="16" t="s">
        <v>432</v>
      </c>
      <c r="F50" s="16" t="s">
        <v>432</v>
      </c>
      <c r="G50" s="16" t="s">
        <v>432</v>
      </c>
      <c r="H50" s="16">
        <v>227.7</v>
      </c>
      <c r="I50" s="16">
        <v>1.27</v>
      </c>
      <c r="J50" s="16">
        <v>51.63</v>
      </c>
      <c r="K50" s="16"/>
      <c r="L50" s="16">
        <v>239.57</v>
      </c>
      <c r="M50" s="16" t="s">
        <v>432</v>
      </c>
      <c r="N50" s="16">
        <v>0.2</v>
      </c>
      <c r="O50" s="16" t="s">
        <v>432</v>
      </c>
      <c r="P50" s="16">
        <v>27.2</v>
      </c>
      <c r="Q50" s="16">
        <v>140.13</v>
      </c>
      <c r="R50" s="16">
        <v>2.48</v>
      </c>
      <c r="S50" s="16">
        <v>69.56</v>
      </c>
      <c r="T50" s="16"/>
      <c r="U50" s="14">
        <v>-14.622238061297239</v>
      </c>
      <c r="V50" s="14" t="s">
        <v>432</v>
      </c>
      <c r="W50" s="14" t="s">
        <v>432</v>
      </c>
      <c r="X50" s="14" t="s">
        <v>432</v>
      </c>
      <c r="Y50" s="14" t="s">
        <v>432</v>
      </c>
      <c r="Z50" s="14">
        <v>-38.458498023715414</v>
      </c>
      <c r="AA50" s="14">
        <v>95.275590551181097</v>
      </c>
      <c r="AB50" s="14">
        <v>34.727871392601202</v>
      </c>
    </row>
    <row r="51" spans="1:28" x14ac:dyDescent="0.15">
      <c r="A51" s="1">
        <v>82022</v>
      </c>
      <c r="B51" s="1" t="s">
        <v>94</v>
      </c>
      <c r="C51" s="16">
        <v>77.38</v>
      </c>
      <c r="D51" s="16" t="s">
        <v>432</v>
      </c>
      <c r="E51" s="16">
        <v>4.6100000000000003</v>
      </c>
      <c r="F51" s="16" t="s">
        <v>432</v>
      </c>
      <c r="G51" s="16">
        <v>31.05</v>
      </c>
      <c r="H51" s="16">
        <v>8.5399999999999991</v>
      </c>
      <c r="I51" s="16">
        <v>0.27</v>
      </c>
      <c r="J51" s="16">
        <v>32.909999999999997</v>
      </c>
      <c r="K51" s="16"/>
      <c r="L51" s="16">
        <v>75.86</v>
      </c>
      <c r="M51" s="16" t="s">
        <v>432</v>
      </c>
      <c r="N51" s="16">
        <v>8.59</v>
      </c>
      <c r="O51" s="16" t="s">
        <v>432</v>
      </c>
      <c r="P51" s="16">
        <v>0.08</v>
      </c>
      <c r="Q51" s="16">
        <v>3.76</v>
      </c>
      <c r="R51" s="16">
        <v>1.37</v>
      </c>
      <c r="S51" s="16">
        <v>62.06</v>
      </c>
      <c r="T51" s="16"/>
      <c r="U51" s="14">
        <v>-1.9643318686999152</v>
      </c>
      <c r="V51" s="14" t="s">
        <v>432</v>
      </c>
      <c r="W51" s="14">
        <v>86.334056399132294</v>
      </c>
      <c r="X51" s="14" t="s">
        <v>432</v>
      </c>
      <c r="Y51" s="14">
        <v>-99.742351046698872</v>
      </c>
      <c r="Z51" s="14">
        <v>-55.97189695550351</v>
      </c>
      <c r="AA51" s="14">
        <v>407.40740740740745</v>
      </c>
      <c r="AB51" s="14">
        <v>88.574901245821962</v>
      </c>
    </row>
    <row r="52" spans="1:28" x14ac:dyDescent="0.15">
      <c r="A52" s="1">
        <v>82023</v>
      </c>
      <c r="B52" s="1" t="s">
        <v>95</v>
      </c>
      <c r="C52" s="16">
        <v>222.39</v>
      </c>
      <c r="D52" s="16" t="s">
        <v>432</v>
      </c>
      <c r="E52" s="16">
        <v>4.58</v>
      </c>
      <c r="F52" s="16" t="s">
        <v>432</v>
      </c>
      <c r="G52" s="16">
        <v>0.44</v>
      </c>
      <c r="H52" s="16">
        <v>199.7</v>
      </c>
      <c r="I52" s="16">
        <v>0.8</v>
      </c>
      <c r="J52" s="16">
        <v>16.87</v>
      </c>
      <c r="K52" s="16"/>
      <c r="L52" s="16">
        <v>115.32</v>
      </c>
      <c r="M52" s="16" t="s">
        <v>432</v>
      </c>
      <c r="N52" s="16">
        <v>7</v>
      </c>
      <c r="O52" s="16" t="s">
        <v>432</v>
      </c>
      <c r="P52" s="16">
        <v>1.3</v>
      </c>
      <c r="Q52" s="16">
        <v>64.59</v>
      </c>
      <c r="R52" s="16">
        <v>0.48</v>
      </c>
      <c r="S52" s="16">
        <v>41.95</v>
      </c>
      <c r="T52" s="16"/>
      <c r="U52" s="14">
        <v>-48.14515041143936</v>
      </c>
      <c r="V52" s="14" t="s">
        <v>432</v>
      </c>
      <c r="W52" s="14">
        <v>52.838427947598262</v>
      </c>
      <c r="X52" s="14" t="s">
        <v>432</v>
      </c>
      <c r="Y52" s="14">
        <v>195.45454545454544</v>
      </c>
      <c r="Z52" s="14">
        <v>-67.656484727090628</v>
      </c>
      <c r="AA52" s="14">
        <v>-40</v>
      </c>
      <c r="AB52" s="14">
        <v>148.66627148784826</v>
      </c>
    </row>
    <row r="53" spans="1:28" x14ac:dyDescent="0.15">
      <c r="A53" s="1">
        <v>82024</v>
      </c>
      <c r="B53" s="1" t="s">
        <v>96</v>
      </c>
      <c r="C53" s="16">
        <v>77.17</v>
      </c>
      <c r="D53" s="16" t="s">
        <v>432</v>
      </c>
      <c r="E53" s="16">
        <v>0.08</v>
      </c>
      <c r="F53" s="16" t="s">
        <v>432</v>
      </c>
      <c r="G53" s="16">
        <v>60.65</v>
      </c>
      <c r="H53" s="16" t="s">
        <v>432</v>
      </c>
      <c r="I53" s="16">
        <v>16.440000000000001</v>
      </c>
      <c r="J53" s="16" t="s">
        <v>432</v>
      </c>
      <c r="K53" s="16"/>
      <c r="L53" s="16">
        <v>100.03</v>
      </c>
      <c r="M53" s="16" t="s">
        <v>432</v>
      </c>
      <c r="N53" s="16">
        <v>5.0999999999999996</v>
      </c>
      <c r="O53" s="16" t="s">
        <v>432</v>
      </c>
      <c r="P53" s="16">
        <v>67</v>
      </c>
      <c r="Q53" s="16" t="s">
        <v>432</v>
      </c>
      <c r="R53" s="16">
        <v>12</v>
      </c>
      <c r="S53" s="16">
        <v>15.93</v>
      </c>
      <c r="T53" s="16"/>
      <c r="U53" s="14">
        <v>29.62291045743163</v>
      </c>
      <c r="V53" s="14" t="s">
        <v>432</v>
      </c>
      <c r="W53" s="14">
        <v>6274.9999999999991</v>
      </c>
      <c r="X53" s="14" t="s">
        <v>432</v>
      </c>
      <c r="Y53" s="14">
        <v>10.469909315746094</v>
      </c>
      <c r="Z53" s="14" t="s">
        <v>432</v>
      </c>
      <c r="AA53" s="14">
        <v>-27.007299270072991</v>
      </c>
      <c r="AB53" s="14" t="s">
        <v>432</v>
      </c>
    </row>
    <row r="54" spans="1:28" x14ac:dyDescent="0.15">
      <c r="A54" s="1">
        <v>82025</v>
      </c>
      <c r="B54" s="1" t="s">
        <v>97</v>
      </c>
      <c r="C54" s="16">
        <v>175.8</v>
      </c>
      <c r="D54" s="16" t="s">
        <v>432</v>
      </c>
      <c r="E54" s="16">
        <v>16.510000000000002</v>
      </c>
      <c r="F54" s="16">
        <v>1</v>
      </c>
      <c r="G54" s="16" t="s">
        <v>432</v>
      </c>
      <c r="H54" s="16">
        <v>4.9400000000000004</v>
      </c>
      <c r="I54" s="16">
        <v>127.5</v>
      </c>
      <c r="J54" s="16">
        <v>25.85</v>
      </c>
      <c r="K54" s="16"/>
      <c r="L54" s="16">
        <v>236.63</v>
      </c>
      <c r="M54" s="16" t="s">
        <v>432</v>
      </c>
      <c r="N54" s="16">
        <v>23.77</v>
      </c>
      <c r="O54" s="16" t="s">
        <v>432</v>
      </c>
      <c r="P54" s="16" t="s">
        <v>432</v>
      </c>
      <c r="Q54" s="16">
        <v>3.62</v>
      </c>
      <c r="R54" s="16">
        <v>170.74</v>
      </c>
      <c r="S54" s="16">
        <v>38.5</v>
      </c>
      <c r="T54" s="16"/>
      <c r="U54" s="14">
        <v>34.601820250284391</v>
      </c>
      <c r="V54" s="14" t="s">
        <v>432</v>
      </c>
      <c r="W54" s="14">
        <v>43.973349485160497</v>
      </c>
      <c r="X54" s="14" t="s">
        <v>432</v>
      </c>
      <c r="Y54" s="14" t="s">
        <v>432</v>
      </c>
      <c r="Z54" s="14">
        <v>-26.720647773279353</v>
      </c>
      <c r="AA54" s="14">
        <v>33.9137254901961</v>
      </c>
      <c r="AB54" s="14">
        <v>48.936170212765944</v>
      </c>
    </row>
    <row r="55" spans="1:28" x14ac:dyDescent="0.15">
      <c r="A55" s="1">
        <v>82026</v>
      </c>
      <c r="B55" s="1" t="s">
        <v>98</v>
      </c>
      <c r="C55" s="16">
        <v>0.81</v>
      </c>
      <c r="D55" s="16" t="s">
        <v>432</v>
      </c>
      <c r="E55" s="16" t="s">
        <v>432</v>
      </c>
      <c r="F55" s="16" t="s">
        <v>432</v>
      </c>
      <c r="G55" s="16" t="s">
        <v>432</v>
      </c>
      <c r="H55" s="16" t="s">
        <v>432</v>
      </c>
      <c r="I55" s="16" t="s">
        <v>432</v>
      </c>
      <c r="J55" s="16">
        <v>0.81</v>
      </c>
      <c r="K55" s="16"/>
      <c r="L55" s="16">
        <v>16.559999999999999</v>
      </c>
      <c r="M55" s="16" t="s">
        <v>432</v>
      </c>
      <c r="N55" s="16" t="s">
        <v>432</v>
      </c>
      <c r="O55" s="16" t="s">
        <v>432</v>
      </c>
      <c r="P55" s="16" t="s">
        <v>432</v>
      </c>
      <c r="Q55" s="16" t="s">
        <v>432</v>
      </c>
      <c r="R55" s="16" t="s">
        <v>432</v>
      </c>
      <c r="S55" s="16">
        <v>16.559999999999999</v>
      </c>
      <c r="T55" s="16"/>
      <c r="U55" s="14">
        <v>1944.4444444444443</v>
      </c>
      <c r="V55" s="14" t="s">
        <v>432</v>
      </c>
      <c r="W55" s="14" t="s">
        <v>432</v>
      </c>
      <c r="X55" s="14" t="s">
        <v>432</v>
      </c>
      <c r="Y55" s="14" t="s">
        <v>432</v>
      </c>
      <c r="Z55" s="14" t="s">
        <v>432</v>
      </c>
      <c r="AA55" s="14" t="s">
        <v>432</v>
      </c>
      <c r="AB55" s="14">
        <v>1944.4444444444443</v>
      </c>
    </row>
    <row r="56" spans="1:28" x14ac:dyDescent="0.15">
      <c r="A56" s="1">
        <v>82027</v>
      </c>
      <c r="B56" s="1" t="s">
        <v>99</v>
      </c>
      <c r="C56" s="16">
        <v>61.24</v>
      </c>
      <c r="D56" s="16" t="s">
        <v>432</v>
      </c>
      <c r="E56" s="16">
        <v>0.89</v>
      </c>
      <c r="F56" s="16" t="s">
        <v>432</v>
      </c>
      <c r="G56" s="16">
        <v>7.95</v>
      </c>
      <c r="H56" s="16">
        <v>27.12</v>
      </c>
      <c r="I56" s="16">
        <v>21.01</v>
      </c>
      <c r="J56" s="16">
        <v>4.2699999999999996</v>
      </c>
      <c r="K56" s="16"/>
      <c r="L56" s="16">
        <v>59.17</v>
      </c>
      <c r="M56" s="16" t="s">
        <v>432</v>
      </c>
      <c r="N56" s="16">
        <v>1.74</v>
      </c>
      <c r="O56" s="16" t="s">
        <v>432</v>
      </c>
      <c r="P56" s="16">
        <v>0.3</v>
      </c>
      <c r="Q56" s="16">
        <v>34.729999999999997</v>
      </c>
      <c r="R56" s="16">
        <v>1.61</v>
      </c>
      <c r="S56" s="16">
        <v>20.79</v>
      </c>
      <c r="T56" s="16"/>
      <c r="U56" s="14">
        <v>-3.3801436969301193</v>
      </c>
      <c r="V56" s="14" t="s">
        <v>432</v>
      </c>
      <c r="W56" s="14">
        <v>95.50561797752809</v>
      </c>
      <c r="X56" s="14" t="s">
        <v>432</v>
      </c>
      <c r="Y56" s="14">
        <v>-96.226415094339629</v>
      </c>
      <c r="Z56" s="14">
        <v>28.060471976401146</v>
      </c>
      <c r="AA56" s="14">
        <v>-92.336982389338417</v>
      </c>
      <c r="AB56" s="14">
        <v>386.88524590163934</v>
      </c>
    </row>
    <row r="57" spans="1:28" x14ac:dyDescent="0.15">
      <c r="A57" s="1">
        <v>82028</v>
      </c>
      <c r="B57" s="1" t="s">
        <v>100</v>
      </c>
      <c r="C57" s="16">
        <v>177.59</v>
      </c>
      <c r="D57" s="16" t="s">
        <v>432</v>
      </c>
      <c r="E57" s="16">
        <v>127.48</v>
      </c>
      <c r="F57" s="16">
        <v>3</v>
      </c>
      <c r="G57" s="16">
        <v>0.75</v>
      </c>
      <c r="H57" s="16">
        <v>10.41</v>
      </c>
      <c r="I57" s="16">
        <v>1.65</v>
      </c>
      <c r="J57" s="16">
        <v>34.299999999999997</v>
      </c>
      <c r="K57" s="16"/>
      <c r="L57" s="16">
        <v>92.56</v>
      </c>
      <c r="M57" s="16" t="s">
        <v>432</v>
      </c>
      <c r="N57" s="16">
        <v>73.040000000000006</v>
      </c>
      <c r="O57" s="16" t="s">
        <v>432</v>
      </c>
      <c r="P57" s="16" t="s">
        <v>432</v>
      </c>
      <c r="Q57" s="16">
        <v>1.52</v>
      </c>
      <c r="R57" s="16">
        <v>2.5299999999999998</v>
      </c>
      <c r="S57" s="16">
        <v>15.47</v>
      </c>
      <c r="T57" s="16"/>
      <c r="U57" s="14">
        <v>-47.879948195281266</v>
      </c>
      <c r="V57" s="14" t="s">
        <v>432</v>
      </c>
      <c r="W57" s="14">
        <v>-42.704737998117345</v>
      </c>
      <c r="X57" s="14" t="s">
        <v>432</v>
      </c>
      <c r="Y57" s="14" t="s">
        <v>432</v>
      </c>
      <c r="Z57" s="14">
        <v>-85.398655139289147</v>
      </c>
      <c r="AA57" s="14">
        <v>53.333333333333314</v>
      </c>
      <c r="AB57" s="14">
        <v>-54.897959183673464</v>
      </c>
    </row>
    <row r="58" spans="1:28" x14ac:dyDescent="0.15">
      <c r="A58" s="1">
        <v>82029</v>
      </c>
      <c r="B58" s="1" t="s">
        <v>101</v>
      </c>
      <c r="C58" s="16">
        <v>26.21</v>
      </c>
      <c r="D58" s="16" t="s">
        <v>432</v>
      </c>
      <c r="E58" s="16">
        <v>0.7</v>
      </c>
      <c r="F58" s="16" t="s">
        <v>432</v>
      </c>
      <c r="G58" s="16" t="s">
        <v>432</v>
      </c>
      <c r="H58" s="16">
        <v>12.82</v>
      </c>
      <c r="I58" s="16">
        <v>7.42</v>
      </c>
      <c r="J58" s="16">
        <v>5.27</v>
      </c>
      <c r="K58" s="16"/>
      <c r="L58" s="16">
        <v>27.39</v>
      </c>
      <c r="M58" s="16" t="s">
        <v>432</v>
      </c>
      <c r="N58" s="16">
        <v>0.6</v>
      </c>
      <c r="O58" s="16" t="s">
        <v>432</v>
      </c>
      <c r="P58" s="16" t="s">
        <v>432</v>
      </c>
      <c r="Q58" s="16">
        <v>19.04</v>
      </c>
      <c r="R58" s="16">
        <v>3.3</v>
      </c>
      <c r="S58" s="16">
        <v>4.45</v>
      </c>
      <c r="T58" s="16"/>
      <c r="U58" s="14">
        <v>4.5020984357115594</v>
      </c>
      <c r="V58" s="14" t="s">
        <v>432</v>
      </c>
      <c r="W58" s="14">
        <v>-14.285714285714278</v>
      </c>
      <c r="X58" s="14" t="s">
        <v>432</v>
      </c>
      <c r="Y58" s="14" t="s">
        <v>432</v>
      </c>
      <c r="Z58" s="14">
        <v>48.517940717628704</v>
      </c>
      <c r="AA58" s="14">
        <v>-55.525606469002696</v>
      </c>
      <c r="AB58" s="14">
        <v>-15.559772296015169</v>
      </c>
    </row>
    <row r="59" spans="1:28" x14ac:dyDescent="0.15">
      <c r="A59" s="1">
        <v>82030</v>
      </c>
      <c r="B59" s="1" t="s">
        <v>102</v>
      </c>
      <c r="C59" s="16">
        <v>2.2200000000000002</v>
      </c>
      <c r="D59" s="16" t="s">
        <v>432</v>
      </c>
      <c r="E59" s="16" t="s">
        <v>432</v>
      </c>
      <c r="F59" s="16" t="s">
        <v>432</v>
      </c>
      <c r="G59" s="16" t="s">
        <v>432</v>
      </c>
      <c r="H59" s="16" t="s">
        <v>432</v>
      </c>
      <c r="I59" s="16" t="s">
        <v>432</v>
      </c>
      <c r="J59" s="16">
        <v>2.2200000000000002</v>
      </c>
      <c r="K59" s="16"/>
      <c r="L59" s="16">
        <v>37.700000000000003</v>
      </c>
      <c r="M59" s="16" t="s">
        <v>432</v>
      </c>
      <c r="N59" s="16">
        <v>6.24</v>
      </c>
      <c r="O59" s="16">
        <v>4.49</v>
      </c>
      <c r="P59" s="16">
        <v>14.5</v>
      </c>
      <c r="Q59" s="16">
        <v>0.8</v>
      </c>
      <c r="R59" s="16" t="s">
        <v>432</v>
      </c>
      <c r="S59" s="16">
        <v>11.67</v>
      </c>
      <c r="T59" s="16"/>
      <c r="U59" s="14">
        <v>1598.198198198198</v>
      </c>
      <c r="V59" s="14" t="s">
        <v>432</v>
      </c>
      <c r="W59" s="14" t="s">
        <v>432</v>
      </c>
      <c r="X59" s="14" t="s">
        <v>432</v>
      </c>
      <c r="Y59" s="14" t="s">
        <v>432</v>
      </c>
      <c r="Z59" s="14" t="s">
        <v>432</v>
      </c>
      <c r="AA59" s="14" t="s">
        <v>432</v>
      </c>
      <c r="AB59" s="14">
        <v>425.67567567567562</v>
      </c>
    </row>
    <row r="60" spans="1:28" x14ac:dyDescent="0.15">
      <c r="A60" s="1">
        <v>82031</v>
      </c>
      <c r="B60" s="1" t="s">
        <v>103</v>
      </c>
      <c r="C60" s="16">
        <v>29.6</v>
      </c>
      <c r="D60" s="16" t="s">
        <v>432</v>
      </c>
      <c r="E60" s="16">
        <v>0.03</v>
      </c>
      <c r="F60" s="16" t="s">
        <v>432</v>
      </c>
      <c r="G60" s="16" t="s">
        <v>432</v>
      </c>
      <c r="H60" s="16">
        <v>12.29</v>
      </c>
      <c r="I60" s="16" t="s">
        <v>432</v>
      </c>
      <c r="J60" s="16">
        <v>17.28</v>
      </c>
      <c r="K60" s="16"/>
      <c r="L60" s="16">
        <v>57.46</v>
      </c>
      <c r="M60" s="16" t="s">
        <v>432</v>
      </c>
      <c r="N60" s="16">
        <v>0.1</v>
      </c>
      <c r="O60" s="16" t="s">
        <v>432</v>
      </c>
      <c r="P60" s="16">
        <v>0.35</v>
      </c>
      <c r="Q60" s="16">
        <v>40.71</v>
      </c>
      <c r="R60" s="16">
        <v>0.04</v>
      </c>
      <c r="S60" s="16">
        <v>16.260000000000002</v>
      </c>
      <c r="T60" s="16"/>
      <c r="U60" s="14">
        <v>94.121621621621614</v>
      </c>
      <c r="V60" s="14" t="s">
        <v>432</v>
      </c>
      <c r="W60" s="14">
        <v>233.33333333333337</v>
      </c>
      <c r="X60" s="14" t="s">
        <v>432</v>
      </c>
      <c r="Y60" s="14" t="s">
        <v>432</v>
      </c>
      <c r="Z60" s="14">
        <v>231.24491456468678</v>
      </c>
      <c r="AA60" s="14" t="s">
        <v>432</v>
      </c>
      <c r="AB60" s="14">
        <v>-5.9027777777777857</v>
      </c>
    </row>
    <row r="61" spans="1:28" x14ac:dyDescent="0.15">
      <c r="A61" s="1">
        <v>82032</v>
      </c>
      <c r="B61" s="1" t="s">
        <v>104</v>
      </c>
      <c r="C61" s="16">
        <v>210.54</v>
      </c>
      <c r="D61" s="16" t="s">
        <v>432</v>
      </c>
      <c r="E61" s="16">
        <v>49.01</v>
      </c>
      <c r="F61" s="16" t="s">
        <v>432</v>
      </c>
      <c r="G61" s="16">
        <v>0.44</v>
      </c>
      <c r="H61" s="16">
        <v>79.69</v>
      </c>
      <c r="I61" s="16">
        <v>4.1399999999999997</v>
      </c>
      <c r="J61" s="16">
        <v>77.260000000000005</v>
      </c>
      <c r="K61" s="16"/>
      <c r="L61" s="16">
        <v>240.8</v>
      </c>
      <c r="M61" s="16" t="s">
        <v>432</v>
      </c>
      <c r="N61" s="16">
        <v>59.65</v>
      </c>
      <c r="O61" s="16">
        <v>14.98</v>
      </c>
      <c r="P61" s="16" t="s">
        <v>432</v>
      </c>
      <c r="Q61" s="16">
        <v>95.44</v>
      </c>
      <c r="R61" s="16">
        <v>3.24</v>
      </c>
      <c r="S61" s="16">
        <v>67.489999999999995</v>
      </c>
      <c r="T61" s="16"/>
      <c r="U61" s="14">
        <v>14.372565783224104</v>
      </c>
      <c r="V61" s="14" t="s">
        <v>432</v>
      </c>
      <c r="W61" s="14">
        <v>21.709855131605792</v>
      </c>
      <c r="X61" s="14" t="s">
        <v>432</v>
      </c>
      <c r="Y61" s="14" t="s">
        <v>432</v>
      </c>
      <c r="Z61" s="14">
        <v>19.764085832601339</v>
      </c>
      <c r="AA61" s="14">
        <v>-21.739130434782595</v>
      </c>
      <c r="AB61" s="14">
        <v>-12.645612218483066</v>
      </c>
    </row>
    <row r="62" spans="1:28" x14ac:dyDescent="0.15">
      <c r="A62" s="1">
        <v>82033</v>
      </c>
      <c r="B62" s="1" t="s">
        <v>105</v>
      </c>
      <c r="C62" s="16">
        <v>185.79</v>
      </c>
      <c r="D62" s="16" t="s">
        <v>432</v>
      </c>
      <c r="E62" s="16">
        <v>0.19</v>
      </c>
      <c r="F62" s="16">
        <v>3.5</v>
      </c>
      <c r="G62" s="16">
        <v>162.32</v>
      </c>
      <c r="H62" s="16" t="s">
        <v>432</v>
      </c>
      <c r="I62" s="16" t="s">
        <v>432</v>
      </c>
      <c r="J62" s="16">
        <v>19.78</v>
      </c>
      <c r="K62" s="16"/>
      <c r="L62" s="16">
        <v>237.19</v>
      </c>
      <c r="M62" s="16" t="s">
        <v>432</v>
      </c>
      <c r="N62" s="16">
        <v>4.3499999999999996</v>
      </c>
      <c r="O62" s="16" t="s">
        <v>432</v>
      </c>
      <c r="P62" s="16">
        <v>192.86</v>
      </c>
      <c r="Q62" s="16" t="s">
        <v>432</v>
      </c>
      <c r="R62" s="16" t="s">
        <v>432</v>
      </c>
      <c r="S62" s="16">
        <v>39.979999999999997</v>
      </c>
      <c r="T62" s="16"/>
      <c r="U62" s="14">
        <v>27.665644006674214</v>
      </c>
      <c r="V62" s="14" t="s">
        <v>432</v>
      </c>
      <c r="W62" s="14">
        <v>2189.4736842105258</v>
      </c>
      <c r="X62" s="14" t="s">
        <v>432</v>
      </c>
      <c r="Y62" s="14">
        <v>18.814687037949753</v>
      </c>
      <c r="Z62" s="14" t="s">
        <v>432</v>
      </c>
      <c r="AA62" s="14" t="s">
        <v>432</v>
      </c>
      <c r="AB62" s="14">
        <v>102.12335692618802</v>
      </c>
    </row>
    <row r="63" spans="1:28" x14ac:dyDescent="0.15">
      <c r="A63" s="1">
        <v>82034</v>
      </c>
      <c r="B63" s="1" t="s">
        <v>106</v>
      </c>
      <c r="C63" s="16">
        <v>183.47</v>
      </c>
      <c r="D63" s="16" t="s">
        <v>432</v>
      </c>
      <c r="E63" s="16">
        <v>3.26</v>
      </c>
      <c r="F63" s="16" t="s">
        <v>432</v>
      </c>
      <c r="G63" s="16">
        <v>173.92</v>
      </c>
      <c r="H63" s="16">
        <v>0.28999999999999998</v>
      </c>
      <c r="I63" s="16">
        <v>1.56</v>
      </c>
      <c r="J63" s="16">
        <v>4.4400000000000004</v>
      </c>
      <c r="K63" s="16"/>
      <c r="L63" s="16">
        <v>96.43</v>
      </c>
      <c r="M63" s="16" t="s">
        <v>432</v>
      </c>
      <c r="N63" s="16">
        <v>8.24</v>
      </c>
      <c r="O63" s="16">
        <v>0.42</v>
      </c>
      <c r="P63" s="16">
        <v>51.83</v>
      </c>
      <c r="Q63" s="16">
        <v>0.12</v>
      </c>
      <c r="R63" s="16">
        <v>1.07</v>
      </c>
      <c r="S63" s="16">
        <v>34.75</v>
      </c>
      <c r="T63" s="16"/>
      <c r="U63" s="14">
        <v>-47.440998528369761</v>
      </c>
      <c r="V63" s="14" t="s">
        <v>432</v>
      </c>
      <c r="W63" s="14">
        <v>152.76073619631902</v>
      </c>
      <c r="X63" s="14" t="s">
        <v>432</v>
      </c>
      <c r="Y63" s="14">
        <v>-70.198942042318308</v>
      </c>
      <c r="Z63" s="14">
        <v>-58.620689655172413</v>
      </c>
      <c r="AA63" s="14">
        <v>-31.410256410256409</v>
      </c>
      <c r="AB63" s="14">
        <v>682.65765765765764</v>
      </c>
    </row>
    <row r="64" spans="1:28" x14ac:dyDescent="0.15">
      <c r="A64" s="1">
        <v>82035</v>
      </c>
      <c r="B64" s="1" t="s">
        <v>107</v>
      </c>
      <c r="C64" s="16">
        <v>127.29</v>
      </c>
      <c r="D64" s="16" t="s">
        <v>432</v>
      </c>
      <c r="E64" s="16">
        <v>0.5</v>
      </c>
      <c r="F64" s="16" t="s">
        <v>432</v>
      </c>
      <c r="G64" s="16" t="s">
        <v>432</v>
      </c>
      <c r="H64" s="16">
        <v>112.97</v>
      </c>
      <c r="I64" s="16">
        <v>11.03</v>
      </c>
      <c r="J64" s="16">
        <v>2.79</v>
      </c>
      <c r="K64" s="16"/>
      <c r="L64" s="16">
        <v>31.45</v>
      </c>
      <c r="M64" s="16" t="s">
        <v>432</v>
      </c>
      <c r="N64" s="16">
        <v>7.0000000000000007E-2</v>
      </c>
      <c r="O64" s="16" t="s">
        <v>432</v>
      </c>
      <c r="P64" s="16" t="s">
        <v>432</v>
      </c>
      <c r="Q64" s="16">
        <v>29.24</v>
      </c>
      <c r="R64" s="16">
        <v>0.78</v>
      </c>
      <c r="S64" s="16">
        <v>1.36</v>
      </c>
      <c r="T64" s="16"/>
      <c r="U64" s="14">
        <v>-75.292638856155236</v>
      </c>
      <c r="V64" s="14" t="s">
        <v>432</v>
      </c>
      <c r="W64" s="14">
        <v>-86</v>
      </c>
      <c r="X64" s="14" t="s">
        <v>432</v>
      </c>
      <c r="Y64" s="14" t="s">
        <v>432</v>
      </c>
      <c r="Z64" s="14">
        <v>-74.117022218288042</v>
      </c>
      <c r="AA64" s="14">
        <v>-92.928377153218491</v>
      </c>
      <c r="AB64" s="14">
        <v>-51.25448028673835</v>
      </c>
    </row>
    <row r="65" spans="1:28" x14ac:dyDescent="0.15">
      <c r="A65" s="1">
        <v>82036</v>
      </c>
      <c r="B65" s="1" t="s">
        <v>108</v>
      </c>
      <c r="C65" s="16">
        <v>2.41</v>
      </c>
      <c r="D65" s="16" t="s">
        <v>432</v>
      </c>
      <c r="E65" s="16" t="s">
        <v>432</v>
      </c>
      <c r="F65" s="16" t="s">
        <v>432</v>
      </c>
      <c r="G65" s="16" t="s">
        <v>432</v>
      </c>
      <c r="H65" s="16" t="s">
        <v>432</v>
      </c>
      <c r="I65" s="16">
        <v>1.34</v>
      </c>
      <c r="J65" s="16">
        <v>1.07</v>
      </c>
      <c r="K65" s="16"/>
      <c r="L65" s="16">
        <v>41.48</v>
      </c>
      <c r="M65" s="16" t="s">
        <v>432</v>
      </c>
      <c r="N65" s="16">
        <v>0.7</v>
      </c>
      <c r="O65" s="16" t="s">
        <v>432</v>
      </c>
      <c r="P65" s="16" t="s">
        <v>432</v>
      </c>
      <c r="Q65" s="16" t="s">
        <v>432</v>
      </c>
      <c r="R65" s="16" t="s">
        <v>432</v>
      </c>
      <c r="S65" s="16">
        <v>40.78</v>
      </c>
      <c r="T65" s="16"/>
      <c r="U65" s="14">
        <v>1621.1618257261409</v>
      </c>
      <c r="V65" s="14" t="s">
        <v>432</v>
      </c>
      <c r="W65" s="14" t="s">
        <v>432</v>
      </c>
      <c r="X65" s="14" t="s">
        <v>432</v>
      </c>
      <c r="Y65" s="14" t="s">
        <v>432</v>
      </c>
      <c r="Z65" s="14" t="s">
        <v>432</v>
      </c>
      <c r="AA65" s="14" t="s">
        <v>432</v>
      </c>
      <c r="AB65" s="14">
        <v>3711.2149532710278</v>
      </c>
    </row>
    <row r="66" spans="1:28" x14ac:dyDescent="0.15">
      <c r="A66" s="1">
        <v>82037</v>
      </c>
      <c r="B66" s="1" t="s">
        <v>109</v>
      </c>
      <c r="C66" s="16">
        <v>16.829999999999998</v>
      </c>
      <c r="D66" s="16" t="s">
        <v>432</v>
      </c>
      <c r="E66" s="16">
        <v>10.050000000000001</v>
      </c>
      <c r="F66" s="16">
        <v>3</v>
      </c>
      <c r="G66" s="16" t="s">
        <v>432</v>
      </c>
      <c r="H66" s="16">
        <v>3.77</v>
      </c>
      <c r="I66" s="16">
        <v>0.01</v>
      </c>
      <c r="J66" s="16" t="s">
        <v>432</v>
      </c>
      <c r="K66" s="16"/>
      <c r="L66" s="16">
        <v>21.35</v>
      </c>
      <c r="M66" s="16" t="s">
        <v>432</v>
      </c>
      <c r="N66" s="16">
        <v>3.02</v>
      </c>
      <c r="O66" s="16" t="s">
        <v>432</v>
      </c>
      <c r="P66" s="16" t="s">
        <v>432</v>
      </c>
      <c r="Q66" s="16">
        <v>2.73</v>
      </c>
      <c r="R66" s="16">
        <v>0.46</v>
      </c>
      <c r="S66" s="16">
        <v>15.14</v>
      </c>
      <c r="T66" s="16"/>
      <c r="U66" s="14">
        <v>26.856803327391574</v>
      </c>
      <c r="V66" s="14" t="s">
        <v>432</v>
      </c>
      <c r="W66" s="14">
        <v>-69.950248756218912</v>
      </c>
      <c r="X66" s="14" t="s">
        <v>432</v>
      </c>
      <c r="Y66" s="14" t="s">
        <v>432</v>
      </c>
      <c r="Z66" s="14">
        <v>-27.58620689655173</v>
      </c>
      <c r="AA66" s="14">
        <v>4500</v>
      </c>
      <c r="AB66" s="14" t="s">
        <v>432</v>
      </c>
    </row>
    <row r="67" spans="1:28" x14ac:dyDescent="0.15">
      <c r="A67" s="1">
        <v>82038</v>
      </c>
      <c r="B67" s="1" t="s">
        <v>110</v>
      </c>
      <c r="C67" s="16">
        <v>24.26</v>
      </c>
      <c r="D67" s="16" t="s">
        <v>432</v>
      </c>
      <c r="E67" s="16">
        <v>0.89</v>
      </c>
      <c r="F67" s="16" t="s">
        <v>432</v>
      </c>
      <c r="G67" s="16">
        <v>2.58</v>
      </c>
      <c r="H67" s="16">
        <v>3.6</v>
      </c>
      <c r="I67" s="16">
        <v>1.03</v>
      </c>
      <c r="J67" s="16">
        <v>16.16</v>
      </c>
      <c r="K67" s="16"/>
      <c r="L67" s="16">
        <v>24.44</v>
      </c>
      <c r="M67" s="16" t="s">
        <v>432</v>
      </c>
      <c r="N67" s="16" t="s">
        <v>432</v>
      </c>
      <c r="O67" s="16" t="s">
        <v>432</v>
      </c>
      <c r="P67" s="16" t="s">
        <v>432</v>
      </c>
      <c r="Q67" s="16">
        <v>3.49</v>
      </c>
      <c r="R67" s="16">
        <v>0.79</v>
      </c>
      <c r="S67" s="16">
        <v>20.16</v>
      </c>
      <c r="T67" s="16"/>
      <c r="U67" s="14">
        <v>0.74196207749382381</v>
      </c>
      <c r="V67" s="14" t="s">
        <v>432</v>
      </c>
      <c r="W67" s="14" t="s">
        <v>432</v>
      </c>
      <c r="X67" s="14" t="s">
        <v>432</v>
      </c>
      <c r="Y67" s="14" t="s">
        <v>432</v>
      </c>
      <c r="Z67" s="14">
        <v>-3.0555555555555571</v>
      </c>
      <c r="AA67" s="14">
        <v>-23.300970873786412</v>
      </c>
      <c r="AB67" s="14">
        <v>24.752475247524757</v>
      </c>
    </row>
    <row r="68" spans="1:28" x14ac:dyDescent="0.15">
      <c r="A68" s="1">
        <v>82039</v>
      </c>
      <c r="B68" s="1" t="s">
        <v>111</v>
      </c>
      <c r="C68" s="16">
        <v>5.97</v>
      </c>
      <c r="D68" s="16" t="s">
        <v>432</v>
      </c>
      <c r="E68" s="16">
        <v>0.35</v>
      </c>
      <c r="F68" s="16" t="s">
        <v>432</v>
      </c>
      <c r="G68" s="16">
        <v>0.2</v>
      </c>
      <c r="H68" s="16">
        <v>1.71</v>
      </c>
      <c r="I68" s="16">
        <v>3.42</v>
      </c>
      <c r="J68" s="16">
        <v>0.28999999999999998</v>
      </c>
      <c r="K68" s="16"/>
      <c r="L68" s="16">
        <v>3.66</v>
      </c>
      <c r="M68" s="16" t="s">
        <v>432</v>
      </c>
      <c r="N68" s="16">
        <v>0.5</v>
      </c>
      <c r="O68" s="16" t="s">
        <v>432</v>
      </c>
      <c r="P68" s="16" t="s">
        <v>432</v>
      </c>
      <c r="Q68" s="16" t="s">
        <v>432</v>
      </c>
      <c r="R68" s="16" t="s">
        <v>432</v>
      </c>
      <c r="S68" s="16">
        <v>3.16</v>
      </c>
      <c r="T68" s="16"/>
      <c r="U68" s="14">
        <v>-38.693467336683405</v>
      </c>
      <c r="V68" s="14" t="s">
        <v>432</v>
      </c>
      <c r="W68" s="14">
        <v>42.857142857142861</v>
      </c>
      <c r="X68" s="14" t="s">
        <v>432</v>
      </c>
      <c r="Y68" s="14" t="s">
        <v>432</v>
      </c>
      <c r="Z68" s="14" t="s">
        <v>432</v>
      </c>
      <c r="AA68" s="14" t="s">
        <v>432</v>
      </c>
      <c r="AB68" s="14">
        <v>989.65517241379325</v>
      </c>
    </row>
    <row r="69" spans="1:28" x14ac:dyDescent="0.15">
      <c r="A69" s="1">
        <v>82040</v>
      </c>
      <c r="B69" s="1" t="s">
        <v>112</v>
      </c>
      <c r="C69" s="16" t="s">
        <v>432</v>
      </c>
      <c r="D69" s="16" t="s">
        <v>432</v>
      </c>
      <c r="E69" s="16" t="s">
        <v>432</v>
      </c>
      <c r="F69" s="16" t="s">
        <v>432</v>
      </c>
      <c r="G69" s="16" t="s">
        <v>432</v>
      </c>
      <c r="H69" s="16" t="s">
        <v>432</v>
      </c>
      <c r="I69" s="16" t="s">
        <v>432</v>
      </c>
      <c r="J69" s="16" t="s">
        <v>432</v>
      </c>
      <c r="K69" s="16"/>
      <c r="L69" s="16">
        <v>1.51</v>
      </c>
      <c r="M69" s="16" t="s">
        <v>432</v>
      </c>
      <c r="N69" s="16" t="s">
        <v>432</v>
      </c>
      <c r="O69" s="16" t="s">
        <v>432</v>
      </c>
      <c r="P69" s="16" t="s">
        <v>432</v>
      </c>
      <c r="Q69" s="16" t="s">
        <v>432</v>
      </c>
      <c r="R69" s="16" t="s">
        <v>432</v>
      </c>
      <c r="S69" s="16">
        <v>1.51</v>
      </c>
      <c r="T69" s="16"/>
      <c r="U69" s="14" t="s">
        <v>432</v>
      </c>
      <c r="V69" s="14" t="s">
        <v>432</v>
      </c>
      <c r="W69" s="14" t="s">
        <v>432</v>
      </c>
      <c r="X69" s="14" t="s">
        <v>432</v>
      </c>
      <c r="Y69" s="14" t="s">
        <v>432</v>
      </c>
      <c r="Z69" s="14" t="s">
        <v>432</v>
      </c>
      <c r="AA69" s="14" t="s">
        <v>432</v>
      </c>
      <c r="AB69" s="14" t="s">
        <v>432</v>
      </c>
    </row>
    <row r="70" spans="1:28" x14ac:dyDescent="0.15">
      <c r="A70" s="1">
        <v>82041</v>
      </c>
      <c r="B70" s="1" t="s">
        <v>113</v>
      </c>
      <c r="C70" s="16">
        <v>23.23</v>
      </c>
      <c r="D70" s="16" t="s">
        <v>432</v>
      </c>
      <c r="E70" s="16">
        <v>2.14</v>
      </c>
      <c r="F70" s="16">
        <v>2.79</v>
      </c>
      <c r="G70" s="16" t="s">
        <v>432</v>
      </c>
      <c r="H70" s="16">
        <v>4.72</v>
      </c>
      <c r="I70" s="16">
        <v>4.05</v>
      </c>
      <c r="J70" s="16">
        <v>9.5299999999999994</v>
      </c>
      <c r="K70" s="16"/>
      <c r="L70" s="16">
        <v>18.97</v>
      </c>
      <c r="M70" s="16" t="s">
        <v>432</v>
      </c>
      <c r="N70" s="16">
        <v>1.4</v>
      </c>
      <c r="O70" s="16">
        <v>0.44</v>
      </c>
      <c r="P70" s="16">
        <v>0.7</v>
      </c>
      <c r="Q70" s="16">
        <v>1.48</v>
      </c>
      <c r="R70" s="16">
        <v>0.33</v>
      </c>
      <c r="S70" s="16">
        <v>14.62</v>
      </c>
      <c r="T70" s="16"/>
      <c r="U70" s="14">
        <v>-18.33835557468791</v>
      </c>
      <c r="V70" s="14" t="s">
        <v>432</v>
      </c>
      <c r="W70" s="14">
        <v>-34.579439252336456</v>
      </c>
      <c r="X70" s="14">
        <v>-84.229390681003579</v>
      </c>
      <c r="Y70" s="14" t="s">
        <v>432</v>
      </c>
      <c r="Z70" s="14">
        <v>-68.644067796610173</v>
      </c>
      <c r="AA70" s="14">
        <v>-91.851851851851848</v>
      </c>
      <c r="AB70" s="14">
        <v>53.410283315844708</v>
      </c>
    </row>
    <row r="71" spans="1:28" x14ac:dyDescent="0.15">
      <c r="A71" s="1">
        <v>82042</v>
      </c>
      <c r="B71" s="1" t="s">
        <v>114</v>
      </c>
      <c r="C71" s="16">
        <v>2.6</v>
      </c>
      <c r="D71" s="16" t="s">
        <v>432</v>
      </c>
      <c r="E71" s="16">
        <v>0.89</v>
      </c>
      <c r="F71" s="16" t="s">
        <v>432</v>
      </c>
      <c r="G71" s="16">
        <v>0.13</v>
      </c>
      <c r="H71" s="16" t="s">
        <v>432</v>
      </c>
      <c r="I71" s="16">
        <v>0.44</v>
      </c>
      <c r="J71" s="16">
        <v>1.1399999999999999</v>
      </c>
      <c r="K71" s="16"/>
      <c r="L71" s="16">
        <v>6.97</v>
      </c>
      <c r="M71" s="16" t="s">
        <v>432</v>
      </c>
      <c r="N71" s="16" t="s">
        <v>432</v>
      </c>
      <c r="O71" s="16" t="s">
        <v>432</v>
      </c>
      <c r="P71" s="16" t="s">
        <v>432</v>
      </c>
      <c r="Q71" s="16" t="s">
        <v>432</v>
      </c>
      <c r="R71" s="16" t="s">
        <v>432</v>
      </c>
      <c r="S71" s="16">
        <v>6.97</v>
      </c>
      <c r="T71" s="16"/>
      <c r="U71" s="14">
        <v>168.07692307692304</v>
      </c>
      <c r="V71" s="14" t="s">
        <v>432</v>
      </c>
      <c r="W71" s="14" t="s">
        <v>432</v>
      </c>
      <c r="X71" s="14" t="s">
        <v>432</v>
      </c>
      <c r="Y71" s="14" t="s">
        <v>432</v>
      </c>
      <c r="Z71" s="14" t="s">
        <v>432</v>
      </c>
      <c r="AA71" s="14" t="s">
        <v>432</v>
      </c>
      <c r="AB71" s="14">
        <v>511.40350877192986</v>
      </c>
    </row>
    <row r="72" spans="1:28" x14ac:dyDescent="0.15">
      <c r="A72" s="1">
        <v>82043</v>
      </c>
      <c r="B72" s="1" t="s">
        <v>115</v>
      </c>
      <c r="C72" s="16">
        <v>1</v>
      </c>
      <c r="D72" s="16" t="s">
        <v>432</v>
      </c>
      <c r="E72" s="16" t="s">
        <v>432</v>
      </c>
      <c r="F72" s="16" t="s">
        <v>432</v>
      </c>
      <c r="G72" s="16" t="s">
        <v>432</v>
      </c>
      <c r="H72" s="16">
        <v>1</v>
      </c>
      <c r="I72" s="16" t="s">
        <v>432</v>
      </c>
      <c r="J72" s="16" t="s">
        <v>432</v>
      </c>
      <c r="K72" s="16"/>
      <c r="L72" s="16" t="s">
        <v>432</v>
      </c>
      <c r="M72" s="16" t="s">
        <v>432</v>
      </c>
      <c r="N72" s="16" t="s">
        <v>432</v>
      </c>
      <c r="O72" s="16" t="s">
        <v>432</v>
      </c>
      <c r="P72" s="16" t="s">
        <v>432</v>
      </c>
      <c r="Q72" s="16" t="s">
        <v>432</v>
      </c>
      <c r="R72" s="16" t="s">
        <v>432</v>
      </c>
      <c r="S72" s="16" t="s">
        <v>432</v>
      </c>
      <c r="T72" s="16"/>
      <c r="U72" s="14" t="s">
        <v>432</v>
      </c>
      <c r="V72" s="14" t="s">
        <v>432</v>
      </c>
      <c r="W72" s="14" t="s">
        <v>432</v>
      </c>
      <c r="X72" s="14" t="s">
        <v>432</v>
      </c>
      <c r="Y72" s="14" t="s">
        <v>432</v>
      </c>
      <c r="Z72" s="14" t="s">
        <v>432</v>
      </c>
      <c r="AA72" s="14" t="s">
        <v>432</v>
      </c>
      <c r="AB72" s="14" t="s">
        <v>432</v>
      </c>
    </row>
    <row r="73" spans="1:28" x14ac:dyDescent="0.15">
      <c r="A73" s="1">
        <v>82044</v>
      </c>
      <c r="B73" s="1" t="s">
        <v>116</v>
      </c>
      <c r="C73" s="16">
        <v>243.95</v>
      </c>
      <c r="D73" s="16" t="s">
        <v>432</v>
      </c>
      <c r="E73" s="16">
        <v>13.25</v>
      </c>
      <c r="F73" s="16" t="s">
        <v>432</v>
      </c>
      <c r="G73" s="16" t="s">
        <v>432</v>
      </c>
      <c r="H73" s="16">
        <v>201.27</v>
      </c>
      <c r="I73" s="16">
        <v>2.56</v>
      </c>
      <c r="J73" s="16">
        <v>26.87</v>
      </c>
      <c r="K73" s="16"/>
      <c r="L73" s="16">
        <v>182.46</v>
      </c>
      <c r="M73" s="16" t="s">
        <v>432</v>
      </c>
      <c r="N73" s="16">
        <v>5.23</v>
      </c>
      <c r="O73" s="16" t="s">
        <v>432</v>
      </c>
      <c r="P73" s="16">
        <v>0.2</v>
      </c>
      <c r="Q73" s="16">
        <v>137.65</v>
      </c>
      <c r="R73" s="16">
        <v>1.62</v>
      </c>
      <c r="S73" s="16">
        <v>37.76</v>
      </c>
      <c r="T73" s="16"/>
      <c r="U73" s="14">
        <v>-25.205984832957569</v>
      </c>
      <c r="V73" s="14" t="s">
        <v>432</v>
      </c>
      <c r="W73" s="14">
        <v>-60.528301886792448</v>
      </c>
      <c r="X73" s="14" t="s">
        <v>432</v>
      </c>
      <c r="Y73" s="14" t="s">
        <v>432</v>
      </c>
      <c r="Z73" s="14">
        <v>-31.609281065235749</v>
      </c>
      <c r="AA73" s="14">
        <v>-36.71875</v>
      </c>
      <c r="AB73" s="14">
        <v>40.528470413100109</v>
      </c>
    </row>
    <row r="74" spans="1:28" x14ac:dyDescent="0.15">
      <c r="A74" s="1">
        <v>82045</v>
      </c>
      <c r="B74" s="1" t="s">
        <v>117</v>
      </c>
      <c r="C74" s="16">
        <v>7.25</v>
      </c>
      <c r="D74" s="16" t="s">
        <v>432</v>
      </c>
      <c r="E74" s="16">
        <v>2.4500000000000002</v>
      </c>
      <c r="F74" s="16" t="s">
        <v>432</v>
      </c>
      <c r="G74" s="16">
        <v>3.27</v>
      </c>
      <c r="H74" s="16" t="s">
        <v>432</v>
      </c>
      <c r="I74" s="16">
        <v>0.03</v>
      </c>
      <c r="J74" s="16">
        <v>1.5</v>
      </c>
      <c r="K74" s="16"/>
      <c r="L74" s="16">
        <v>5.5</v>
      </c>
      <c r="M74" s="16" t="s">
        <v>432</v>
      </c>
      <c r="N74" s="16">
        <v>2.48</v>
      </c>
      <c r="O74" s="16" t="s">
        <v>432</v>
      </c>
      <c r="P74" s="16" t="s">
        <v>432</v>
      </c>
      <c r="Q74" s="16" t="s">
        <v>432</v>
      </c>
      <c r="R74" s="16" t="s">
        <v>432</v>
      </c>
      <c r="S74" s="16">
        <v>3.02</v>
      </c>
      <c r="T74" s="16"/>
      <c r="U74" s="14">
        <v>-24.137931034482762</v>
      </c>
      <c r="V74" s="14" t="s">
        <v>432</v>
      </c>
      <c r="W74" s="14">
        <v>1.2244897959183589</v>
      </c>
      <c r="X74" s="14" t="s">
        <v>432</v>
      </c>
      <c r="Y74" s="14" t="s">
        <v>432</v>
      </c>
      <c r="Z74" s="14" t="s">
        <v>432</v>
      </c>
      <c r="AA74" s="14" t="s">
        <v>432</v>
      </c>
      <c r="AB74" s="14">
        <v>101.33333333333331</v>
      </c>
    </row>
    <row r="75" spans="1:28" x14ac:dyDescent="0.15">
      <c r="A75" s="1">
        <v>82046</v>
      </c>
      <c r="B75" s="1" t="s">
        <v>118</v>
      </c>
      <c r="C75" s="16">
        <v>8.1199999999999992</v>
      </c>
      <c r="D75" s="16" t="s">
        <v>432</v>
      </c>
      <c r="E75" s="16">
        <v>0.35</v>
      </c>
      <c r="F75" s="16" t="s">
        <v>432</v>
      </c>
      <c r="G75" s="16" t="s">
        <v>432</v>
      </c>
      <c r="H75" s="16">
        <v>5.92</v>
      </c>
      <c r="I75" s="16">
        <v>0.09</v>
      </c>
      <c r="J75" s="16">
        <v>1.76</v>
      </c>
      <c r="K75" s="16"/>
      <c r="L75" s="16">
        <v>16.329999999999998</v>
      </c>
      <c r="M75" s="16" t="s">
        <v>432</v>
      </c>
      <c r="N75" s="16">
        <v>2</v>
      </c>
      <c r="O75" s="16" t="s">
        <v>432</v>
      </c>
      <c r="P75" s="16" t="s">
        <v>432</v>
      </c>
      <c r="Q75" s="16">
        <v>2.88</v>
      </c>
      <c r="R75" s="16" t="s">
        <v>432</v>
      </c>
      <c r="S75" s="16">
        <v>11.45</v>
      </c>
      <c r="T75" s="16"/>
      <c r="U75" s="14">
        <v>101.10837438423644</v>
      </c>
      <c r="V75" s="14" t="s">
        <v>432</v>
      </c>
      <c r="W75" s="14">
        <v>471.42857142857144</v>
      </c>
      <c r="X75" s="14" t="s">
        <v>432</v>
      </c>
      <c r="Y75" s="14" t="s">
        <v>432</v>
      </c>
      <c r="Z75" s="14">
        <v>-51.351351351351354</v>
      </c>
      <c r="AA75" s="14" t="s">
        <v>432</v>
      </c>
      <c r="AB75" s="14">
        <v>550.56818181818176</v>
      </c>
    </row>
    <row r="76" spans="1:28" x14ac:dyDescent="0.15">
      <c r="A76" s="1">
        <v>82047</v>
      </c>
      <c r="B76" s="1" t="s">
        <v>119</v>
      </c>
      <c r="C76" s="16">
        <v>14.62</v>
      </c>
      <c r="D76" s="16" t="s">
        <v>432</v>
      </c>
      <c r="E76" s="16">
        <v>11.34</v>
      </c>
      <c r="F76" s="16" t="s">
        <v>432</v>
      </c>
      <c r="G76" s="16" t="s">
        <v>432</v>
      </c>
      <c r="H76" s="16">
        <v>1.28</v>
      </c>
      <c r="I76" s="16" t="s">
        <v>432</v>
      </c>
      <c r="J76" s="16">
        <v>2</v>
      </c>
      <c r="K76" s="16"/>
      <c r="L76" s="16">
        <v>62.62</v>
      </c>
      <c r="M76" s="16" t="s">
        <v>432</v>
      </c>
      <c r="N76" s="16">
        <v>3.31</v>
      </c>
      <c r="O76" s="16">
        <v>22.32</v>
      </c>
      <c r="P76" s="16" t="s">
        <v>432</v>
      </c>
      <c r="Q76" s="16">
        <v>0.25</v>
      </c>
      <c r="R76" s="16">
        <v>1.2</v>
      </c>
      <c r="S76" s="16">
        <v>35.54</v>
      </c>
      <c r="T76" s="16"/>
      <c r="U76" s="14">
        <v>328.31737346101238</v>
      </c>
      <c r="V76" s="14" t="s">
        <v>432</v>
      </c>
      <c r="W76" s="14">
        <v>-70.811287477954139</v>
      </c>
      <c r="X76" s="14" t="s">
        <v>432</v>
      </c>
      <c r="Y76" s="14" t="s">
        <v>432</v>
      </c>
      <c r="Z76" s="14">
        <v>-80.46875</v>
      </c>
      <c r="AA76" s="14" t="s">
        <v>432</v>
      </c>
      <c r="AB76" s="14">
        <v>1677</v>
      </c>
    </row>
    <row r="77" spans="1:28" x14ac:dyDescent="0.15">
      <c r="A77" s="1">
        <v>82048</v>
      </c>
      <c r="B77" s="1" t="s">
        <v>120</v>
      </c>
      <c r="C77" s="16">
        <v>464.78</v>
      </c>
      <c r="D77" s="16" t="s">
        <v>432</v>
      </c>
      <c r="E77" s="16">
        <v>24.94</v>
      </c>
      <c r="F77" s="16" t="s">
        <v>432</v>
      </c>
      <c r="G77" s="16">
        <v>6.81</v>
      </c>
      <c r="H77" s="16">
        <v>359.34</v>
      </c>
      <c r="I77" s="16">
        <v>55.11</v>
      </c>
      <c r="J77" s="16">
        <v>18.579999999999998</v>
      </c>
      <c r="K77" s="16"/>
      <c r="L77" s="16">
        <v>478.47</v>
      </c>
      <c r="M77" s="16" t="s">
        <v>432</v>
      </c>
      <c r="N77" s="16">
        <v>24.77</v>
      </c>
      <c r="O77" s="16" t="s">
        <v>432</v>
      </c>
      <c r="P77" s="16">
        <v>1.47</v>
      </c>
      <c r="Q77" s="16">
        <v>371.1</v>
      </c>
      <c r="R77" s="16">
        <v>41.5</v>
      </c>
      <c r="S77" s="16">
        <v>39.630000000000003</v>
      </c>
      <c r="T77" s="16"/>
      <c r="U77" s="14">
        <v>2.9454795817376151</v>
      </c>
      <c r="V77" s="14" t="s">
        <v>432</v>
      </c>
      <c r="W77" s="14">
        <v>-0.68163592622295255</v>
      </c>
      <c r="X77" s="14" t="s">
        <v>432</v>
      </c>
      <c r="Y77" s="14">
        <v>-78.414096916299556</v>
      </c>
      <c r="Z77" s="14">
        <v>3.2726665553515062</v>
      </c>
      <c r="AA77" s="14">
        <v>-24.696062420613316</v>
      </c>
      <c r="AB77" s="14">
        <v>113.29386437029066</v>
      </c>
    </row>
    <row r="78" spans="1:28" x14ac:dyDescent="0.15">
      <c r="A78" s="1">
        <v>82049</v>
      </c>
      <c r="B78" s="1" t="s">
        <v>121</v>
      </c>
      <c r="C78" s="16">
        <v>3125.51</v>
      </c>
      <c r="D78" s="16">
        <v>1.08</v>
      </c>
      <c r="E78" s="16">
        <v>29.25</v>
      </c>
      <c r="F78" s="16">
        <v>25.43</v>
      </c>
      <c r="G78" s="16">
        <v>2534.3200000000002</v>
      </c>
      <c r="H78" s="16">
        <v>64.19</v>
      </c>
      <c r="I78" s="16">
        <v>107.42</v>
      </c>
      <c r="J78" s="16">
        <v>363.82</v>
      </c>
      <c r="K78" s="16"/>
      <c r="L78" s="16">
        <v>1970.56</v>
      </c>
      <c r="M78" s="16" t="s">
        <v>432</v>
      </c>
      <c r="N78" s="16">
        <v>211.48</v>
      </c>
      <c r="O78" s="16">
        <v>43.81</v>
      </c>
      <c r="P78" s="16">
        <v>1404.43</v>
      </c>
      <c r="Q78" s="16">
        <v>32.36</v>
      </c>
      <c r="R78" s="16">
        <v>107.19</v>
      </c>
      <c r="S78" s="16">
        <v>171.29</v>
      </c>
      <c r="T78" s="16"/>
      <c r="U78" s="14">
        <v>-36.952369373318284</v>
      </c>
      <c r="V78" s="14" t="s">
        <v>432</v>
      </c>
      <c r="W78" s="14">
        <v>623.008547008547</v>
      </c>
      <c r="X78" s="14">
        <v>72.276838379866319</v>
      </c>
      <c r="Y78" s="14">
        <v>-44.58355693045867</v>
      </c>
      <c r="Z78" s="14">
        <v>-49.58716310951862</v>
      </c>
      <c r="AA78" s="14">
        <v>-0.21411282815118682</v>
      </c>
      <c r="AB78" s="14">
        <v>-52.919025891924584</v>
      </c>
    </row>
    <row r="79" spans="1:28" x14ac:dyDescent="0.15">
      <c r="A79" s="1">
        <v>82050</v>
      </c>
      <c r="B79" s="1" t="s">
        <v>122</v>
      </c>
      <c r="C79" s="16">
        <v>33.700000000000003</v>
      </c>
      <c r="D79" s="16" t="s">
        <v>432</v>
      </c>
      <c r="E79" s="16">
        <v>1.8</v>
      </c>
      <c r="F79" s="16">
        <v>1.7</v>
      </c>
      <c r="G79" s="16">
        <v>4.21</v>
      </c>
      <c r="H79" s="16">
        <v>10.08</v>
      </c>
      <c r="I79" s="16">
        <v>9.08</v>
      </c>
      <c r="J79" s="16">
        <v>6.83</v>
      </c>
      <c r="K79" s="16"/>
      <c r="L79" s="16">
        <v>7.41</v>
      </c>
      <c r="M79" s="16" t="s">
        <v>432</v>
      </c>
      <c r="N79" s="16">
        <v>0.6</v>
      </c>
      <c r="O79" s="16">
        <v>0.22</v>
      </c>
      <c r="P79" s="16" t="s">
        <v>432</v>
      </c>
      <c r="Q79" s="16">
        <v>1.1599999999999999</v>
      </c>
      <c r="R79" s="16">
        <v>0.15</v>
      </c>
      <c r="S79" s="16">
        <v>5.28</v>
      </c>
      <c r="T79" s="16"/>
      <c r="U79" s="14">
        <v>-78.011869436201778</v>
      </c>
      <c r="V79" s="14" t="s">
        <v>432</v>
      </c>
      <c r="W79" s="14">
        <v>-66.666666666666671</v>
      </c>
      <c r="X79" s="14">
        <v>-87.058823529411768</v>
      </c>
      <c r="Y79" s="14" t="s">
        <v>432</v>
      </c>
      <c r="Z79" s="14">
        <v>-88.492063492063494</v>
      </c>
      <c r="AA79" s="14">
        <v>-98.348017621145374</v>
      </c>
      <c r="AB79" s="14">
        <v>-22.693997071742317</v>
      </c>
    </row>
    <row r="80" spans="1:28" x14ac:dyDescent="0.15">
      <c r="A80" s="1">
        <v>82051</v>
      </c>
      <c r="B80" s="1" t="s">
        <v>123</v>
      </c>
      <c r="C80" s="16">
        <v>5.46</v>
      </c>
      <c r="D80" s="16" t="s">
        <v>432</v>
      </c>
      <c r="E80" s="16">
        <v>1.23</v>
      </c>
      <c r="F80" s="16" t="s">
        <v>432</v>
      </c>
      <c r="G80" s="16" t="s">
        <v>432</v>
      </c>
      <c r="H80" s="16">
        <v>3.78</v>
      </c>
      <c r="I80" s="16">
        <v>0.44</v>
      </c>
      <c r="J80" s="16">
        <v>0.01</v>
      </c>
      <c r="K80" s="16"/>
      <c r="L80" s="16">
        <v>13.33</v>
      </c>
      <c r="M80" s="16" t="s">
        <v>432</v>
      </c>
      <c r="N80" s="16">
        <v>3.58</v>
      </c>
      <c r="O80" s="16" t="s">
        <v>432</v>
      </c>
      <c r="P80" s="16" t="s">
        <v>432</v>
      </c>
      <c r="Q80" s="16">
        <v>2.44</v>
      </c>
      <c r="R80" s="16" t="s">
        <v>432</v>
      </c>
      <c r="S80" s="16">
        <v>7.31</v>
      </c>
      <c r="T80" s="16"/>
      <c r="U80" s="14">
        <v>144.13919413919416</v>
      </c>
      <c r="V80" s="14" t="s">
        <v>432</v>
      </c>
      <c r="W80" s="14">
        <v>191.0569105691057</v>
      </c>
      <c r="X80" s="14" t="s">
        <v>432</v>
      </c>
      <c r="Y80" s="14" t="s">
        <v>432</v>
      </c>
      <c r="Z80" s="14">
        <v>-35.449735449735456</v>
      </c>
      <c r="AA80" s="14" t="s">
        <v>432</v>
      </c>
      <c r="AB80" s="14">
        <v>73000</v>
      </c>
    </row>
    <row r="81" spans="1:28" x14ac:dyDescent="0.15">
      <c r="A81" s="1">
        <v>82052</v>
      </c>
      <c r="B81" s="1" t="s">
        <v>124</v>
      </c>
      <c r="C81" s="16">
        <v>112.93</v>
      </c>
      <c r="D81" s="16" t="s">
        <v>432</v>
      </c>
      <c r="E81" s="16">
        <v>0.11</v>
      </c>
      <c r="F81" s="16" t="s">
        <v>432</v>
      </c>
      <c r="G81" s="16">
        <v>3.9</v>
      </c>
      <c r="H81" s="16">
        <v>12.78</v>
      </c>
      <c r="I81" s="16">
        <v>83.11</v>
      </c>
      <c r="J81" s="16">
        <v>13.03</v>
      </c>
      <c r="K81" s="16"/>
      <c r="L81" s="16">
        <v>114.3</v>
      </c>
      <c r="M81" s="16" t="s">
        <v>432</v>
      </c>
      <c r="N81" s="16">
        <v>1.78</v>
      </c>
      <c r="O81" s="16" t="s">
        <v>432</v>
      </c>
      <c r="P81" s="16">
        <v>0.7</v>
      </c>
      <c r="Q81" s="16">
        <v>13.53</v>
      </c>
      <c r="R81" s="16">
        <v>77.39</v>
      </c>
      <c r="S81" s="16">
        <v>20.9</v>
      </c>
      <c r="T81" s="16"/>
      <c r="U81" s="14">
        <v>1.2131408837332742</v>
      </c>
      <c r="V81" s="14" t="s">
        <v>432</v>
      </c>
      <c r="W81" s="14">
        <v>1518.1818181818182</v>
      </c>
      <c r="X81" s="14" t="s">
        <v>432</v>
      </c>
      <c r="Y81" s="14">
        <v>-82.051282051282044</v>
      </c>
      <c r="Z81" s="14">
        <v>5.868544600938975</v>
      </c>
      <c r="AA81" s="14">
        <v>-6.8824449524726248</v>
      </c>
      <c r="AB81" s="14">
        <v>60.399079048349961</v>
      </c>
    </row>
    <row r="82" spans="1:28" x14ac:dyDescent="0.15">
      <c r="A82" s="1">
        <v>82053</v>
      </c>
      <c r="B82" s="1" t="s">
        <v>30</v>
      </c>
      <c r="C82" s="16">
        <v>423.17</v>
      </c>
      <c r="D82" s="16" t="s">
        <v>432</v>
      </c>
      <c r="E82" s="16">
        <v>8.2799999999999994</v>
      </c>
      <c r="F82" s="16">
        <v>14.11</v>
      </c>
      <c r="G82" s="16" t="s">
        <v>432</v>
      </c>
      <c r="H82" s="16">
        <v>370.28</v>
      </c>
      <c r="I82" s="16">
        <v>15.5</v>
      </c>
      <c r="J82" s="16">
        <v>15</v>
      </c>
      <c r="K82" s="16"/>
      <c r="L82" s="16">
        <v>693.91</v>
      </c>
      <c r="M82" s="16" t="s">
        <v>432</v>
      </c>
      <c r="N82" s="16">
        <v>65.59</v>
      </c>
      <c r="O82" s="16">
        <v>14</v>
      </c>
      <c r="P82" s="16">
        <v>41.78</v>
      </c>
      <c r="Q82" s="16">
        <v>509.58</v>
      </c>
      <c r="R82" s="16">
        <v>14.43</v>
      </c>
      <c r="S82" s="16">
        <v>48.53</v>
      </c>
      <c r="T82" s="16"/>
      <c r="U82" s="14">
        <v>63.979015525675237</v>
      </c>
      <c r="V82" s="14" t="s">
        <v>432</v>
      </c>
      <c r="W82" s="14">
        <v>692.1497584541064</v>
      </c>
      <c r="X82" s="14">
        <v>-0.77958894401133705</v>
      </c>
      <c r="Y82" s="14" t="s">
        <v>432</v>
      </c>
      <c r="Z82" s="14">
        <v>37.620179323754996</v>
      </c>
      <c r="AA82" s="14">
        <v>-6.9032258064516157</v>
      </c>
      <c r="AB82" s="14">
        <v>223.53333333333336</v>
      </c>
    </row>
    <row r="83" spans="1:28" x14ac:dyDescent="0.15">
      <c r="A83" s="1">
        <v>82054</v>
      </c>
      <c r="B83" s="1" t="s">
        <v>125</v>
      </c>
      <c r="C83" s="16">
        <v>1811.61</v>
      </c>
      <c r="D83" s="16">
        <v>0.24</v>
      </c>
      <c r="E83" s="16">
        <v>146.35</v>
      </c>
      <c r="F83" s="16">
        <v>1.77</v>
      </c>
      <c r="G83" s="16">
        <v>782.91</v>
      </c>
      <c r="H83" s="16">
        <v>336.18</v>
      </c>
      <c r="I83" s="16">
        <v>244.46</v>
      </c>
      <c r="J83" s="16">
        <v>299.7</v>
      </c>
      <c r="K83" s="16"/>
      <c r="L83" s="16">
        <v>1678.01</v>
      </c>
      <c r="M83" s="16">
        <v>0.03</v>
      </c>
      <c r="N83" s="16">
        <v>182.66</v>
      </c>
      <c r="O83" s="16">
        <v>1.6</v>
      </c>
      <c r="P83" s="16">
        <v>500.45</v>
      </c>
      <c r="Q83" s="16">
        <v>344.51</v>
      </c>
      <c r="R83" s="16">
        <v>303.45</v>
      </c>
      <c r="S83" s="16">
        <v>345.31</v>
      </c>
      <c r="T83" s="16"/>
      <c r="U83" s="14">
        <v>-7.374655693002353</v>
      </c>
      <c r="V83" s="14">
        <v>-87.5</v>
      </c>
      <c r="W83" s="14">
        <v>24.810386060813116</v>
      </c>
      <c r="X83" s="14">
        <v>-9.604519774011294</v>
      </c>
      <c r="Y83" s="14">
        <v>-36.078220996027646</v>
      </c>
      <c r="Z83" s="14">
        <v>2.4778392527812514</v>
      </c>
      <c r="AA83" s="14">
        <v>24.13073713490958</v>
      </c>
      <c r="AB83" s="14">
        <v>15.218551885218574</v>
      </c>
    </row>
    <row r="84" spans="1:28" x14ac:dyDescent="0.15">
      <c r="A84" s="1">
        <v>82055</v>
      </c>
      <c r="B84" s="1" t="s">
        <v>126</v>
      </c>
      <c r="C84" s="16">
        <v>0.91</v>
      </c>
      <c r="D84" s="16" t="s">
        <v>432</v>
      </c>
      <c r="E84" s="16">
        <v>0.4</v>
      </c>
      <c r="F84" s="16" t="s">
        <v>432</v>
      </c>
      <c r="G84" s="16" t="s">
        <v>432</v>
      </c>
      <c r="H84" s="16" t="s">
        <v>432</v>
      </c>
      <c r="I84" s="16">
        <v>0.15</v>
      </c>
      <c r="J84" s="16">
        <v>0.36</v>
      </c>
      <c r="K84" s="16"/>
      <c r="L84" s="16">
        <v>13.53</v>
      </c>
      <c r="M84" s="16" t="s">
        <v>432</v>
      </c>
      <c r="N84" s="16">
        <v>0.25</v>
      </c>
      <c r="O84" s="16" t="s">
        <v>432</v>
      </c>
      <c r="P84" s="16" t="s">
        <v>432</v>
      </c>
      <c r="Q84" s="16" t="s">
        <v>432</v>
      </c>
      <c r="R84" s="16">
        <v>0.42</v>
      </c>
      <c r="S84" s="16">
        <v>12.86</v>
      </c>
      <c r="T84" s="16"/>
      <c r="U84" s="14">
        <v>1386.8131868131866</v>
      </c>
      <c r="V84" s="14" t="s">
        <v>432</v>
      </c>
      <c r="W84" s="14">
        <v>-37.5</v>
      </c>
      <c r="X84" s="14" t="s">
        <v>432</v>
      </c>
      <c r="Y84" s="14" t="s">
        <v>432</v>
      </c>
      <c r="Z84" s="14" t="s">
        <v>432</v>
      </c>
      <c r="AA84" s="14">
        <v>180</v>
      </c>
      <c r="AB84" s="14">
        <v>3472.2222222222222</v>
      </c>
    </row>
    <row r="85" spans="1:28" x14ac:dyDescent="0.15">
      <c r="A85" s="1">
        <v>82056</v>
      </c>
      <c r="B85" s="1" t="s">
        <v>127</v>
      </c>
      <c r="C85" s="16">
        <v>3.83</v>
      </c>
      <c r="D85" s="16" t="s">
        <v>432</v>
      </c>
      <c r="E85" s="16">
        <v>2.65</v>
      </c>
      <c r="F85" s="16" t="s">
        <v>432</v>
      </c>
      <c r="G85" s="16" t="s">
        <v>432</v>
      </c>
      <c r="H85" s="16" t="s">
        <v>432</v>
      </c>
      <c r="I85" s="16">
        <v>0.2</v>
      </c>
      <c r="J85" s="16">
        <v>0.98</v>
      </c>
      <c r="K85" s="16"/>
      <c r="L85" s="16">
        <v>15.57</v>
      </c>
      <c r="M85" s="16" t="s">
        <v>432</v>
      </c>
      <c r="N85" s="16">
        <v>1.35</v>
      </c>
      <c r="O85" s="16" t="s">
        <v>432</v>
      </c>
      <c r="P85" s="16" t="s">
        <v>432</v>
      </c>
      <c r="Q85" s="16" t="s">
        <v>432</v>
      </c>
      <c r="R85" s="16" t="s">
        <v>432</v>
      </c>
      <c r="S85" s="16">
        <v>14.22</v>
      </c>
      <c r="T85" s="16"/>
      <c r="U85" s="14">
        <v>306.52741514360315</v>
      </c>
      <c r="V85" s="14" t="s">
        <v>432</v>
      </c>
      <c r="W85" s="14">
        <v>-49.056603773584904</v>
      </c>
      <c r="X85" s="14" t="s">
        <v>432</v>
      </c>
      <c r="Y85" s="14" t="s">
        <v>432</v>
      </c>
      <c r="Z85" s="14" t="s">
        <v>432</v>
      </c>
      <c r="AA85" s="14" t="s">
        <v>432</v>
      </c>
      <c r="AB85" s="14">
        <v>1351.0204081632655</v>
      </c>
    </row>
    <row r="86" spans="1:28" x14ac:dyDescent="0.15">
      <c r="A86" s="1">
        <v>82057</v>
      </c>
      <c r="B86" s="1" t="s">
        <v>128</v>
      </c>
      <c r="C86" s="16">
        <v>108.86</v>
      </c>
      <c r="D86" s="16" t="s">
        <v>432</v>
      </c>
      <c r="E86" s="16">
        <v>0.35</v>
      </c>
      <c r="F86" s="16" t="s">
        <v>432</v>
      </c>
      <c r="G86" s="16">
        <v>105.11</v>
      </c>
      <c r="H86" s="16" t="s">
        <v>432</v>
      </c>
      <c r="I86" s="16" t="s">
        <v>432</v>
      </c>
      <c r="J86" s="16">
        <v>3.4</v>
      </c>
      <c r="K86" s="16"/>
      <c r="L86" s="16">
        <v>84.48</v>
      </c>
      <c r="M86" s="16" t="s">
        <v>432</v>
      </c>
      <c r="N86" s="16">
        <v>3.31</v>
      </c>
      <c r="O86" s="16">
        <v>4.5</v>
      </c>
      <c r="P86" s="16">
        <v>40.56</v>
      </c>
      <c r="Q86" s="16">
        <v>1.76</v>
      </c>
      <c r="R86" s="16">
        <v>21.07</v>
      </c>
      <c r="S86" s="16">
        <v>13.28</v>
      </c>
      <c r="T86" s="16"/>
      <c r="U86" s="14">
        <v>-22.395737644681233</v>
      </c>
      <c r="V86" s="14" t="s">
        <v>432</v>
      </c>
      <c r="W86" s="14">
        <v>845.71428571428578</v>
      </c>
      <c r="X86" s="14" t="s">
        <v>432</v>
      </c>
      <c r="Y86" s="14">
        <v>-61.411854247930734</v>
      </c>
      <c r="Z86" s="14" t="s">
        <v>432</v>
      </c>
      <c r="AA86" s="14" t="s">
        <v>432</v>
      </c>
      <c r="AB86" s="14">
        <v>290.58823529411762</v>
      </c>
    </row>
    <row r="87" spans="1:28" x14ac:dyDescent="0.15">
      <c r="A87" s="1">
        <v>82058</v>
      </c>
      <c r="B87" s="1" t="s">
        <v>129</v>
      </c>
      <c r="C87" s="16">
        <v>190.06</v>
      </c>
      <c r="D87" s="16" t="s">
        <v>432</v>
      </c>
      <c r="E87" s="16">
        <v>3.76</v>
      </c>
      <c r="F87" s="16" t="s">
        <v>432</v>
      </c>
      <c r="G87" s="16">
        <v>0.38</v>
      </c>
      <c r="H87" s="16">
        <v>6.41</v>
      </c>
      <c r="I87" s="16">
        <v>103.97</v>
      </c>
      <c r="J87" s="16">
        <v>75.540000000000006</v>
      </c>
      <c r="K87" s="16"/>
      <c r="L87" s="16">
        <v>92.56</v>
      </c>
      <c r="M87" s="16" t="s">
        <v>432</v>
      </c>
      <c r="N87" s="16">
        <v>9.68</v>
      </c>
      <c r="O87" s="16" t="s">
        <v>432</v>
      </c>
      <c r="P87" s="16">
        <v>0.55000000000000004</v>
      </c>
      <c r="Q87" s="16">
        <v>8.57</v>
      </c>
      <c r="R87" s="16">
        <v>43.59</v>
      </c>
      <c r="S87" s="16">
        <v>30.17</v>
      </c>
      <c r="T87" s="16"/>
      <c r="U87" s="14">
        <v>-51.299589603283174</v>
      </c>
      <c r="V87" s="14" t="s">
        <v>432</v>
      </c>
      <c r="W87" s="14">
        <v>157.44680851063833</v>
      </c>
      <c r="X87" s="14" t="s">
        <v>432</v>
      </c>
      <c r="Y87" s="14">
        <v>44.73684210526315</v>
      </c>
      <c r="Z87" s="14">
        <v>33.697347893915776</v>
      </c>
      <c r="AA87" s="14">
        <v>-58.07444455131288</v>
      </c>
      <c r="AB87" s="14">
        <v>-60.060894890124437</v>
      </c>
    </row>
    <row r="88" spans="1:28" x14ac:dyDescent="0.15">
      <c r="A88" s="1">
        <v>82059</v>
      </c>
      <c r="B88" s="1" t="s">
        <v>130</v>
      </c>
      <c r="C88" s="16">
        <v>50.52</v>
      </c>
      <c r="D88" s="16" t="s">
        <v>432</v>
      </c>
      <c r="E88" s="16">
        <v>0.83</v>
      </c>
      <c r="F88" s="16" t="s">
        <v>432</v>
      </c>
      <c r="G88" s="16">
        <v>0.74</v>
      </c>
      <c r="H88" s="16">
        <v>42.51</v>
      </c>
      <c r="I88" s="16">
        <v>6.12</v>
      </c>
      <c r="J88" s="16">
        <v>0.32</v>
      </c>
      <c r="K88" s="16"/>
      <c r="L88" s="16">
        <v>61.01</v>
      </c>
      <c r="M88" s="16" t="s">
        <v>432</v>
      </c>
      <c r="N88" s="16">
        <v>4.03</v>
      </c>
      <c r="O88" s="16" t="s">
        <v>432</v>
      </c>
      <c r="P88" s="16" t="s">
        <v>432</v>
      </c>
      <c r="Q88" s="16">
        <v>25.56</v>
      </c>
      <c r="R88" s="16">
        <v>1.1000000000000001</v>
      </c>
      <c r="S88" s="16">
        <v>30.32</v>
      </c>
      <c r="T88" s="16"/>
      <c r="U88" s="14">
        <v>20.764053840063326</v>
      </c>
      <c r="V88" s="14" t="s">
        <v>432</v>
      </c>
      <c r="W88" s="14">
        <v>385.54216867469887</v>
      </c>
      <c r="X88" s="14" t="s">
        <v>432</v>
      </c>
      <c r="Y88" s="14" t="s">
        <v>432</v>
      </c>
      <c r="Z88" s="14">
        <v>-39.87297106563161</v>
      </c>
      <c r="AA88" s="14">
        <v>-82.026143790849673</v>
      </c>
      <c r="AB88" s="14">
        <v>9375</v>
      </c>
    </row>
    <row r="89" spans="1:28" x14ac:dyDescent="0.15">
      <c r="A89" s="1">
        <v>82060</v>
      </c>
      <c r="B89" s="1" t="s">
        <v>131</v>
      </c>
      <c r="C89" s="16">
        <v>10.88</v>
      </c>
      <c r="D89" s="16" t="s">
        <v>432</v>
      </c>
      <c r="E89" s="16">
        <v>1.88</v>
      </c>
      <c r="F89" s="16" t="s">
        <v>432</v>
      </c>
      <c r="G89" s="16" t="s">
        <v>432</v>
      </c>
      <c r="H89" s="16" t="s">
        <v>432</v>
      </c>
      <c r="I89" s="16">
        <v>2.5</v>
      </c>
      <c r="J89" s="16">
        <v>6.5</v>
      </c>
      <c r="K89" s="16"/>
      <c r="L89" s="16">
        <v>24.32</v>
      </c>
      <c r="M89" s="16" t="s">
        <v>432</v>
      </c>
      <c r="N89" s="16">
        <v>0.12</v>
      </c>
      <c r="O89" s="16" t="s">
        <v>432</v>
      </c>
      <c r="P89" s="16">
        <v>4.92</v>
      </c>
      <c r="Q89" s="16" t="s">
        <v>432</v>
      </c>
      <c r="R89" s="16">
        <v>1.5</v>
      </c>
      <c r="S89" s="16">
        <v>17.78</v>
      </c>
      <c r="T89" s="16"/>
      <c r="U89" s="14">
        <v>123.52941176470588</v>
      </c>
      <c r="V89" s="14" t="s">
        <v>432</v>
      </c>
      <c r="W89" s="14">
        <v>-93.61702127659575</v>
      </c>
      <c r="X89" s="14" t="s">
        <v>432</v>
      </c>
      <c r="Y89" s="14" t="s">
        <v>432</v>
      </c>
      <c r="Z89" s="14" t="s">
        <v>432</v>
      </c>
      <c r="AA89" s="14">
        <v>-40</v>
      </c>
      <c r="AB89" s="14">
        <v>173.53846153846155</v>
      </c>
    </row>
    <row r="90" spans="1:28" x14ac:dyDescent="0.15">
      <c r="A90" s="1">
        <v>82061</v>
      </c>
      <c r="B90" s="1" t="s">
        <v>132</v>
      </c>
      <c r="C90" s="16">
        <v>98.31</v>
      </c>
      <c r="D90" s="16" t="s">
        <v>432</v>
      </c>
      <c r="E90" s="16">
        <v>2.15</v>
      </c>
      <c r="F90" s="16" t="s">
        <v>432</v>
      </c>
      <c r="G90" s="16">
        <v>82.08</v>
      </c>
      <c r="H90" s="16" t="s">
        <v>432</v>
      </c>
      <c r="I90" s="16" t="s">
        <v>432</v>
      </c>
      <c r="J90" s="16">
        <v>14.08</v>
      </c>
      <c r="K90" s="16"/>
      <c r="L90" s="16">
        <v>76.540000000000006</v>
      </c>
      <c r="M90" s="16" t="s">
        <v>432</v>
      </c>
      <c r="N90" s="16">
        <v>2.64</v>
      </c>
      <c r="O90" s="16" t="s">
        <v>432</v>
      </c>
      <c r="P90" s="16">
        <v>63.42</v>
      </c>
      <c r="Q90" s="16" t="s">
        <v>432</v>
      </c>
      <c r="R90" s="16" t="s">
        <v>432</v>
      </c>
      <c r="S90" s="16">
        <v>10.48</v>
      </c>
      <c r="T90" s="16"/>
      <c r="U90" s="14">
        <v>-22.144237615705421</v>
      </c>
      <c r="V90" s="14" t="s">
        <v>432</v>
      </c>
      <c r="W90" s="14">
        <v>22.79069767441861</v>
      </c>
      <c r="X90" s="14" t="s">
        <v>432</v>
      </c>
      <c r="Y90" s="14">
        <v>-22.733918128654963</v>
      </c>
      <c r="Z90" s="14" t="s">
        <v>432</v>
      </c>
      <c r="AA90" s="14" t="s">
        <v>432</v>
      </c>
      <c r="AB90" s="14">
        <v>-25.568181818181813</v>
      </c>
    </row>
    <row r="91" spans="1:28" x14ac:dyDescent="0.15">
      <c r="A91" s="1">
        <v>82062</v>
      </c>
      <c r="B91" s="1" t="s">
        <v>133</v>
      </c>
      <c r="C91" s="16">
        <v>12.71</v>
      </c>
      <c r="D91" s="16" t="s">
        <v>432</v>
      </c>
      <c r="E91" s="16" t="s">
        <v>432</v>
      </c>
      <c r="F91" s="16" t="s">
        <v>432</v>
      </c>
      <c r="G91" s="16">
        <v>10.64</v>
      </c>
      <c r="H91" s="16" t="s">
        <v>432</v>
      </c>
      <c r="I91" s="16" t="s">
        <v>432</v>
      </c>
      <c r="J91" s="16">
        <v>2.0699999999999998</v>
      </c>
      <c r="K91" s="16"/>
      <c r="L91" s="16">
        <v>44.03</v>
      </c>
      <c r="M91" s="16" t="s">
        <v>432</v>
      </c>
      <c r="N91" s="16">
        <v>0.85</v>
      </c>
      <c r="O91" s="16" t="s">
        <v>432</v>
      </c>
      <c r="P91" s="16">
        <v>22.44</v>
      </c>
      <c r="Q91" s="16" t="s">
        <v>432</v>
      </c>
      <c r="R91" s="16">
        <v>16.920000000000002</v>
      </c>
      <c r="S91" s="16">
        <v>3.82</v>
      </c>
      <c r="T91" s="16"/>
      <c r="U91" s="14">
        <v>246.42014162077101</v>
      </c>
      <c r="V91" s="14" t="s">
        <v>432</v>
      </c>
      <c r="W91" s="14" t="s">
        <v>432</v>
      </c>
      <c r="X91" s="14" t="s">
        <v>432</v>
      </c>
      <c r="Y91" s="14">
        <v>110.90225563909772</v>
      </c>
      <c r="Z91" s="14" t="s">
        <v>432</v>
      </c>
      <c r="AA91" s="14" t="s">
        <v>432</v>
      </c>
      <c r="AB91" s="14">
        <v>84.541062801932355</v>
      </c>
    </row>
    <row r="92" spans="1:28" x14ac:dyDescent="0.15">
      <c r="A92" s="1">
        <v>82063</v>
      </c>
      <c r="B92" s="1" t="s">
        <v>134</v>
      </c>
      <c r="C92" s="16">
        <v>228.3</v>
      </c>
      <c r="D92" s="16" t="s">
        <v>432</v>
      </c>
      <c r="E92" s="16">
        <v>0.76</v>
      </c>
      <c r="F92" s="16" t="s">
        <v>432</v>
      </c>
      <c r="G92" s="16">
        <v>214.67</v>
      </c>
      <c r="H92" s="16">
        <v>0.86</v>
      </c>
      <c r="I92" s="16" t="s">
        <v>432</v>
      </c>
      <c r="J92" s="16">
        <v>12.01</v>
      </c>
      <c r="K92" s="16"/>
      <c r="L92" s="16">
        <v>72.569999999999993</v>
      </c>
      <c r="M92" s="16" t="s">
        <v>432</v>
      </c>
      <c r="N92" s="16">
        <v>5.0599999999999996</v>
      </c>
      <c r="O92" s="16">
        <v>7</v>
      </c>
      <c r="P92" s="16">
        <v>39.9</v>
      </c>
      <c r="Q92" s="16">
        <v>3.73</v>
      </c>
      <c r="R92" s="16" t="s">
        <v>432</v>
      </c>
      <c r="S92" s="16">
        <v>16.88</v>
      </c>
      <c r="T92" s="16"/>
      <c r="U92" s="14">
        <v>-68.21287779237845</v>
      </c>
      <c r="V92" s="14" t="s">
        <v>432</v>
      </c>
      <c r="W92" s="14">
        <v>565.78947368421041</v>
      </c>
      <c r="X92" s="14" t="s">
        <v>432</v>
      </c>
      <c r="Y92" s="14">
        <v>-81.413332091116601</v>
      </c>
      <c r="Z92" s="14">
        <v>333.72093023255809</v>
      </c>
      <c r="AA92" s="14" t="s">
        <v>432</v>
      </c>
      <c r="AB92" s="14">
        <v>40.549542048293091</v>
      </c>
    </row>
    <row r="93" spans="1:28" x14ac:dyDescent="0.15">
      <c r="A93" s="1">
        <v>82064</v>
      </c>
      <c r="B93" s="1" t="s">
        <v>135</v>
      </c>
      <c r="C93" s="16">
        <v>524.83000000000004</v>
      </c>
      <c r="D93" s="16" t="s">
        <v>432</v>
      </c>
      <c r="E93" s="16">
        <v>7.04</v>
      </c>
      <c r="F93" s="16" t="s">
        <v>432</v>
      </c>
      <c r="G93" s="16">
        <v>442.35</v>
      </c>
      <c r="H93" s="16">
        <v>1.1000000000000001</v>
      </c>
      <c r="I93" s="16">
        <v>7.42</v>
      </c>
      <c r="J93" s="16">
        <v>66.92</v>
      </c>
      <c r="K93" s="16"/>
      <c r="L93" s="16">
        <v>179.3</v>
      </c>
      <c r="M93" s="16" t="s">
        <v>432</v>
      </c>
      <c r="N93" s="16">
        <v>16.05</v>
      </c>
      <c r="O93" s="16" t="s">
        <v>432</v>
      </c>
      <c r="P93" s="16">
        <v>121.77</v>
      </c>
      <c r="Q93" s="16">
        <v>3.54</v>
      </c>
      <c r="R93" s="16">
        <v>20.72</v>
      </c>
      <c r="S93" s="16">
        <v>17.22</v>
      </c>
      <c r="T93" s="16"/>
      <c r="U93" s="14">
        <v>-65.83655659927976</v>
      </c>
      <c r="V93" s="14" t="s">
        <v>432</v>
      </c>
      <c r="W93" s="14">
        <v>127.98295454545453</v>
      </c>
      <c r="X93" s="14" t="s">
        <v>432</v>
      </c>
      <c r="Y93" s="14">
        <v>-72.472024415055955</v>
      </c>
      <c r="Z93" s="14">
        <v>221.81818181818176</v>
      </c>
      <c r="AA93" s="14">
        <v>179.24528301886789</v>
      </c>
      <c r="AB93" s="14">
        <v>-74.26778242677824</v>
      </c>
    </row>
    <row r="94" spans="1:28" x14ac:dyDescent="0.15">
      <c r="A94" s="1">
        <v>82065</v>
      </c>
      <c r="B94" s="1" t="s">
        <v>136</v>
      </c>
      <c r="C94" s="16">
        <v>35.93</v>
      </c>
      <c r="D94" s="16" t="s">
        <v>432</v>
      </c>
      <c r="E94" s="16">
        <v>2.2599999999999998</v>
      </c>
      <c r="F94" s="16">
        <v>6</v>
      </c>
      <c r="G94" s="16" t="s">
        <v>432</v>
      </c>
      <c r="H94" s="16">
        <v>13.82</v>
      </c>
      <c r="I94" s="16" t="s">
        <v>432</v>
      </c>
      <c r="J94" s="16">
        <v>13.85</v>
      </c>
      <c r="K94" s="16"/>
      <c r="L94" s="16">
        <v>35.049999999999997</v>
      </c>
      <c r="M94" s="16" t="s">
        <v>432</v>
      </c>
      <c r="N94" s="16">
        <v>2.2999999999999998</v>
      </c>
      <c r="O94" s="16">
        <v>16</v>
      </c>
      <c r="P94" s="16" t="s">
        <v>432</v>
      </c>
      <c r="Q94" s="16">
        <v>6.58</v>
      </c>
      <c r="R94" s="16">
        <v>1.1000000000000001</v>
      </c>
      <c r="S94" s="16">
        <v>9.07</v>
      </c>
      <c r="T94" s="16"/>
      <c r="U94" s="14">
        <v>-2.4492067909824726</v>
      </c>
      <c r="V94" s="14" t="s">
        <v>432</v>
      </c>
      <c r="W94" s="14">
        <v>1.7699115044247833</v>
      </c>
      <c r="X94" s="14">
        <v>166.66666666666663</v>
      </c>
      <c r="Y94" s="14" t="s">
        <v>432</v>
      </c>
      <c r="Z94" s="14">
        <v>-52.38784370477569</v>
      </c>
      <c r="AA94" s="14" t="s">
        <v>432</v>
      </c>
      <c r="AB94" s="14">
        <v>-34.512635379061365</v>
      </c>
    </row>
    <row r="95" spans="1:28" x14ac:dyDescent="0.15">
      <c r="A95" s="1">
        <v>82066</v>
      </c>
      <c r="B95" s="1" t="s">
        <v>137</v>
      </c>
      <c r="C95" s="16" t="s">
        <v>432</v>
      </c>
      <c r="D95" s="16" t="s">
        <v>432</v>
      </c>
      <c r="E95" s="16" t="s">
        <v>432</v>
      </c>
      <c r="F95" s="16" t="s">
        <v>432</v>
      </c>
      <c r="G95" s="16" t="s">
        <v>432</v>
      </c>
      <c r="H95" s="16" t="s">
        <v>432</v>
      </c>
      <c r="I95" s="16" t="s">
        <v>432</v>
      </c>
      <c r="J95" s="16" t="s">
        <v>432</v>
      </c>
      <c r="K95" s="16"/>
      <c r="L95" s="16">
        <v>38.619999999999997</v>
      </c>
      <c r="M95" s="16" t="s">
        <v>432</v>
      </c>
      <c r="N95" s="16">
        <v>0.4</v>
      </c>
      <c r="O95" s="16" t="s">
        <v>432</v>
      </c>
      <c r="P95" s="16">
        <v>20</v>
      </c>
      <c r="Q95" s="16">
        <v>0.31</v>
      </c>
      <c r="R95" s="16">
        <v>0.3</v>
      </c>
      <c r="S95" s="16">
        <v>17.61</v>
      </c>
      <c r="T95" s="16"/>
      <c r="U95" s="14" t="s">
        <v>432</v>
      </c>
      <c r="V95" s="14" t="s">
        <v>432</v>
      </c>
      <c r="W95" s="14" t="s">
        <v>432</v>
      </c>
      <c r="X95" s="14" t="s">
        <v>432</v>
      </c>
      <c r="Y95" s="14" t="s">
        <v>432</v>
      </c>
      <c r="Z95" s="14" t="s">
        <v>432</v>
      </c>
      <c r="AA95" s="14" t="s">
        <v>432</v>
      </c>
      <c r="AB95" s="14" t="s">
        <v>432</v>
      </c>
    </row>
    <row r="96" spans="1:28" x14ac:dyDescent="0.15">
      <c r="A96" s="1">
        <v>82067</v>
      </c>
      <c r="B96" s="1" t="s">
        <v>138</v>
      </c>
      <c r="C96" s="16">
        <v>118.85</v>
      </c>
      <c r="D96" s="16" t="s">
        <v>432</v>
      </c>
      <c r="E96" s="16">
        <v>10.39</v>
      </c>
      <c r="F96" s="16" t="s">
        <v>432</v>
      </c>
      <c r="G96" s="16">
        <v>0.95</v>
      </c>
      <c r="H96" s="16">
        <v>100.94</v>
      </c>
      <c r="I96" s="16">
        <v>0.32</v>
      </c>
      <c r="J96" s="16">
        <v>6.25</v>
      </c>
      <c r="K96" s="16"/>
      <c r="L96" s="16">
        <v>213.81</v>
      </c>
      <c r="M96" s="16" t="s">
        <v>432</v>
      </c>
      <c r="N96" s="16">
        <v>12.9</v>
      </c>
      <c r="O96" s="16" t="s">
        <v>432</v>
      </c>
      <c r="P96" s="16">
        <v>0.26</v>
      </c>
      <c r="Q96" s="16">
        <v>139.32</v>
      </c>
      <c r="R96" s="16">
        <v>1.03</v>
      </c>
      <c r="S96" s="16">
        <v>60.3</v>
      </c>
      <c r="T96" s="16"/>
      <c r="U96" s="14">
        <v>79.899032393773666</v>
      </c>
      <c r="V96" s="14" t="s">
        <v>432</v>
      </c>
      <c r="W96" s="14">
        <v>24.157844080846957</v>
      </c>
      <c r="X96" s="14" t="s">
        <v>432</v>
      </c>
      <c r="Y96" s="14">
        <v>-72.631578947368411</v>
      </c>
      <c r="Z96" s="14">
        <v>38.022587675847035</v>
      </c>
      <c r="AA96" s="14">
        <v>221.875</v>
      </c>
      <c r="AB96" s="14">
        <v>864.8</v>
      </c>
    </row>
    <row r="97" spans="1:28" x14ac:dyDescent="0.15">
      <c r="A97" s="1">
        <v>82068</v>
      </c>
      <c r="B97" s="1" t="s">
        <v>139</v>
      </c>
      <c r="C97" s="16">
        <v>238.72</v>
      </c>
      <c r="D97" s="16" t="s">
        <v>432</v>
      </c>
      <c r="E97" s="16">
        <v>210.19</v>
      </c>
      <c r="F97" s="16" t="s">
        <v>432</v>
      </c>
      <c r="G97" s="16" t="s">
        <v>432</v>
      </c>
      <c r="H97" s="16">
        <v>22.13</v>
      </c>
      <c r="I97" s="16">
        <v>0.89</v>
      </c>
      <c r="J97" s="16">
        <v>5.51</v>
      </c>
      <c r="K97" s="16"/>
      <c r="L97" s="16">
        <v>270.52999999999997</v>
      </c>
      <c r="M97" s="16" t="s">
        <v>432</v>
      </c>
      <c r="N97" s="16">
        <v>238.64</v>
      </c>
      <c r="O97" s="16">
        <v>2.16</v>
      </c>
      <c r="P97" s="16" t="s">
        <v>432</v>
      </c>
      <c r="Q97" s="16">
        <v>9.36</v>
      </c>
      <c r="R97" s="16">
        <v>1.06</v>
      </c>
      <c r="S97" s="16">
        <v>19.309999999999999</v>
      </c>
      <c r="T97" s="16"/>
      <c r="U97" s="14">
        <v>13.325234584450385</v>
      </c>
      <c r="V97" s="14" t="s">
        <v>432</v>
      </c>
      <c r="W97" s="14">
        <v>13.535372757980866</v>
      </c>
      <c r="X97" s="14" t="s">
        <v>432</v>
      </c>
      <c r="Y97" s="14" t="s">
        <v>432</v>
      </c>
      <c r="Z97" s="14">
        <v>-57.704473565295977</v>
      </c>
      <c r="AA97" s="14">
        <v>19.101123595505626</v>
      </c>
      <c r="AB97" s="14">
        <v>250.45372050816695</v>
      </c>
    </row>
    <row r="98" spans="1:28" x14ac:dyDescent="0.15">
      <c r="A98" s="1">
        <v>82069</v>
      </c>
      <c r="B98" s="1" t="s">
        <v>140</v>
      </c>
      <c r="C98" s="16">
        <v>161.31</v>
      </c>
      <c r="D98" s="16">
        <v>1</v>
      </c>
      <c r="E98" s="16">
        <v>10.58</v>
      </c>
      <c r="F98" s="16">
        <v>40.04</v>
      </c>
      <c r="G98" s="16">
        <v>77.66</v>
      </c>
      <c r="H98" s="16">
        <v>1.27</v>
      </c>
      <c r="I98" s="16" t="s">
        <v>432</v>
      </c>
      <c r="J98" s="16">
        <v>30.76</v>
      </c>
      <c r="K98" s="16"/>
      <c r="L98" s="16">
        <v>153.91</v>
      </c>
      <c r="M98" s="16" t="s">
        <v>432</v>
      </c>
      <c r="N98" s="16">
        <v>3.45</v>
      </c>
      <c r="O98" s="16" t="s">
        <v>432</v>
      </c>
      <c r="P98" s="16">
        <v>140</v>
      </c>
      <c r="Q98" s="16">
        <v>2.5499999999999998</v>
      </c>
      <c r="R98" s="16">
        <v>1</v>
      </c>
      <c r="S98" s="16">
        <v>6.91</v>
      </c>
      <c r="T98" s="16"/>
      <c r="U98" s="14">
        <v>-4.5874403322794706</v>
      </c>
      <c r="V98" s="14" t="s">
        <v>432</v>
      </c>
      <c r="W98" s="14">
        <v>-67.391304347826093</v>
      </c>
      <c r="X98" s="14" t="s">
        <v>432</v>
      </c>
      <c r="Y98" s="14">
        <v>80.272984805562714</v>
      </c>
      <c r="Z98" s="14">
        <v>100.78740157480314</v>
      </c>
      <c r="AA98" s="14" t="s">
        <v>432</v>
      </c>
      <c r="AB98" s="14">
        <v>-77.535760728218463</v>
      </c>
    </row>
    <row r="99" spans="1:28" x14ac:dyDescent="0.15">
      <c r="A99" s="1">
        <v>82070</v>
      </c>
      <c r="B99" s="1" t="s">
        <v>141</v>
      </c>
      <c r="C99" s="16">
        <v>808.29</v>
      </c>
      <c r="D99" s="16">
        <v>0.1</v>
      </c>
      <c r="E99" s="16">
        <v>333.83</v>
      </c>
      <c r="F99" s="16">
        <v>0.5</v>
      </c>
      <c r="G99" s="16">
        <v>9.49</v>
      </c>
      <c r="H99" s="16">
        <v>219.46</v>
      </c>
      <c r="I99" s="16">
        <v>66.39</v>
      </c>
      <c r="J99" s="16">
        <v>178.52</v>
      </c>
      <c r="K99" s="16"/>
      <c r="L99" s="16">
        <v>527.88</v>
      </c>
      <c r="M99" s="16">
        <v>0.05</v>
      </c>
      <c r="N99" s="16">
        <v>321.45</v>
      </c>
      <c r="O99" s="16" t="s">
        <v>432</v>
      </c>
      <c r="P99" s="16">
        <v>2.5099999999999998</v>
      </c>
      <c r="Q99" s="16">
        <v>81.42</v>
      </c>
      <c r="R99" s="16">
        <v>12.89</v>
      </c>
      <c r="S99" s="16">
        <v>109.56</v>
      </c>
      <c r="T99" s="16"/>
      <c r="U99" s="14">
        <v>-34.691756671491675</v>
      </c>
      <c r="V99" s="14">
        <v>-50</v>
      </c>
      <c r="W99" s="14">
        <v>-3.7084743731839609</v>
      </c>
      <c r="X99" s="14" t="s">
        <v>432</v>
      </c>
      <c r="Y99" s="14">
        <v>-73.551106427818752</v>
      </c>
      <c r="Z99" s="14">
        <v>-62.899845074273216</v>
      </c>
      <c r="AA99" s="14">
        <v>-80.584425365265844</v>
      </c>
      <c r="AB99" s="14">
        <v>-38.628725072820977</v>
      </c>
    </row>
    <row r="100" spans="1:28" x14ac:dyDescent="0.15">
      <c r="A100" s="1">
        <v>82071</v>
      </c>
      <c r="B100" s="1" t="s">
        <v>142</v>
      </c>
      <c r="C100" s="16">
        <v>2.69</v>
      </c>
      <c r="D100" s="16" t="s">
        <v>432</v>
      </c>
      <c r="E100" s="16" t="s">
        <v>432</v>
      </c>
      <c r="F100" s="16" t="s">
        <v>432</v>
      </c>
      <c r="G100" s="16" t="s">
        <v>432</v>
      </c>
      <c r="H100" s="16">
        <v>2.69</v>
      </c>
      <c r="I100" s="16" t="s">
        <v>432</v>
      </c>
      <c r="J100" s="16" t="s">
        <v>432</v>
      </c>
      <c r="K100" s="16"/>
      <c r="L100" s="16">
        <v>178.68</v>
      </c>
      <c r="M100" s="16" t="s">
        <v>432</v>
      </c>
      <c r="N100" s="16">
        <v>1.54</v>
      </c>
      <c r="O100" s="16">
        <v>10</v>
      </c>
      <c r="P100" s="16">
        <v>5.26</v>
      </c>
      <c r="Q100" s="16">
        <v>110.42</v>
      </c>
      <c r="R100" s="16">
        <v>1.52</v>
      </c>
      <c r="S100" s="16">
        <v>49.94</v>
      </c>
      <c r="T100" s="16"/>
      <c r="U100" s="14">
        <v>6542.3791821561335</v>
      </c>
      <c r="V100" s="14" t="s">
        <v>432</v>
      </c>
      <c r="W100" s="14" t="s">
        <v>432</v>
      </c>
      <c r="X100" s="14" t="s">
        <v>432</v>
      </c>
      <c r="Y100" s="14" t="s">
        <v>432</v>
      </c>
      <c r="Z100" s="14">
        <v>4004.8327137546476</v>
      </c>
      <c r="AA100" s="14" t="s">
        <v>432</v>
      </c>
      <c r="AB100" s="14" t="s">
        <v>432</v>
      </c>
    </row>
    <row r="101" spans="1:28" x14ac:dyDescent="0.15">
      <c r="A101" s="1">
        <v>82072</v>
      </c>
      <c r="B101" s="1" t="s">
        <v>143</v>
      </c>
      <c r="C101" s="16">
        <v>3.89</v>
      </c>
      <c r="D101" s="16" t="s">
        <v>432</v>
      </c>
      <c r="E101" s="16" t="s">
        <v>432</v>
      </c>
      <c r="F101" s="16" t="s">
        <v>432</v>
      </c>
      <c r="G101" s="16" t="s">
        <v>432</v>
      </c>
      <c r="H101" s="16">
        <v>2.72</v>
      </c>
      <c r="I101" s="16">
        <v>0.04</v>
      </c>
      <c r="J101" s="16">
        <v>1.1299999999999999</v>
      </c>
      <c r="K101" s="16"/>
      <c r="L101" s="16">
        <v>26.67</v>
      </c>
      <c r="M101" s="16" t="s">
        <v>432</v>
      </c>
      <c r="N101" s="16" t="s">
        <v>432</v>
      </c>
      <c r="O101" s="16" t="s">
        <v>432</v>
      </c>
      <c r="P101" s="16" t="s">
        <v>432</v>
      </c>
      <c r="Q101" s="16">
        <v>3.19</v>
      </c>
      <c r="R101" s="16" t="s">
        <v>432</v>
      </c>
      <c r="S101" s="16">
        <v>23.48</v>
      </c>
      <c r="T101" s="16"/>
      <c r="U101" s="14">
        <v>585.60411311053986</v>
      </c>
      <c r="V101" s="14" t="s">
        <v>432</v>
      </c>
      <c r="W101" s="14" t="s">
        <v>432</v>
      </c>
      <c r="X101" s="14" t="s">
        <v>432</v>
      </c>
      <c r="Y101" s="14" t="s">
        <v>432</v>
      </c>
      <c r="Z101" s="14">
        <v>17.27941176470587</v>
      </c>
      <c r="AA101" s="14" t="s">
        <v>432</v>
      </c>
      <c r="AB101" s="14">
        <v>1977.8761061946907</v>
      </c>
    </row>
    <row r="102" spans="1:28" x14ac:dyDescent="0.15">
      <c r="A102" s="1">
        <v>82073</v>
      </c>
      <c r="B102" s="1" t="s">
        <v>144</v>
      </c>
      <c r="C102" s="16">
        <v>152.09</v>
      </c>
      <c r="D102" s="16" t="s">
        <v>432</v>
      </c>
      <c r="E102" s="16">
        <v>0.15</v>
      </c>
      <c r="F102" s="16" t="s">
        <v>432</v>
      </c>
      <c r="G102" s="16" t="s">
        <v>432</v>
      </c>
      <c r="H102" s="16">
        <v>70.400000000000006</v>
      </c>
      <c r="I102" s="16">
        <v>58</v>
      </c>
      <c r="J102" s="16">
        <v>23.54</v>
      </c>
      <c r="K102" s="16"/>
      <c r="L102" s="16">
        <v>147.43</v>
      </c>
      <c r="M102" s="16" t="s">
        <v>432</v>
      </c>
      <c r="N102" s="16">
        <v>1.63</v>
      </c>
      <c r="O102" s="16" t="s">
        <v>432</v>
      </c>
      <c r="P102" s="16" t="s">
        <v>432</v>
      </c>
      <c r="Q102" s="16">
        <v>52.82</v>
      </c>
      <c r="R102" s="16">
        <v>21.14</v>
      </c>
      <c r="S102" s="16">
        <v>71.84</v>
      </c>
      <c r="T102" s="16"/>
      <c r="U102" s="14">
        <v>-3.0639752777960325</v>
      </c>
      <c r="V102" s="14" t="s">
        <v>432</v>
      </c>
      <c r="W102" s="14">
        <v>986.66666666666674</v>
      </c>
      <c r="X102" s="14" t="s">
        <v>432</v>
      </c>
      <c r="Y102" s="14" t="s">
        <v>432</v>
      </c>
      <c r="Z102" s="14">
        <v>-24.971590909090907</v>
      </c>
      <c r="AA102" s="14">
        <v>-63.551724137931032</v>
      </c>
      <c r="AB102" s="14">
        <v>205.18266779949028</v>
      </c>
    </row>
    <row r="103" spans="1:28" x14ac:dyDescent="0.15">
      <c r="A103" s="1">
        <v>82074</v>
      </c>
      <c r="B103" s="1" t="s">
        <v>145</v>
      </c>
      <c r="C103" s="16">
        <v>180.19</v>
      </c>
      <c r="D103" s="16" t="s">
        <v>432</v>
      </c>
      <c r="E103" s="16">
        <v>15.52</v>
      </c>
      <c r="F103" s="16" t="s">
        <v>432</v>
      </c>
      <c r="G103" s="16">
        <v>7.12</v>
      </c>
      <c r="H103" s="16">
        <v>95.07</v>
      </c>
      <c r="I103" s="16">
        <v>46.98</v>
      </c>
      <c r="J103" s="16">
        <v>15.5</v>
      </c>
      <c r="K103" s="16"/>
      <c r="L103" s="16">
        <v>73.88</v>
      </c>
      <c r="M103" s="16" t="s">
        <v>432</v>
      </c>
      <c r="N103" s="16">
        <v>7.95</v>
      </c>
      <c r="O103" s="16" t="s">
        <v>432</v>
      </c>
      <c r="P103" s="16">
        <v>4.0599999999999996</v>
      </c>
      <c r="Q103" s="16">
        <v>34.17</v>
      </c>
      <c r="R103" s="16">
        <v>12.84</v>
      </c>
      <c r="S103" s="16">
        <v>14.86</v>
      </c>
      <c r="T103" s="16"/>
      <c r="U103" s="14">
        <v>-58.99883456351629</v>
      </c>
      <c r="V103" s="14" t="s">
        <v>432</v>
      </c>
      <c r="W103" s="14">
        <v>-48.775773195876283</v>
      </c>
      <c r="X103" s="14" t="s">
        <v>432</v>
      </c>
      <c r="Y103" s="14">
        <v>-42.977528089887649</v>
      </c>
      <c r="Z103" s="14">
        <v>-64.058062480277684</v>
      </c>
      <c r="AA103" s="14">
        <v>-72.669220945083012</v>
      </c>
      <c r="AB103" s="14">
        <v>-4.1290322580645267</v>
      </c>
    </row>
    <row r="104" spans="1:28" x14ac:dyDescent="0.15">
      <c r="A104" s="1">
        <v>82075</v>
      </c>
      <c r="B104" s="1" t="s">
        <v>146</v>
      </c>
      <c r="C104" s="16">
        <v>0.1</v>
      </c>
      <c r="D104" s="16" t="s">
        <v>432</v>
      </c>
      <c r="E104" s="16">
        <v>0.1</v>
      </c>
      <c r="F104" s="16" t="s">
        <v>432</v>
      </c>
      <c r="G104" s="16" t="s">
        <v>432</v>
      </c>
      <c r="H104" s="16" t="s">
        <v>432</v>
      </c>
      <c r="I104" s="16" t="s">
        <v>432</v>
      </c>
      <c r="J104" s="16" t="s">
        <v>432</v>
      </c>
      <c r="K104" s="16"/>
      <c r="L104" s="16">
        <v>1.83</v>
      </c>
      <c r="M104" s="16" t="s">
        <v>432</v>
      </c>
      <c r="N104" s="16" t="s">
        <v>432</v>
      </c>
      <c r="O104" s="16" t="s">
        <v>432</v>
      </c>
      <c r="P104" s="16" t="s">
        <v>432</v>
      </c>
      <c r="Q104" s="16" t="s">
        <v>432</v>
      </c>
      <c r="R104" s="16" t="s">
        <v>432</v>
      </c>
      <c r="S104" s="16">
        <v>1.83</v>
      </c>
      <c r="T104" s="16"/>
      <c r="U104" s="14">
        <v>1730</v>
      </c>
      <c r="V104" s="14" t="s">
        <v>432</v>
      </c>
      <c r="W104" s="14" t="s">
        <v>432</v>
      </c>
      <c r="X104" s="14" t="s">
        <v>432</v>
      </c>
      <c r="Y104" s="14" t="s">
        <v>432</v>
      </c>
      <c r="Z104" s="14" t="s">
        <v>432</v>
      </c>
      <c r="AA104" s="14" t="s">
        <v>432</v>
      </c>
      <c r="AB104" s="14" t="s">
        <v>432</v>
      </c>
    </row>
    <row r="105" spans="1:28" x14ac:dyDescent="0.15">
      <c r="A105" s="1">
        <v>82076</v>
      </c>
      <c r="B105" s="1" t="s">
        <v>147</v>
      </c>
      <c r="C105" s="16" t="s">
        <v>432</v>
      </c>
      <c r="D105" s="16" t="s">
        <v>432</v>
      </c>
      <c r="E105" s="16" t="s">
        <v>432</v>
      </c>
      <c r="F105" s="16" t="s">
        <v>432</v>
      </c>
      <c r="G105" s="16" t="s">
        <v>432</v>
      </c>
      <c r="H105" s="16" t="s">
        <v>432</v>
      </c>
      <c r="I105" s="16" t="s">
        <v>432</v>
      </c>
      <c r="J105" s="16" t="s">
        <v>432</v>
      </c>
      <c r="K105" s="16"/>
      <c r="L105" s="16">
        <v>7.25</v>
      </c>
      <c r="M105" s="16" t="s">
        <v>432</v>
      </c>
      <c r="N105" s="16">
        <v>1.5</v>
      </c>
      <c r="O105" s="16" t="s">
        <v>432</v>
      </c>
      <c r="P105" s="16">
        <v>0.26</v>
      </c>
      <c r="Q105" s="16" t="s">
        <v>432</v>
      </c>
      <c r="R105" s="16" t="s">
        <v>432</v>
      </c>
      <c r="S105" s="16">
        <v>5.49</v>
      </c>
      <c r="T105" s="16"/>
      <c r="U105" s="14" t="s">
        <v>432</v>
      </c>
      <c r="V105" s="14" t="s">
        <v>432</v>
      </c>
      <c r="W105" s="14" t="s">
        <v>432</v>
      </c>
      <c r="X105" s="14" t="s">
        <v>432</v>
      </c>
      <c r="Y105" s="14" t="s">
        <v>432</v>
      </c>
      <c r="Z105" s="14" t="s">
        <v>432</v>
      </c>
      <c r="AA105" s="14" t="s">
        <v>432</v>
      </c>
      <c r="AB105" s="14" t="s">
        <v>432</v>
      </c>
    </row>
    <row r="106" spans="1:28" x14ac:dyDescent="0.15">
      <c r="A106" s="1">
        <v>82077</v>
      </c>
      <c r="B106" s="1" t="s">
        <v>148</v>
      </c>
      <c r="C106" s="16">
        <v>10.220000000000001</v>
      </c>
      <c r="D106" s="16" t="s">
        <v>432</v>
      </c>
      <c r="E106" s="16">
        <v>2.97</v>
      </c>
      <c r="F106" s="16" t="s">
        <v>432</v>
      </c>
      <c r="G106" s="16" t="s">
        <v>432</v>
      </c>
      <c r="H106" s="16">
        <v>5.25</v>
      </c>
      <c r="I106" s="16" t="s">
        <v>432</v>
      </c>
      <c r="J106" s="16">
        <v>2</v>
      </c>
      <c r="K106" s="16"/>
      <c r="L106" s="16">
        <v>27.77</v>
      </c>
      <c r="M106" s="16" t="s">
        <v>432</v>
      </c>
      <c r="N106" s="16">
        <v>5.59</v>
      </c>
      <c r="O106" s="16">
        <v>1.7</v>
      </c>
      <c r="P106" s="16" t="s">
        <v>432</v>
      </c>
      <c r="Q106" s="16">
        <v>6</v>
      </c>
      <c r="R106" s="16" t="s">
        <v>432</v>
      </c>
      <c r="S106" s="16">
        <v>14.48</v>
      </c>
      <c r="T106" s="16"/>
      <c r="U106" s="14">
        <v>171.72211350293537</v>
      </c>
      <c r="V106" s="14" t="s">
        <v>432</v>
      </c>
      <c r="W106" s="14">
        <v>88.215488215488193</v>
      </c>
      <c r="X106" s="14" t="s">
        <v>432</v>
      </c>
      <c r="Y106" s="14" t="s">
        <v>432</v>
      </c>
      <c r="Z106" s="14">
        <v>14.285714285714278</v>
      </c>
      <c r="AA106" s="14" t="s">
        <v>432</v>
      </c>
      <c r="AB106" s="14">
        <v>624</v>
      </c>
    </row>
    <row r="107" spans="1:28" x14ac:dyDescent="0.15">
      <c r="A107" s="1">
        <v>82078</v>
      </c>
      <c r="B107" s="1" t="s">
        <v>149</v>
      </c>
      <c r="C107" s="16">
        <v>23.67</v>
      </c>
      <c r="D107" s="16" t="s">
        <v>432</v>
      </c>
      <c r="E107" s="16">
        <v>3.38</v>
      </c>
      <c r="F107" s="16" t="s">
        <v>432</v>
      </c>
      <c r="G107" s="16">
        <v>1.1299999999999999</v>
      </c>
      <c r="H107" s="16">
        <v>4.2</v>
      </c>
      <c r="I107" s="16">
        <v>11.11</v>
      </c>
      <c r="J107" s="16">
        <v>3.85</v>
      </c>
      <c r="K107" s="16"/>
      <c r="L107" s="16">
        <v>54.79</v>
      </c>
      <c r="M107" s="16" t="s">
        <v>432</v>
      </c>
      <c r="N107" s="16">
        <v>0.73</v>
      </c>
      <c r="O107" s="16" t="s">
        <v>432</v>
      </c>
      <c r="P107" s="16">
        <v>8.9499999999999993</v>
      </c>
      <c r="Q107" s="16">
        <v>3.48</v>
      </c>
      <c r="R107" s="16">
        <v>19.66</v>
      </c>
      <c r="S107" s="16">
        <v>21.97</v>
      </c>
      <c r="T107" s="16"/>
      <c r="U107" s="14">
        <v>131.47444021968732</v>
      </c>
      <c r="V107" s="14" t="s">
        <v>432</v>
      </c>
      <c r="W107" s="14">
        <v>-78.402366863905328</v>
      </c>
      <c r="X107" s="14" t="s">
        <v>432</v>
      </c>
      <c r="Y107" s="14">
        <v>692.0353982300885</v>
      </c>
      <c r="Z107" s="14">
        <v>-17.142857142857153</v>
      </c>
      <c r="AA107" s="14">
        <v>76.957695769576958</v>
      </c>
      <c r="AB107" s="14">
        <v>470.64935064935059</v>
      </c>
    </row>
    <row r="108" spans="1:28" x14ac:dyDescent="0.15">
      <c r="A108" s="1">
        <v>82079</v>
      </c>
      <c r="B108" s="1" t="s">
        <v>150</v>
      </c>
      <c r="C108" s="16">
        <v>49.84</v>
      </c>
      <c r="D108" s="16" t="s">
        <v>432</v>
      </c>
      <c r="E108" s="16" t="s">
        <v>432</v>
      </c>
      <c r="F108" s="16" t="s">
        <v>432</v>
      </c>
      <c r="G108" s="16" t="s">
        <v>432</v>
      </c>
      <c r="H108" s="16">
        <v>47.27</v>
      </c>
      <c r="I108" s="16">
        <v>1.2</v>
      </c>
      <c r="J108" s="16">
        <v>1.37</v>
      </c>
      <c r="K108" s="16"/>
      <c r="L108" s="16">
        <v>10.82</v>
      </c>
      <c r="M108" s="16" t="s">
        <v>432</v>
      </c>
      <c r="N108" s="16" t="s">
        <v>432</v>
      </c>
      <c r="O108" s="16" t="s">
        <v>432</v>
      </c>
      <c r="P108" s="16" t="s">
        <v>432</v>
      </c>
      <c r="Q108" s="16">
        <v>10.76</v>
      </c>
      <c r="R108" s="16" t="s">
        <v>432</v>
      </c>
      <c r="S108" s="16">
        <v>0.06</v>
      </c>
      <c r="T108" s="16"/>
      <c r="U108" s="14">
        <v>-78.290529695024077</v>
      </c>
      <c r="V108" s="14" t="s">
        <v>432</v>
      </c>
      <c r="W108" s="14" t="s">
        <v>432</v>
      </c>
      <c r="X108" s="14" t="s">
        <v>432</v>
      </c>
      <c r="Y108" s="14" t="s">
        <v>432</v>
      </c>
      <c r="Z108" s="14">
        <v>-77.237148297017143</v>
      </c>
      <c r="AA108" s="14" t="s">
        <v>432</v>
      </c>
      <c r="AB108" s="14">
        <v>-95.620437956204384</v>
      </c>
    </row>
    <row r="109" spans="1:28" x14ac:dyDescent="0.15">
      <c r="A109" s="1">
        <v>82080</v>
      </c>
      <c r="B109" s="1" t="s">
        <v>151</v>
      </c>
      <c r="C109" s="16">
        <v>16.91</v>
      </c>
      <c r="D109" s="16" t="s">
        <v>432</v>
      </c>
      <c r="E109" s="16">
        <v>3.2</v>
      </c>
      <c r="F109" s="16" t="s">
        <v>432</v>
      </c>
      <c r="G109" s="16">
        <v>6</v>
      </c>
      <c r="H109" s="16">
        <v>3.85</v>
      </c>
      <c r="I109" s="16">
        <v>0.2</v>
      </c>
      <c r="J109" s="16">
        <v>3.66</v>
      </c>
      <c r="K109" s="16"/>
      <c r="L109" s="16">
        <v>19.399999999999999</v>
      </c>
      <c r="M109" s="16" t="s">
        <v>432</v>
      </c>
      <c r="N109" s="16">
        <v>3.75</v>
      </c>
      <c r="O109" s="16" t="s">
        <v>432</v>
      </c>
      <c r="P109" s="16">
        <v>0.43</v>
      </c>
      <c r="Q109" s="16">
        <v>2.91</v>
      </c>
      <c r="R109" s="16" t="s">
        <v>432</v>
      </c>
      <c r="S109" s="16">
        <v>12.31</v>
      </c>
      <c r="T109" s="16"/>
      <c r="U109" s="14">
        <v>14.725014784151384</v>
      </c>
      <c r="V109" s="14" t="s">
        <v>432</v>
      </c>
      <c r="W109" s="14">
        <v>17.1875</v>
      </c>
      <c r="X109" s="14" t="s">
        <v>432</v>
      </c>
      <c r="Y109" s="14">
        <v>-92.833333333333329</v>
      </c>
      <c r="Z109" s="14">
        <v>-24.415584415584419</v>
      </c>
      <c r="AA109" s="14" t="s">
        <v>432</v>
      </c>
      <c r="AB109" s="14">
        <v>236.33879781420768</v>
      </c>
    </row>
    <row r="110" spans="1:28" x14ac:dyDescent="0.15">
      <c r="A110" s="1">
        <v>82081</v>
      </c>
      <c r="B110" s="1" t="s">
        <v>152</v>
      </c>
      <c r="C110" s="16">
        <v>136.47</v>
      </c>
      <c r="D110" s="16" t="s">
        <v>432</v>
      </c>
      <c r="E110" s="16">
        <v>8.4</v>
      </c>
      <c r="F110" s="16">
        <v>10</v>
      </c>
      <c r="G110" s="16" t="s">
        <v>432</v>
      </c>
      <c r="H110" s="16">
        <v>37.24</v>
      </c>
      <c r="I110" s="16">
        <v>22.66</v>
      </c>
      <c r="J110" s="16">
        <v>58.17</v>
      </c>
      <c r="K110" s="16"/>
      <c r="L110" s="16">
        <v>141.9</v>
      </c>
      <c r="M110" s="16">
        <v>0.36</v>
      </c>
      <c r="N110" s="16">
        <v>25.62</v>
      </c>
      <c r="O110" s="16">
        <v>3</v>
      </c>
      <c r="P110" s="16" t="s">
        <v>432</v>
      </c>
      <c r="Q110" s="16">
        <v>26.05</v>
      </c>
      <c r="R110" s="16">
        <v>29.38</v>
      </c>
      <c r="S110" s="16">
        <v>57.49</v>
      </c>
      <c r="T110" s="16"/>
      <c r="U110" s="14">
        <v>3.9788964607606232</v>
      </c>
      <c r="V110" s="14" t="s">
        <v>432</v>
      </c>
      <c r="W110" s="14">
        <v>205</v>
      </c>
      <c r="X110" s="14">
        <v>-70</v>
      </c>
      <c r="Y110" s="14" t="s">
        <v>432</v>
      </c>
      <c r="Z110" s="14">
        <v>-30.048335123523088</v>
      </c>
      <c r="AA110" s="14">
        <v>29.655781112091802</v>
      </c>
      <c r="AB110" s="14">
        <v>-1.1689874505758979</v>
      </c>
    </row>
    <row r="111" spans="1:28" x14ac:dyDescent="0.15">
      <c r="A111" s="1">
        <v>82082</v>
      </c>
      <c r="B111" s="1" t="s">
        <v>153</v>
      </c>
      <c r="C111" s="16" t="s">
        <v>432</v>
      </c>
      <c r="D111" s="16" t="s">
        <v>432</v>
      </c>
      <c r="E111" s="16" t="s">
        <v>432</v>
      </c>
      <c r="F111" s="16" t="s">
        <v>432</v>
      </c>
      <c r="G111" s="16" t="s">
        <v>432</v>
      </c>
      <c r="H111" s="16" t="s">
        <v>432</v>
      </c>
      <c r="I111" s="16" t="s">
        <v>432</v>
      </c>
      <c r="J111" s="16" t="s">
        <v>432</v>
      </c>
      <c r="K111" s="16"/>
      <c r="L111" s="16">
        <v>19.329999999999998</v>
      </c>
      <c r="M111" s="16" t="s">
        <v>432</v>
      </c>
      <c r="N111" s="16" t="s">
        <v>432</v>
      </c>
      <c r="O111" s="16" t="s">
        <v>432</v>
      </c>
      <c r="P111" s="16" t="s">
        <v>432</v>
      </c>
      <c r="Q111" s="16" t="s">
        <v>432</v>
      </c>
      <c r="R111" s="16" t="s">
        <v>432</v>
      </c>
      <c r="S111" s="16">
        <v>19.329999999999998</v>
      </c>
      <c r="T111" s="16"/>
      <c r="U111" s="14" t="s">
        <v>432</v>
      </c>
      <c r="V111" s="14" t="s">
        <v>432</v>
      </c>
      <c r="W111" s="14" t="s">
        <v>432</v>
      </c>
      <c r="X111" s="14" t="s">
        <v>432</v>
      </c>
      <c r="Y111" s="14" t="s">
        <v>432</v>
      </c>
      <c r="Z111" s="14" t="s">
        <v>432</v>
      </c>
      <c r="AA111" s="14" t="s">
        <v>432</v>
      </c>
      <c r="AB111" s="14" t="s">
        <v>432</v>
      </c>
    </row>
    <row r="112" spans="1:28" x14ac:dyDescent="0.15">
      <c r="A112" s="1">
        <v>83001</v>
      </c>
      <c r="B112" s="1" t="s">
        <v>154</v>
      </c>
      <c r="C112" s="16" t="s">
        <v>432</v>
      </c>
      <c r="D112" s="16" t="s">
        <v>432</v>
      </c>
      <c r="E112" s="16" t="s">
        <v>432</v>
      </c>
      <c r="F112" s="16" t="s">
        <v>432</v>
      </c>
      <c r="G112" s="16" t="s">
        <v>432</v>
      </c>
      <c r="H112" s="16" t="s">
        <v>432</v>
      </c>
      <c r="I112" s="16" t="s">
        <v>432</v>
      </c>
      <c r="J112" s="16" t="s">
        <v>432</v>
      </c>
      <c r="K112" s="16"/>
      <c r="L112" s="16">
        <v>22.97</v>
      </c>
      <c r="M112" s="16" t="s">
        <v>432</v>
      </c>
      <c r="N112" s="16">
        <v>11.49</v>
      </c>
      <c r="O112" s="16" t="s">
        <v>432</v>
      </c>
      <c r="P112" s="16">
        <v>0.4</v>
      </c>
      <c r="Q112" s="16">
        <v>5.27</v>
      </c>
      <c r="R112" s="16">
        <v>0.33</v>
      </c>
      <c r="S112" s="16">
        <v>5.48</v>
      </c>
      <c r="T112" s="16"/>
      <c r="U112" s="14" t="s">
        <v>432</v>
      </c>
      <c r="V112" s="14" t="s">
        <v>432</v>
      </c>
      <c r="W112" s="14" t="s">
        <v>432</v>
      </c>
      <c r="X112" s="14" t="s">
        <v>432</v>
      </c>
      <c r="Y112" s="14" t="s">
        <v>432</v>
      </c>
      <c r="Z112" s="14" t="s">
        <v>432</v>
      </c>
      <c r="AA112" s="14" t="s">
        <v>432</v>
      </c>
      <c r="AB112" s="14" t="s">
        <v>432</v>
      </c>
    </row>
    <row r="113" spans="1:28" x14ac:dyDescent="0.15">
      <c r="A113" s="1">
        <v>83002</v>
      </c>
      <c r="B113" s="1" t="s">
        <v>155</v>
      </c>
      <c r="C113" s="16">
        <v>12.12</v>
      </c>
      <c r="D113" s="16">
        <v>0.2</v>
      </c>
      <c r="E113" s="16">
        <v>2.6</v>
      </c>
      <c r="F113" s="16">
        <v>0.75</v>
      </c>
      <c r="G113" s="16" t="s">
        <v>432</v>
      </c>
      <c r="H113" s="16">
        <v>7.67</v>
      </c>
      <c r="I113" s="16">
        <v>0.35</v>
      </c>
      <c r="J113" s="16">
        <v>0.55000000000000004</v>
      </c>
      <c r="K113" s="16"/>
      <c r="L113" s="16">
        <v>27.47</v>
      </c>
      <c r="M113" s="16" t="s">
        <v>432</v>
      </c>
      <c r="N113" s="16">
        <v>2.0299999999999998</v>
      </c>
      <c r="O113" s="16" t="s">
        <v>432</v>
      </c>
      <c r="P113" s="16">
        <v>0.16</v>
      </c>
      <c r="Q113" s="16">
        <v>20.36</v>
      </c>
      <c r="R113" s="16">
        <v>0.15</v>
      </c>
      <c r="S113" s="16">
        <v>4.7699999999999996</v>
      </c>
      <c r="T113" s="16"/>
      <c r="U113" s="14">
        <v>126.65016501650163</v>
      </c>
      <c r="V113" s="14" t="s">
        <v>432</v>
      </c>
      <c r="W113" s="14">
        <v>-21.923076923076934</v>
      </c>
      <c r="X113" s="14" t="s">
        <v>432</v>
      </c>
      <c r="Y113" s="14" t="s">
        <v>432</v>
      </c>
      <c r="Z113" s="14">
        <v>165.44980443285527</v>
      </c>
      <c r="AA113" s="14">
        <v>-57.142857142857139</v>
      </c>
      <c r="AB113" s="14">
        <v>767.27272727272725</v>
      </c>
    </row>
    <row r="114" spans="1:28" x14ac:dyDescent="0.15">
      <c r="A114" s="1">
        <v>83003</v>
      </c>
      <c r="B114" s="1" t="s">
        <v>156</v>
      </c>
      <c r="C114" s="16">
        <v>53.41</v>
      </c>
      <c r="D114" s="16" t="s">
        <v>432</v>
      </c>
      <c r="E114" s="16">
        <v>0.02</v>
      </c>
      <c r="F114" s="16" t="s">
        <v>432</v>
      </c>
      <c r="G114" s="16" t="s">
        <v>432</v>
      </c>
      <c r="H114" s="16">
        <v>52.5</v>
      </c>
      <c r="I114" s="16">
        <v>0.86</v>
      </c>
      <c r="J114" s="16">
        <v>0.03</v>
      </c>
      <c r="K114" s="16"/>
      <c r="L114" s="16">
        <v>37.950000000000003</v>
      </c>
      <c r="M114" s="16" t="s">
        <v>432</v>
      </c>
      <c r="N114" s="16">
        <v>0.2</v>
      </c>
      <c r="O114" s="16" t="s">
        <v>432</v>
      </c>
      <c r="P114" s="16" t="s">
        <v>432</v>
      </c>
      <c r="Q114" s="16">
        <v>32.6</v>
      </c>
      <c r="R114" s="16">
        <v>0.27</v>
      </c>
      <c r="S114" s="16">
        <v>4.88</v>
      </c>
      <c r="T114" s="16"/>
      <c r="U114" s="14">
        <v>-28.94589028271858</v>
      </c>
      <c r="V114" s="14" t="s">
        <v>432</v>
      </c>
      <c r="W114" s="14">
        <v>900</v>
      </c>
      <c r="X114" s="14" t="s">
        <v>432</v>
      </c>
      <c r="Y114" s="14" t="s">
        <v>432</v>
      </c>
      <c r="Z114" s="14">
        <v>-37.904761904761898</v>
      </c>
      <c r="AA114" s="14">
        <v>-68.604651162790702</v>
      </c>
      <c r="AB114" s="14">
        <v>16166.666666666666</v>
      </c>
    </row>
    <row r="115" spans="1:28" x14ac:dyDescent="0.15">
      <c r="A115" s="1">
        <v>83004</v>
      </c>
      <c r="B115" s="1" t="s">
        <v>157</v>
      </c>
      <c r="C115" s="16">
        <v>10.8</v>
      </c>
      <c r="D115" s="16">
        <v>0.02</v>
      </c>
      <c r="E115" s="16">
        <v>0.42</v>
      </c>
      <c r="F115" s="16" t="s">
        <v>432</v>
      </c>
      <c r="G115" s="16" t="s">
        <v>432</v>
      </c>
      <c r="H115" s="16">
        <v>9.42</v>
      </c>
      <c r="I115" s="16" t="s">
        <v>432</v>
      </c>
      <c r="J115" s="16">
        <v>0.94</v>
      </c>
      <c r="K115" s="16"/>
      <c r="L115" s="16">
        <v>29.99</v>
      </c>
      <c r="M115" s="16" t="s">
        <v>432</v>
      </c>
      <c r="N115" s="16">
        <v>1.98</v>
      </c>
      <c r="O115" s="16" t="s">
        <v>432</v>
      </c>
      <c r="P115" s="16" t="s">
        <v>432</v>
      </c>
      <c r="Q115" s="16">
        <v>4.32</v>
      </c>
      <c r="R115" s="16">
        <v>19.63</v>
      </c>
      <c r="S115" s="16">
        <v>4.0599999999999996</v>
      </c>
      <c r="T115" s="16"/>
      <c r="U115" s="14">
        <v>177.68518518518516</v>
      </c>
      <c r="V115" s="14" t="s">
        <v>432</v>
      </c>
      <c r="W115" s="14">
        <v>371.42857142857144</v>
      </c>
      <c r="X115" s="14" t="s">
        <v>432</v>
      </c>
      <c r="Y115" s="14" t="s">
        <v>432</v>
      </c>
      <c r="Z115" s="14">
        <v>-54.140127388535028</v>
      </c>
      <c r="AA115" s="14" t="s">
        <v>432</v>
      </c>
      <c r="AB115" s="14">
        <v>331.91489361702128</v>
      </c>
    </row>
    <row r="116" spans="1:28" x14ac:dyDescent="0.15">
      <c r="A116" s="1">
        <v>83005</v>
      </c>
      <c r="B116" s="1" t="s">
        <v>158</v>
      </c>
      <c r="C116" s="16">
        <v>983.71</v>
      </c>
      <c r="D116" s="16">
        <v>2.7</v>
      </c>
      <c r="E116" s="16">
        <v>224.52</v>
      </c>
      <c r="F116" s="16" t="s">
        <v>432</v>
      </c>
      <c r="G116" s="16">
        <v>25.02</v>
      </c>
      <c r="H116" s="16">
        <v>678.34</v>
      </c>
      <c r="I116" s="16">
        <v>9.7200000000000006</v>
      </c>
      <c r="J116" s="16">
        <v>43.41</v>
      </c>
      <c r="K116" s="16"/>
      <c r="L116" s="16">
        <v>471.37</v>
      </c>
      <c r="M116" s="16" t="s">
        <v>432</v>
      </c>
      <c r="N116" s="16">
        <v>64.52</v>
      </c>
      <c r="O116" s="16" t="s">
        <v>432</v>
      </c>
      <c r="P116" s="16">
        <v>0.97</v>
      </c>
      <c r="Q116" s="16">
        <v>352.71</v>
      </c>
      <c r="R116" s="16">
        <v>5.57</v>
      </c>
      <c r="S116" s="16">
        <v>47.6</v>
      </c>
      <c r="T116" s="16"/>
      <c r="U116" s="14">
        <v>-52.082422665216377</v>
      </c>
      <c r="V116" s="14" t="s">
        <v>432</v>
      </c>
      <c r="W116" s="14">
        <v>-71.263139141279169</v>
      </c>
      <c r="X116" s="14" t="s">
        <v>432</v>
      </c>
      <c r="Y116" s="14">
        <v>-96.123101518784978</v>
      </c>
      <c r="Z116" s="14">
        <v>-48.003950821122153</v>
      </c>
      <c r="AA116" s="14">
        <v>-42.695473251028801</v>
      </c>
      <c r="AB116" s="14">
        <v>9.6521538815941028</v>
      </c>
    </row>
    <row r="117" spans="1:28" x14ac:dyDescent="0.15">
      <c r="A117" s="1">
        <v>83006</v>
      </c>
      <c r="B117" s="1" t="s">
        <v>159</v>
      </c>
      <c r="C117" s="16">
        <v>13.62</v>
      </c>
      <c r="D117" s="16" t="s">
        <v>432</v>
      </c>
      <c r="E117" s="16" t="s">
        <v>432</v>
      </c>
      <c r="F117" s="16" t="s">
        <v>432</v>
      </c>
      <c r="G117" s="16" t="s">
        <v>432</v>
      </c>
      <c r="H117" s="16">
        <v>2.78</v>
      </c>
      <c r="I117" s="16">
        <v>0.32</v>
      </c>
      <c r="J117" s="16">
        <v>10.52</v>
      </c>
      <c r="K117" s="16"/>
      <c r="L117" s="16">
        <v>7.03</v>
      </c>
      <c r="M117" s="16" t="s">
        <v>432</v>
      </c>
      <c r="N117" s="16">
        <v>1.47</v>
      </c>
      <c r="O117" s="16" t="s">
        <v>432</v>
      </c>
      <c r="P117" s="16" t="s">
        <v>432</v>
      </c>
      <c r="Q117" s="16">
        <v>0.96</v>
      </c>
      <c r="R117" s="16">
        <v>0.3</v>
      </c>
      <c r="S117" s="16">
        <v>4.3</v>
      </c>
      <c r="T117" s="16"/>
      <c r="U117" s="14">
        <v>-48.384728340675473</v>
      </c>
      <c r="V117" s="14" t="s">
        <v>432</v>
      </c>
      <c r="W117" s="14" t="s">
        <v>432</v>
      </c>
      <c r="X117" s="14" t="s">
        <v>432</v>
      </c>
      <c r="Y117" s="14" t="s">
        <v>432</v>
      </c>
      <c r="Z117" s="14">
        <v>-65.467625899280577</v>
      </c>
      <c r="AA117" s="14">
        <v>-6.25</v>
      </c>
      <c r="AB117" s="14">
        <v>-59.125475285171106</v>
      </c>
    </row>
    <row r="118" spans="1:28" x14ac:dyDescent="0.15">
      <c r="A118" s="1">
        <v>83007</v>
      </c>
      <c r="B118" s="1" t="s">
        <v>160</v>
      </c>
      <c r="C118" s="16">
        <v>153.30000000000001</v>
      </c>
      <c r="D118" s="16" t="s">
        <v>432</v>
      </c>
      <c r="E118" s="16">
        <v>3.76</v>
      </c>
      <c r="F118" s="16" t="s">
        <v>432</v>
      </c>
      <c r="G118" s="16">
        <v>0.35</v>
      </c>
      <c r="H118" s="16">
        <v>110.9</v>
      </c>
      <c r="I118" s="16">
        <v>8.83</v>
      </c>
      <c r="J118" s="16">
        <v>29.46</v>
      </c>
      <c r="K118" s="16"/>
      <c r="L118" s="16">
        <v>31.03</v>
      </c>
      <c r="M118" s="16" t="s">
        <v>432</v>
      </c>
      <c r="N118" s="16" t="s">
        <v>432</v>
      </c>
      <c r="O118" s="16" t="s">
        <v>432</v>
      </c>
      <c r="P118" s="16" t="s">
        <v>432</v>
      </c>
      <c r="Q118" s="16">
        <v>25.46</v>
      </c>
      <c r="R118" s="16">
        <v>1.45</v>
      </c>
      <c r="S118" s="16">
        <v>4.12</v>
      </c>
      <c r="T118" s="16"/>
      <c r="U118" s="14">
        <v>-79.75864318330072</v>
      </c>
      <c r="V118" s="14" t="s">
        <v>432</v>
      </c>
      <c r="W118" s="14" t="s">
        <v>432</v>
      </c>
      <c r="X118" s="14" t="s">
        <v>432</v>
      </c>
      <c r="Y118" s="14" t="s">
        <v>432</v>
      </c>
      <c r="Z118" s="14">
        <v>-77.042380522993682</v>
      </c>
      <c r="AA118" s="14">
        <v>-83.578708946772366</v>
      </c>
      <c r="AB118" s="14">
        <v>-86.014935505770538</v>
      </c>
    </row>
    <row r="119" spans="1:28" x14ac:dyDescent="0.15">
      <c r="A119" s="1">
        <v>83008</v>
      </c>
      <c r="B119" s="1" t="s">
        <v>161</v>
      </c>
      <c r="C119" s="16">
        <v>16.86</v>
      </c>
      <c r="D119" s="16" t="s">
        <v>432</v>
      </c>
      <c r="E119" s="16">
        <v>1.7</v>
      </c>
      <c r="F119" s="16">
        <v>3.03</v>
      </c>
      <c r="G119" s="16">
        <v>2.35</v>
      </c>
      <c r="H119" s="16" t="s">
        <v>432</v>
      </c>
      <c r="I119" s="16">
        <v>0.3</v>
      </c>
      <c r="J119" s="16">
        <v>9.48</v>
      </c>
      <c r="K119" s="16"/>
      <c r="L119" s="16">
        <v>0.23</v>
      </c>
      <c r="M119" s="16" t="s">
        <v>432</v>
      </c>
      <c r="N119" s="16" t="s">
        <v>432</v>
      </c>
      <c r="O119" s="16" t="s">
        <v>432</v>
      </c>
      <c r="P119" s="16" t="s">
        <v>432</v>
      </c>
      <c r="Q119" s="16" t="s">
        <v>432</v>
      </c>
      <c r="R119" s="16" t="s">
        <v>432</v>
      </c>
      <c r="S119" s="16">
        <v>0.23</v>
      </c>
      <c r="T119" s="16"/>
      <c r="U119" s="14">
        <v>-98.635824436536183</v>
      </c>
      <c r="V119" s="14" t="s">
        <v>432</v>
      </c>
      <c r="W119" s="14" t="s">
        <v>432</v>
      </c>
      <c r="X119" s="14" t="s">
        <v>432</v>
      </c>
      <c r="Y119" s="14" t="s">
        <v>432</v>
      </c>
      <c r="Z119" s="14" t="s">
        <v>432</v>
      </c>
      <c r="AA119" s="14" t="s">
        <v>432</v>
      </c>
      <c r="AB119" s="14">
        <v>-97.573839662447256</v>
      </c>
    </row>
    <row r="120" spans="1:28" x14ac:dyDescent="0.15">
      <c r="A120" s="1">
        <v>83009</v>
      </c>
      <c r="B120" s="1" t="s">
        <v>162</v>
      </c>
      <c r="C120" s="16">
        <v>463.37</v>
      </c>
      <c r="D120" s="16">
        <v>0.3</v>
      </c>
      <c r="E120" s="16">
        <v>1.51</v>
      </c>
      <c r="F120" s="16" t="s">
        <v>432</v>
      </c>
      <c r="G120" s="16">
        <v>0.5</v>
      </c>
      <c r="H120" s="16">
        <v>426.26</v>
      </c>
      <c r="I120" s="16">
        <v>1.71</v>
      </c>
      <c r="J120" s="16">
        <v>33.090000000000003</v>
      </c>
      <c r="K120" s="16"/>
      <c r="L120" s="16">
        <v>230.61</v>
      </c>
      <c r="M120" s="16" t="s">
        <v>432</v>
      </c>
      <c r="N120" s="16">
        <v>1.75</v>
      </c>
      <c r="O120" s="16" t="s">
        <v>432</v>
      </c>
      <c r="P120" s="16" t="s">
        <v>432</v>
      </c>
      <c r="Q120" s="16">
        <v>207.92</v>
      </c>
      <c r="R120" s="16">
        <v>1.61</v>
      </c>
      <c r="S120" s="16">
        <v>19.329999999999998</v>
      </c>
      <c r="T120" s="16"/>
      <c r="U120" s="14">
        <v>-50.231996029091221</v>
      </c>
      <c r="V120" s="14" t="s">
        <v>432</v>
      </c>
      <c r="W120" s="14">
        <v>15.894039735099327</v>
      </c>
      <c r="X120" s="14" t="s">
        <v>432</v>
      </c>
      <c r="Y120" s="14" t="s">
        <v>432</v>
      </c>
      <c r="Z120" s="14">
        <v>-51.222258715338057</v>
      </c>
      <c r="AA120" s="14">
        <v>-5.8479532163742647</v>
      </c>
      <c r="AB120" s="14">
        <v>-41.583559987911769</v>
      </c>
    </row>
    <row r="121" spans="1:28" x14ac:dyDescent="0.15">
      <c r="A121" s="1">
        <v>83010</v>
      </c>
      <c r="B121" s="1" t="s">
        <v>163</v>
      </c>
      <c r="C121" s="16">
        <v>131.26</v>
      </c>
      <c r="D121" s="16" t="s">
        <v>432</v>
      </c>
      <c r="E121" s="16">
        <v>1.86</v>
      </c>
      <c r="F121" s="16" t="s">
        <v>432</v>
      </c>
      <c r="G121" s="16">
        <v>0.04</v>
      </c>
      <c r="H121" s="16">
        <v>112.98</v>
      </c>
      <c r="I121" s="16">
        <v>15.96</v>
      </c>
      <c r="J121" s="16">
        <v>0.42</v>
      </c>
      <c r="K121" s="16"/>
      <c r="L121" s="16">
        <v>58.4</v>
      </c>
      <c r="M121" s="16" t="s">
        <v>432</v>
      </c>
      <c r="N121" s="16" t="s">
        <v>432</v>
      </c>
      <c r="O121" s="16" t="s">
        <v>432</v>
      </c>
      <c r="P121" s="16" t="s">
        <v>432</v>
      </c>
      <c r="Q121" s="16">
        <v>53.85</v>
      </c>
      <c r="R121" s="16" t="s">
        <v>432</v>
      </c>
      <c r="S121" s="16">
        <v>4.55</v>
      </c>
      <c r="T121" s="16"/>
      <c r="U121" s="14">
        <v>-55.508151759865918</v>
      </c>
      <c r="V121" s="14" t="s">
        <v>432</v>
      </c>
      <c r="W121" s="14" t="s">
        <v>432</v>
      </c>
      <c r="X121" s="14" t="s">
        <v>432</v>
      </c>
      <c r="Y121" s="14" t="s">
        <v>432</v>
      </c>
      <c r="Z121" s="14">
        <v>-52.336696760488586</v>
      </c>
      <c r="AA121" s="14" t="s">
        <v>432</v>
      </c>
      <c r="AB121" s="14">
        <v>983.33333333333348</v>
      </c>
    </row>
    <row r="122" spans="1:28" x14ac:dyDescent="0.15">
      <c r="A122" s="1">
        <v>83011</v>
      </c>
      <c r="B122" s="1" t="s">
        <v>164</v>
      </c>
      <c r="C122" s="16">
        <v>101.02</v>
      </c>
      <c r="D122" s="16" t="s">
        <v>432</v>
      </c>
      <c r="E122" s="16">
        <v>3.79</v>
      </c>
      <c r="F122" s="16">
        <v>2.5</v>
      </c>
      <c r="G122" s="16">
        <v>0.33</v>
      </c>
      <c r="H122" s="16">
        <v>86.7</v>
      </c>
      <c r="I122" s="16">
        <v>6.81</v>
      </c>
      <c r="J122" s="16">
        <v>0.89</v>
      </c>
      <c r="K122" s="16"/>
      <c r="L122" s="16">
        <v>71.06</v>
      </c>
      <c r="M122" s="16">
        <v>4</v>
      </c>
      <c r="N122" s="16">
        <v>0.8</v>
      </c>
      <c r="O122" s="16">
        <v>17.05</v>
      </c>
      <c r="P122" s="16" t="s">
        <v>432</v>
      </c>
      <c r="Q122" s="16">
        <v>38.83</v>
      </c>
      <c r="R122" s="16">
        <v>0.49</v>
      </c>
      <c r="S122" s="16">
        <v>9.89</v>
      </c>
      <c r="T122" s="16"/>
      <c r="U122" s="14">
        <v>-29.65749356563056</v>
      </c>
      <c r="V122" s="14" t="s">
        <v>432</v>
      </c>
      <c r="W122" s="14">
        <v>-78.891820580474928</v>
      </c>
      <c r="X122" s="14">
        <v>582</v>
      </c>
      <c r="Y122" s="14" t="s">
        <v>432</v>
      </c>
      <c r="Z122" s="14">
        <v>-55.213379469434834</v>
      </c>
      <c r="AA122" s="14">
        <v>-92.804698972099857</v>
      </c>
      <c r="AB122" s="14">
        <v>1011.2359550561798</v>
      </c>
    </row>
    <row r="123" spans="1:28" x14ac:dyDescent="0.15">
      <c r="A123" s="1">
        <v>83012</v>
      </c>
      <c r="B123" s="1" t="s">
        <v>165</v>
      </c>
      <c r="C123" s="16">
        <v>31.24</v>
      </c>
      <c r="D123" s="16" t="s">
        <v>432</v>
      </c>
      <c r="E123" s="16">
        <v>1.6</v>
      </c>
      <c r="F123" s="16" t="s">
        <v>432</v>
      </c>
      <c r="G123" s="16" t="s">
        <v>432</v>
      </c>
      <c r="H123" s="16">
        <v>26.67</v>
      </c>
      <c r="I123" s="16">
        <v>0.24</v>
      </c>
      <c r="J123" s="16">
        <v>2.73</v>
      </c>
      <c r="K123" s="16"/>
      <c r="L123" s="16">
        <v>45.55</v>
      </c>
      <c r="M123" s="16" t="s">
        <v>432</v>
      </c>
      <c r="N123" s="16">
        <v>3.67</v>
      </c>
      <c r="O123" s="16" t="s">
        <v>432</v>
      </c>
      <c r="P123" s="16" t="s">
        <v>432</v>
      </c>
      <c r="Q123" s="16">
        <v>34.229999999999997</v>
      </c>
      <c r="R123" s="16">
        <v>3.71</v>
      </c>
      <c r="S123" s="16">
        <v>3.94</v>
      </c>
      <c r="T123" s="16"/>
      <c r="U123" s="14">
        <v>45.806658130601789</v>
      </c>
      <c r="V123" s="14" t="s">
        <v>432</v>
      </c>
      <c r="W123" s="14">
        <v>129.37499999999997</v>
      </c>
      <c r="X123" s="14" t="s">
        <v>432</v>
      </c>
      <c r="Y123" s="14" t="s">
        <v>432</v>
      </c>
      <c r="Z123" s="14">
        <v>28.346456692913364</v>
      </c>
      <c r="AA123" s="14">
        <v>1445.8333333333335</v>
      </c>
      <c r="AB123" s="14">
        <v>44.322344322344321</v>
      </c>
    </row>
    <row r="124" spans="1:28" x14ac:dyDescent="0.15">
      <c r="A124" s="1">
        <v>83013</v>
      </c>
      <c r="B124" s="1" t="s">
        <v>166</v>
      </c>
      <c r="C124" s="16">
        <v>2.52</v>
      </c>
      <c r="D124" s="16" t="s">
        <v>432</v>
      </c>
      <c r="E124" s="16">
        <v>0.3</v>
      </c>
      <c r="F124" s="16">
        <v>1</v>
      </c>
      <c r="G124" s="16" t="s">
        <v>432</v>
      </c>
      <c r="H124" s="16">
        <v>0.83</v>
      </c>
      <c r="I124" s="16" t="s">
        <v>432</v>
      </c>
      <c r="J124" s="16">
        <v>0.39</v>
      </c>
      <c r="K124" s="16"/>
      <c r="L124" s="16">
        <v>0.56999999999999995</v>
      </c>
      <c r="M124" s="16" t="s">
        <v>432</v>
      </c>
      <c r="N124" s="16">
        <v>0.26</v>
      </c>
      <c r="O124" s="16" t="s">
        <v>432</v>
      </c>
      <c r="P124" s="16" t="s">
        <v>432</v>
      </c>
      <c r="Q124" s="16" t="s">
        <v>432</v>
      </c>
      <c r="R124" s="16" t="s">
        <v>432</v>
      </c>
      <c r="S124" s="16">
        <v>0.31</v>
      </c>
      <c r="T124" s="16"/>
      <c r="U124" s="14">
        <v>-77.38095238095238</v>
      </c>
      <c r="V124" s="14" t="s">
        <v>432</v>
      </c>
      <c r="W124" s="14">
        <v>-13.333333333333329</v>
      </c>
      <c r="X124" s="14" t="s">
        <v>432</v>
      </c>
      <c r="Y124" s="14" t="s">
        <v>432</v>
      </c>
      <c r="Z124" s="14" t="s">
        <v>432</v>
      </c>
      <c r="AA124" s="14" t="s">
        <v>432</v>
      </c>
      <c r="AB124" s="14">
        <v>-20.512820512820511</v>
      </c>
    </row>
    <row r="125" spans="1:28" x14ac:dyDescent="0.15">
      <c r="A125" s="1">
        <v>83014</v>
      </c>
      <c r="B125" s="1" t="s">
        <v>167</v>
      </c>
      <c r="C125" s="16">
        <v>67.72</v>
      </c>
      <c r="D125" s="16" t="s">
        <v>432</v>
      </c>
      <c r="E125" s="16">
        <v>4.8</v>
      </c>
      <c r="F125" s="16">
        <v>55</v>
      </c>
      <c r="G125" s="16" t="s">
        <v>432</v>
      </c>
      <c r="H125" s="16">
        <v>2.2400000000000002</v>
      </c>
      <c r="I125" s="16">
        <v>0.01</v>
      </c>
      <c r="J125" s="16">
        <v>5.67</v>
      </c>
      <c r="K125" s="16"/>
      <c r="L125" s="16">
        <v>11.6</v>
      </c>
      <c r="M125" s="16" t="s">
        <v>432</v>
      </c>
      <c r="N125" s="16">
        <v>1.22</v>
      </c>
      <c r="O125" s="16" t="s">
        <v>432</v>
      </c>
      <c r="P125" s="16" t="s">
        <v>432</v>
      </c>
      <c r="Q125" s="16">
        <v>6.57</v>
      </c>
      <c r="R125" s="16">
        <v>0.1</v>
      </c>
      <c r="S125" s="16">
        <v>3.71</v>
      </c>
      <c r="T125" s="16"/>
      <c r="U125" s="14">
        <v>-82.8706438275251</v>
      </c>
      <c r="V125" s="14" t="s">
        <v>432</v>
      </c>
      <c r="W125" s="14">
        <v>-74.583333333333343</v>
      </c>
      <c r="X125" s="14" t="s">
        <v>432</v>
      </c>
      <c r="Y125" s="14" t="s">
        <v>432</v>
      </c>
      <c r="Z125" s="14">
        <v>193.30357142857139</v>
      </c>
      <c r="AA125" s="14">
        <v>900</v>
      </c>
      <c r="AB125" s="14">
        <v>-34.567901234567898</v>
      </c>
    </row>
    <row r="126" spans="1:28" x14ac:dyDescent="0.15">
      <c r="A126" s="1">
        <v>83015</v>
      </c>
      <c r="B126" s="1" t="s">
        <v>168</v>
      </c>
      <c r="C126" s="16">
        <v>5.74</v>
      </c>
      <c r="D126" s="16" t="s">
        <v>432</v>
      </c>
      <c r="E126" s="16" t="s">
        <v>432</v>
      </c>
      <c r="F126" s="16" t="s">
        <v>432</v>
      </c>
      <c r="G126" s="16" t="s">
        <v>432</v>
      </c>
      <c r="H126" s="16">
        <v>4.74</v>
      </c>
      <c r="I126" s="16">
        <v>0.84</v>
      </c>
      <c r="J126" s="16">
        <v>0.16</v>
      </c>
      <c r="K126" s="16"/>
      <c r="L126" s="16">
        <v>6.73</v>
      </c>
      <c r="M126" s="16" t="s">
        <v>432</v>
      </c>
      <c r="N126" s="16">
        <v>0.04</v>
      </c>
      <c r="O126" s="16" t="s">
        <v>432</v>
      </c>
      <c r="P126" s="16" t="s">
        <v>432</v>
      </c>
      <c r="Q126" s="16">
        <v>5.8</v>
      </c>
      <c r="R126" s="16">
        <v>0.05</v>
      </c>
      <c r="S126" s="16">
        <v>0.84</v>
      </c>
      <c r="T126" s="16"/>
      <c r="U126" s="14">
        <v>17.247386759581886</v>
      </c>
      <c r="V126" s="14" t="s">
        <v>432</v>
      </c>
      <c r="W126" s="14" t="s">
        <v>432</v>
      </c>
      <c r="X126" s="14" t="s">
        <v>432</v>
      </c>
      <c r="Y126" s="14" t="s">
        <v>432</v>
      </c>
      <c r="Z126" s="14">
        <v>22.362869198312225</v>
      </c>
      <c r="AA126" s="14">
        <v>-94.047619047619051</v>
      </c>
      <c r="AB126" s="14">
        <v>425</v>
      </c>
    </row>
    <row r="127" spans="1:28" x14ac:dyDescent="0.15">
      <c r="A127" s="1">
        <v>83016</v>
      </c>
      <c r="B127" s="1" t="s">
        <v>169</v>
      </c>
      <c r="C127" s="16">
        <v>150.97999999999999</v>
      </c>
      <c r="D127" s="16">
        <v>0.5</v>
      </c>
      <c r="E127" s="16">
        <v>4.18</v>
      </c>
      <c r="F127" s="16" t="s">
        <v>432</v>
      </c>
      <c r="G127" s="16">
        <v>2.31</v>
      </c>
      <c r="H127" s="16">
        <v>123.53</v>
      </c>
      <c r="I127" s="16">
        <v>3.09</v>
      </c>
      <c r="J127" s="16">
        <v>17.37</v>
      </c>
      <c r="K127" s="16"/>
      <c r="L127" s="16">
        <v>107.53</v>
      </c>
      <c r="M127" s="16" t="s">
        <v>432</v>
      </c>
      <c r="N127" s="16">
        <v>3.27</v>
      </c>
      <c r="O127" s="16" t="s">
        <v>432</v>
      </c>
      <c r="P127" s="16" t="s">
        <v>432</v>
      </c>
      <c r="Q127" s="16">
        <v>96.55</v>
      </c>
      <c r="R127" s="16">
        <v>1.88</v>
      </c>
      <c r="S127" s="16">
        <v>5.83</v>
      </c>
      <c r="T127" s="16"/>
      <c r="U127" s="14">
        <v>-28.778646178301756</v>
      </c>
      <c r="V127" s="14" t="s">
        <v>432</v>
      </c>
      <c r="W127" s="14">
        <v>-21.770334928229659</v>
      </c>
      <c r="X127" s="14" t="s">
        <v>432</v>
      </c>
      <c r="Y127" s="14" t="s">
        <v>432</v>
      </c>
      <c r="Z127" s="14">
        <v>-21.84084837691249</v>
      </c>
      <c r="AA127" s="14">
        <v>-39.158576051779939</v>
      </c>
      <c r="AB127" s="14">
        <v>-66.436384571099609</v>
      </c>
    </row>
    <row r="128" spans="1:28" x14ac:dyDescent="0.15">
      <c r="A128" s="1">
        <v>83017</v>
      </c>
      <c r="B128" s="1" t="s">
        <v>170</v>
      </c>
      <c r="C128" s="16">
        <v>220.19</v>
      </c>
      <c r="D128" s="16" t="s">
        <v>432</v>
      </c>
      <c r="E128" s="16">
        <v>0.01</v>
      </c>
      <c r="F128" s="16">
        <v>20</v>
      </c>
      <c r="G128" s="16">
        <v>1.41</v>
      </c>
      <c r="H128" s="16">
        <v>8</v>
      </c>
      <c r="I128" s="16">
        <v>172.48</v>
      </c>
      <c r="J128" s="16">
        <v>18.29</v>
      </c>
      <c r="K128" s="16"/>
      <c r="L128" s="16">
        <v>238.56</v>
      </c>
      <c r="M128" s="16" t="s">
        <v>432</v>
      </c>
      <c r="N128" s="16">
        <v>0.42</v>
      </c>
      <c r="O128" s="16">
        <v>10</v>
      </c>
      <c r="P128" s="16">
        <v>0.5</v>
      </c>
      <c r="Q128" s="16">
        <v>15.65</v>
      </c>
      <c r="R128" s="16">
        <v>133.72</v>
      </c>
      <c r="S128" s="16">
        <v>78.27</v>
      </c>
      <c r="T128" s="16"/>
      <c r="U128" s="14">
        <v>8.342794858985414</v>
      </c>
      <c r="V128" s="14" t="s">
        <v>432</v>
      </c>
      <c r="W128" s="14">
        <v>4100</v>
      </c>
      <c r="X128" s="14">
        <v>-50</v>
      </c>
      <c r="Y128" s="14">
        <v>-64.539007092198574</v>
      </c>
      <c r="Z128" s="14">
        <v>95.625</v>
      </c>
      <c r="AA128" s="14">
        <v>-22.472170686456394</v>
      </c>
      <c r="AB128" s="14">
        <v>327.93876435210495</v>
      </c>
    </row>
    <row r="129" spans="1:28" x14ac:dyDescent="0.15">
      <c r="A129" s="1">
        <v>83018</v>
      </c>
      <c r="B129" s="1" t="s">
        <v>171</v>
      </c>
      <c r="C129" s="16">
        <v>28.55</v>
      </c>
      <c r="D129" s="16" t="s">
        <v>432</v>
      </c>
      <c r="E129" s="16">
        <v>3.89</v>
      </c>
      <c r="F129" s="16" t="s">
        <v>432</v>
      </c>
      <c r="G129" s="16">
        <v>0.05</v>
      </c>
      <c r="H129" s="16">
        <v>18.489999999999998</v>
      </c>
      <c r="I129" s="16">
        <v>1.58</v>
      </c>
      <c r="J129" s="16">
        <v>4.54</v>
      </c>
      <c r="K129" s="16"/>
      <c r="L129" s="16">
        <v>36.869999999999997</v>
      </c>
      <c r="M129" s="16" t="s">
        <v>432</v>
      </c>
      <c r="N129" s="16" t="s">
        <v>432</v>
      </c>
      <c r="O129" s="16" t="s">
        <v>432</v>
      </c>
      <c r="P129" s="16">
        <v>0.1</v>
      </c>
      <c r="Q129" s="16">
        <v>30.96</v>
      </c>
      <c r="R129" s="16">
        <v>2.69</v>
      </c>
      <c r="S129" s="16">
        <v>3.12</v>
      </c>
      <c r="T129" s="16"/>
      <c r="U129" s="14">
        <v>29.141856392294216</v>
      </c>
      <c r="V129" s="14" t="s">
        <v>432</v>
      </c>
      <c r="W129" s="14" t="s">
        <v>432</v>
      </c>
      <c r="X129" s="14" t="s">
        <v>432</v>
      </c>
      <c r="Y129" s="14">
        <v>100</v>
      </c>
      <c r="Z129" s="14">
        <v>67.441860465116292</v>
      </c>
      <c r="AA129" s="14">
        <v>70.25316455696202</v>
      </c>
      <c r="AB129" s="14">
        <v>-31.277533039647579</v>
      </c>
    </row>
    <row r="130" spans="1:28" x14ac:dyDescent="0.15">
      <c r="A130" s="1">
        <v>83019</v>
      </c>
      <c r="B130" s="1" t="s">
        <v>172</v>
      </c>
      <c r="C130" s="16">
        <v>95.78</v>
      </c>
      <c r="D130" s="16" t="s">
        <v>432</v>
      </c>
      <c r="E130" s="16">
        <v>1.31</v>
      </c>
      <c r="F130" s="16" t="s">
        <v>432</v>
      </c>
      <c r="G130" s="16" t="s">
        <v>432</v>
      </c>
      <c r="H130" s="16">
        <v>81.069999999999993</v>
      </c>
      <c r="I130" s="16">
        <v>0.9</v>
      </c>
      <c r="J130" s="16">
        <v>12.5</v>
      </c>
      <c r="K130" s="16"/>
      <c r="L130" s="16">
        <v>38</v>
      </c>
      <c r="M130" s="16" t="s">
        <v>432</v>
      </c>
      <c r="N130" s="16">
        <v>0.25</v>
      </c>
      <c r="O130" s="16" t="s">
        <v>432</v>
      </c>
      <c r="P130" s="16" t="s">
        <v>432</v>
      </c>
      <c r="Q130" s="16">
        <v>27.32</v>
      </c>
      <c r="R130" s="16">
        <v>1</v>
      </c>
      <c r="S130" s="16">
        <v>9.43</v>
      </c>
      <c r="T130" s="16"/>
      <c r="U130" s="14">
        <v>-60.325746502401337</v>
      </c>
      <c r="V130" s="14" t="s">
        <v>432</v>
      </c>
      <c r="W130" s="14">
        <v>-80.916030534351151</v>
      </c>
      <c r="X130" s="14" t="s">
        <v>432</v>
      </c>
      <c r="Y130" s="14" t="s">
        <v>432</v>
      </c>
      <c r="Z130" s="14">
        <v>-66.300727766128034</v>
      </c>
      <c r="AA130" s="14">
        <v>11.111111111111114</v>
      </c>
      <c r="AB130" s="14">
        <v>-24.560000000000002</v>
      </c>
    </row>
    <row r="131" spans="1:28" x14ac:dyDescent="0.15">
      <c r="A131" s="1">
        <v>83020</v>
      </c>
      <c r="B131" s="1" t="s">
        <v>173</v>
      </c>
      <c r="C131" s="16">
        <v>123.27</v>
      </c>
      <c r="D131" s="16" t="s">
        <v>432</v>
      </c>
      <c r="E131" s="16">
        <v>1.1100000000000001</v>
      </c>
      <c r="F131" s="16" t="s">
        <v>432</v>
      </c>
      <c r="G131" s="16">
        <v>7.0000000000000007E-2</v>
      </c>
      <c r="H131" s="16">
        <v>85.65</v>
      </c>
      <c r="I131" s="16">
        <v>1.98</v>
      </c>
      <c r="J131" s="16">
        <v>34.46</v>
      </c>
      <c r="K131" s="16"/>
      <c r="L131" s="16">
        <v>93.89</v>
      </c>
      <c r="M131" s="16" t="s">
        <v>432</v>
      </c>
      <c r="N131" s="16">
        <v>0.1</v>
      </c>
      <c r="O131" s="16" t="s">
        <v>432</v>
      </c>
      <c r="P131" s="16" t="s">
        <v>432</v>
      </c>
      <c r="Q131" s="16">
        <v>50.69</v>
      </c>
      <c r="R131" s="16">
        <v>4</v>
      </c>
      <c r="S131" s="16">
        <v>39.1</v>
      </c>
      <c r="T131" s="16"/>
      <c r="U131" s="14">
        <v>-23.833860631134911</v>
      </c>
      <c r="V131" s="14" t="s">
        <v>432</v>
      </c>
      <c r="W131" s="14">
        <v>-90.990990990990994</v>
      </c>
      <c r="X131" s="14" t="s">
        <v>432</v>
      </c>
      <c r="Y131" s="14" t="s">
        <v>432</v>
      </c>
      <c r="Z131" s="14">
        <v>-40.817279626386458</v>
      </c>
      <c r="AA131" s="14">
        <v>102.02020202020202</v>
      </c>
      <c r="AB131" s="14">
        <v>13.464886825304717</v>
      </c>
    </row>
    <row r="132" spans="1:28" x14ac:dyDescent="0.15">
      <c r="A132" s="1">
        <v>83021</v>
      </c>
      <c r="B132" s="1" t="s">
        <v>174</v>
      </c>
      <c r="C132" s="16">
        <v>112.38</v>
      </c>
      <c r="D132" s="16" t="s">
        <v>432</v>
      </c>
      <c r="E132" s="16">
        <v>9.93</v>
      </c>
      <c r="F132" s="16" t="s">
        <v>432</v>
      </c>
      <c r="G132" s="16">
        <v>0.21</v>
      </c>
      <c r="H132" s="16">
        <v>88.54</v>
      </c>
      <c r="I132" s="16">
        <v>2.5</v>
      </c>
      <c r="J132" s="16">
        <v>11.2</v>
      </c>
      <c r="K132" s="16"/>
      <c r="L132" s="16">
        <v>76.19</v>
      </c>
      <c r="M132" s="16" t="s">
        <v>432</v>
      </c>
      <c r="N132" s="16">
        <v>8.5</v>
      </c>
      <c r="O132" s="16" t="s">
        <v>432</v>
      </c>
      <c r="P132" s="16" t="s">
        <v>432</v>
      </c>
      <c r="Q132" s="16">
        <v>62.93</v>
      </c>
      <c r="R132" s="16">
        <v>0.77</v>
      </c>
      <c r="S132" s="16">
        <v>3.99</v>
      </c>
      <c r="T132" s="16"/>
      <c r="U132" s="14">
        <v>-32.203239010500084</v>
      </c>
      <c r="V132" s="14" t="s">
        <v>432</v>
      </c>
      <c r="W132" s="14">
        <v>-14.400805639476332</v>
      </c>
      <c r="X132" s="14" t="s">
        <v>432</v>
      </c>
      <c r="Y132" s="14" t="s">
        <v>432</v>
      </c>
      <c r="Z132" s="14">
        <v>-28.924779760560199</v>
      </c>
      <c r="AA132" s="14">
        <v>-69.2</v>
      </c>
      <c r="AB132" s="14">
        <v>-64.375</v>
      </c>
    </row>
    <row r="133" spans="1:28" x14ac:dyDescent="0.15">
      <c r="A133" s="1">
        <v>83022</v>
      </c>
      <c r="B133" s="1" t="s">
        <v>175</v>
      </c>
      <c r="C133" s="16">
        <v>0.37</v>
      </c>
      <c r="D133" s="16" t="s">
        <v>432</v>
      </c>
      <c r="E133" s="16">
        <v>0.22</v>
      </c>
      <c r="F133" s="16" t="s">
        <v>432</v>
      </c>
      <c r="G133" s="16" t="s">
        <v>432</v>
      </c>
      <c r="H133" s="16" t="s">
        <v>432</v>
      </c>
      <c r="I133" s="16" t="s">
        <v>432</v>
      </c>
      <c r="J133" s="16">
        <v>0.15</v>
      </c>
      <c r="K133" s="16"/>
      <c r="L133" s="16">
        <v>1.84</v>
      </c>
      <c r="M133" s="16" t="s">
        <v>432</v>
      </c>
      <c r="N133" s="16" t="s">
        <v>432</v>
      </c>
      <c r="O133" s="16" t="s">
        <v>432</v>
      </c>
      <c r="P133" s="16" t="s">
        <v>432</v>
      </c>
      <c r="Q133" s="16" t="s">
        <v>432</v>
      </c>
      <c r="R133" s="16" t="s">
        <v>432</v>
      </c>
      <c r="S133" s="16">
        <v>1.84</v>
      </c>
      <c r="T133" s="16"/>
      <c r="U133" s="14">
        <v>397.29729729729729</v>
      </c>
      <c r="V133" s="14" t="s">
        <v>432</v>
      </c>
      <c r="W133" s="14" t="s">
        <v>432</v>
      </c>
      <c r="X133" s="14" t="s">
        <v>432</v>
      </c>
      <c r="Y133" s="14" t="s">
        <v>432</v>
      </c>
      <c r="Z133" s="14" t="s">
        <v>432</v>
      </c>
      <c r="AA133" s="14" t="s">
        <v>432</v>
      </c>
      <c r="AB133" s="14">
        <v>1126.6666666666667</v>
      </c>
    </row>
    <row r="134" spans="1:28" x14ac:dyDescent="0.15">
      <c r="A134" s="1">
        <v>83023</v>
      </c>
      <c r="B134" s="1" t="s">
        <v>176</v>
      </c>
      <c r="C134" s="16">
        <v>14.25</v>
      </c>
      <c r="D134" s="16" t="s">
        <v>432</v>
      </c>
      <c r="E134" s="16">
        <v>1.96</v>
      </c>
      <c r="F134" s="16" t="s">
        <v>432</v>
      </c>
      <c r="G134" s="16">
        <v>0.32</v>
      </c>
      <c r="H134" s="16">
        <v>3.49</v>
      </c>
      <c r="I134" s="16">
        <v>8.06</v>
      </c>
      <c r="J134" s="16">
        <v>0.42</v>
      </c>
      <c r="K134" s="16"/>
      <c r="L134" s="16">
        <v>55.56</v>
      </c>
      <c r="M134" s="16" t="s">
        <v>432</v>
      </c>
      <c r="N134" s="16">
        <v>2.4900000000000002</v>
      </c>
      <c r="O134" s="16" t="s">
        <v>432</v>
      </c>
      <c r="P134" s="16">
        <v>0.1</v>
      </c>
      <c r="Q134" s="16">
        <v>0.45</v>
      </c>
      <c r="R134" s="16">
        <v>50.9</v>
      </c>
      <c r="S134" s="16">
        <v>1.62</v>
      </c>
      <c r="T134" s="16"/>
      <c r="U134" s="14">
        <v>289.89473684210532</v>
      </c>
      <c r="V134" s="14" t="s">
        <v>432</v>
      </c>
      <c r="W134" s="14">
        <v>27.040816326530617</v>
      </c>
      <c r="X134" s="14" t="s">
        <v>432</v>
      </c>
      <c r="Y134" s="14">
        <v>-68.75</v>
      </c>
      <c r="Z134" s="14">
        <v>-87.106017191977074</v>
      </c>
      <c r="AA134" s="14">
        <v>531.51364764267987</v>
      </c>
      <c r="AB134" s="14">
        <v>285.71428571428578</v>
      </c>
    </row>
    <row r="135" spans="1:28" x14ac:dyDescent="0.15">
      <c r="A135" s="1">
        <v>83024</v>
      </c>
      <c r="B135" s="1" t="s">
        <v>177</v>
      </c>
      <c r="C135" s="16">
        <v>17.46</v>
      </c>
      <c r="D135" s="16" t="s">
        <v>432</v>
      </c>
      <c r="E135" s="16">
        <v>0.01</v>
      </c>
      <c r="F135" s="16" t="s">
        <v>432</v>
      </c>
      <c r="G135" s="16" t="s">
        <v>432</v>
      </c>
      <c r="H135" s="16">
        <v>16.66</v>
      </c>
      <c r="I135" s="16">
        <v>0.17</v>
      </c>
      <c r="J135" s="16">
        <v>0.62</v>
      </c>
      <c r="K135" s="16"/>
      <c r="L135" s="16">
        <v>38.83</v>
      </c>
      <c r="M135" s="16" t="s">
        <v>432</v>
      </c>
      <c r="N135" s="16">
        <v>0.38</v>
      </c>
      <c r="O135" s="16">
        <v>1</v>
      </c>
      <c r="P135" s="16">
        <v>0.2</v>
      </c>
      <c r="Q135" s="16">
        <v>32.74</v>
      </c>
      <c r="R135" s="16">
        <v>3.8</v>
      </c>
      <c r="S135" s="16">
        <v>0.71</v>
      </c>
      <c r="T135" s="16"/>
      <c r="U135" s="14">
        <v>122.39404352806412</v>
      </c>
      <c r="V135" s="14" t="s">
        <v>432</v>
      </c>
      <c r="W135" s="14">
        <v>3700</v>
      </c>
      <c r="X135" s="14" t="s">
        <v>432</v>
      </c>
      <c r="Y135" s="14" t="s">
        <v>432</v>
      </c>
      <c r="Z135" s="14">
        <v>96.518607442977213</v>
      </c>
      <c r="AA135" s="14">
        <v>2135.2941176470586</v>
      </c>
      <c r="AB135" s="14">
        <v>14.51612903225805</v>
      </c>
    </row>
    <row r="136" spans="1:28" x14ac:dyDescent="0.15">
      <c r="A136" s="1">
        <v>83025</v>
      </c>
      <c r="B136" s="1" t="s">
        <v>178</v>
      </c>
      <c r="C136" s="16">
        <v>150.91999999999999</v>
      </c>
      <c r="D136" s="16" t="s">
        <v>432</v>
      </c>
      <c r="E136" s="16">
        <v>10.71</v>
      </c>
      <c r="F136" s="16" t="s">
        <v>432</v>
      </c>
      <c r="G136" s="16">
        <v>0.59</v>
      </c>
      <c r="H136" s="16">
        <v>104.15</v>
      </c>
      <c r="I136" s="16">
        <v>15.94</v>
      </c>
      <c r="J136" s="16">
        <v>19.53</v>
      </c>
      <c r="K136" s="16"/>
      <c r="L136" s="16">
        <v>131.66</v>
      </c>
      <c r="M136" s="16" t="s">
        <v>432</v>
      </c>
      <c r="N136" s="16">
        <v>7.92</v>
      </c>
      <c r="O136" s="16">
        <v>1</v>
      </c>
      <c r="P136" s="16">
        <v>0.14000000000000001</v>
      </c>
      <c r="Q136" s="16">
        <v>60.71</v>
      </c>
      <c r="R136" s="16">
        <v>46.58</v>
      </c>
      <c r="S136" s="16">
        <v>15.31</v>
      </c>
      <c r="T136" s="16"/>
      <c r="U136" s="14">
        <v>-12.761728067850513</v>
      </c>
      <c r="V136" s="14" t="s">
        <v>432</v>
      </c>
      <c r="W136" s="14">
        <v>-26.050420168067234</v>
      </c>
      <c r="X136" s="14" t="s">
        <v>432</v>
      </c>
      <c r="Y136" s="14">
        <v>-76.271186440677965</v>
      </c>
      <c r="Z136" s="14">
        <v>-41.709073451752289</v>
      </c>
      <c r="AA136" s="14">
        <v>192.22082810539524</v>
      </c>
      <c r="AB136" s="14">
        <v>-21.607782898105484</v>
      </c>
    </row>
    <row r="137" spans="1:28" x14ac:dyDescent="0.15">
      <c r="A137" s="1">
        <v>83026</v>
      </c>
      <c r="B137" s="1" t="s">
        <v>179</v>
      </c>
      <c r="C137" s="16">
        <v>4.7</v>
      </c>
      <c r="D137" s="16" t="s">
        <v>432</v>
      </c>
      <c r="E137" s="16">
        <v>3.39</v>
      </c>
      <c r="F137" s="16" t="s">
        <v>432</v>
      </c>
      <c r="G137" s="16" t="s">
        <v>432</v>
      </c>
      <c r="H137" s="16">
        <v>0.02</v>
      </c>
      <c r="I137" s="16" t="s">
        <v>432</v>
      </c>
      <c r="J137" s="16">
        <v>1.29</v>
      </c>
      <c r="K137" s="16"/>
      <c r="L137" s="16">
        <v>7.54</v>
      </c>
      <c r="M137" s="16" t="s">
        <v>432</v>
      </c>
      <c r="N137" s="16">
        <v>3.2</v>
      </c>
      <c r="O137" s="16" t="s">
        <v>432</v>
      </c>
      <c r="P137" s="16" t="s">
        <v>432</v>
      </c>
      <c r="Q137" s="16">
        <v>2.4900000000000002</v>
      </c>
      <c r="R137" s="16" t="s">
        <v>432</v>
      </c>
      <c r="S137" s="16">
        <v>1.85</v>
      </c>
      <c r="T137" s="16"/>
      <c r="U137" s="14">
        <v>60.425531914893611</v>
      </c>
      <c r="V137" s="14" t="s">
        <v>432</v>
      </c>
      <c r="W137" s="14">
        <v>-5.6047197640118043</v>
      </c>
      <c r="X137" s="14" t="s">
        <v>432</v>
      </c>
      <c r="Y137" s="14" t="s">
        <v>432</v>
      </c>
      <c r="Z137" s="14">
        <v>12350.000000000002</v>
      </c>
      <c r="AA137" s="14" t="s">
        <v>432</v>
      </c>
      <c r="AB137" s="14">
        <v>43.410852713178315</v>
      </c>
    </row>
    <row r="138" spans="1:28" x14ac:dyDescent="0.15">
      <c r="A138" s="1">
        <v>83027</v>
      </c>
      <c r="B138" s="1" t="s">
        <v>180</v>
      </c>
      <c r="C138" s="16">
        <v>85.79</v>
      </c>
      <c r="D138" s="16" t="s">
        <v>432</v>
      </c>
      <c r="E138" s="16">
        <v>1.1599999999999999</v>
      </c>
      <c r="F138" s="16" t="s">
        <v>432</v>
      </c>
      <c r="G138" s="16" t="s">
        <v>432</v>
      </c>
      <c r="H138" s="16">
        <v>83.94</v>
      </c>
      <c r="I138" s="16" t="s">
        <v>432</v>
      </c>
      <c r="J138" s="16">
        <v>0.69</v>
      </c>
      <c r="K138" s="16"/>
      <c r="L138" s="16">
        <v>39.61</v>
      </c>
      <c r="M138" s="16" t="s">
        <v>432</v>
      </c>
      <c r="N138" s="16">
        <v>2.56</v>
      </c>
      <c r="O138" s="16" t="s">
        <v>432</v>
      </c>
      <c r="P138" s="16">
        <v>0.27</v>
      </c>
      <c r="Q138" s="16">
        <v>35.619999999999997</v>
      </c>
      <c r="R138" s="16">
        <v>0.25</v>
      </c>
      <c r="S138" s="16">
        <v>0.91</v>
      </c>
      <c r="T138" s="16"/>
      <c r="U138" s="14">
        <v>-53.829117612775384</v>
      </c>
      <c r="V138" s="14" t="s">
        <v>432</v>
      </c>
      <c r="W138" s="14">
        <v>120.68965517241384</v>
      </c>
      <c r="X138" s="14" t="s">
        <v>432</v>
      </c>
      <c r="Y138" s="14" t="s">
        <v>432</v>
      </c>
      <c r="Z138" s="14">
        <v>-57.564927329044558</v>
      </c>
      <c r="AA138" s="14" t="s">
        <v>432</v>
      </c>
      <c r="AB138" s="14">
        <v>31.884057971014499</v>
      </c>
    </row>
    <row r="139" spans="1:28" x14ac:dyDescent="0.15">
      <c r="A139" s="1">
        <v>83028</v>
      </c>
      <c r="B139" s="1" t="s">
        <v>181</v>
      </c>
      <c r="C139" s="16">
        <v>71.69</v>
      </c>
      <c r="D139" s="16" t="s">
        <v>432</v>
      </c>
      <c r="E139" s="16">
        <v>1.01</v>
      </c>
      <c r="F139" s="16" t="s">
        <v>432</v>
      </c>
      <c r="G139" s="16">
        <v>1.56</v>
      </c>
      <c r="H139" s="16">
        <v>41.7</v>
      </c>
      <c r="I139" s="16">
        <v>3.15</v>
      </c>
      <c r="J139" s="16">
        <v>24.27</v>
      </c>
      <c r="K139" s="16"/>
      <c r="L139" s="16">
        <v>64.64</v>
      </c>
      <c r="M139" s="16" t="s">
        <v>432</v>
      </c>
      <c r="N139" s="16">
        <v>2.57</v>
      </c>
      <c r="O139" s="16" t="s">
        <v>432</v>
      </c>
      <c r="P139" s="16" t="s">
        <v>432</v>
      </c>
      <c r="Q139" s="16">
        <v>22.41</v>
      </c>
      <c r="R139" s="16" t="s">
        <v>432</v>
      </c>
      <c r="S139" s="16">
        <v>39.659999999999997</v>
      </c>
      <c r="T139" s="16"/>
      <c r="U139" s="14">
        <v>-9.8340075324313005</v>
      </c>
      <c r="V139" s="14" t="s">
        <v>432</v>
      </c>
      <c r="W139" s="14">
        <v>154.45544554455446</v>
      </c>
      <c r="X139" s="14" t="s">
        <v>432</v>
      </c>
      <c r="Y139" s="14" t="s">
        <v>432</v>
      </c>
      <c r="Z139" s="14">
        <v>-46.258992805755398</v>
      </c>
      <c r="AA139" s="14" t="s">
        <v>432</v>
      </c>
      <c r="AB139" s="14">
        <v>63.411619283065505</v>
      </c>
    </row>
    <row r="140" spans="1:28" x14ac:dyDescent="0.15">
      <c r="A140" s="1">
        <v>83029</v>
      </c>
      <c r="B140" s="1" t="s">
        <v>182</v>
      </c>
      <c r="C140" s="16">
        <v>70.08</v>
      </c>
      <c r="D140" s="16" t="s">
        <v>432</v>
      </c>
      <c r="E140" s="16">
        <v>0.28000000000000003</v>
      </c>
      <c r="F140" s="16" t="s">
        <v>432</v>
      </c>
      <c r="G140" s="16">
        <v>0.3</v>
      </c>
      <c r="H140" s="16">
        <v>65.66</v>
      </c>
      <c r="I140" s="16">
        <v>1.37</v>
      </c>
      <c r="J140" s="16">
        <v>2.4700000000000002</v>
      </c>
      <c r="K140" s="16"/>
      <c r="L140" s="16">
        <v>64.17</v>
      </c>
      <c r="M140" s="16" t="s">
        <v>432</v>
      </c>
      <c r="N140" s="16">
        <v>0.1</v>
      </c>
      <c r="O140" s="16" t="s">
        <v>432</v>
      </c>
      <c r="P140" s="16" t="s">
        <v>432</v>
      </c>
      <c r="Q140" s="16">
        <v>49.15</v>
      </c>
      <c r="R140" s="16">
        <v>12.45</v>
      </c>
      <c r="S140" s="16">
        <v>2.4700000000000002</v>
      </c>
      <c r="T140" s="16"/>
      <c r="U140" s="14">
        <v>-8.433219178082183</v>
      </c>
      <c r="V140" s="14" t="s">
        <v>432</v>
      </c>
      <c r="W140" s="14">
        <v>-64.285714285714278</v>
      </c>
      <c r="X140" s="14" t="s">
        <v>432</v>
      </c>
      <c r="Y140" s="14" t="s">
        <v>432</v>
      </c>
      <c r="Z140" s="14">
        <v>-25.144684739567467</v>
      </c>
      <c r="AA140" s="14">
        <v>808.75912408759109</v>
      </c>
      <c r="AB140" s="14">
        <v>0</v>
      </c>
    </row>
    <row r="141" spans="1:28" x14ac:dyDescent="0.15">
      <c r="A141" s="1">
        <v>83030</v>
      </c>
      <c r="B141" s="1" t="s">
        <v>183</v>
      </c>
      <c r="C141" s="16">
        <v>46.9</v>
      </c>
      <c r="D141" s="16">
        <v>0.95</v>
      </c>
      <c r="E141" s="16">
        <v>4.8099999999999996</v>
      </c>
      <c r="F141" s="16" t="s">
        <v>432</v>
      </c>
      <c r="G141" s="16">
        <v>0.45</v>
      </c>
      <c r="H141" s="16">
        <v>3.26</v>
      </c>
      <c r="I141" s="16">
        <v>12.44</v>
      </c>
      <c r="J141" s="16">
        <v>24.99</v>
      </c>
      <c r="K141" s="16"/>
      <c r="L141" s="16">
        <v>4.03</v>
      </c>
      <c r="M141" s="16" t="s">
        <v>432</v>
      </c>
      <c r="N141" s="16">
        <v>1.22</v>
      </c>
      <c r="O141" s="16" t="s">
        <v>432</v>
      </c>
      <c r="P141" s="16">
        <v>0.4</v>
      </c>
      <c r="Q141" s="16" t="s">
        <v>432</v>
      </c>
      <c r="R141" s="16" t="s">
        <v>432</v>
      </c>
      <c r="S141" s="16">
        <v>2.41</v>
      </c>
      <c r="T141" s="16"/>
      <c r="U141" s="14">
        <v>-91.407249466950958</v>
      </c>
      <c r="V141" s="14" t="s">
        <v>432</v>
      </c>
      <c r="W141" s="14">
        <v>-74.63617463617463</v>
      </c>
      <c r="X141" s="14" t="s">
        <v>432</v>
      </c>
      <c r="Y141" s="14">
        <v>-11.1111111111111</v>
      </c>
      <c r="Z141" s="14" t="s">
        <v>432</v>
      </c>
      <c r="AA141" s="14" t="s">
        <v>432</v>
      </c>
      <c r="AB141" s="14">
        <v>-90.356142456982795</v>
      </c>
    </row>
    <row r="142" spans="1:28" x14ac:dyDescent="0.15">
      <c r="A142" s="1">
        <v>83031</v>
      </c>
      <c r="B142" s="1" t="s">
        <v>184</v>
      </c>
      <c r="C142" s="16">
        <v>4.7</v>
      </c>
      <c r="D142" s="16" t="s">
        <v>432</v>
      </c>
      <c r="E142" s="16">
        <v>0.01</v>
      </c>
      <c r="F142" s="16" t="s">
        <v>432</v>
      </c>
      <c r="G142" s="16" t="s">
        <v>432</v>
      </c>
      <c r="H142" s="16">
        <v>4.5</v>
      </c>
      <c r="I142" s="16" t="s">
        <v>432</v>
      </c>
      <c r="J142" s="16">
        <v>0.19</v>
      </c>
      <c r="K142" s="16"/>
      <c r="L142" s="16">
        <v>6.67</v>
      </c>
      <c r="M142" s="16" t="s">
        <v>432</v>
      </c>
      <c r="N142" s="16">
        <v>0.02</v>
      </c>
      <c r="O142" s="16" t="s">
        <v>432</v>
      </c>
      <c r="P142" s="16" t="s">
        <v>432</v>
      </c>
      <c r="Q142" s="16">
        <v>6.65</v>
      </c>
      <c r="R142" s="16" t="s">
        <v>432</v>
      </c>
      <c r="S142" s="16" t="s">
        <v>432</v>
      </c>
      <c r="T142" s="16"/>
      <c r="U142" s="14">
        <v>41.914893617021278</v>
      </c>
      <c r="V142" s="14" t="s">
        <v>432</v>
      </c>
      <c r="W142" s="14">
        <v>100</v>
      </c>
      <c r="X142" s="14" t="s">
        <v>432</v>
      </c>
      <c r="Y142" s="14" t="s">
        <v>432</v>
      </c>
      <c r="Z142" s="14">
        <v>47.777777777777771</v>
      </c>
      <c r="AA142" s="14" t="s">
        <v>432</v>
      </c>
      <c r="AB142" s="14" t="s">
        <v>432</v>
      </c>
    </row>
    <row r="143" spans="1:28" x14ac:dyDescent="0.15">
      <c r="A143" s="1">
        <v>83032</v>
      </c>
      <c r="B143" s="1" t="s">
        <v>185</v>
      </c>
      <c r="C143" s="16">
        <v>42.18</v>
      </c>
      <c r="D143" s="16" t="s">
        <v>432</v>
      </c>
      <c r="E143" s="16" t="s">
        <v>432</v>
      </c>
      <c r="F143" s="16" t="s">
        <v>432</v>
      </c>
      <c r="G143" s="16" t="s">
        <v>432</v>
      </c>
      <c r="H143" s="16">
        <v>27.88</v>
      </c>
      <c r="I143" s="16">
        <v>4.55</v>
      </c>
      <c r="J143" s="16">
        <v>9.75</v>
      </c>
      <c r="K143" s="16"/>
      <c r="L143" s="16">
        <v>80.87</v>
      </c>
      <c r="M143" s="16">
        <v>2</v>
      </c>
      <c r="N143" s="16">
        <v>4.5</v>
      </c>
      <c r="O143" s="16">
        <v>12</v>
      </c>
      <c r="P143" s="16" t="s">
        <v>432</v>
      </c>
      <c r="Q143" s="16">
        <v>55.37</v>
      </c>
      <c r="R143" s="16">
        <v>1.1000000000000001</v>
      </c>
      <c r="S143" s="16">
        <v>5.9</v>
      </c>
      <c r="T143" s="16"/>
      <c r="U143" s="14">
        <v>91.725936462778577</v>
      </c>
      <c r="V143" s="14" t="s">
        <v>432</v>
      </c>
      <c r="W143" s="14" t="s">
        <v>432</v>
      </c>
      <c r="X143" s="14" t="s">
        <v>432</v>
      </c>
      <c r="Y143" s="14" t="s">
        <v>432</v>
      </c>
      <c r="Z143" s="14">
        <v>98.601147776183637</v>
      </c>
      <c r="AA143" s="14">
        <v>-75.824175824175825</v>
      </c>
      <c r="AB143" s="14">
        <v>-39.487179487179482</v>
      </c>
    </row>
    <row r="144" spans="1:28" x14ac:dyDescent="0.15">
      <c r="A144" s="1">
        <v>83033</v>
      </c>
      <c r="B144" s="1" t="s">
        <v>186</v>
      </c>
      <c r="C144" s="16">
        <v>82.18</v>
      </c>
      <c r="D144" s="16" t="s">
        <v>432</v>
      </c>
      <c r="E144" s="16" t="s">
        <v>432</v>
      </c>
      <c r="F144" s="16" t="s">
        <v>432</v>
      </c>
      <c r="G144" s="16">
        <v>0.01</v>
      </c>
      <c r="H144" s="16">
        <v>45.78</v>
      </c>
      <c r="I144" s="16">
        <v>11.31</v>
      </c>
      <c r="J144" s="16">
        <v>25.08</v>
      </c>
      <c r="K144" s="16"/>
      <c r="L144" s="16">
        <v>38.07</v>
      </c>
      <c r="M144" s="16">
        <v>0.05</v>
      </c>
      <c r="N144" s="16">
        <v>0.56999999999999995</v>
      </c>
      <c r="O144" s="16" t="s">
        <v>432</v>
      </c>
      <c r="P144" s="16" t="s">
        <v>432</v>
      </c>
      <c r="Q144" s="16">
        <v>24.74</v>
      </c>
      <c r="R144" s="16">
        <v>4.49</v>
      </c>
      <c r="S144" s="16">
        <v>8.2200000000000006</v>
      </c>
      <c r="T144" s="16"/>
      <c r="U144" s="14">
        <v>-53.674860063275744</v>
      </c>
      <c r="V144" s="14" t="s">
        <v>432</v>
      </c>
      <c r="W144" s="14" t="s">
        <v>432</v>
      </c>
      <c r="X144" s="14" t="s">
        <v>432</v>
      </c>
      <c r="Y144" s="14" t="s">
        <v>432</v>
      </c>
      <c r="Z144" s="14">
        <v>-45.958934032328536</v>
      </c>
      <c r="AA144" s="14">
        <v>-60.300618921308576</v>
      </c>
      <c r="AB144" s="14">
        <v>-67.224880382775112</v>
      </c>
    </row>
    <row r="145" spans="1:28" x14ac:dyDescent="0.15">
      <c r="A145" s="1">
        <v>83034</v>
      </c>
      <c r="B145" s="1" t="s">
        <v>187</v>
      </c>
      <c r="C145" s="16">
        <v>65.180000000000007</v>
      </c>
      <c r="D145" s="16" t="s">
        <v>432</v>
      </c>
      <c r="E145" s="16" t="s">
        <v>432</v>
      </c>
      <c r="F145" s="16" t="s">
        <v>432</v>
      </c>
      <c r="G145" s="16">
        <v>0.2</v>
      </c>
      <c r="H145" s="16">
        <v>49.96</v>
      </c>
      <c r="I145" s="16">
        <v>14.91</v>
      </c>
      <c r="J145" s="16">
        <v>0.11</v>
      </c>
      <c r="K145" s="16"/>
      <c r="L145" s="16">
        <v>36.159999999999997</v>
      </c>
      <c r="M145" s="16" t="s">
        <v>432</v>
      </c>
      <c r="N145" s="16">
        <v>0.35</v>
      </c>
      <c r="O145" s="16" t="s">
        <v>432</v>
      </c>
      <c r="P145" s="16" t="s">
        <v>432</v>
      </c>
      <c r="Q145" s="16">
        <v>27.39</v>
      </c>
      <c r="R145" s="16">
        <v>1.59</v>
      </c>
      <c r="S145" s="16">
        <v>6.83</v>
      </c>
      <c r="T145" s="16"/>
      <c r="U145" s="14">
        <v>-44.522859772936499</v>
      </c>
      <c r="V145" s="14" t="s">
        <v>432</v>
      </c>
      <c r="W145" s="14" t="s">
        <v>432</v>
      </c>
      <c r="X145" s="14" t="s">
        <v>432</v>
      </c>
      <c r="Y145" s="14" t="s">
        <v>432</v>
      </c>
      <c r="Z145" s="14">
        <v>-45.17614091273019</v>
      </c>
      <c r="AA145" s="14">
        <v>-89.336016096579471</v>
      </c>
      <c r="AB145" s="14">
        <v>6109.090909090909</v>
      </c>
    </row>
    <row r="146" spans="1:28" x14ac:dyDescent="0.15">
      <c r="A146" s="1">
        <v>83035</v>
      </c>
      <c r="B146" s="1" t="s">
        <v>188</v>
      </c>
      <c r="C146" s="16">
        <v>2.83</v>
      </c>
      <c r="D146" s="16" t="s">
        <v>432</v>
      </c>
      <c r="E146" s="16" t="s">
        <v>432</v>
      </c>
      <c r="F146" s="16" t="s">
        <v>432</v>
      </c>
      <c r="G146" s="16" t="s">
        <v>432</v>
      </c>
      <c r="H146" s="16">
        <v>2.78</v>
      </c>
      <c r="I146" s="16" t="s">
        <v>432</v>
      </c>
      <c r="J146" s="16">
        <v>0.05</v>
      </c>
      <c r="K146" s="16"/>
      <c r="L146" s="16">
        <v>27.97</v>
      </c>
      <c r="M146" s="16" t="s">
        <v>432</v>
      </c>
      <c r="N146" s="16">
        <v>1.18</v>
      </c>
      <c r="O146" s="16" t="s">
        <v>432</v>
      </c>
      <c r="P146" s="16">
        <v>0.3</v>
      </c>
      <c r="Q146" s="16">
        <v>15.75</v>
      </c>
      <c r="R146" s="16">
        <v>0.3</v>
      </c>
      <c r="S146" s="16">
        <v>10.44</v>
      </c>
      <c r="T146" s="16"/>
      <c r="U146" s="14">
        <v>888.33922261484088</v>
      </c>
      <c r="V146" s="14" t="s">
        <v>432</v>
      </c>
      <c r="W146" s="14" t="s">
        <v>432</v>
      </c>
      <c r="X146" s="14" t="s">
        <v>432</v>
      </c>
      <c r="Y146" s="14" t="s">
        <v>432</v>
      </c>
      <c r="Z146" s="14">
        <v>466.54676258992811</v>
      </c>
      <c r="AA146" s="14" t="s">
        <v>432</v>
      </c>
      <c r="AB146" s="14">
        <v>20780</v>
      </c>
    </row>
    <row r="147" spans="1:28" x14ac:dyDescent="0.15">
      <c r="A147" s="1">
        <v>83036</v>
      </c>
      <c r="B147" s="1" t="s">
        <v>189</v>
      </c>
      <c r="C147" s="16">
        <v>68.7</v>
      </c>
      <c r="D147" s="16" t="s">
        <v>432</v>
      </c>
      <c r="E147" s="16">
        <v>1.28</v>
      </c>
      <c r="F147" s="16" t="s">
        <v>432</v>
      </c>
      <c r="G147" s="16" t="s">
        <v>432</v>
      </c>
      <c r="H147" s="16">
        <v>62.7</v>
      </c>
      <c r="I147" s="16">
        <v>2.94</v>
      </c>
      <c r="J147" s="16">
        <v>1.78</v>
      </c>
      <c r="K147" s="16"/>
      <c r="L147" s="16">
        <v>38.1</v>
      </c>
      <c r="M147" s="16" t="s">
        <v>432</v>
      </c>
      <c r="N147" s="16">
        <v>2.14</v>
      </c>
      <c r="O147" s="16" t="s">
        <v>432</v>
      </c>
      <c r="P147" s="16">
        <v>0.02</v>
      </c>
      <c r="Q147" s="16">
        <v>32.92</v>
      </c>
      <c r="R147" s="16">
        <v>0.31</v>
      </c>
      <c r="S147" s="16">
        <v>2.71</v>
      </c>
      <c r="T147" s="16"/>
      <c r="U147" s="14">
        <v>-44.541484716157207</v>
      </c>
      <c r="V147" s="14" t="s">
        <v>432</v>
      </c>
      <c r="W147" s="14">
        <v>67.1875</v>
      </c>
      <c r="X147" s="14" t="s">
        <v>432</v>
      </c>
      <c r="Y147" s="14" t="s">
        <v>432</v>
      </c>
      <c r="Z147" s="14">
        <v>-47.496012759170661</v>
      </c>
      <c r="AA147" s="14">
        <v>-89.455782312925166</v>
      </c>
      <c r="AB147" s="14">
        <v>52.247191011235969</v>
      </c>
    </row>
    <row r="148" spans="1:28" x14ac:dyDescent="0.15">
      <c r="A148" s="1">
        <v>83037</v>
      </c>
      <c r="B148" s="1" t="s">
        <v>190</v>
      </c>
      <c r="C148" s="16" t="s">
        <v>432</v>
      </c>
      <c r="D148" s="16" t="s">
        <v>432</v>
      </c>
      <c r="E148" s="16" t="s">
        <v>432</v>
      </c>
      <c r="F148" s="16" t="s">
        <v>432</v>
      </c>
      <c r="G148" s="16" t="s">
        <v>432</v>
      </c>
      <c r="H148" s="16" t="s">
        <v>432</v>
      </c>
      <c r="I148" s="16" t="s">
        <v>432</v>
      </c>
      <c r="J148" s="16" t="s">
        <v>432</v>
      </c>
      <c r="K148" s="16"/>
      <c r="L148" s="16">
        <v>2.44</v>
      </c>
      <c r="M148" s="16" t="s">
        <v>432</v>
      </c>
      <c r="N148" s="16" t="s">
        <v>432</v>
      </c>
      <c r="O148" s="16" t="s">
        <v>432</v>
      </c>
      <c r="P148" s="16" t="s">
        <v>432</v>
      </c>
      <c r="Q148" s="16" t="s">
        <v>432</v>
      </c>
      <c r="R148" s="16" t="s">
        <v>432</v>
      </c>
      <c r="S148" s="16">
        <v>2.44</v>
      </c>
      <c r="T148" s="16"/>
      <c r="U148" s="14" t="s">
        <v>432</v>
      </c>
      <c r="V148" s="14" t="s">
        <v>432</v>
      </c>
      <c r="W148" s="14" t="s">
        <v>432</v>
      </c>
      <c r="X148" s="14" t="s">
        <v>432</v>
      </c>
      <c r="Y148" s="14" t="s">
        <v>432</v>
      </c>
      <c r="Z148" s="14" t="s">
        <v>432</v>
      </c>
      <c r="AA148" s="14" t="s">
        <v>432</v>
      </c>
      <c r="AB148" s="14" t="s">
        <v>432</v>
      </c>
    </row>
    <row r="149" spans="1:28" x14ac:dyDescent="0.15">
      <c r="A149" s="1">
        <v>83038</v>
      </c>
      <c r="B149" s="1" t="s">
        <v>191</v>
      </c>
      <c r="C149" s="16">
        <v>13.15</v>
      </c>
      <c r="D149" s="16" t="s">
        <v>432</v>
      </c>
      <c r="E149" s="16" t="s">
        <v>432</v>
      </c>
      <c r="F149" s="16" t="s">
        <v>432</v>
      </c>
      <c r="G149" s="16">
        <v>7.0000000000000007E-2</v>
      </c>
      <c r="H149" s="16">
        <v>13.08</v>
      </c>
      <c r="I149" s="16" t="s">
        <v>432</v>
      </c>
      <c r="J149" s="16" t="s">
        <v>432</v>
      </c>
      <c r="K149" s="16"/>
      <c r="L149" s="16">
        <v>3.25</v>
      </c>
      <c r="M149" s="16" t="s">
        <v>432</v>
      </c>
      <c r="N149" s="16" t="s">
        <v>432</v>
      </c>
      <c r="O149" s="16" t="s">
        <v>432</v>
      </c>
      <c r="P149" s="16" t="s">
        <v>432</v>
      </c>
      <c r="Q149" s="16">
        <v>3.16</v>
      </c>
      <c r="R149" s="16" t="s">
        <v>432</v>
      </c>
      <c r="S149" s="16">
        <v>0.09</v>
      </c>
      <c r="T149" s="16"/>
      <c r="U149" s="14">
        <v>-75.285171102661593</v>
      </c>
      <c r="V149" s="14" t="s">
        <v>432</v>
      </c>
      <c r="W149" s="14" t="s">
        <v>432</v>
      </c>
      <c r="X149" s="14" t="s">
        <v>432</v>
      </c>
      <c r="Y149" s="14" t="s">
        <v>432</v>
      </c>
      <c r="Z149" s="14">
        <v>-75.840978593272169</v>
      </c>
      <c r="AA149" s="14" t="s">
        <v>432</v>
      </c>
      <c r="AB149" s="14" t="s">
        <v>432</v>
      </c>
    </row>
    <row r="150" spans="1:28" x14ac:dyDescent="0.15">
      <c r="A150" s="1">
        <v>83039</v>
      </c>
      <c r="B150" s="1" t="s">
        <v>192</v>
      </c>
      <c r="C150" s="16">
        <v>38.42</v>
      </c>
      <c r="D150" s="16" t="s">
        <v>432</v>
      </c>
      <c r="E150" s="16">
        <v>1.73</v>
      </c>
      <c r="F150" s="16" t="s">
        <v>432</v>
      </c>
      <c r="G150" s="16">
        <v>0.3</v>
      </c>
      <c r="H150" s="16">
        <v>20.37</v>
      </c>
      <c r="I150" s="16">
        <v>9.15</v>
      </c>
      <c r="J150" s="16">
        <v>6.87</v>
      </c>
      <c r="K150" s="16"/>
      <c r="L150" s="16">
        <v>53.93</v>
      </c>
      <c r="M150" s="16" t="s">
        <v>432</v>
      </c>
      <c r="N150" s="16">
        <v>7.0000000000000007E-2</v>
      </c>
      <c r="O150" s="16" t="s">
        <v>432</v>
      </c>
      <c r="P150" s="16" t="s">
        <v>432</v>
      </c>
      <c r="Q150" s="16">
        <v>15.2</v>
      </c>
      <c r="R150" s="16">
        <v>32.71</v>
      </c>
      <c r="S150" s="16">
        <v>5.95</v>
      </c>
      <c r="T150" s="16"/>
      <c r="U150" s="14">
        <v>40.369599167100461</v>
      </c>
      <c r="V150" s="14" t="s">
        <v>432</v>
      </c>
      <c r="W150" s="14">
        <v>-95.95375722543352</v>
      </c>
      <c r="X150" s="14" t="s">
        <v>432</v>
      </c>
      <c r="Y150" s="14" t="s">
        <v>432</v>
      </c>
      <c r="Z150" s="14">
        <v>-25.380461462935699</v>
      </c>
      <c r="AA150" s="14">
        <v>257.4863387978142</v>
      </c>
      <c r="AB150" s="14">
        <v>-13.391557496360988</v>
      </c>
    </row>
    <row r="151" spans="1:28" x14ac:dyDescent="0.15">
      <c r="A151" s="1">
        <v>83040</v>
      </c>
      <c r="B151" s="1" t="s">
        <v>193</v>
      </c>
      <c r="C151" s="16">
        <v>5.78</v>
      </c>
      <c r="D151" s="16" t="s">
        <v>432</v>
      </c>
      <c r="E151" s="16">
        <v>2.4700000000000002</v>
      </c>
      <c r="F151" s="16" t="s">
        <v>432</v>
      </c>
      <c r="G151" s="16" t="s">
        <v>432</v>
      </c>
      <c r="H151" s="16">
        <v>1.51</v>
      </c>
      <c r="I151" s="16">
        <v>0.9</v>
      </c>
      <c r="J151" s="16">
        <v>0.9</v>
      </c>
      <c r="K151" s="16"/>
      <c r="L151" s="16">
        <v>1.2</v>
      </c>
      <c r="M151" s="16" t="s">
        <v>432</v>
      </c>
      <c r="N151" s="16" t="s">
        <v>432</v>
      </c>
      <c r="O151" s="16" t="s">
        <v>432</v>
      </c>
      <c r="P151" s="16" t="s">
        <v>432</v>
      </c>
      <c r="Q151" s="16">
        <v>1.17</v>
      </c>
      <c r="R151" s="16" t="s">
        <v>432</v>
      </c>
      <c r="S151" s="16">
        <v>0.03</v>
      </c>
      <c r="T151" s="16"/>
      <c r="U151" s="14">
        <v>-79.238754325259521</v>
      </c>
      <c r="V151" s="14" t="s">
        <v>432</v>
      </c>
      <c r="W151" s="14" t="s">
        <v>432</v>
      </c>
      <c r="X151" s="14" t="s">
        <v>432</v>
      </c>
      <c r="Y151" s="14" t="s">
        <v>432</v>
      </c>
      <c r="Z151" s="14">
        <v>-22.516556291390728</v>
      </c>
      <c r="AA151" s="14" t="s">
        <v>432</v>
      </c>
      <c r="AB151" s="14">
        <v>-96.666666666666671</v>
      </c>
    </row>
    <row r="152" spans="1:28" x14ac:dyDescent="0.15">
      <c r="A152" s="1">
        <v>83041</v>
      </c>
      <c r="B152" s="1" t="s">
        <v>194</v>
      </c>
      <c r="C152" s="16">
        <v>26.7</v>
      </c>
      <c r="D152" s="16">
        <v>0.14000000000000001</v>
      </c>
      <c r="E152" s="16">
        <v>14.8</v>
      </c>
      <c r="F152" s="16" t="s">
        <v>432</v>
      </c>
      <c r="G152" s="16">
        <v>0.72</v>
      </c>
      <c r="H152" s="16">
        <v>4.63</v>
      </c>
      <c r="I152" s="16">
        <v>3.43</v>
      </c>
      <c r="J152" s="16">
        <v>2.98</v>
      </c>
      <c r="K152" s="16"/>
      <c r="L152" s="16">
        <v>9.69</v>
      </c>
      <c r="M152" s="16" t="s">
        <v>432</v>
      </c>
      <c r="N152" s="16">
        <v>1.23</v>
      </c>
      <c r="O152" s="16" t="s">
        <v>432</v>
      </c>
      <c r="P152" s="16" t="s">
        <v>432</v>
      </c>
      <c r="Q152" s="16">
        <v>0.72</v>
      </c>
      <c r="R152" s="16">
        <v>0.02</v>
      </c>
      <c r="S152" s="16">
        <v>7.72</v>
      </c>
      <c r="T152" s="16"/>
      <c r="U152" s="14">
        <v>-63.707865168539328</v>
      </c>
      <c r="V152" s="14" t="s">
        <v>432</v>
      </c>
      <c r="W152" s="14">
        <v>-91.689189189189193</v>
      </c>
      <c r="X152" s="14" t="s">
        <v>432</v>
      </c>
      <c r="Y152" s="14" t="s">
        <v>432</v>
      </c>
      <c r="Z152" s="14">
        <v>-84.449244060475166</v>
      </c>
      <c r="AA152" s="14">
        <v>-99.416909620991248</v>
      </c>
      <c r="AB152" s="14">
        <v>159.06040268456377</v>
      </c>
    </row>
    <row r="153" spans="1:28" x14ac:dyDescent="0.15">
      <c r="A153" s="1">
        <v>83042</v>
      </c>
      <c r="B153" s="1" t="s">
        <v>195</v>
      </c>
      <c r="C153" s="16">
        <v>16.010000000000002</v>
      </c>
      <c r="D153" s="16">
        <v>0.81</v>
      </c>
      <c r="E153" s="16">
        <v>1.78</v>
      </c>
      <c r="F153" s="16" t="s">
        <v>432</v>
      </c>
      <c r="G153" s="16">
        <v>1.26</v>
      </c>
      <c r="H153" s="16">
        <v>0.8</v>
      </c>
      <c r="I153" s="16">
        <v>2.64</v>
      </c>
      <c r="J153" s="16">
        <v>8.7200000000000006</v>
      </c>
      <c r="K153" s="16"/>
      <c r="L153" s="16">
        <v>2.0699999999999998</v>
      </c>
      <c r="M153" s="16" t="s">
        <v>432</v>
      </c>
      <c r="N153" s="16">
        <v>0.55000000000000004</v>
      </c>
      <c r="O153" s="16" t="s">
        <v>432</v>
      </c>
      <c r="P153" s="16" t="s">
        <v>432</v>
      </c>
      <c r="Q153" s="16" t="s">
        <v>432</v>
      </c>
      <c r="R153" s="16">
        <v>0.2</v>
      </c>
      <c r="S153" s="16">
        <v>1.32</v>
      </c>
      <c r="T153" s="16"/>
      <c r="U153" s="14">
        <v>-87.070580886945663</v>
      </c>
      <c r="V153" s="14" t="s">
        <v>432</v>
      </c>
      <c r="W153" s="14">
        <v>-69.101123595505612</v>
      </c>
      <c r="X153" s="14" t="s">
        <v>432</v>
      </c>
      <c r="Y153" s="14" t="s">
        <v>432</v>
      </c>
      <c r="Z153" s="14" t="s">
        <v>432</v>
      </c>
      <c r="AA153" s="14">
        <v>-92.424242424242422</v>
      </c>
      <c r="AB153" s="14">
        <v>-84.862385321100916</v>
      </c>
    </row>
    <row r="154" spans="1:28" x14ac:dyDescent="0.15">
      <c r="A154" s="1">
        <v>83043</v>
      </c>
      <c r="B154" s="1" t="s">
        <v>196</v>
      </c>
      <c r="C154" s="16" t="s">
        <v>432</v>
      </c>
      <c r="D154" s="16" t="s">
        <v>432</v>
      </c>
      <c r="E154" s="16" t="s">
        <v>432</v>
      </c>
      <c r="F154" s="16" t="s">
        <v>432</v>
      </c>
      <c r="G154" s="16" t="s">
        <v>432</v>
      </c>
      <c r="H154" s="16" t="s">
        <v>432</v>
      </c>
      <c r="I154" s="16" t="s">
        <v>432</v>
      </c>
      <c r="J154" s="16" t="s">
        <v>432</v>
      </c>
      <c r="K154" s="16"/>
      <c r="L154" s="16">
        <v>0.97</v>
      </c>
      <c r="M154" s="16" t="s">
        <v>432</v>
      </c>
      <c r="N154" s="16">
        <v>0.08</v>
      </c>
      <c r="O154" s="16" t="s">
        <v>432</v>
      </c>
      <c r="P154" s="16" t="s">
        <v>432</v>
      </c>
      <c r="Q154" s="16" t="s">
        <v>432</v>
      </c>
      <c r="R154" s="16" t="s">
        <v>432</v>
      </c>
      <c r="S154" s="16">
        <v>0.89</v>
      </c>
      <c r="T154" s="16"/>
      <c r="U154" s="14" t="s">
        <v>432</v>
      </c>
      <c r="V154" s="14" t="s">
        <v>432</v>
      </c>
      <c r="W154" s="14" t="s">
        <v>432</v>
      </c>
      <c r="X154" s="14" t="s">
        <v>432</v>
      </c>
      <c r="Y154" s="14" t="s">
        <v>432</v>
      </c>
      <c r="Z154" s="14" t="s">
        <v>432</v>
      </c>
      <c r="AA154" s="14" t="s">
        <v>432</v>
      </c>
      <c r="AB154" s="14" t="s">
        <v>432</v>
      </c>
    </row>
    <row r="155" spans="1:28" x14ac:dyDescent="0.15">
      <c r="A155" s="1">
        <v>83044</v>
      </c>
      <c r="B155" s="1" t="s">
        <v>197</v>
      </c>
      <c r="C155" s="16">
        <v>19.82</v>
      </c>
      <c r="D155" s="16" t="s">
        <v>432</v>
      </c>
      <c r="E155" s="16">
        <v>12.09</v>
      </c>
      <c r="F155" s="16" t="s">
        <v>432</v>
      </c>
      <c r="G155" s="16" t="s">
        <v>432</v>
      </c>
      <c r="H155" s="16" t="s">
        <v>432</v>
      </c>
      <c r="I155" s="16">
        <v>7.63</v>
      </c>
      <c r="J155" s="16">
        <v>0.1</v>
      </c>
      <c r="K155" s="16"/>
      <c r="L155" s="16">
        <v>4.67</v>
      </c>
      <c r="M155" s="16" t="s">
        <v>432</v>
      </c>
      <c r="N155" s="16">
        <v>1.3</v>
      </c>
      <c r="O155" s="16" t="s">
        <v>432</v>
      </c>
      <c r="P155" s="16" t="s">
        <v>432</v>
      </c>
      <c r="Q155" s="16" t="s">
        <v>432</v>
      </c>
      <c r="R155" s="16">
        <v>2.15</v>
      </c>
      <c r="S155" s="16">
        <v>1.22</v>
      </c>
      <c r="T155" s="16"/>
      <c r="U155" s="14">
        <v>-76.437941473259343</v>
      </c>
      <c r="V155" s="14" t="s">
        <v>432</v>
      </c>
      <c r="W155" s="14">
        <v>-89.247311827956992</v>
      </c>
      <c r="X155" s="14" t="s">
        <v>432</v>
      </c>
      <c r="Y155" s="14" t="s">
        <v>432</v>
      </c>
      <c r="Z155" s="14" t="s">
        <v>432</v>
      </c>
      <c r="AA155" s="14">
        <v>-71.821756225425958</v>
      </c>
      <c r="AB155" s="14">
        <v>1120</v>
      </c>
    </row>
    <row r="156" spans="1:28" x14ac:dyDescent="0.15">
      <c r="A156" s="1">
        <v>83045</v>
      </c>
      <c r="B156" s="1" t="s">
        <v>198</v>
      </c>
      <c r="C156" s="16">
        <v>23.22</v>
      </c>
      <c r="D156" s="16" t="s">
        <v>432</v>
      </c>
      <c r="E156" s="16">
        <v>2.95</v>
      </c>
      <c r="F156" s="16" t="s">
        <v>432</v>
      </c>
      <c r="G156" s="16" t="s">
        <v>432</v>
      </c>
      <c r="H156" s="16">
        <v>20.07</v>
      </c>
      <c r="I156" s="16">
        <v>0.2</v>
      </c>
      <c r="J156" s="16" t="s">
        <v>432</v>
      </c>
      <c r="K156" s="16"/>
      <c r="L156" s="16">
        <v>19.440000000000001</v>
      </c>
      <c r="M156" s="16" t="s">
        <v>432</v>
      </c>
      <c r="N156" s="16">
        <v>7.61</v>
      </c>
      <c r="O156" s="16" t="s">
        <v>432</v>
      </c>
      <c r="P156" s="16" t="s">
        <v>432</v>
      </c>
      <c r="Q156" s="16">
        <v>6.85</v>
      </c>
      <c r="R156" s="16">
        <v>1.7</v>
      </c>
      <c r="S156" s="16">
        <v>3.28</v>
      </c>
      <c r="T156" s="16"/>
      <c r="U156" s="14">
        <v>-16.279069767441854</v>
      </c>
      <c r="V156" s="14" t="s">
        <v>432</v>
      </c>
      <c r="W156" s="14">
        <v>157.96610169491527</v>
      </c>
      <c r="X156" s="14" t="s">
        <v>432</v>
      </c>
      <c r="Y156" s="14" t="s">
        <v>432</v>
      </c>
      <c r="Z156" s="14">
        <v>-65.869456900847041</v>
      </c>
      <c r="AA156" s="14">
        <v>750</v>
      </c>
      <c r="AB156" s="14" t="s">
        <v>432</v>
      </c>
    </row>
    <row r="157" spans="1:28" x14ac:dyDescent="0.15">
      <c r="A157" s="1">
        <v>83046</v>
      </c>
      <c r="B157" s="1" t="s">
        <v>199</v>
      </c>
      <c r="C157" s="16">
        <v>77.37</v>
      </c>
      <c r="D157" s="16" t="s">
        <v>432</v>
      </c>
      <c r="E157" s="16" t="s">
        <v>432</v>
      </c>
      <c r="F157" s="16" t="s">
        <v>432</v>
      </c>
      <c r="G157" s="16" t="s">
        <v>432</v>
      </c>
      <c r="H157" s="16">
        <v>15.98</v>
      </c>
      <c r="I157" s="16">
        <v>0.96</v>
      </c>
      <c r="J157" s="16">
        <v>60.43</v>
      </c>
      <c r="K157" s="16"/>
      <c r="L157" s="16">
        <v>30.24</v>
      </c>
      <c r="M157" s="16" t="s">
        <v>432</v>
      </c>
      <c r="N157" s="16" t="s">
        <v>432</v>
      </c>
      <c r="O157" s="16" t="s">
        <v>432</v>
      </c>
      <c r="P157" s="16" t="s">
        <v>432</v>
      </c>
      <c r="Q157" s="16">
        <v>5.81</v>
      </c>
      <c r="R157" s="16">
        <v>0.22</v>
      </c>
      <c r="S157" s="16">
        <v>24.21</v>
      </c>
      <c r="T157" s="16"/>
      <c r="U157" s="14">
        <v>-60.915083365645607</v>
      </c>
      <c r="V157" s="14" t="s">
        <v>432</v>
      </c>
      <c r="W157" s="14" t="s">
        <v>432</v>
      </c>
      <c r="X157" s="14" t="s">
        <v>432</v>
      </c>
      <c r="Y157" s="14" t="s">
        <v>432</v>
      </c>
      <c r="Z157" s="14">
        <v>-63.642052565707132</v>
      </c>
      <c r="AA157" s="14">
        <v>-77.083333333333329</v>
      </c>
      <c r="AB157" s="14">
        <v>-59.937117325831544</v>
      </c>
    </row>
    <row r="158" spans="1:28" x14ac:dyDescent="0.15">
      <c r="A158" s="1">
        <v>83047</v>
      </c>
      <c r="B158" s="1" t="s">
        <v>200</v>
      </c>
      <c r="C158" s="16">
        <v>0.61</v>
      </c>
      <c r="D158" s="16" t="s">
        <v>432</v>
      </c>
      <c r="E158" s="16" t="s">
        <v>432</v>
      </c>
      <c r="F158" s="16" t="s">
        <v>432</v>
      </c>
      <c r="G158" s="16" t="s">
        <v>432</v>
      </c>
      <c r="H158" s="16" t="s">
        <v>432</v>
      </c>
      <c r="I158" s="16" t="s">
        <v>432</v>
      </c>
      <c r="J158" s="16">
        <v>0.61</v>
      </c>
      <c r="K158" s="16"/>
      <c r="L158" s="16">
        <v>12.72</v>
      </c>
      <c r="M158" s="16" t="s">
        <v>432</v>
      </c>
      <c r="N158" s="16">
        <v>1.53</v>
      </c>
      <c r="O158" s="16">
        <v>1.79</v>
      </c>
      <c r="P158" s="16" t="s">
        <v>432</v>
      </c>
      <c r="Q158" s="16">
        <v>7.16</v>
      </c>
      <c r="R158" s="16">
        <v>0.89</v>
      </c>
      <c r="S158" s="16">
        <v>1.35</v>
      </c>
      <c r="T158" s="16"/>
      <c r="U158" s="14">
        <v>1985.2459016393441</v>
      </c>
      <c r="V158" s="14" t="s">
        <v>432</v>
      </c>
      <c r="W158" s="14" t="s">
        <v>432</v>
      </c>
      <c r="X158" s="14" t="s">
        <v>432</v>
      </c>
      <c r="Y158" s="14" t="s">
        <v>432</v>
      </c>
      <c r="Z158" s="14" t="s">
        <v>432</v>
      </c>
      <c r="AA158" s="14" t="s">
        <v>432</v>
      </c>
      <c r="AB158" s="14">
        <v>121.31147540983608</v>
      </c>
    </row>
    <row r="159" spans="1:28" x14ac:dyDescent="0.15">
      <c r="A159" s="1">
        <v>83048</v>
      </c>
      <c r="B159" s="1" t="s">
        <v>31</v>
      </c>
      <c r="C159" s="16">
        <v>687.64</v>
      </c>
      <c r="D159" s="16" t="s">
        <v>432</v>
      </c>
      <c r="E159" s="16">
        <v>42.79</v>
      </c>
      <c r="F159" s="16">
        <v>0.8</v>
      </c>
      <c r="G159" s="16">
        <v>40.99</v>
      </c>
      <c r="H159" s="16">
        <v>404.78</v>
      </c>
      <c r="I159" s="16">
        <v>54.49</v>
      </c>
      <c r="J159" s="16">
        <v>143.79</v>
      </c>
      <c r="K159" s="16"/>
      <c r="L159" s="16">
        <v>364.37</v>
      </c>
      <c r="M159" s="16" t="s">
        <v>432</v>
      </c>
      <c r="N159" s="16">
        <v>18.350000000000001</v>
      </c>
      <c r="O159" s="16">
        <v>0.52</v>
      </c>
      <c r="P159" s="16">
        <v>10.88</v>
      </c>
      <c r="Q159" s="16">
        <v>241.79</v>
      </c>
      <c r="R159" s="16">
        <v>15.57</v>
      </c>
      <c r="S159" s="16">
        <v>77.260000000000005</v>
      </c>
      <c r="T159" s="16"/>
      <c r="U159" s="14">
        <v>-47.011517654586697</v>
      </c>
      <c r="V159" s="14" t="s">
        <v>432</v>
      </c>
      <c r="W159" s="14">
        <v>-57.116148632858135</v>
      </c>
      <c r="X159" s="14">
        <v>-35</v>
      </c>
      <c r="Y159" s="14">
        <v>-73.456940717248102</v>
      </c>
      <c r="Z159" s="14">
        <v>-40.266317505805617</v>
      </c>
      <c r="AA159" s="14">
        <v>-71.425949715544135</v>
      </c>
      <c r="AB159" s="14">
        <v>-46.268864316016412</v>
      </c>
    </row>
    <row r="160" spans="1:28" x14ac:dyDescent="0.15">
      <c r="A160" s="1">
        <v>83049</v>
      </c>
      <c r="B160" s="1" t="s">
        <v>201</v>
      </c>
      <c r="C160" s="16">
        <v>639.97</v>
      </c>
      <c r="D160" s="16" t="s">
        <v>432</v>
      </c>
      <c r="E160" s="16">
        <v>211.84</v>
      </c>
      <c r="F160" s="16">
        <v>35.1</v>
      </c>
      <c r="G160" s="16">
        <v>7.88</v>
      </c>
      <c r="H160" s="16">
        <v>82.24</v>
      </c>
      <c r="I160" s="16">
        <v>17.68</v>
      </c>
      <c r="J160" s="16">
        <v>285.23</v>
      </c>
      <c r="K160" s="16"/>
      <c r="L160" s="16">
        <v>219.68</v>
      </c>
      <c r="M160" s="16" t="s">
        <v>432</v>
      </c>
      <c r="N160" s="16">
        <v>50.24</v>
      </c>
      <c r="O160" s="16">
        <v>0.8</v>
      </c>
      <c r="P160" s="16">
        <v>13.63</v>
      </c>
      <c r="Q160" s="16">
        <v>19.100000000000001</v>
      </c>
      <c r="R160" s="16">
        <v>7.74</v>
      </c>
      <c r="S160" s="16">
        <v>128.16999999999999</v>
      </c>
      <c r="T160" s="16"/>
      <c r="U160" s="14">
        <v>-65.673390940200321</v>
      </c>
      <c r="V160" s="14" t="s">
        <v>432</v>
      </c>
      <c r="W160" s="14">
        <v>-76.283987915407863</v>
      </c>
      <c r="X160" s="14">
        <v>-97.720797720797719</v>
      </c>
      <c r="Y160" s="14">
        <v>72.969543147208128</v>
      </c>
      <c r="Z160" s="14">
        <v>-76.775291828793769</v>
      </c>
      <c r="AA160" s="14">
        <v>-56.221719457013577</v>
      </c>
      <c r="AB160" s="14">
        <v>-55.06433404620833</v>
      </c>
    </row>
    <row r="161" spans="1:28" x14ac:dyDescent="0.15">
      <c r="A161" s="1">
        <v>83050</v>
      </c>
      <c r="B161" s="1" t="s">
        <v>202</v>
      </c>
      <c r="C161" s="16">
        <v>1</v>
      </c>
      <c r="D161" s="16" t="s">
        <v>432</v>
      </c>
      <c r="E161" s="16" t="s">
        <v>432</v>
      </c>
      <c r="F161" s="16" t="s">
        <v>432</v>
      </c>
      <c r="G161" s="16" t="s">
        <v>432</v>
      </c>
      <c r="H161" s="16" t="s">
        <v>432</v>
      </c>
      <c r="I161" s="16">
        <v>1</v>
      </c>
      <c r="J161" s="16" t="s">
        <v>432</v>
      </c>
      <c r="K161" s="16"/>
      <c r="L161" s="16">
        <v>9.43</v>
      </c>
      <c r="M161" s="16" t="s">
        <v>432</v>
      </c>
      <c r="N161" s="16" t="s">
        <v>432</v>
      </c>
      <c r="O161" s="16" t="s">
        <v>432</v>
      </c>
      <c r="P161" s="16" t="s">
        <v>432</v>
      </c>
      <c r="Q161" s="16">
        <v>6.52</v>
      </c>
      <c r="R161" s="16">
        <v>0.42</v>
      </c>
      <c r="S161" s="16">
        <v>2.4900000000000002</v>
      </c>
      <c r="T161" s="16"/>
      <c r="U161" s="14">
        <v>843</v>
      </c>
      <c r="V161" s="14" t="s">
        <v>432</v>
      </c>
      <c r="W161" s="14" t="s">
        <v>432</v>
      </c>
      <c r="X161" s="14" t="s">
        <v>432</v>
      </c>
      <c r="Y161" s="14" t="s">
        <v>432</v>
      </c>
      <c r="Z161" s="14" t="s">
        <v>432</v>
      </c>
      <c r="AA161" s="14">
        <v>-58</v>
      </c>
      <c r="AB161" s="14" t="s">
        <v>432</v>
      </c>
    </row>
    <row r="162" spans="1:28" x14ac:dyDescent="0.15">
      <c r="A162" s="1">
        <v>83051</v>
      </c>
      <c r="B162" s="1" t="s">
        <v>203</v>
      </c>
      <c r="C162" s="16">
        <v>115.57</v>
      </c>
      <c r="D162" s="16" t="s">
        <v>432</v>
      </c>
      <c r="E162" s="16">
        <v>2.2799999999999998</v>
      </c>
      <c r="F162" s="16" t="s">
        <v>432</v>
      </c>
      <c r="G162" s="16" t="s">
        <v>432</v>
      </c>
      <c r="H162" s="16">
        <v>100.35</v>
      </c>
      <c r="I162" s="16">
        <v>11.32</v>
      </c>
      <c r="J162" s="16">
        <v>1.62</v>
      </c>
      <c r="K162" s="16"/>
      <c r="L162" s="16">
        <v>54.59</v>
      </c>
      <c r="M162" s="16" t="s">
        <v>432</v>
      </c>
      <c r="N162" s="16">
        <v>0.14000000000000001</v>
      </c>
      <c r="O162" s="16">
        <v>2</v>
      </c>
      <c r="P162" s="16" t="s">
        <v>432</v>
      </c>
      <c r="Q162" s="16">
        <v>49.46</v>
      </c>
      <c r="R162" s="16" t="s">
        <v>432</v>
      </c>
      <c r="S162" s="16">
        <v>2.99</v>
      </c>
      <c r="T162" s="16"/>
      <c r="U162" s="14">
        <v>-52.764558276369293</v>
      </c>
      <c r="V162" s="14" t="s">
        <v>432</v>
      </c>
      <c r="W162" s="14">
        <v>-93.859649122807014</v>
      </c>
      <c r="X162" s="14" t="s">
        <v>432</v>
      </c>
      <c r="Y162" s="14" t="s">
        <v>432</v>
      </c>
      <c r="Z162" s="14">
        <v>-50.712506228201292</v>
      </c>
      <c r="AA162" s="14" t="s">
        <v>432</v>
      </c>
      <c r="AB162" s="14">
        <v>84.567901234567898</v>
      </c>
    </row>
    <row r="163" spans="1:28" x14ac:dyDescent="0.15">
      <c r="A163" s="1">
        <v>83052</v>
      </c>
      <c r="B163" s="1" t="s">
        <v>204</v>
      </c>
      <c r="C163" s="16">
        <v>41.73</v>
      </c>
      <c r="D163" s="16" t="s">
        <v>432</v>
      </c>
      <c r="E163" s="16">
        <v>1</v>
      </c>
      <c r="F163" s="16">
        <v>15</v>
      </c>
      <c r="G163" s="16" t="s">
        <v>432</v>
      </c>
      <c r="H163" s="16">
        <v>12.86</v>
      </c>
      <c r="I163" s="16">
        <v>2.36</v>
      </c>
      <c r="J163" s="16">
        <v>10.51</v>
      </c>
      <c r="K163" s="16"/>
      <c r="L163" s="16">
        <v>49.49</v>
      </c>
      <c r="M163" s="16" t="s">
        <v>432</v>
      </c>
      <c r="N163" s="16">
        <v>0.16</v>
      </c>
      <c r="O163" s="16">
        <v>4</v>
      </c>
      <c r="P163" s="16" t="s">
        <v>432</v>
      </c>
      <c r="Q163" s="16">
        <v>3.9</v>
      </c>
      <c r="R163" s="16">
        <v>0.3</v>
      </c>
      <c r="S163" s="16">
        <v>41.13</v>
      </c>
      <c r="T163" s="16"/>
      <c r="U163" s="14">
        <v>18.595734483584963</v>
      </c>
      <c r="V163" s="14" t="s">
        <v>432</v>
      </c>
      <c r="W163" s="14">
        <v>-84</v>
      </c>
      <c r="X163" s="14">
        <v>-73.333333333333329</v>
      </c>
      <c r="Y163" s="14" t="s">
        <v>432</v>
      </c>
      <c r="Z163" s="14">
        <v>-69.673405909797822</v>
      </c>
      <c r="AA163" s="14">
        <v>-87.288135593220346</v>
      </c>
      <c r="AB163" s="14">
        <v>291.34157944814467</v>
      </c>
    </row>
    <row r="164" spans="1:28" x14ac:dyDescent="0.15">
      <c r="A164" s="1">
        <v>83053</v>
      </c>
      <c r="B164" s="1" t="s">
        <v>205</v>
      </c>
      <c r="C164" s="16">
        <v>83.37</v>
      </c>
      <c r="D164" s="16" t="s">
        <v>432</v>
      </c>
      <c r="E164" s="16">
        <v>18.760000000000002</v>
      </c>
      <c r="F164" s="16">
        <v>1.37</v>
      </c>
      <c r="G164" s="16" t="s">
        <v>432</v>
      </c>
      <c r="H164" s="16" t="s">
        <v>432</v>
      </c>
      <c r="I164" s="16">
        <v>61.5</v>
      </c>
      <c r="J164" s="16">
        <v>1.74</v>
      </c>
      <c r="K164" s="16"/>
      <c r="L164" s="16">
        <v>67.099999999999994</v>
      </c>
      <c r="M164" s="16" t="s">
        <v>432</v>
      </c>
      <c r="N164" s="16">
        <v>17.86</v>
      </c>
      <c r="O164" s="16">
        <v>6</v>
      </c>
      <c r="P164" s="16">
        <v>1.1000000000000001</v>
      </c>
      <c r="Q164" s="16">
        <v>5</v>
      </c>
      <c r="R164" s="16">
        <v>33.33</v>
      </c>
      <c r="S164" s="16">
        <v>3.81</v>
      </c>
      <c r="T164" s="16"/>
      <c r="U164" s="14">
        <v>-19.515413218184008</v>
      </c>
      <c r="V164" s="14" t="s">
        <v>432</v>
      </c>
      <c r="W164" s="14">
        <v>-4.7974413646055609</v>
      </c>
      <c r="X164" s="14">
        <v>337.95620437956205</v>
      </c>
      <c r="Y164" s="14" t="s">
        <v>432</v>
      </c>
      <c r="Z164" s="14" t="s">
        <v>432</v>
      </c>
      <c r="AA164" s="14">
        <v>-45.804878048780495</v>
      </c>
      <c r="AB164" s="14">
        <v>118.9655172413793</v>
      </c>
    </row>
    <row r="165" spans="1:28" x14ac:dyDescent="0.15">
      <c r="A165" s="1">
        <v>83054</v>
      </c>
      <c r="B165" s="1" t="s">
        <v>206</v>
      </c>
      <c r="C165" s="16">
        <v>260.04000000000002</v>
      </c>
      <c r="D165" s="16" t="s">
        <v>432</v>
      </c>
      <c r="E165" s="16">
        <v>20.329999999999998</v>
      </c>
      <c r="F165" s="16" t="s">
        <v>432</v>
      </c>
      <c r="G165" s="16">
        <v>4.13</v>
      </c>
      <c r="H165" s="16">
        <v>135.75</v>
      </c>
      <c r="I165" s="16">
        <v>62.24</v>
      </c>
      <c r="J165" s="16">
        <v>37.590000000000003</v>
      </c>
      <c r="K165" s="16"/>
      <c r="L165" s="16">
        <v>166.17</v>
      </c>
      <c r="M165" s="16" t="s">
        <v>432</v>
      </c>
      <c r="N165" s="16">
        <v>29.18</v>
      </c>
      <c r="O165" s="16" t="s">
        <v>432</v>
      </c>
      <c r="P165" s="16">
        <v>3.8</v>
      </c>
      <c r="Q165" s="16">
        <v>97.21</v>
      </c>
      <c r="R165" s="16">
        <v>19.79</v>
      </c>
      <c r="S165" s="16">
        <v>16.190000000000001</v>
      </c>
      <c r="T165" s="16"/>
      <c r="U165" s="14">
        <v>-36.0982925703738</v>
      </c>
      <c r="V165" s="14" t="s">
        <v>432</v>
      </c>
      <c r="W165" s="14">
        <v>43.531726512543059</v>
      </c>
      <c r="X165" s="14" t="s">
        <v>432</v>
      </c>
      <c r="Y165" s="14">
        <v>-7.9903147699757966</v>
      </c>
      <c r="Z165" s="14">
        <v>-28.390423572744012</v>
      </c>
      <c r="AA165" s="14">
        <v>-68.203727506426731</v>
      </c>
      <c r="AB165" s="14">
        <v>-56.930034583665865</v>
      </c>
    </row>
    <row r="166" spans="1:28" x14ac:dyDescent="0.15">
      <c r="A166" s="1">
        <v>83055</v>
      </c>
      <c r="B166" s="1" t="s">
        <v>207</v>
      </c>
      <c r="C166" s="16">
        <v>4.22</v>
      </c>
      <c r="D166" s="16" t="s">
        <v>432</v>
      </c>
      <c r="E166" s="16" t="s">
        <v>432</v>
      </c>
      <c r="F166" s="16" t="s">
        <v>432</v>
      </c>
      <c r="G166" s="16" t="s">
        <v>432</v>
      </c>
      <c r="H166" s="16">
        <v>4.22</v>
      </c>
      <c r="I166" s="16" t="s">
        <v>432</v>
      </c>
      <c r="J166" s="16" t="s">
        <v>432</v>
      </c>
      <c r="K166" s="16"/>
      <c r="L166" s="16">
        <v>8.7799999999999994</v>
      </c>
      <c r="M166" s="16" t="s">
        <v>432</v>
      </c>
      <c r="N166" s="16">
        <v>0.12</v>
      </c>
      <c r="O166" s="16" t="s">
        <v>432</v>
      </c>
      <c r="P166" s="16" t="s">
        <v>432</v>
      </c>
      <c r="Q166" s="16">
        <v>6.98</v>
      </c>
      <c r="R166" s="16">
        <v>0.87</v>
      </c>
      <c r="S166" s="16">
        <v>0.81</v>
      </c>
      <c r="T166" s="16"/>
      <c r="U166" s="14">
        <v>108.0568720379147</v>
      </c>
      <c r="V166" s="14" t="s">
        <v>432</v>
      </c>
      <c r="W166" s="14" t="s">
        <v>432</v>
      </c>
      <c r="X166" s="14" t="s">
        <v>432</v>
      </c>
      <c r="Y166" s="14" t="s">
        <v>432</v>
      </c>
      <c r="Z166" s="14">
        <v>65.402843601895739</v>
      </c>
      <c r="AA166" s="14" t="s">
        <v>432</v>
      </c>
      <c r="AB166" s="14" t="s">
        <v>432</v>
      </c>
    </row>
    <row r="167" spans="1:28" x14ac:dyDescent="0.15">
      <c r="A167" s="1">
        <v>83056</v>
      </c>
      <c r="B167" s="1" t="s">
        <v>208</v>
      </c>
      <c r="C167" s="16">
        <v>44.43</v>
      </c>
      <c r="D167" s="16" t="s">
        <v>432</v>
      </c>
      <c r="E167" s="16">
        <v>0.23</v>
      </c>
      <c r="F167" s="16" t="s">
        <v>432</v>
      </c>
      <c r="G167" s="16" t="s">
        <v>432</v>
      </c>
      <c r="H167" s="16">
        <v>26.3</v>
      </c>
      <c r="I167" s="16">
        <v>8.35</v>
      </c>
      <c r="J167" s="16">
        <v>9.5500000000000007</v>
      </c>
      <c r="K167" s="16"/>
      <c r="L167" s="16">
        <v>23.95</v>
      </c>
      <c r="M167" s="16" t="s">
        <v>432</v>
      </c>
      <c r="N167" s="16">
        <v>0.05</v>
      </c>
      <c r="O167" s="16" t="s">
        <v>432</v>
      </c>
      <c r="P167" s="16">
        <v>0.7</v>
      </c>
      <c r="Q167" s="16">
        <v>7.69</v>
      </c>
      <c r="R167" s="16">
        <v>7.3</v>
      </c>
      <c r="S167" s="16">
        <v>8.2100000000000009</v>
      </c>
      <c r="T167" s="16"/>
      <c r="U167" s="14">
        <v>-46.094980868782351</v>
      </c>
      <c r="V167" s="14" t="s">
        <v>432</v>
      </c>
      <c r="W167" s="14">
        <v>-78.260869565217391</v>
      </c>
      <c r="X167" s="14" t="s">
        <v>432</v>
      </c>
      <c r="Y167" s="14" t="s">
        <v>432</v>
      </c>
      <c r="Z167" s="14">
        <v>-70.760456273764262</v>
      </c>
      <c r="AA167" s="14">
        <v>-12.574850299401191</v>
      </c>
      <c r="AB167" s="14">
        <v>-14.031413612565444</v>
      </c>
    </row>
    <row r="168" spans="1:28" x14ac:dyDescent="0.15">
      <c r="A168" s="1">
        <v>83057</v>
      </c>
      <c r="B168" s="1" t="s">
        <v>209</v>
      </c>
      <c r="C168" s="16">
        <v>11.53</v>
      </c>
      <c r="D168" s="16">
        <v>0.3</v>
      </c>
      <c r="E168" s="16">
        <v>2.2599999999999998</v>
      </c>
      <c r="F168" s="16" t="s">
        <v>432</v>
      </c>
      <c r="G168" s="16" t="s">
        <v>432</v>
      </c>
      <c r="H168" s="16">
        <v>0.04</v>
      </c>
      <c r="I168" s="16">
        <v>6.38</v>
      </c>
      <c r="J168" s="16">
        <v>2.5499999999999998</v>
      </c>
      <c r="K168" s="16"/>
      <c r="L168" s="16">
        <v>9.8800000000000008</v>
      </c>
      <c r="M168" s="16" t="s">
        <v>432</v>
      </c>
      <c r="N168" s="16">
        <v>1.62</v>
      </c>
      <c r="O168" s="16" t="s">
        <v>432</v>
      </c>
      <c r="P168" s="16" t="s">
        <v>432</v>
      </c>
      <c r="Q168" s="16">
        <v>1.34</v>
      </c>
      <c r="R168" s="16">
        <v>3</v>
      </c>
      <c r="S168" s="16">
        <v>3.92</v>
      </c>
      <c r="T168" s="16"/>
      <c r="U168" s="14">
        <v>-14.310494362532509</v>
      </c>
      <c r="V168" s="14" t="s">
        <v>432</v>
      </c>
      <c r="W168" s="14">
        <v>-28.318584070796447</v>
      </c>
      <c r="X168" s="14" t="s">
        <v>432</v>
      </c>
      <c r="Y168" s="14" t="s">
        <v>432</v>
      </c>
      <c r="Z168" s="14">
        <v>3250</v>
      </c>
      <c r="AA168" s="14">
        <v>-52.978056426332287</v>
      </c>
      <c r="AB168" s="14">
        <v>53.725490196078454</v>
      </c>
    </row>
    <row r="169" spans="1:28" x14ac:dyDescent="0.15">
      <c r="A169" s="1">
        <v>83058</v>
      </c>
      <c r="B169" s="1" t="s">
        <v>210</v>
      </c>
      <c r="C169" s="16">
        <v>71.87</v>
      </c>
      <c r="D169" s="16" t="s">
        <v>432</v>
      </c>
      <c r="E169" s="16">
        <v>1.1200000000000001</v>
      </c>
      <c r="F169" s="16" t="s">
        <v>432</v>
      </c>
      <c r="G169" s="16">
        <v>0.95</v>
      </c>
      <c r="H169" s="16">
        <v>60.16</v>
      </c>
      <c r="I169" s="16">
        <v>8.8000000000000007</v>
      </c>
      <c r="J169" s="16">
        <v>0.84</v>
      </c>
      <c r="K169" s="16"/>
      <c r="L169" s="16">
        <v>102.76</v>
      </c>
      <c r="M169" s="16" t="s">
        <v>432</v>
      </c>
      <c r="N169" s="16">
        <v>2.57</v>
      </c>
      <c r="O169" s="16" t="s">
        <v>432</v>
      </c>
      <c r="P169" s="16" t="s">
        <v>432</v>
      </c>
      <c r="Q169" s="16">
        <v>77.23</v>
      </c>
      <c r="R169" s="16">
        <v>6.45</v>
      </c>
      <c r="S169" s="16">
        <v>16.510000000000002</v>
      </c>
      <c r="T169" s="16"/>
      <c r="U169" s="14">
        <v>42.980381243912603</v>
      </c>
      <c r="V169" s="14" t="s">
        <v>432</v>
      </c>
      <c r="W169" s="14">
        <v>129.46428571428567</v>
      </c>
      <c r="X169" s="14" t="s">
        <v>432</v>
      </c>
      <c r="Y169" s="14" t="s">
        <v>432</v>
      </c>
      <c r="Z169" s="14">
        <v>28.374335106383</v>
      </c>
      <c r="AA169" s="14">
        <v>-26.704545454545453</v>
      </c>
      <c r="AB169" s="14">
        <v>1865.4761904761908</v>
      </c>
    </row>
    <row r="170" spans="1:28" x14ac:dyDescent="0.15">
      <c r="A170" s="1">
        <v>83059</v>
      </c>
      <c r="B170" s="1" t="s">
        <v>211</v>
      </c>
      <c r="C170" s="16">
        <v>1.96</v>
      </c>
      <c r="D170" s="16" t="s">
        <v>432</v>
      </c>
      <c r="E170" s="16" t="s">
        <v>432</v>
      </c>
      <c r="F170" s="16" t="s">
        <v>432</v>
      </c>
      <c r="G170" s="16" t="s">
        <v>432</v>
      </c>
      <c r="H170" s="16">
        <v>1.72</v>
      </c>
      <c r="I170" s="16" t="s">
        <v>432</v>
      </c>
      <c r="J170" s="16">
        <v>0.24</v>
      </c>
      <c r="K170" s="16"/>
      <c r="L170" s="16">
        <v>5.95</v>
      </c>
      <c r="M170" s="16" t="s">
        <v>432</v>
      </c>
      <c r="N170" s="16" t="s">
        <v>432</v>
      </c>
      <c r="O170" s="16" t="s">
        <v>432</v>
      </c>
      <c r="P170" s="16" t="s">
        <v>432</v>
      </c>
      <c r="Q170" s="16">
        <v>2.5</v>
      </c>
      <c r="R170" s="16" t="s">
        <v>432</v>
      </c>
      <c r="S170" s="16">
        <v>3.45</v>
      </c>
      <c r="T170" s="16"/>
      <c r="U170" s="14">
        <v>203.57142857142861</v>
      </c>
      <c r="V170" s="14" t="s">
        <v>432</v>
      </c>
      <c r="W170" s="14" t="s">
        <v>432</v>
      </c>
      <c r="X170" s="14" t="s">
        <v>432</v>
      </c>
      <c r="Y170" s="14" t="s">
        <v>432</v>
      </c>
      <c r="Z170" s="14">
        <v>45.348837209302303</v>
      </c>
      <c r="AA170" s="14" t="s">
        <v>432</v>
      </c>
      <c r="AB170" s="14">
        <v>1337.5000000000002</v>
      </c>
    </row>
    <row r="171" spans="1:28" x14ac:dyDescent="0.15">
      <c r="A171" s="1">
        <v>83060</v>
      </c>
      <c r="B171" s="1" t="s">
        <v>212</v>
      </c>
      <c r="C171" s="16">
        <v>157.94</v>
      </c>
      <c r="D171" s="16" t="s">
        <v>432</v>
      </c>
      <c r="E171" s="16">
        <v>0.89</v>
      </c>
      <c r="F171" s="16" t="s">
        <v>432</v>
      </c>
      <c r="G171" s="16" t="s">
        <v>432</v>
      </c>
      <c r="H171" s="16">
        <v>139.41</v>
      </c>
      <c r="I171" s="16">
        <v>11.53</v>
      </c>
      <c r="J171" s="16">
        <v>6.11</v>
      </c>
      <c r="K171" s="16"/>
      <c r="L171" s="16">
        <v>257.08</v>
      </c>
      <c r="M171" s="16" t="s">
        <v>432</v>
      </c>
      <c r="N171" s="16">
        <v>2.69</v>
      </c>
      <c r="O171" s="16" t="s">
        <v>432</v>
      </c>
      <c r="P171" s="16" t="s">
        <v>432</v>
      </c>
      <c r="Q171" s="16">
        <v>226.54</v>
      </c>
      <c r="R171" s="16">
        <v>1.7</v>
      </c>
      <c r="S171" s="16">
        <v>26.15</v>
      </c>
      <c r="T171" s="16"/>
      <c r="U171" s="14">
        <v>62.770672407243268</v>
      </c>
      <c r="V171" s="14" t="s">
        <v>432</v>
      </c>
      <c r="W171" s="14">
        <v>202.24719101123594</v>
      </c>
      <c r="X171" s="14" t="s">
        <v>432</v>
      </c>
      <c r="Y171" s="14" t="s">
        <v>432</v>
      </c>
      <c r="Z171" s="14">
        <v>62.499103364177614</v>
      </c>
      <c r="AA171" s="14">
        <v>-85.255854293148303</v>
      </c>
      <c r="AB171" s="14">
        <v>327.98690671031096</v>
      </c>
    </row>
    <row r="172" spans="1:28" x14ac:dyDescent="0.15">
      <c r="A172" s="1">
        <v>83061</v>
      </c>
      <c r="B172" s="1" t="s">
        <v>213</v>
      </c>
      <c r="C172" s="16">
        <v>85.5</v>
      </c>
      <c r="D172" s="16" t="s">
        <v>432</v>
      </c>
      <c r="E172" s="16">
        <v>2.12</v>
      </c>
      <c r="F172" s="16" t="s">
        <v>432</v>
      </c>
      <c r="G172" s="16" t="s">
        <v>432</v>
      </c>
      <c r="H172" s="16">
        <v>82.32</v>
      </c>
      <c r="I172" s="16" t="s">
        <v>432</v>
      </c>
      <c r="J172" s="16">
        <v>1.06</v>
      </c>
      <c r="K172" s="16"/>
      <c r="L172" s="16">
        <v>40.33</v>
      </c>
      <c r="M172" s="16" t="s">
        <v>432</v>
      </c>
      <c r="N172" s="16">
        <v>0.33</v>
      </c>
      <c r="O172" s="16" t="s">
        <v>432</v>
      </c>
      <c r="P172" s="16" t="s">
        <v>432</v>
      </c>
      <c r="Q172" s="16">
        <v>32.71</v>
      </c>
      <c r="R172" s="16">
        <v>0.75</v>
      </c>
      <c r="S172" s="16">
        <v>6.54</v>
      </c>
      <c r="T172" s="16"/>
      <c r="U172" s="14">
        <v>-52.830409356725148</v>
      </c>
      <c r="V172" s="14" t="s">
        <v>432</v>
      </c>
      <c r="W172" s="14">
        <v>-84.433962264150949</v>
      </c>
      <c r="X172" s="14" t="s">
        <v>432</v>
      </c>
      <c r="Y172" s="14" t="s">
        <v>432</v>
      </c>
      <c r="Z172" s="14">
        <v>-60.264820213799801</v>
      </c>
      <c r="AA172" s="14" t="s">
        <v>432</v>
      </c>
      <c r="AB172" s="14">
        <v>516.98113207547158</v>
      </c>
    </row>
    <row r="173" spans="1:28" x14ac:dyDescent="0.15">
      <c r="A173" s="1">
        <v>83062</v>
      </c>
      <c r="B173" s="1" t="s">
        <v>214</v>
      </c>
      <c r="C173" s="16">
        <v>77.11</v>
      </c>
      <c r="D173" s="16" t="s">
        <v>432</v>
      </c>
      <c r="E173" s="16">
        <v>4.87</v>
      </c>
      <c r="F173" s="16">
        <v>40</v>
      </c>
      <c r="G173" s="16">
        <v>0.06</v>
      </c>
      <c r="H173" s="16">
        <v>19.04</v>
      </c>
      <c r="I173" s="16">
        <v>7.99</v>
      </c>
      <c r="J173" s="16">
        <v>5.15</v>
      </c>
      <c r="K173" s="16"/>
      <c r="L173" s="16">
        <v>6.93</v>
      </c>
      <c r="M173" s="16" t="s">
        <v>432</v>
      </c>
      <c r="N173" s="16">
        <v>0.91</v>
      </c>
      <c r="O173" s="16" t="s">
        <v>432</v>
      </c>
      <c r="P173" s="16" t="s">
        <v>432</v>
      </c>
      <c r="Q173" s="16">
        <v>0.4</v>
      </c>
      <c r="R173" s="16" t="s">
        <v>432</v>
      </c>
      <c r="S173" s="16">
        <v>5.62</v>
      </c>
      <c r="T173" s="16"/>
      <c r="U173" s="14">
        <v>-91.012838801711837</v>
      </c>
      <c r="V173" s="14" t="s">
        <v>432</v>
      </c>
      <c r="W173" s="14">
        <v>-81.314168377823407</v>
      </c>
      <c r="X173" s="14" t="s">
        <v>432</v>
      </c>
      <c r="Y173" s="14" t="s">
        <v>432</v>
      </c>
      <c r="Z173" s="14">
        <v>-97.899159663865547</v>
      </c>
      <c r="AA173" s="14" t="s">
        <v>432</v>
      </c>
      <c r="AB173" s="14">
        <v>9.1262135922330003</v>
      </c>
    </row>
    <row r="174" spans="1:28" x14ac:dyDescent="0.15">
      <c r="A174" s="1">
        <v>83063</v>
      </c>
      <c r="B174" s="1" t="s">
        <v>215</v>
      </c>
      <c r="C174" s="16">
        <v>40.840000000000003</v>
      </c>
      <c r="D174" s="16" t="s">
        <v>432</v>
      </c>
      <c r="E174" s="16" t="s">
        <v>432</v>
      </c>
      <c r="F174" s="16" t="s">
        <v>432</v>
      </c>
      <c r="G174" s="16" t="s">
        <v>432</v>
      </c>
      <c r="H174" s="16">
        <v>35.89</v>
      </c>
      <c r="I174" s="16">
        <v>2.57</v>
      </c>
      <c r="J174" s="16">
        <v>2.38</v>
      </c>
      <c r="K174" s="16"/>
      <c r="L174" s="16">
        <v>9.68</v>
      </c>
      <c r="M174" s="16" t="s">
        <v>432</v>
      </c>
      <c r="N174" s="16">
        <v>1</v>
      </c>
      <c r="O174" s="16" t="s">
        <v>432</v>
      </c>
      <c r="P174" s="16" t="s">
        <v>432</v>
      </c>
      <c r="Q174" s="16">
        <v>8.64</v>
      </c>
      <c r="R174" s="16" t="s">
        <v>432</v>
      </c>
      <c r="S174" s="16">
        <v>0.04</v>
      </c>
      <c r="T174" s="16"/>
      <c r="U174" s="14">
        <v>-76.297747306562201</v>
      </c>
      <c r="V174" s="14" t="s">
        <v>432</v>
      </c>
      <c r="W174" s="14" t="s">
        <v>432</v>
      </c>
      <c r="X174" s="14" t="s">
        <v>432</v>
      </c>
      <c r="Y174" s="14" t="s">
        <v>432</v>
      </c>
      <c r="Z174" s="14">
        <v>-75.926441905823339</v>
      </c>
      <c r="AA174" s="14" t="s">
        <v>432</v>
      </c>
      <c r="AB174" s="14">
        <v>-98.319327731092443</v>
      </c>
    </row>
    <row r="175" spans="1:28" x14ac:dyDescent="0.15">
      <c r="A175" s="1">
        <v>83064</v>
      </c>
      <c r="B175" s="1" t="s">
        <v>216</v>
      </c>
      <c r="C175" s="16">
        <v>82.42</v>
      </c>
      <c r="D175" s="16">
        <v>0.04</v>
      </c>
      <c r="E175" s="16">
        <v>14.16</v>
      </c>
      <c r="F175" s="16" t="s">
        <v>432</v>
      </c>
      <c r="G175" s="16">
        <v>0.91</v>
      </c>
      <c r="H175" s="16">
        <v>54.68</v>
      </c>
      <c r="I175" s="16">
        <v>3.07</v>
      </c>
      <c r="J175" s="16">
        <v>9.56</v>
      </c>
      <c r="K175" s="16"/>
      <c r="L175" s="16">
        <v>56.66</v>
      </c>
      <c r="M175" s="16" t="s">
        <v>432</v>
      </c>
      <c r="N175" s="16">
        <v>2.2799999999999998</v>
      </c>
      <c r="O175" s="16">
        <v>2</v>
      </c>
      <c r="P175" s="16">
        <v>0.43</v>
      </c>
      <c r="Q175" s="16">
        <v>39.61</v>
      </c>
      <c r="R175" s="16">
        <v>3.09</v>
      </c>
      <c r="S175" s="16">
        <v>9.25</v>
      </c>
      <c r="T175" s="16"/>
      <c r="U175" s="14">
        <v>-31.254549866537246</v>
      </c>
      <c r="V175" s="14" t="s">
        <v>432</v>
      </c>
      <c r="W175" s="14">
        <v>-83.898305084745772</v>
      </c>
      <c r="X175" s="14" t="s">
        <v>432</v>
      </c>
      <c r="Y175" s="14">
        <v>-52.747252747252752</v>
      </c>
      <c r="Z175" s="14">
        <v>-27.560351133869787</v>
      </c>
      <c r="AA175" s="14">
        <v>0.65146579804560645</v>
      </c>
      <c r="AB175" s="14">
        <v>-3.2426778242677869</v>
      </c>
    </row>
    <row r="176" spans="1:28" x14ac:dyDescent="0.15">
      <c r="A176" s="1">
        <v>83065</v>
      </c>
      <c r="B176" s="1" t="s">
        <v>217</v>
      </c>
      <c r="C176" s="16">
        <v>118.61</v>
      </c>
      <c r="D176" s="16" t="s">
        <v>432</v>
      </c>
      <c r="E176" s="16">
        <v>0.34</v>
      </c>
      <c r="F176" s="16" t="s">
        <v>432</v>
      </c>
      <c r="G176" s="16">
        <v>0.01</v>
      </c>
      <c r="H176" s="16">
        <v>116.32</v>
      </c>
      <c r="I176" s="16">
        <v>0.13</v>
      </c>
      <c r="J176" s="16">
        <v>1.81</v>
      </c>
      <c r="K176" s="16"/>
      <c r="L176" s="16">
        <v>23.08</v>
      </c>
      <c r="M176" s="16" t="s">
        <v>432</v>
      </c>
      <c r="N176" s="16">
        <v>1.49</v>
      </c>
      <c r="O176" s="16" t="s">
        <v>432</v>
      </c>
      <c r="P176" s="16">
        <v>0.53</v>
      </c>
      <c r="Q176" s="16">
        <v>17.2</v>
      </c>
      <c r="R176" s="16">
        <v>1.08</v>
      </c>
      <c r="S176" s="16">
        <v>2.78</v>
      </c>
      <c r="T176" s="16"/>
      <c r="U176" s="14">
        <v>-80.54126970744457</v>
      </c>
      <c r="V176" s="14" t="s">
        <v>432</v>
      </c>
      <c r="W176" s="14">
        <v>338.23529411764702</v>
      </c>
      <c r="X176" s="14" t="s">
        <v>432</v>
      </c>
      <c r="Y176" s="14">
        <v>5200</v>
      </c>
      <c r="Z176" s="14">
        <v>-85.213204951856952</v>
      </c>
      <c r="AA176" s="14">
        <v>730.76923076923083</v>
      </c>
      <c r="AB176" s="14">
        <v>53.591160220994453</v>
      </c>
    </row>
    <row r="177" spans="1:28" x14ac:dyDescent="0.15">
      <c r="A177" s="1">
        <v>83066</v>
      </c>
      <c r="B177" s="1" t="s">
        <v>218</v>
      </c>
      <c r="C177" s="16">
        <v>342.76</v>
      </c>
      <c r="D177" s="16" t="s">
        <v>432</v>
      </c>
      <c r="E177" s="16">
        <v>26.92</v>
      </c>
      <c r="F177" s="16">
        <v>7.54</v>
      </c>
      <c r="G177" s="16">
        <v>28.2</v>
      </c>
      <c r="H177" s="16">
        <v>205.36</v>
      </c>
      <c r="I177" s="16">
        <v>33.04</v>
      </c>
      <c r="J177" s="16">
        <v>41.7</v>
      </c>
      <c r="K177" s="16"/>
      <c r="L177" s="16">
        <v>210.66</v>
      </c>
      <c r="M177" s="16" t="s">
        <v>432</v>
      </c>
      <c r="N177" s="16">
        <v>1.95</v>
      </c>
      <c r="O177" s="16" t="s">
        <v>432</v>
      </c>
      <c r="P177" s="16">
        <v>2.85</v>
      </c>
      <c r="Q177" s="16">
        <v>131.93</v>
      </c>
      <c r="R177" s="16">
        <v>20.18</v>
      </c>
      <c r="S177" s="16">
        <v>53.75</v>
      </c>
      <c r="T177" s="16"/>
      <c r="U177" s="14">
        <v>-38.540086357801371</v>
      </c>
      <c r="V177" s="14" t="s">
        <v>432</v>
      </c>
      <c r="W177" s="14">
        <v>-92.756315007429421</v>
      </c>
      <c r="X177" s="14" t="s">
        <v>432</v>
      </c>
      <c r="Y177" s="14">
        <v>-89.893617021276597</v>
      </c>
      <c r="Z177" s="14">
        <v>-35.756719906505651</v>
      </c>
      <c r="AA177" s="14">
        <v>-38.922518159806295</v>
      </c>
      <c r="AB177" s="14">
        <v>28.896882494004785</v>
      </c>
    </row>
    <row r="178" spans="1:28" x14ac:dyDescent="0.15">
      <c r="A178" s="1">
        <v>83067</v>
      </c>
      <c r="B178" s="1" t="s">
        <v>219</v>
      </c>
      <c r="C178" s="16">
        <v>57.89</v>
      </c>
      <c r="D178" s="16" t="s">
        <v>432</v>
      </c>
      <c r="E178" s="16">
        <v>0.5</v>
      </c>
      <c r="F178" s="16" t="s">
        <v>432</v>
      </c>
      <c r="G178" s="16" t="s">
        <v>432</v>
      </c>
      <c r="H178" s="16">
        <v>44.34</v>
      </c>
      <c r="I178" s="16">
        <v>0.43</v>
      </c>
      <c r="J178" s="16">
        <v>12.62</v>
      </c>
      <c r="K178" s="16"/>
      <c r="L178" s="16">
        <v>19.34</v>
      </c>
      <c r="M178" s="16" t="s">
        <v>432</v>
      </c>
      <c r="N178" s="16" t="s">
        <v>432</v>
      </c>
      <c r="O178" s="16" t="s">
        <v>432</v>
      </c>
      <c r="P178" s="16" t="s">
        <v>432</v>
      </c>
      <c r="Q178" s="16">
        <v>3.11</v>
      </c>
      <c r="R178" s="16">
        <v>1</v>
      </c>
      <c r="S178" s="16">
        <v>15.23</v>
      </c>
      <c r="T178" s="16"/>
      <c r="U178" s="14">
        <v>-66.591812057350154</v>
      </c>
      <c r="V178" s="14" t="s">
        <v>432</v>
      </c>
      <c r="W178" s="14" t="s">
        <v>432</v>
      </c>
      <c r="X178" s="14" t="s">
        <v>432</v>
      </c>
      <c r="Y178" s="14" t="s">
        <v>432</v>
      </c>
      <c r="Z178" s="14">
        <v>-92.986017140279657</v>
      </c>
      <c r="AA178" s="14">
        <v>132.55813953488374</v>
      </c>
      <c r="AB178" s="14">
        <v>20.681458003169581</v>
      </c>
    </row>
    <row r="179" spans="1:28" x14ac:dyDescent="0.15">
      <c r="A179" s="1">
        <v>83068</v>
      </c>
      <c r="B179" s="1" t="s">
        <v>220</v>
      </c>
      <c r="C179" s="16">
        <v>100.22</v>
      </c>
      <c r="D179" s="16" t="s">
        <v>432</v>
      </c>
      <c r="E179" s="16">
        <v>0.01</v>
      </c>
      <c r="F179" s="16" t="s">
        <v>432</v>
      </c>
      <c r="G179" s="16">
        <v>0.18</v>
      </c>
      <c r="H179" s="16">
        <v>77.5</v>
      </c>
      <c r="I179" s="16">
        <v>4.09</v>
      </c>
      <c r="J179" s="16">
        <v>18.440000000000001</v>
      </c>
      <c r="K179" s="16"/>
      <c r="L179" s="16">
        <v>46.51</v>
      </c>
      <c r="M179" s="16" t="s">
        <v>432</v>
      </c>
      <c r="N179" s="16">
        <v>2.77</v>
      </c>
      <c r="O179" s="16" t="s">
        <v>432</v>
      </c>
      <c r="P179" s="16" t="s">
        <v>432</v>
      </c>
      <c r="Q179" s="16">
        <v>30.6</v>
      </c>
      <c r="R179" s="16">
        <v>2</v>
      </c>
      <c r="S179" s="16">
        <v>11.14</v>
      </c>
      <c r="T179" s="16"/>
      <c r="U179" s="14">
        <v>-53.592097385751345</v>
      </c>
      <c r="V179" s="14" t="s">
        <v>432</v>
      </c>
      <c r="W179" s="14">
        <v>27600</v>
      </c>
      <c r="X179" s="14" t="s">
        <v>432</v>
      </c>
      <c r="Y179" s="14" t="s">
        <v>432</v>
      </c>
      <c r="Z179" s="14">
        <v>-60.516129032258064</v>
      </c>
      <c r="AA179" s="14">
        <v>-51.100244498777499</v>
      </c>
      <c r="AB179" s="14">
        <v>-39.587852494577</v>
      </c>
    </row>
    <row r="180" spans="1:28" x14ac:dyDescent="0.15">
      <c r="A180" s="1">
        <v>83069</v>
      </c>
      <c r="B180" s="1" t="s">
        <v>221</v>
      </c>
      <c r="C180" s="16">
        <v>22.91</v>
      </c>
      <c r="D180" s="16">
        <v>0.6</v>
      </c>
      <c r="E180" s="16">
        <v>1.47</v>
      </c>
      <c r="F180" s="16" t="s">
        <v>432</v>
      </c>
      <c r="G180" s="16" t="s">
        <v>432</v>
      </c>
      <c r="H180" s="16">
        <v>1.05</v>
      </c>
      <c r="I180" s="16">
        <v>6.48</v>
      </c>
      <c r="J180" s="16">
        <v>13.31</v>
      </c>
      <c r="K180" s="16"/>
      <c r="L180" s="16">
        <v>15.35</v>
      </c>
      <c r="M180" s="16" t="s">
        <v>432</v>
      </c>
      <c r="N180" s="16">
        <v>1.9</v>
      </c>
      <c r="O180" s="16" t="s">
        <v>432</v>
      </c>
      <c r="P180" s="16" t="s">
        <v>432</v>
      </c>
      <c r="Q180" s="16">
        <v>12.04</v>
      </c>
      <c r="R180" s="16" t="s">
        <v>432</v>
      </c>
      <c r="S180" s="16">
        <v>1.41</v>
      </c>
      <c r="T180" s="16"/>
      <c r="U180" s="14">
        <v>-32.998690528153645</v>
      </c>
      <c r="V180" s="14" t="s">
        <v>432</v>
      </c>
      <c r="W180" s="14">
        <v>29.251700680272108</v>
      </c>
      <c r="X180" s="14" t="s">
        <v>432</v>
      </c>
      <c r="Y180" s="14" t="s">
        <v>432</v>
      </c>
      <c r="Z180" s="14">
        <v>1046.6666666666665</v>
      </c>
      <c r="AA180" s="14" t="s">
        <v>432</v>
      </c>
      <c r="AB180" s="14">
        <v>-89.406461307287756</v>
      </c>
    </row>
    <row r="181" spans="1:28" x14ac:dyDescent="0.15">
      <c r="A181" s="1">
        <v>83070</v>
      </c>
      <c r="B181" s="1" t="s">
        <v>222</v>
      </c>
      <c r="C181" s="16">
        <v>10.64</v>
      </c>
      <c r="D181" s="16" t="s">
        <v>432</v>
      </c>
      <c r="E181" s="16" t="s">
        <v>432</v>
      </c>
      <c r="F181" s="16" t="s">
        <v>432</v>
      </c>
      <c r="G181" s="16" t="s">
        <v>432</v>
      </c>
      <c r="H181" s="16">
        <v>8.82</v>
      </c>
      <c r="I181" s="16">
        <v>0.47</v>
      </c>
      <c r="J181" s="16">
        <v>1.35</v>
      </c>
      <c r="K181" s="16"/>
      <c r="L181" s="16">
        <v>31.87</v>
      </c>
      <c r="M181" s="16" t="s">
        <v>432</v>
      </c>
      <c r="N181" s="16">
        <v>0.02</v>
      </c>
      <c r="O181" s="16" t="s">
        <v>432</v>
      </c>
      <c r="P181" s="16" t="s">
        <v>432</v>
      </c>
      <c r="Q181" s="16">
        <v>5.41</v>
      </c>
      <c r="R181" s="16" t="s">
        <v>432</v>
      </c>
      <c r="S181" s="16">
        <v>26.44</v>
      </c>
      <c r="T181" s="16"/>
      <c r="U181" s="14">
        <v>199.53007518796994</v>
      </c>
      <c r="V181" s="14" t="s">
        <v>432</v>
      </c>
      <c r="W181" s="14" t="s">
        <v>432</v>
      </c>
      <c r="X181" s="14" t="s">
        <v>432</v>
      </c>
      <c r="Y181" s="14" t="s">
        <v>432</v>
      </c>
      <c r="Z181" s="14">
        <v>-38.662131519274382</v>
      </c>
      <c r="AA181" s="14" t="s">
        <v>432</v>
      </c>
      <c r="AB181" s="14">
        <v>1858.5185185185185</v>
      </c>
    </row>
    <row r="182" spans="1:28" x14ac:dyDescent="0.15">
      <c r="A182" s="1">
        <v>83071</v>
      </c>
      <c r="B182" s="1" t="s">
        <v>223</v>
      </c>
      <c r="C182" s="16">
        <v>5.5</v>
      </c>
      <c r="D182" s="16" t="s">
        <v>432</v>
      </c>
      <c r="E182" s="16" t="s">
        <v>432</v>
      </c>
      <c r="F182" s="16" t="s">
        <v>432</v>
      </c>
      <c r="G182" s="16" t="s">
        <v>432</v>
      </c>
      <c r="H182" s="16">
        <v>5.5</v>
      </c>
      <c r="I182" s="16" t="s">
        <v>432</v>
      </c>
      <c r="J182" s="16" t="s">
        <v>432</v>
      </c>
      <c r="K182" s="16"/>
      <c r="L182" s="16" t="s">
        <v>432</v>
      </c>
      <c r="M182" s="16" t="s">
        <v>432</v>
      </c>
      <c r="N182" s="16" t="s">
        <v>432</v>
      </c>
      <c r="O182" s="16" t="s">
        <v>432</v>
      </c>
      <c r="P182" s="16" t="s">
        <v>432</v>
      </c>
      <c r="Q182" s="16" t="s">
        <v>432</v>
      </c>
      <c r="R182" s="16" t="s">
        <v>432</v>
      </c>
      <c r="S182" s="16" t="s">
        <v>432</v>
      </c>
      <c r="T182" s="16"/>
      <c r="U182" s="14" t="s">
        <v>432</v>
      </c>
      <c r="V182" s="14" t="s">
        <v>432</v>
      </c>
      <c r="W182" s="14" t="s">
        <v>432</v>
      </c>
      <c r="X182" s="14" t="s">
        <v>432</v>
      </c>
      <c r="Y182" s="14" t="s">
        <v>432</v>
      </c>
      <c r="Z182" s="14" t="s">
        <v>432</v>
      </c>
      <c r="AA182" s="14" t="s">
        <v>432</v>
      </c>
      <c r="AB182" s="14" t="s">
        <v>432</v>
      </c>
    </row>
    <row r="183" spans="1:28" x14ac:dyDescent="0.15">
      <c r="A183" s="1">
        <v>83072</v>
      </c>
      <c r="B183" s="1" t="s">
        <v>224</v>
      </c>
      <c r="C183" s="16">
        <v>186.36</v>
      </c>
      <c r="D183" s="16" t="s">
        <v>432</v>
      </c>
      <c r="E183" s="16">
        <v>1.26</v>
      </c>
      <c r="F183" s="16" t="s">
        <v>432</v>
      </c>
      <c r="G183" s="16" t="s">
        <v>432</v>
      </c>
      <c r="H183" s="16">
        <v>182.46</v>
      </c>
      <c r="I183" s="16">
        <v>0.27</v>
      </c>
      <c r="J183" s="16">
        <v>2.37</v>
      </c>
      <c r="K183" s="16"/>
      <c r="L183" s="16">
        <v>79.989999999999995</v>
      </c>
      <c r="M183" s="16" t="s">
        <v>432</v>
      </c>
      <c r="N183" s="16">
        <v>1.83</v>
      </c>
      <c r="O183" s="16" t="s">
        <v>432</v>
      </c>
      <c r="P183" s="16">
        <v>0.25</v>
      </c>
      <c r="Q183" s="16">
        <v>67.38</v>
      </c>
      <c r="R183" s="16">
        <v>0.51</v>
      </c>
      <c r="S183" s="16">
        <v>10.02</v>
      </c>
      <c r="T183" s="16"/>
      <c r="U183" s="14">
        <v>-57.077699077055165</v>
      </c>
      <c r="V183" s="14" t="s">
        <v>432</v>
      </c>
      <c r="W183" s="14">
        <v>45.238095238095241</v>
      </c>
      <c r="X183" s="14" t="s">
        <v>432</v>
      </c>
      <c r="Y183" s="14" t="s">
        <v>432</v>
      </c>
      <c r="Z183" s="14">
        <v>-63.071358105886226</v>
      </c>
      <c r="AA183" s="14">
        <v>88.888888888888886</v>
      </c>
      <c r="AB183" s="14">
        <v>322.78481012658222</v>
      </c>
    </row>
    <row r="184" spans="1:28" x14ac:dyDescent="0.15">
      <c r="A184" s="1">
        <v>83073</v>
      </c>
      <c r="B184" s="1" t="s">
        <v>225</v>
      </c>
      <c r="C184" s="16">
        <v>44.95</v>
      </c>
      <c r="D184" s="16" t="s">
        <v>432</v>
      </c>
      <c r="E184" s="16">
        <v>3.59</v>
      </c>
      <c r="F184" s="16" t="s">
        <v>432</v>
      </c>
      <c r="G184" s="16">
        <v>0.17</v>
      </c>
      <c r="H184" s="16">
        <v>32.74</v>
      </c>
      <c r="I184" s="16">
        <v>3.7</v>
      </c>
      <c r="J184" s="16">
        <v>4.75</v>
      </c>
      <c r="K184" s="16"/>
      <c r="L184" s="16">
        <v>21.44</v>
      </c>
      <c r="M184" s="16" t="s">
        <v>432</v>
      </c>
      <c r="N184" s="16">
        <v>3.71</v>
      </c>
      <c r="O184" s="16" t="s">
        <v>432</v>
      </c>
      <c r="P184" s="16">
        <v>0.04</v>
      </c>
      <c r="Q184" s="16">
        <v>13.63</v>
      </c>
      <c r="R184" s="16">
        <v>1.6</v>
      </c>
      <c r="S184" s="16">
        <v>2.46</v>
      </c>
      <c r="T184" s="16"/>
      <c r="U184" s="14">
        <v>-52.302558398220242</v>
      </c>
      <c r="V184" s="14" t="s">
        <v>432</v>
      </c>
      <c r="W184" s="14">
        <v>3.3426183844011064</v>
      </c>
      <c r="X184" s="14" t="s">
        <v>432</v>
      </c>
      <c r="Y184" s="14">
        <v>-76.470588235294116</v>
      </c>
      <c r="Z184" s="14">
        <v>-58.368967623701892</v>
      </c>
      <c r="AA184" s="14">
        <v>-56.756756756756758</v>
      </c>
      <c r="AB184" s="14">
        <v>-48.210526315789473</v>
      </c>
    </row>
    <row r="185" spans="1:28" x14ac:dyDescent="0.15">
      <c r="A185" s="1">
        <v>83074</v>
      </c>
      <c r="B185" s="1" t="s">
        <v>226</v>
      </c>
      <c r="C185" s="16">
        <v>139.85</v>
      </c>
      <c r="D185" s="16" t="s">
        <v>432</v>
      </c>
      <c r="E185" s="16">
        <v>3.06</v>
      </c>
      <c r="F185" s="16" t="s">
        <v>432</v>
      </c>
      <c r="G185" s="16" t="s">
        <v>432</v>
      </c>
      <c r="H185" s="16" t="s">
        <v>432</v>
      </c>
      <c r="I185" s="16">
        <v>111.76</v>
      </c>
      <c r="J185" s="16">
        <v>25.03</v>
      </c>
      <c r="K185" s="16"/>
      <c r="L185" s="16">
        <v>95.37</v>
      </c>
      <c r="M185" s="16" t="s">
        <v>432</v>
      </c>
      <c r="N185" s="16">
        <v>5.05</v>
      </c>
      <c r="O185" s="16" t="s">
        <v>432</v>
      </c>
      <c r="P185" s="16">
        <v>1.35</v>
      </c>
      <c r="Q185" s="16" t="s">
        <v>432</v>
      </c>
      <c r="R185" s="16">
        <v>65.14</v>
      </c>
      <c r="S185" s="16">
        <v>23.83</v>
      </c>
      <c r="T185" s="16"/>
      <c r="U185" s="14">
        <v>-31.805505899177689</v>
      </c>
      <c r="V185" s="14" t="s">
        <v>432</v>
      </c>
      <c r="W185" s="14">
        <v>65.032679738562081</v>
      </c>
      <c r="X185" s="14" t="s">
        <v>432</v>
      </c>
      <c r="Y185" s="14" t="s">
        <v>432</v>
      </c>
      <c r="Z185" s="14" t="s">
        <v>432</v>
      </c>
      <c r="AA185" s="14">
        <v>-41.71438797423049</v>
      </c>
      <c r="AB185" s="14">
        <v>-4.7942469037155462</v>
      </c>
    </row>
    <row r="186" spans="1:28" x14ac:dyDescent="0.15">
      <c r="A186" s="1">
        <v>83075</v>
      </c>
      <c r="B186" s="1" t="s">
        <v>227</v>
      </c>
      <c r="C186" s="16">
        <v>112.25</v>
      </c>
      <c r="D186" s="16" t="s">
        <v>432</v>
      </c>
      <c r="E186" s="16">
        <v>0.05</v>
      </c>
      <c r="F186" s="16">
        <v>0.3</v>
      </c>
      <c r="G186" s="16" t="s">
        <v>432</v>
      </c>
      <c r="H186" s="16">
        <v>103.81</v>
      </c>
      <c r="I186" s="16">
        <v>0.17</v>
      </c>
      <c r="J186" s="16">
        <v>7.92</v>
      </c>
      <c r="K186" s="16"/>
      <c r="L186" s="16">
        <v>164.31</v>
      </c>
      <c r="M186" s="16" t="s">
        <v>432</v>
      </c>
      <c r="N186" s="16">
        <v>1.35</v>
      </c>
      <c r="O186" s="16">
        <v>0.1</v>
      </c>
      <c r="P186" s="16">
        <v>0.1</v>
      </c>
      <c r="Q186" s="16">
        <v>109.61</v>
      </c>
      <c r="R186" s="16">
        <v>0.22</v>
      </c>
      <c r="S186" s="16">
        <v>52.93</v>
      </c>
      <c r="T186" s="16"/>
      <c r="U186" s="14">
        <v>46.378619153674833</v>
      </c>
      <c r="V186" s="14" t="s">
        <v>432</v>
      </c>
      <c r="W186" s="14">
        <v>2600</v>
      </c>
      <c r="X186" s="14">
        <v>-66.666666666666657</v>
      </c>
      <c r="Y186" s="14" t="s">
        <v>432</v>
      </c>
      <c r="Z186" s="14">
        <v>5.5871303342645291</v>
      </c>
      <c r="AA186" s="14">
        <v>29.411764705882348</v>
      </c>
      <c r="AB186" s="14">
        <v>568.30808080808083</v>
      </c>
    </row>
    <row r="187" spans="1:28" x14ac:dyDescent="0.15">
      <c r="A187" s="1">
        <v>83076</v>
      </c>
      <c r="B187" s="1" t="s">
        <v>228</v>
      </c>
      <c r="C187" s="16">
        <v>158.11000000000001</v>
      </c>
      <c r="D187" s="16" t="s">
        <v>432</v>
      </c>
      <c r="E187" s="16">
        <v>25.89</v>
      </c>
      <c r="F187" s="16" t="s">
        <v>432</v>
      </c>
      <c r="G187" s="16">
        <v>1.5</v>
      </c>
      <c r="H187" s="16">
        <v>83.39</v>
      </c>
      <c r="I187" s="16">
        <v>21.48</v>
      </c>
      <c r="J187" s="16">
        <v>25.85</v>
      </c>
      <c r="K187" s="16"/>
      <c r="L187" s="16">
        <v>45.08</v>
      </c>
      <c r="M187" s="16" t="s">
        <v>432</v>
      </c>
      <c r="N187" s="16">
        <v>0.02</v>
      </c>
      <c r="O187" s="16" t="s">
        <v>432</v>
      </c>
      <c r="P187" s="16" t="s">
        <v>432</v>
      </c>
      <c r="Q187" s="16">
        <v>23.01</v>
      </c>
      <c r="R187" s="16">
        <v>2.0499999999999998</v>
      </c>
      <c r="S187" s="16">
        <v>20</v>
      </c>
      <c r="T187" s="16"/>
      <c r="U187" s="14">
        <v>-71.488204414648038</v>
      </c>
      <c r="V187" s="14" t="s">
        <v>432</v>
      </c>
      <c r="W187" s="14">
        <v>-99.922750096562382</v>
      </c>
      <c r="X187" s="14" t="s">
        <v>432</v>
      </c>
      <c r="Y187" s="14" t="s">
        <v>432</v>
      </c>
      <c r="Z187" s="14">
        <v>-72.406763400887399</v>
      </c>
      <c r="AA187" s="14">
        <v>-90.456238361266287</v>
      </c>
      <c r="AB187" s="14">
        <v>-22.630560928433269</v>
      </c>
    </row>
    <row r="188" spans="1:28" x14ac:dyDescent="0.15">
      <c r="A188" s="1">
        <v>83077</v>
      </c>
      <c r="B188" s="1" t="s">
        <v>229</v>
      </c>
      <c r="C188" s="16">
        <v>69.75</v>
      </c>
      <c r="D188" s="16" t="s">
        <v>432</v>
      </c>
      <c r="E188" s="16">
        <v>12.7</v>
      </c>
      <c r="F188" s="16" t="s">
        <v>432</v>
      </c>
      <c r="G188" s="16">
        <v>0.04</v>
      </c>
      <c r="H188" s="16">
        <v>38.29</v>
      </c>
      <c r="I188" s="16">
        <v>4.12</v>
      </c>
      <c r="J188" s="16">
        <v>14.6</v>
      </c>
      <c r="K188" s="16"/>
      <c r="L188" s="16">
        <v>102.22</v>
      </c>
      <c r="M188" s="16" t="s">
        <v>432</v>
      </c>
      <c r="N188" s="16">
        <v>4.82</v>
      </c>
      <c r="O188" s="16" t="s">
        <v>432</v>
      </c>
      <c r="P188" s="16">
        <v>0.34</v>
      </c>
      <c r="Q188" s="16">
        <v>55.17</v>
      </c>
      <c r="R188" s="16">
        <v>5.01</v>
      </c>
      <c r="S188" s="16">
        <v>36.880000000000003</v>
      </c>
      <c r="T188" s="16"/>
      <c r="U188" s="14">
        <v>46.551971326164875</v>
      </c>
      <c r="V188" s="14" t="s">
        <v>432</v>
      </c>
      <c r="W188" s="14">
        <v>-62.047244094488185</v>
      </c>
      <c r="X188" s="14" t="s">
        <v>432</v>
      </c>
      <c r="Y188" s="14">
        <v>750</v>
      </c>
      <c r="Z188" s="14">
        <v>44.084617393575343</v>
      </c>
      <c r="AA188" s="14">
        <v>21.601941747572823</v>
      </c>
      <c r="AB188" s="14">
        <v>152.60273972602741</v>
      </c>
    </row>
    <row r="189" spans="1:28" x14ac:dyDescent="0.15">
      <c r="A189" s="1">
        <v>83078</v>
      </c>
      <c r="B189" s="1" t="s">
        <v>230</v>
      </c>
      <c r="C189" s="16">
        <v>1.45</v>
      </c>
      <c r="D189" s="16" t="s">
        <v>432</v>
      </c>
      <c r="E189" s="16" t="s">
        <v>432</v>
      </c>
      <c r="F189" s="16" t="s">
        <v>432</v>
      </c>
      <c r="G189" s="16" t="s">
        <v>432</v>
      </c>
      <c r="H189" s="16">
        <v>0.81</v>
      </c>
      <c r="I189" s="16">
        <v>0.13</v>
      </c>
      <c r="J189" s="16">
        <v>0.51</v>
      </c>
      <c r="K189" s="16"/>
      <c r="L189" s="16">
        <v>4.4400000000000004</v>
      </c>
      <c r="M189" s="16" t="s">
        <v>432</v>
      </c>
      <c r="N189" s="16">
        <v>0.4</v>
      </c>
      <c r="O189" s="16" t="s">
        <v>432</v>
      </c>
      <c r="P189" s="16" t="s">
        <v>432</v>
      </c>
      <c r="Q189" s="16">
        <v>1.26</v>
      </c>
      <c r="R189" s="16">
        <v>1</v>
      </c>
      <c r="S189" s="16">
        <v>1.78</v>
      </c>
      <c r="T189" s="16"/>
      <c r="U189" s="14">
        <v>206.20689655172418</v>
      </c>
      <c r="V189" s="14" t="s">
        <v>432</v>
      </c>
      <c r="W189" s="14" t="s">
        <v>432</v>
      </c>
      <c r="X189" s="14" t="s">
        <v>432</v>
      </c>
      <c r="Y189" s="14" t="s">
        <v>432</v>
      </c>
      <c r="Z189" s="14">
        <v>55.555555555555543</v>
      </c>
      <c r="AA189" s="14">
        <v>669.23076923076917</v>
      </c>
      <c r="AB189" s="14">
        <v>249.01960784313724</v>
      </c>
    </row>
    <row r="190" spans="1:28" x14ac:dyDescent="0.15">
      <c r="A190" s="1">
        <v>83079</v>
      </c>
      <c r="B190" s="1" t="s">
        <v>231</v>
      </c>
      <c r="C190" s="16">
        <v>18.64</v>
      </c>
      <c r="D190" s="16" t="s">
        <v>432</v>
      </c>
      <c r="E190" s="16" t="s">
        <v>432</v>
      </c>
      <c r="F190" s="16" t="s">
        <v>432</v>
      </c>
      <c r="G190" s="16" t="s">
        <v>432</v>
      </c>
      <c r="H190" s="16">
        <v>16.59</v>
      </c>
      <c r="I190" s="16">
        <v>0.02</v>
      </c>
      <c r="J190" s="16">
        <v>2.0299999999999998</v>
      </c>
      <c r="K190" s="16"/>
      <c r="L190" s="16">
        <v>21.48</v>
      </c>
      <c r="M190" s="16" t="s">
        <v>432</v>
      </c>
      <c r="N190" s="16">
        <v>4.01</v>
      </c>
      <c r="O190" s="16" t="s">
        <v>432</v>
      </c>
      <c r="P190" s="16">
        <v>1.5</v>
      </c>
      <c r="Q190" s="16">
        <v>3.53</v>
      </c>
      <c r="R190" s="16">
        <v>0.51</v>
      </c>
      <c r="S190" s="16">
        <v>11.93</v>
      </c>
      <c r="T190" s="16"/>
      <c r="U190" s="14">
        <v>15.236051502145926</v>
      </c>
      <c r="V190" s="14" t="s">
        <v>432</v>
      </c>
      <c r="W190" s="14" t="s">
        <v>432</v>
      </c>
      <c r="X190" s="14" t="s">
        <v>432</v>
      </c>
      <c r="Y190" s="14" t="s">
        <v>432</v>
      </c>
      <c r="Z190" s="14">
        <v>-78.722121760096442</v>
      </c>
      <c r="AA190" s="14">
        <v>2450</v>
      </c>
      <c r="AB190" s="14">
        <v>487.6847290640394</v>
      </c>
    </row>
    <row r="191" spans="1:28" x14ac:dyDescent="0.15">
      <c r="A191" s="1">
        <v>83080</v>
      </c>
      <c r="B191" s="1" t="s">
        <v>232</v>
      </c>
      <c r="C191" s="16">
        <v>137.38999999999999</v>
      </c>
      <c r="D191" s="16" t="s">
        <v>432</v>
      </c>
      <c r="E191" s="16">
        <v>6.12</v>
      </c>
      <c r="F191" s="16" t="s">
        <v>432</v>
      </c>
      <c r="G191" s="16">
        <v>1.66</v>
      </c>
      <c r="H191" s="16">
        <v>68.930000000000007</v>
      </c>
      <c r="I191" s="16">
        <v>34.61</v>
      </c>
      <c r="J191" s="16">
        <v>26.07</v>
      </c>
      <c r="K191" s="16"/>
      <c r="L191" s="16">
        <v>153.41999999999999</v>
      </c>
      <c r="M191" s="16" t="s">
        <v>432</v>
      </c>
      <c r="N191" s="16">
        <v>12.67</v>
      </c>
      <c r="O191" s="16">
        <v>2.1</v>
      </c>
      <c r="P191" s="16">
        <v>1.61</v>
      </c>
      <c r="Q191" s="16">
        <v>94.53</v>
      </c>
      <c r="R191" s="16">
        <v>21.43</v>
      </c>
      <c r="S191" s="16">
        <v>21.08</v>
      </c>
      <c r="T191" s="16"/>
      <c r="U191" s="14">
        <v>11.667515830846483</v>
      </c>
      <c r="V191" s="14" t="s">
        <v>432</v>
      </c>
      <c r="W191" s="14">
        <v>107.02614379084966</v>
      </c>
      <c r="X191" s="14" t="s">
        <v>432</v>
      </c>
      <c r="Y191" s="14">
        <v>-3.0120481927710756</v>
      </c>
      <c r="Z191" s="14">
        <v>37.139126650224853</v>
      </c>
      <c r="AA191" s="14">
        <v>-38.08147934123086</v>
      </c>
      <c r="AB191" s="14">
        <v>-19.140774836977386</v>
      </c>
    </row>
    <row r="192" spans="1:28" x14ac:dyDescent="0.15">
      <c r="A192" s="1">
        <v>83081</v>
      </c>
      <c r="B192" s="1" t="s">
        <v>233</v>
      </c>
      <c r="C192" s="16">
        <v>42.68</v>
      </c>
      <c r="D192" s="16" t="s">
        <v>432</v>
      </c>
      <c r="E192" s="16">
        <v>5.16</v>
      </c>
      <c r="F192" s="16">
        <v>15</v>
      </c>
      <c r="G192" s="16" t="s">
        <v>432</v>
      </c>
      <c r="H192" s="16">
        <v>9.0399999999999991</v>
      </c>
      <c r="I192" s="16">
        <v>0.37</v>
      </c>
      <c r="J192" s="16">
        <v>13.11</v>
      </c>
      <c r="K192" s="16"/>
      <c r="L192" s="16">
        <v>34.19</v>
      </c>
      <c r="M192" s="16" t="s">
        <v>432</v>
      </c>
      <c r="N192" s="16">
        <v>6.17</v>
      </c>
      <c r="O192" s="16" t="s">
        <v>432</v>
      </c>
      <c r="P192" s="16">
        <v>0.4</v>
      </c>
      <c r="Q192" s="16">
        <v>7.46</v>
      </c>
      <c r="R192" s="16">
        <v>3.51</v>
      </c>
      <c r="S192" s="16">
        <v>16.649999999999999</v>
      </c>
      <c r="T192" s="16"/>
      <c r="U192" s="14">
        <v>-19.892221180880981</v>
      </c>
      <c r="V192" s="14" t="s">
        <v>432</v>
      </c>
      <c r="W192" s="14">
        <v>19.573643410852696</v>
      </c>
      <c r="X192" s="14" t="s">
        <v>432</v>
      </c>
      <c r="Y192" s="14" t="s">
        <v>432</v>
      </c>
      <c r="Z192" s="14">
        <v>-17.477876106194685</v>
      </c>
      <c r="AA192" s="14">
        <v>848.64864864864865</v>
      </c>
      <c r="AB192" s="14">
        <v>27.002288329519459</v>
      </c>
    </row>
    <row r="193" spans="1:28" x14ac:dyDescent="0.15">
      <c r="A193" s="1">
        <v>83082</v>
      </c>
      <c r="B193" s="1" t="s">
        <v>234</v>
      </c>
      <c r="C193" s="16">
        <v>21.41</v>
      </c>
      <c r="D193" s="16" t="s">
        <v>432</v>
      </c>
      <c r="E193" s="16">
        <v>0.28999999999999998</v>
      </c>
      <c r="F193" s="16" t="s">
        <v>432</v>
      </c>
      <c r="G193" s="16">
        <v>0.35</v>
      </c>
      <c r="H193" s="16">
        <v>19.7</v>
      </c>
      <c r="I193" s="16">
        <v>0.16</v>
      </c>
      <c r="J193" s="16">
        <v>0.91</v>
      </c>
      <c r="K193" s="16"/>
      <c r="L193" s="16">
        <v>59.31</v>
      </c>
      <c r="M193" s="16" t="s">
        <v>432</v>
      </c>
      <c r="N193" s="16">
        <v>3.53</v>
      </c>
      <c r="O193" s="16" t="s">
        <v>432</v>
      </c>
      <c r="P193" s="16">
        <v>0.05</v>
      </c>
      <c r="Q193" s="16">
        <v>41.14</v>
      </c>
      <c r="R193" s="16">
        <v>5.34</v>
      </c>
      <c r="S193" s="16">
        <v>9.25</v>
      </c>
      <c r="T193" s="16"/>
      <c r="U193" s="14">
        <v>177.02008407286314</v>
      </c>
      <c r="V193" s="14" t="s">
        <v>432</v>
      </c>
      <c r="W193" s="14">
        <v>1117.2413793103449</v>
      </c>
      <c r="X193" s="14" t="s">
        <v>432</v>
      </c>
      <c r="Y193" s="14">
        <v>-85.714285714285708</v>
      </c>
      <c r="Z193" s="14">
        <v>108.83248730964468</v>
      </c>
      <c r="AA193" s="14">
        <v>3237.5</v>
      </c>
      <c r="AB193" s="14">
        <v>916.48351648351638</v>
      </c>
    </row>
    <row r="194" spans="1:28" x14ac:dyDescent="0.15">
      <c r="A194" s="1">
        <v>83083</v>
      </c>
      <c r="B194" s="1" t="s">
        <v>235</v>
      </c>
      <c r="C194" s="16">
        <v>29.98</v>
      </c>
      <c r="D194" s="16" t="s">
        <v>432</v>
      </c>
      <c r="E194" s="16">
        <v>1.53</v>
      </c>
      <c r="F194" s="16" t="s">
        <v>432</v>
      </c>
      <c r="G194" s="16">
        <v>0.35</v>
      </c>
      <c r="H194" s="16">
        <v>16.05</v>
      </c>
      <c r="I194" s="16">
        <v>4.28</v>
      </c>
      <c r="J194" s="16">
        <v>7.77</v>
      </c>
      <c r="K194" s="16"/>
      <c r="L194" s="16">
        <v>23.74</v>
      </c>
      <c r="M194" s="16" t="s">
        <v>432</v>
      </c>
      <c r="N194" s="16" t="s">
        <v>432</v>
      </c>
      <c r="O194" s="16">
        <v>7</v>
      </c>
      <c r="P194" s="16" t="s">
        <v>432</v>
      </c>
      <c r="Q194" s="16">
        <v>9.57</v>
      </c>
      <c r="R194" s="16">
        <v>5.3</v>
      </c>
      <c r="S194" s="16">
        <v>1.87</v>
      </c>
      <c r="T194" s="16"/>
      <c r="U194" s="14">
        <v>-20.813875917278196</v>
      </c>
      <c r="V194" s="14" t="s">
        <v>432</v>
      </c>
      <c r="W194" s="14" t="s">
        <v>432</v>
      </c>
      <c r="X194" s="14" t="s">
        <v>432</v>
      </c>
      <c r="Y194" s="14" t="s">
        <v>432</v>
      </c>
      <c r="Z194" s="14">
        <v>-40.373831775700928</v>
      </c>
      <c r="AA194" s="14">
        <v>23.831775700934571</v>
      </c>
      <c r="AB194" s="14">
        <v>-75.933075933075926</v>
      </c>
    </row>
    <row r="195" spans="1:28" x14ac:dyDescent="0.15">
      <c r="A195" s="1">
        <v>83084</v>
      </c>
      <c r="B195" s="1" t="s">
        <v>236</v>
      </c>
      <c r="C195" s="16">
        <v>202.52</v>
      </c>
      <c r="D195" s="16" t="s">
        <v>432</v>
      </c>
      <c r="E195" s="16">
        <v>3.69</v>
      </c>
      <c r="F195" s="16">
        <v>0.43</v>
      </c>
      <c r="G195" s="16">
        <v>0.9</v>
      </c>
      <c r="H195" s="16">
        <v>170.44</v>
      </c>
      <c r="I195" s="16">
        <v>16.36</v>
      </c>
      <c r="J195" s="16">
        <v>10.7</v>
      </c>
      <c r="K195" s="16"/>
      <c r="L195" s="16">
        <v>139.38999999999999</v>
      </c>
      <c r="M195" s="16" t="s">
        <v>432</v>
      </c>
      <c r="N195" s="16">
        <v>1.32</v>
      </c>
      <c r="O195" s="16">
        <v>10</v>
      </c>
      <c r="P195" s="16">
        <v>0.2</v>
      </c>
      <c r="Q195" s="16">
        <v>110.23</v>
      </c>
      <c r="R195" s="16">
        <v>1.9</v>
      </c>
      <c r="S195" s="16">
        <v>15.74</v>
      </c>
      <c r="T195" s="16"/>
      <c r="U195" s="14">
        <v>-31.172229903219446</v>
      </c>
      <c r="V195" s="14" t="s">
        <v>432</v>
      </c>
      <c r="W195" s="14">
        <v>-64.227642276422756</v>
      </c>
      <c r="X195" s="14">
        <v>2225.5813953488368</v>
      </c>
      <c r="Y195" s="14">
        <v>-77.777777777777771</v>
      </c>
      <c r="Z195" s="14">
        <v>-35.326214503637644</v>
      </c>
      <c r="AA195" s="14">
        <v>-88.386308068459655</v>
      </c>
      <c r="AB195" s="14">
        <v>47.10280373831776</v>
      </c>
    </row>
    <row r="196" spans="1:28" x14ac:dyDescent="0.15">
      <c r="A196" s="1">
        <v>83085</v>
      </c>
      <c r="B196" s="1" t="s">
        <v>237</v>
      </c>
      <c r="C196" s="16">
        <v>60.85</v>
      </c>
      <c r="D196" s="16" t="s">
        <v>432</v>
      </c>
      <c r="E196" s="16">
        <v>0.1</v>
      </c>
      <c r="F196" s="16" t="s">
        <v>432</v>
      </c>
      <c r="G196" s="16" t="s">
        <v>432</v>
      </c>
      <c r="H196" s="16">
        <v>55.36</v>
      </c>
      <c r="I196" s="16">
        <v>0.06</v>
      </c>
      <c r="J196" s="16">
        <v>5.33</v>
      </c>
      <c r="K196" s="16"/>
      <c r="L196" s="16">
        <v>39.090000000000003</v>
      </c>
      <c r="M196" s="16" t="s">
        <v>432</v>
      </c>
      <c r="N196" s="16">
        <v>4.82</v>
      </c>
      <c r="O196" s="16" t="s">
        <v>432</v>
      </c>
      <c r="P196" s="16" t="s">
        <v>432</v>
      </c>
      <c r="Q196" s="16">
        <v>33.880000000000003</v>
      </c>
      <c r="R196" s="16" t="s">
        <v>432</v>
      </c>
      <c r="S196" s="16">
        <v>0.39</v>
      </c>
      <c r="T196" s="16"/>
      <c r="U196" s="14">
        <v>-35.76006573541494</v>
      </c>
      <c r="V196" s="14" t="s">
        <v>432</v>
      </c>
      <c r="W196" s="14">
        <v>4720</v>
      </c>
      <c r="X196" s="14" t="s">
        <v>432</v>
      </c>
      <c r="Y196" s="14" t="s">
        <v>432</v>
      </c>
      <c r="Z196" s="14">
        <v>-38.800578034682076</v>
      </c>
      <c r="AA196" s="14" t="s">
        <v>432</v>
      </c>
      <c r="AB196" s="14">
        <v>-92.682926829268297</v>
      </c>
    </row>
    <row r="197" spans="1:28" x14ac:dyDescent="0.15">
      <c r="A197" s="1">
        <v>83086</v>
      </c>
      <c r="B197" s="1" t="s">
        <v>238</v>
      </c>
      <c r="C197" s="16">
        <v>153.33000000000001</v>
      </c>
      <c r="D197" s="16">
        <v>3.85</v>
      </c>
      <c r="E197" s="16">
        <v>50.37</v>
      </c>
      <c r="F197" s="16">
        <v>0.06</v>
      </c>
      <c r="G197" s="16">
        <v>1.2</v>
      </c>
      <c r="H197" s="16">
        <v>63.25</v>
      </c>
      <c r="I197" s="16">
        <v>11.09</v>
      </c>
      <c r="J197" s="16">
        <v>23.51</v>
      </c>
      <c r="K197" s="16"/>
      <c r="L197" s="16">
        <v>133.13999999999999</v>
      </c>
      <c r="M197" s="16">
        <v>0.1</v>
      </c>
      <c r="N197" s="16">
        <v>7.87</v>
      </c>
      <c r="O197" s="16">
        <v>23.76</v>
      </c>
      <c r="P197" s="16">
        <v>2.63</v>
      </c>
      <c r="Q197" s="16">
        <v>69.959999999999994</v>
      </c>
      <c r="R197" s="16">
        <v>1.01</v>
      </c>
      <c r="S197" s="16">
        <v>27.81</v>
      </c>
      <c r="T197" s="16"/>
      <c r="U197" s="14">
        <v>-13.167677558207799</v>
      </c>
      <c r="V197" s="14">
        <v>-97.402597402597408</v>
      </c>
      <c r="W197" s="14">
        <v>-84.375620408973589</v>
      </c>
      <c r="X197" s="14">
        <v>39500.000000000007</v>
      </c>
      <c r="Y197" s="14">
        <v>119.16666666666669</v>
      </c>
      <c r="Z197" s="14">
        <v>10.608695652173907</v>
      </c>
      <c r="AA197" s="14">
        <v>-90.892696122632998</v>
      </c>
      <c r="AB197" s="14">
        <v>18.29008932369203</v>
      </c>
    </row>
    <row r="198" spans="1:28" x14ac:dyDescent="0.15">
      <c r="A198" s="1">
        <v>83087</v>
      </c>
      <c r="B198" s="1" t="s">
        <v>239</v>
      </c>
      <c r="C198" s="16" t="s">
        <v>432</v>
      </c>
      <c r="D198" s="16" t="s">
        <v>432</v>
      </c>
      <c r="E198" s="16" t="s">
        <v>432</v>
      </c>
      <c r="F198" s="16" t="s">
        <v>432</v>
      </c>
      <c r="G198" s="16" t="s">
        <v>432</v>
      </c>
      <c r="H198" s="16" t="s">
        <v>432</v>
      </c>
      <c r="I198" s="16" t="s">
        <v>432</v>
      </c>
      <c r="J198" s="16" t="s">
        <v>432</v>
      </c>
      <c r="K198" s="16"/>
      <c r="L198" s="16">
        <v>0.65</v>
      </c>
      <c r="M198" s="16" t="s">
        <v>432</v>
      </c>
      <c r="N198" s="16">
        <v>0.1</v>
      </c>
      <c r="O198" s="16" t="s">
        <v>432</v>
      </c>
      <c r="P198" s="16" t="s">
        <v>432</v>
      </c>
      <c r="Q198" s="16" t="s">
        <v>432</v>
      </c>
      <c r="R198" s="16" t="s">
        <v>432</v>
      </c>
      <c r="S198" s="16">
        <v>0.55000000000000004</v>
      </c>
      <c r="T198" s="16"/>
      <c r="U198" s="14" t="s">
        <v>432</v>
      </c>
      <c r="V198" s="14" t="s">
        <v>432</v>
      </c>
      <c r="W198" s="14" t="s">
        <v>432</v>
      </c>
      <c r="X198" s="14" t="s">
        <v>432</v>
      </c>
      <c r="Y198" s="14" t="s">
        <v>432</v>
      </c>
      <c r="Z198" s="14" t="s">
        <v>432</v>
      </c>
      <c r="AA198" s="14" t="s">
        <v>432</v>
      </c>
      <c r="AB198" s="14" t="s">
        <v>432</v>
      </c>
    </row>
    <row r="199" spans="1:28" x14ac:dyDescent="0.15">
      <c r="A199" s="1">
        <v>83088</v>
      </c>
      <c r="B199" s="1" t="s">
        <v>240</v>
      </c>
      <c r="C199" s="16">
        <v>78.239999999999995</v>
      </c>
      <c r="D199" s="16" t="s">
        <v>432</v>
      </c>
      <c r="E199" s="16">
        <v>5.34</v>
      </c>
      <c r="F199" s="16" t="s">
        <v>432</v>
      </c>
      <c r="G199" s="16">
        <v>1.56</v>
      </c>
      <c r="H199" s="16">
        <v>62.73</v>
      </c>
      <c r="I199" s="16">
        <v>8.0299999999999994</v>
      </c>
      <c r="J199" s="16">
        <v>0.57999999999999996</v>
      </c>
      <c r="K199" s="16"/>
      <c r="L199" s="16">
        <v>39.56</v>
      </c>
      <c r="M199" s="16" t="s">
        <v>432</v>
      </c>
      <c r="N199" s="16">
        <v>0.2</v>
      </c>
      <c r="O199" s="16" t="s">
        <v>432</v>
      </c>
      <c r="P199" s="16" t="s">
        <v>432</v>
      </c>
      <c r="Q199" s="16">
        <v>14.41</v>
      </c>
      <c r="R199" s="16">
        <v>0.43</v>
      </c>
      <c r="S199" s="16">
        <v>24.52</v>
      </c>
      <c r="T199" s="16"/>
      <c r="U199" s="14">
        <v>-49.437627811860928</v>
      </c>
      <c r="V199" s="14" t="s">
        <v>432</v>
      </c>
      <c r="W199" s="14">
        <v>-96.254681647940075</v>
      </c>
      <c r="X199" s="14" t="s">
        <v>432</v>
      </c>
      <c r="Y199" s="14" t="s">
        <v>432</v>
      </c>
      <c r="Z199" s="14">
        <v>-77.028534991232263</v>
      </c>
      <c r="AA199" s="14">
        <v>-94.645080946450804</v>
      </c>
      <c r="AB199" s="14">
        <v>4127.5862068965516</v>
      </c>
    </row>
    <row r="200" spans="1:28" x14ac:dyDescent="0.15">
      <c r="A200" s="1">
        <v>83089</v>
      </c>
      <c r="B200" s="1" t="s">
        <v>241</v>
      </c>
      <c r="C200" s="16">
        <v>58.68</v>
      </c>
      <c r="D200" s="16" t="s">
        <v>432</v>
      </c>
      <c r="E200" s="16" t="s">
        <v>432</v>
      </c>
      <c r="F200" s="16" t="s">
        <v>432</v>
      </c>
      <c r="G200" s="16" t="s">
        <v>432</v>
      </c>
      <c r="H200" s="16">
        <v>56.74</v>
      </c>
      <c r="I200" s="16">
        <v>0.43</v>
      </c>
      <c r="J200" s="16">
        <v>1.51</v>
      </c>
      <c r="K200" s="16"/>
      <c r="L200" s="16">
        <v>85.1</v>
      </c>
      <c r="M200" s="16" t="s">
        <v>432</v>
      </c>
      <c r="N200" s="16">
        <v>1</v>
      </c>
      <c r="O200" s="16" t="s">
        <v>432</v>
      </c>
      <c r="P200" s="16">
        <v>7.0000000000000007E-2</v>
      </c>
      <c r="Q200" s="16">
        <v>75.44</v>
      </c>
      <c r="R200" s="16">
        <v>0.7</v>
      </c>
      <c r="S200" s="16">
        <v>7.89</v>
      </c>
      <c r="T200" s="16"/>
      <c r="U200" s="14">
        <v>45.023858214042235</v>
      </c>
      <c r="V200" s="14" t="s">
        <v>432</v>
      </c>
      <c r="W200" s="14" t="s">
        <v>432</v>
      </c>
      <c r="X200" s="14" t="s">
        <v>432</v>
      </c>
      <c r="Y200" s="14" t="s">
        <v>432</v>
      </c>
      <c r="Z200" s="14">
        <v>32.957349312654202</v>
      </c>
      <c r="AA200" s="14">
        <v>62.790697674418595</v>
      </c>
      <c r="AB200" s="14">
        <v>422.51655629139066</v>
      </c>
    </row>
    <row r="201" spans="1:28" x14ac:dyDescent="0.15">
      <c r="A201" s="1">
        <v>83090</v>
      </c>
      <c r="B201" s="1" t="s">
        <v>242</v>
      </c>
      <c r="C201" s="16" t="s">
        <v>432</v>
      </c>
      <c r="D201" s="16" t="s">
        <v>432</v>
      </c>
      <c r="E201" s="16" t="s">
        <v>432</v>
      </c>
      <c r="F201" s="16" t="s">
        <v>432</v>
      </c>
      <c r="G201" s="16" t="s">
        <v>432</v>
      </c>
      <c r="H201" s="16" t="s">
        <v>432</v>
      </c>
      <c r="I201" s="16" t="s">
        <v>432</v>
      </c>
      <c r="J201" s="16" t="s">
        <v>432</v>
      </c>
      <c r="K201" s="16"/>
      <c r="L201" s="16">
        <v>5.18</v>
      </c>
      <c r="M201" s="16" t="s">
        <v>432</v>
      </c>
      <c r="N201" s="16" t="s">
        <v>432</v>
      </c>
      <c r="O201" s="16" t="s">
        <v>432</v>
      </c>
      <c r="P201" s="16" t="s">
        <v>432</v>
      </c>
      <c r="Q201" s="16" t="s">
        <v>432</v>
      </c>
      <c r="R201" s="16">
        <v>4.7</v>
      </c>
      <c r="S201" s="16">
        <v>0.48</v>
      </c>
      <c r="T201" s="16"/>
      <c r="U201" s="14" t="s">
        <v>432</v>
      </c>
      <c r="V201" s="14" t="s">
        <v>432</v>
      </c>
      <c r="W201" s="14" t="s">
        <v>432</v>
      </c>
      <c r="X201" s="14" t="s">
        <v>432</v>
      </c>
      <c r="Y201" s="14" t="s">
        <v>432</v>
      </c>
      <c r="Z201" s="14" t="s">
        <v>432</v>
      </c>
      <c r="AA201" s="14" t="s">
        <v>432</v>
      </c>
      <c r="AB201" s="14" t="s">
        <v>432</v>
      </c>
    </row>
    <row r="202" spans="1:28" x14ac:dyDescent="0.15">
      <c r="A202" s="1">
        <v>83091</v>
      </c>
      <c r="B202" s="1" t="s">
        <v>243</v>
      </c>
      <c r="C202" s="16">
        <v>58.15</v>
      </c>
      <c r="D202" s="16" t="s">
        <v>432</v>
      </c>
      <c r="E202" s="16">
        <v>15.08</v>
      </c>
      <c r="F202" s="16" t="s">
        <v>432</v>
      </c>
      <c r="G202" s="16" t="s">
        <v>432</v>
      </c>
      <c r="H202" s="16">
        <v>26.4</v>
      </c>
      <c r="I202" s="16">
        <v>10.95</v>
      </c>
      <c r="J202" s="16">
        <v>5.72</v>
      </c>
      <c r="K202" s="16"/>
      <c r="L202" s="16">
        <v>4.97</v>
      </c>
      <c r="M202" s="16" t="s">
        <v>432</v>
      </c>
      <c r="N202" s="16" t="s">
        <v>432</v>
      </c>
      <c r="O202" s="16" t="s">
        <v>432</v>
      </c>
      <c r="P202" s="16" t="s">
        <v>432</v>
      </c>
      <c r="Q202" s="16">
        <v>1.03</v>
      </c>
      <c r="R202" s="16" t="s">
        <v>432</v>
      </c>
      <c r="S202" s="16">
        <v>3.94</v>
      </c>
      <c r="T202" s="16"/>
      <c r="U202" s="14">
        <v>-91.453138435081684</v>
      </c>
      <c r="V202" s="14" t="s">
        <v>432</v>
      </c>
      <c r="W202" s="14" t="s">
        <v>432</v>
      </c>
      <c r="X202" s="14" t="s">
        <v>432</v>
      </c>
      <c r="Y202" s="14" t="s">
        <v>432</v>
      </c>
      <c r="Z202" s="14">
        <v>-96.098484848484844</v>
      </c>
      <c r="AA202" s="14" t="s">
        <v>432</v>
      </c>
      <c r="AB202" s="14">
        <v>-31.11888111888112</v>
      </c>
    </row>
    <row r="203" spans="1:28" x14ac:dyDescent="0.15">
      <c r="A203" s="1">
        <v>83092</v>
      </c>
      <c r="B203" s="1" t="s">
        <v>244</v>
      </c>
      <c r="C203" s="16">
        <v>47.35</v>
      </c>
      <c r="D203" s="16" t="s">
        <v>432</v>
      </c>
      <c r="E203" s="16">
        <v>3.21</v>
      </c>
      <c r="F203" s="16" t="s">
        <v>432</v>
      </c>
      <c r="G203" s="16" t="s">
        <v>432</v>
      </c>
      <c r="H203" s="16">
        <v>43.06</v>
      </c>
      <c r="I203" s="16">
        <v>0.34</v>
      </c>
      <c r="J203" s="16">
        <v>0.74</v>
      </c>
      <c r="K203" s="16"/>
      <c r="L203" s="16">
        <v>33.9</v>
      </c>
      <c r="M203" s="16" t="s">
        <v>432</v>
      </c>
      <c r="N203" s="16">
        <v>0.05</v>
      </c>
      <c r="O203" s="16" t="s">
        <v>432</v>
      </c>
      <c r="P203" s="16">
        <v>0.15</v>
      </c>
      <c r="Q203" s="16">
        <v>28.11</v>
      </c>
      <c r="R203" s="16">
        <v>0.94</v>
      </c>
      <c r="S203" s="16">
        <v>4.6500000000000004</v>
      </c>
      <c r="T203" s="16"/>
      <c r="U203" s="14">
        <v>-28.40549102428723</v>
      </c>
      <c r="V203" s="14" t="s">
        <v>432</v>
      </c>
      <c r="W203" s="14">
        <v>-98.442367601246104</v>
      </c>
      <c r="X203" s="14" t="s">
        <v>432</v>
      </c>
      <c r="Y203" s="14" t="s">
        <v>432</v>
      </c>
      <c r="Z203" s="14">
        <v>-34.718996748722716</v>
      </c>
      <c r="AA203" s="14">
        <v>176.47058823529409</v>
      </c>
      <c r="AB203" s="14">
        <v>528.37837837837844</v>
      </c>
    </row>
    <row r="204" spans="1:28" x14ac:dyDescent="0.15">
      <c r="A204" s="1">
        <v>83093</v>
      </c>
      <c r="B204" s="1" t="s">
        <v>245</v>
      </c>
      <c r="C204" s="16">
        <v>131.26</v>
      </c>
      <c r="D204" s="16" t="s">
        <v>432</v>
      </c>
      <c r="E204" s="16">
        <v>5.18</v>
      </c>
      <c r="F204" s="16" t="s">
        <v>432</v>
      </c>
      <c r="G204" s="16">
        <v>0.08</v>
      </c>
      <c r="H204" s="16">
        <v>121.23</v>
      </c>
      <c r="I204" s="16">
        <v>2.46</v>
      </c>
      <c r="J204" s="16">
        <v>2.31</v>
      </c>
      <c r="K204" s="16"/>
      <c r="L204" s="16">
        <v>63.11</v>
      </c>
      <c r="M204" s="16" t="s">
        <v>432</v>
      </c>
      <c r="N204" s="16">
        <v>0.56999999999999995</v>
      </c>
      <c r="O204" s="16" t="s">
        <v>432</v>
      </c>
      <c r="P204" s="16">
        <v>0.28000000000000003</v>
      </c>
      <c r="Q204" s="16">
        <v>58.54</v>
      </c>
      <c r="R204" s="16" t="s">
        <v>432</v>
      </c>
      <c r="S204" s="16">
        <v>3.72</v>
      </c>
      <c r="T204" s="16"/>
      <c r="U204" s="14">
        <v>-51.919853725430443</v>
      </c>
      <c r="V204" s="14" t="s">
        <v>432</v>
      </c>
      <c r="W204" s="14">
        <v>-88.996138996138995</v>
      </c>
      <c r="X204" s="14" t="s">
        <v>432</v>
      </c>
      <c r="Y204" s="14">
        <v>250.00000000000006</v>
      </c>
      <c r="Z204" s="14">
        <v>-51.711622535675986</v>
      </c>
      <c r="AA204" s="14" t="s">
        <v>432</v>
      </c>
      <c r="AB204" s="14">
        <v>61.038961038961048</v>
      </c>
    </row>
    <row r="205" spans="1:28" x14ac:dyDescent="0.15">
      <c r="A205" s="1">
        <v>83094</v>
      </c>
      <c r="B205" s="1" t="s">
        <v>246</v>
      </c>
      <c r="C205" s="16">
        <v>22.91</v>
      </c>
      <c r="D205" s="16" t="s">
        <v>432</v>
      </c>
      <c r="E205" s="16">
        <v>0.2</v>
      </c>
      <c r="F205" s="16" t="s">
        <v>432</v>
      </c>
      <c r="G205" s="16" t="s">
        <v>432</v>
      </c>
      <c r="H205" s="16">
        <v>13.9</v>
      </c>
      <c r="I205" s="16">
        <v>0.17</v>
      </c>
      <c r="J205" s="16">
        <v>8.64</v>
      </c>
      <c r="K205" s="16"/>
      <c r="L205" s="16">
        <v>25.53</v>
      </c>
      <c r="M205" s="16" t="s">
        <v>432</v>
      </c>
      <c r="N205" s="16">
        <v>0.14000000000000001</v>
      </c>
      <c r="O205" s="16" t="s">
        <v>432</v>
      </c>
      <c r="P205" s="16" t="s">
        <v>432</v>
      </c>
      <c r="Q205" s="16">
        <v>15.81</v>
      </c>
      <c r="R205" s="16">
        <v>0.75</v>
      </c>
      <c r="S205" s="16">
        <v>8.83</v>
      </c>
      <c r="T205" s="16"/>
      <c r="U205" s="14">
        <v>11.436054124836332</v>
      </c>
      <c r="V205" s="14" t="s">
        <v>432</v>
      </c>
      <c r="W205" s="14">
        <v>-30</v>
      </c>
      <c r="X205" s="14" t="s">
        <v>432</v>
      </c>
      <c r="Y205" s="14" t="s">
        <v>432</v>
      </c>
      <c r="Z205" s="14">
        <v>13.741007194244602</v>
      </c>
      <c r="AA205" s="14">
        <v>341.17647058823525</v>
      </c>
      <c r="AB205" s="14">
        <v>2.1990740740740762</v>
      </c>
    </row>
    <row r="206" spans="1:28" x14ac:dyDescent="0.15">
      <c r="A206" s="1">
        <v>83095</v>
      </c>
      <c r="B206" s="1" t="s">
        <v>247</v>
      </c>
      <c r="C206" s="16">
        <v>83.57</v>
      </c>
      <c r="D206" s="16" t="s">
        <v>432</v>
      </c>
      <c r="E206" s="16">
        <v>0.24</v>
      </c>
      <c r="F206" s="16" t="s">
        <v>432</v>
      </c>
      <c r="G206" s="16">
        <v>1.18</v>
      </c>
      <c r="H206" s="16">
        <v>76.55</v>
      </c>
      <c r="I206" s="16">
        <v>2.08</v>
      </c>
      <c r="J206" s="16">
        <v>3.52</v>
      </c>
      <c r="K206" s="16"/>
      <c r="L206" s="16">
        <v>33.159999999999997</v>
      </c>
      <c r="M206" s="16" t="s">
        <v>432</v>
      </c>
      <c r="N206" s="16">
        <v>0.63</v>
      </c>
      <c r="O206" s="16" t="s">
        <v>432</v>
      </c>
      <c r="P206" s="16">
        <v>1.6</v>
      </c>
      <c r="Q206" s="16">
        <v>14.43</v>
      </c>
      <c r="R206" s="16">
        <v>10.61</v>
      </c>
      <c r="S206" s="16">
        <v>5.89</v>
      </c>
      <c r="T206" s="16"/>
      <c r="U206" s="14">
        <v>-60.320689242551154</v>
      </c>
      <c r="V206" s="14" t="s">
        <v>432</v>
      </c>
      <c r="W206" s="14">
        <v>162.5</v>
      </c>
      <c r="X206" s="14" t="s">
        <v>432</v>
      </c>
      <c r="Y206" s="14">
        <v>35.593220338983059</v>
      </c>
      <c r="Z206" s="14">
        <v>-81.149575440888313</v>
      </c>
      <c r="AA206" s="14">
        <v>410.09615384615381</v>
      </c>
      <c r="AB206" s="14">
        <v>67.329545454545439</v>
      </c>
    </row>
    <row r="207" spans="1:28" x14ac:dyDescent="0.15">
      <c r="A207" s="1">
        <v>83096</v>
      </c>
      <c r="B207" s="1" t="s">
        <v>248</v>
      </c>
      <c r="C207" s="16">
        <v>11.33</v>
      </c>
      <c r="D207" s="16" t="s">
        <v>432</v>
      </c>
      <c r="E207" s="16">
        <v>6.06</v>
      </c>
      <c r="F207" s="16" t="s">
        <v>432</v>
      </c>
      <c r="G207" s="16">
        <v>0.39</v>
      </c>
      <c r="H207" s="16">
        <v>2.72</v>
      </c>
      <c r="I207" s="16">
        <v>1.27</v>
      </c>
      <c r="J207" s="16">
        <v>0.89</v>
      </c>
      <c r="K207" s="16"/>
      <c r="L207" s="16">
        <v>60.62</v>
      </c>
      <c r="M207" s="16" t="s">
        <v>432</v>
      </c>
      <c r="N207" s="16">
        <v>1.5</v>
      </c>
      <c r="O207" s="16">
        <v>1</v>
      </c>
      <c r="P207" s="16" t="s">
        <v>432</v>
      </c>
      <c r="Q207" s="16">
        <v>49.56</v>
      </c>
      <c r="R207" s="16">
        <v>0.53</v>
      </c>
      <c r="S207" s="16">
        <v>8.0299999999999994</v>
      </c>
      <c r="T207" s="16"/>
      <c r="U207" s="14">
        <v>435.03971756398937</v>
      </c>
      <c r="V207" s="14" t="s">
        <v>432</v>
      </c>
      <c r="W207" s="14">
        <v>-75.247524752475243</v>
      </c>
      <c r="X207" s="14" t="s">
        <v>432</v>
      </c>
      <c r="Y207" s="14" t="s">
        <v>432</v>
      </c>
      <c r="Z207" s="14">
        <v>1722.0588235294117</v>
      </c>
      <c r="AA207" s="14">
        <v>-58.267716535433067</v>
      </c>
      <c r="AB207" s="14">
        <v>802.24719101123583</v>
      </c>
    </row>
    <row r="208" spans="1:28" x14ac:dyDescent="0.15">
      <c r="A208" s="1">
        <v>83097</v>
      </c>
      <c r="B208" s="1" t="s">
        <v>249</v>
      </c>
      <c r="C208" s="16">
        <v>228.54</v>
      </c>
      <c r="D208" s="16" t="s">
        <v>432</v>
      </c>
      <c r="E208" s="16" t="s">
        <v>432</v>
      </c>
      <c r="F208" s="16" t="s">
        <v>432</v>
      </c>
      <c r="G208" s="16">
        <v>1</v>
      </c>
      <c r="H208" s="16">
        <v>218.4</v>
      </c>
      <c r="I208" s="16">
        <v>2.19</v>
      </c>
      <c r="J208" s="16">
        <v>6.95</v>
      </c>
      <c r="K208" s="16"/>
      <c r="L208" s="16">
        <v>154.25</v>
      </c>
      <c r="M208" s="16" t="s">
        <v>432</v>
      </c>
      <c r="N208" s="16">
        <v>0.8</v>
      </c>
      <c r="O208" s="16" t="s">
        <v>432</v>
      </c>
      <c r="P208" s="16">
        <v>0.49</v>
      </c>
      <c r="Q208" s="16">
        <v>146.03</v>
      </c>
      <c r="R208" s="16">
        <v>1.55</v>
      </c>
      <c r="S208" s="16">
        <v>5.38</v>
      </c>
      <c r="T208" s="16"/>
      <c r="U208" s="14">
        <v>-32.506344622385569</v>
      </c>
      <c r="V208" s="14" t="s">
        <v>432</v>
      </c>
      <c r="W208" s="14" t="s">
        <v>432</v>
      </c>
      <c r="X208" s="14" t="s">
        <v>432</v>
      </c>
      <c r="Y208" s="14">
        <v>-51</v>
      </c>
      <c r="Z208" s="14">
        <v>-33.13644688644689</v>
      </c>
      <c r="AA208" s="14">
        <v>-29.223744292237441</v>
      </c>
      <c r="AB208" s="14">
        <v>-22.589928057553962</v>
      </c>
    </row>
    <row r="209" spans="1:28" x14ac:dyDescent="0.15">
      <c r="A209" s="1">
        <v>83098</v>
      </c>
      <c r="B209" s="1" t="s">
        <v>250</v>
      </c>
      <c r="C209" s="16">
        <v>73.75</v>
      </c>
      <c r="D209" s="16" t="s">
        <v>432</v>
      </c>
      <c r="E209" s="16">
        <v>5.86</v>
      </c>
      <c r="F209" s="16" t="s">
        <v>432</v>
      </c>
      <c r="G209" s="16">
        <v>0.23</v>
      </c>
      <c r="H209" s="16">
        <v>21.72</v>
      </c>
      <c r="I209" s="16">
        <v>14.45</v>
      </c>
      <c r="J209" s="16">
        <v>31.49</v>
      </c>
      <c r="K209" s="16"/>
      <c r="L209" s="16">
        <v>22.12</v>
      </c>
      <c r="M209" s="16" t="s">
        <v>432</v>
      </c>
      <c r="N209" s="16">
        <v>2.5299999999999998</v>
      </c>
      <c r="O209" s="16" t="s">
        <v>432</v>
      </c>
      <c r="P209" s="16" t="s">
        <v>432</v>
      </c>
      <c r="Q209" s="16">
        <v>9.82</v>
      </c>
      <c r="R209" s="16">
        <v>3.63</v>
      </c>
      <c r="S209" s="16">
        <v>6.14</v>
      </c>
      <c r="T209" s="16"/>
      <c r="U209" s="14">
        <v>-70.006779661016949</v>
      </c>
      <c r="V209" s="14" t="s">
        <v>432</v>
      </c>
      <c r="W209" s="14">
        <v>-56.825938566552907</v>
      </c>
      <c r="X209" s="14" t="s">
        <v>432</v>
      </c>
      <c r="Y209" s="14" t="s">
        <v>432</v>
      </c>
      <c r="Z209" s="14">
        <v>-54.788213627992633</v>
      </c>
      <c r="AA209" s="14">
        <v>-74.878892733564015</v>
      </c>
      <c r="AB209" s="14">
        <v>-80.501746586217848</v>
      </c>
    </row>
    <row r="210" spans="1:28" x14ac:dyDescent="0.15">
      <c r="A210" s="1">
        <v>83099</v>
      </c>
      <c r="B210" s="1" t="s">
        <v>251</v>
      </c>
      <c r="C210" s="16">
        <v>32.33</v>
      </c>
      <c r="D210" s="16">
        <v>0.2</v>
      </c>
      <c r="E210" s="16">
        <v>8.6</v>
      </c>
      <c r="F210" s="16" t="s">
        <v>432</v>
      </c>
      <c r="G210" s="16">
        <v>0.12</v>
      </c>
      <c r="H210" s="16">
        <v>17.07</v>
      </c>
      <c r="I210" s="16">
        <v>3.47</v>
      </c>
      <c r="J210" s="16">
        <v>2.87</v>
      </c>
      <c r="K210" s="16"/>
      <c r="L210" s="16">
        <v>92.34</v>
      </c>
      <c r="M210" s="16" t="s">
        <v>432</v>
      </c>
      <c r="N210" s="16">
        <v>3.37</v>
      </c>
      <c r="O210" s="16">
        <v>38.72</v>
      </c>
      <c r="P210" s="16" t="s">
        <v>432</v>
      </c>
      <c r="Q210" s="16">
        <v>0.1</v>
      </c>
      <c r="R210" s="16">
        <v>13</v>
      </c>
      <c r="S210" s="16">
        <v>37.15</v>
      </c>
      <c r="T210" s="16"/>
      <c r="U210" s="14">
        <v>185.61707392514694</v>
      </c>
      <c r="V210" s="14" t="s">
        <v>432</v>
      </c>
      <c r="W210" s="14">
        <v>-60.813953488372093</v>
      </c>
      <c r="X210" s="14" t="s">
        <v>432</v>
      </c>
      <c r="Y210" s="14" t="s">
        <v>432</v>
      </c>
      <c r="Z210" s="14">
        <v>-99.41417691857059</v>
      </c>
      <c r="AA210" s="14">
        <v>274.63976945244957</v>
      </c>
      <c r="AB210" s="14">
        <v>1194.4250871080137</v>
      </c>
    </row>
    <row r="211" spans="1:28" x14ac:dyDescent="0.15">
      <c r="A211" s="1">
        <v>83100</v>
      </c>
      <c r="B211" s="1" t="s">
        <v>252</v>
      </c>
      <c r="C211" s="16">
        <v>43.89</v>
      </c>
      <c r="D211" s="16" t="s">
        <v>432</v>
      </c>
      <c r="E211" s="16">
        <v>0.11</v>
      </c>
      <c r="F211" s="16" t="s">
        <v>432</v>
      </c>
      <c r="G211" s="16" t="s">
        <v>432</v>
      </c>
      <c r="H211" s="16">
        <v>26.16</v>
      </c>
      <c r="I211" s="16">
        <v>17.45</v>
      </c>
      <c r="J211" s="16">
        <v>0.17</v>
      </c>
      <c r="K211" s="16"/>
      <c r="L211" s="16">
        <v>44</v>
      </c>
      <c r="M211" s="16" t="s">
        <v>432</v>
      </c>
      <c r="N211" s="16">
        <v>1.03</v>
      </c>
      <c r="O211" s="16">
        <v>0.11</v>
      </c>
      <c r="P211" s="16" t="s">
        <v>432</v>
      </c>
      <c r="Q211" s="16">
        <v>22.49</v>
      </c>
      <c r="R211" s="16">
        <v>12.26</v>
      </c>
      <c r="S211" s="16">
        <v>8.11</v>
      </c>
      <c r="T211" s="16"/>
      <c r="U211" s="14">
        <v>0.25062656641603098</v>
      </c>
      <c r="V211" s="14" t="s">
        <v>432</v>
      </c>
      <c r="W211" s="14">
        <v>836.36363636363637</v>
      </c>
      <c r="X211" s="14" t="s">
        <v>432</v>
      </c>
      <c r="Y211" s="14" t="s">
        <v>432</v>
      </c>
      <c r="Z211" s="14">
        <v>-14.029051987767588</v>
      </c>
      <c r="AA211" s="14">
        <v>-29.742120343839545</v>
      </c>
      <c r="AB211" s="14">
        <v>4670.5882352941171</v>
      </c>
    </row>
    <row r="212" spans="1:28" x14ac:dyDescent="0.15">
      <c r="A212" s="1">
        <v>83101</v>
      </c>
      <c r="B212" s="1" t="s">
        <v>253</v>
      </c>
      <c r="C212" s="16">
        <v>30.79</v>
      </c>
      <c r="D212" s="16" t="s">
        <v>432</v>
      </c>
      <c r="E212" s="16">
        <v>1.31</v>
      </c>
      <c r="F212" s="16">
        <v>1.49</v>
      </c>
      <c r="G212" s="16">
        <v>0.23</v>
      </c>
      <c r="H212" s="16">
        <v>15.68</v>
      </c>
      <c r="I212" s="16">
        <v>2.98</v>
      </c>
      <c r="J212" s="16">
        <v>9.1</v>
      </c>
      <c r="K212" s="16"/>
      <c r="L212" s="16">
        <v>46.15</v>
      </c>
      <c r="M212" s="16" t="s">
        <v>432</v>
      </c>
      <c r="N212" s="16">
        <v>1.62</v>
      </c>
      <c r="O212" s="16" t="s">
        <v>432</v>
      </c>
      <c r="P212" s="16" t="s">
        <v>432</v>
      </c>
      <c r="Q212" s="16">
        <v>25.48</v>
      </c>
      <c r="R212" s="16">
        <v>0.64</v>
      </c>
      <c r="S212" s="16">
        <v>18.41</v>
      </c>
      <c r="T212" s="16"/>
      <c r="U212" s="14">
        <v>49.886326729457608</v>
      </c>
      <c r="V212" s="14" t="s">
        <v>432</v>
      </c>
      <c r="W212" s="14">
        <v>23.66412213740459</v>
      </c>
      <c r="X212" s="14" t="s">
        <v>432</v>
      </c>
      <c r="Y212" s="14" t="s">
        <v>432</v>
      </c>
      <c r="Z212" s="14">
        <v>62.5</v>
      </c>
      <c r="AA212" s="14">
        <v>-78.523489932885909</v>
      </c>
      <c r="AB212" s="14">
        <v>102.30769230769229</v>
      </c>
    </row>
    <row r="213" spans="1:28" x14ac:dyDescent="0.15">
      <c r="A213" s="1">
        <v>83102</v>
      </c>
      <c r="B213" s="1" t="s">
        <v>254</v>
      </c>
      <c r="C213" s="16">
        <v>4.99</v>
      </c>
      <c r="D213" s="16" t="s">
        <v>432</v>
      </c>
      <c r="E213" s="16">
        <v>0.36</v>
      </c>
      <c r="F213" s="16">
        <v>0.2</v>
      </c>
      <c r="G213" s="16" t="s">
        <v>432</v>
      </c>
      <c r="H213" s="16" t="s">
        <v>432</v>
      </c>
      <c r="I213" s="16">
        <v>2.54</v>
      </c>
      <c r="J213" s="16">
        <v>1.89</v>
      </c>
      <c r="K213" s="16"/>
      <c r="L213" s="16">
        <v>8.23</v>
      </c>
      <c r="M213" s="16" t="s">
        <v>432</v>
      </c>
      <c r="N213" s="16">
        <v>0.7</v>
      </c>
      <c r="O213" s="16" t="s">
        <v>432</v>
      </c>
      <c r="P213" s="16" t="s">
        <v>432</v>
      </c>
      <c r="Q213" s="16">
        <v>1.47</v>
      </c>
      <c r="R213" s="16">
        <v>3.56</v>
      </c>
      <c r="S213" s="16">
        <v>2.5</v>
      </c>
      <c r="T213" s="16"/>
      <c r="U213" s="14">
        <v>64.929859719438866</v>
      </c>
      <c r="V213" s="14" t="s">
        <v>432</v>
      </c>
      <c r="W213" s="14">
        <v>94.444444444444429</v>
      </c>
      <c r="X213" s="14" t="s">
        <v>432</v>
      </c>
      <c r="Y213" s="14" t="s">
        <v>432</v>
      </c>
      <c r="Z213" s="14" t="s">
        <v>432</v>
      </c>
      <c r="AA213" s="14">
        <v>40.157480314960623</v>
      </c>
      <c r="AB213" s="14">
        <v>32.275132275132279</v>
      </c>
    </row>
    <row r="214" spans="1:28" x14ac:dyDescent="0.15">
      <c r="A214" s="1">
        <v>83103</v>
      </c>
      <c r="B214" s="1" t="s">
        <v>255</v>
      </c>
      <c r="C214" s="16">
        <v>8.8699999999999992</v>
      </c>
      <c r="D214" s="16" t="s">
        <v>432</v>
      </c>
      <c r="E214" s="16">
        <v>2.36</v>
      </c>
      <c r="F214" s="16" t="s">
        <v>432</v>
      </c>
      <c r="G214" s="16">
        <v>3.4</v>
      </c>
      <c r="H214" s="16">
        <v>2.44</v>
      </c>
      <c r="I214" s="16">
        <v>0.31</v>
      </c>
      <c r="J214" s="16">
        <v>0.36</v>
      </c>
      <c r="K214" s="16"/>
      <c r="L214" s="16">
        <v>6.55</v>
      </c>
      <c r="M214" s="16" t="s">
        <v>432</v>
      </c>
      <c r="N214" s="16" t="s">
        <v>432</v>
      </c>
      <c r="O214" s="16" t="s">
        <v>432</v>
      </c>
      <c r="P214" s="16" t="s">
        <v>432</v>
      </c>
      <c r="Q214" s="16">
        <v>0.67</v>
      </c>
      <c r="R214" s="16">
        <v>5.55</v>
      </c>
      <c r="S214" s="16">
        <v>0.33</v>
      </c>
      <c r="T214" s="16"/>
      <c r="U214" s="14">
        <v>-26.155580608793684</v>
      </c>
      <c r="V214" s="14" t="s">
        <v>432</v>
      </c>
      <c r="W214" s="14" t="s">
        <v>432</v>
      </c>
      <c r="X214" s="14" t="s">
        <v>432</v>
      </c>
      <c r="Y214" s="14" t="s">
        <v>432</v>
      </c>
      <c r="Z214" s="14">
        <v>-72.540983606557376</v>
      </c>
      <c r="AA214" s="14">
        <v>1690.3225806451612</v>
      </c>
      <c r="AB214" s="14">
        <v>-8.3333333333333286</v>
      </c>
    </row>
    <row r="215" spans="1:28" x14ac:dyDescent="0.15">
      <c r="A215" s="1">
        <v>83104</v>
      </c>
      <c r="B215" s="1" t="s">
        <v>256</v>
      </c>
      <c r="C215" s="16">
        <v>11.19</v>
      </c>
      <c r="D215" s="16" t="s">
        <v>432</v>
      </c>
      <c r="E215" s="16">
        <v>0.31</v>
      </c>
      <c r="F215" s="16" t="s">
        <v>432</v>
      </c>
      <c r="G215" s="16">
        <v>0.7</v>
      </c>
      <c r="H215" s="16">
        <v>8.6300000000000008</v>
      </c>
      <c r="I215" s="16">
        <v>1.53</v>
      </c>
      <c r="J215" s="16">
        <v>0.02</v>
      </c>
      <c r="K215" s="16"/>
      <c r="L215" s="16">
        <v>10.02</v>
      </c>
      <c r="M215" s="16" t="s">
        <v>432</v>
      </c>
      <c r="N215" s="16" t="s">
        <v>432</v>
      </c>
      <c r="O215" s="16" t="s">
        <v>432</v>
      </c>
      <c r="P215" s="16">
        <v>0.2</v>
      </c>
      <c r="Q215" s="16">
        <v>8.09</v>
      </c>
      <c r="R215" s="16" t="s">
        <v>432</v>
      </c>
      <c r="S215" s="16">
        <v>1.73</v>
      </c>
      <c r="T215" s="16"/>
      <c r="U215" s="14">
        <v>-10.455764075067023</v>
      </c>
      <c r="V215" s="14" t="s">
        <v>432</v>
      </c>
      <c r="W215" s="14" t="s">
        <v>432</v>
      </c>
      <c r="X215" s="14" t="s">
        <v>432</v>
      </c>
      <c r="Y215" s="14">
        <v>-71.428571428571416</v>
      </c>
      <c r="Z215" s="14">
        <v>-6.2572421784472851</v>
      </c>
      <c r="AA215" s="14" t="s">
        <v>432</v>
      </c>
      <c r="AB215" s="14">
        <v>8550</v>
      </c>
    </row>
    <row r="216" spans="1:28" x14ac:dyDescent="0.15">
      <c r="A216" s="1">
        <v>83105</v>
      </c>
      <c r="B216" s="1" t="s">
        <v>257</v>
      </c>
      <c r="C216" s="16">
        <v>41.62</v>
      </c>
      <c r="D216" s="16" t="s">
        <v>432</v>
      </c>
      <c r="E216" s="16">
        <v>7.98</v>
      </c>
      <c r="F216" s="16" t="s">
        <v>432</v>
      </c>
      <c r="G216" s="16">
        <v>2.0499999999999998</v>
      </c>
      <c r="H216" s="16">
        <v>22.59</v>
      </c>
      <c r="I216" s="16">
        <v>7.79</v>
      </c>
      <c r="J216" s="16">
        <v>1.21</v>
      </c>
      <c r="K216" s="16"/>
      <c r="L216" s="16">
        <v>5.78</v>
      </c>
      <c r="M216" s="16" t="s">
        <v>432</v>
      </c>
      <c r="N216" s="16" t="s">
        <v>432</v>
      </c>
      <c r="O216" s="16" t="s">
        <v>432</v>
      </c>
      <c r="P216" s="16" t="s">
        <v>432</v>
      </c>
      <c r="Q216" s="16">
        <v>2.5499999999999998</v>
      </c>
      <c r="R216" s="16">
        <v>0.65</v>
      </c>
      <c r="S216" s="16">
        <v>2.58</v>
      </c>
      <c r="T216" s="16"/>
      <c r="U216" s="14">
        <v>-86.112445939452186</v>
      </c>
      <c r="V216" s="14" t="s">
        <v>432</v>
      </c>
      <c r="W216" s="14" t="s">
        <v>432</v>
      </c>
      <c r="X216" s="14" t="s">
        <v>432</v>
      </c>
      <c r="Y216" s="14" t="s">
        <v>432</v>
      </c>
      <c r="Z216" s="14">
        <v>-88.711819389110232</v>
      </c>
      <c r="AA216" s="14">
        <v>-91.655969191270856</v>
      </c>
      <c r="AB216" s="14">
        <v>113.22314049586777</v>
      </c>
    </row>
    <row r="217" spans="1:28" x14ac:dyDescent="0.15">
      <c r="A217" s="1">
        <v>83106</v>
      </c>
      <c r="B217" s="1" t="s">
        <v>258</v>
      </c>
      <c r="C217" s="16">
        <v>167.88</v>
      </c>
      <c r="D217" s="16" t="s">
        <v>432</v>
      </c>
      <c r="E217" s="16">
        <v>12.33</v>
      </c>
      <c r="F217" s="16">
        <v>2.4900000000000002</v>
      </c>
      <c r="G217" s="16" t="s">
        <v>432</v>
      </c>
      <c r="H217" s="16">
        <v>75.63</v>
      </c>
      <c r="I217" s="16">
        <v>0.75</v>
      </c>
      <c r="J217" s="16">
        <v>76.680000000000007</v>
      </c>
      <c r="K217" s="16"/>
      <c r="L217" s="16">
        <v>154.81</v>
      </c>
      <c r="M217" s="16" t="s">
        <v>432</v>
      </c>
      <c r="N217" s="16">
        <v>6.42</v>
      </c>
      <c r="O217" s="16" t="s">
        <v>432</v>
      </c>
      <c r="P217" s="16">
        <v>0.1</v>
      </c>
      <c r="Q217" s="16">
        <v>86.36</v>
      </c>
      <c r="R217" s="16">
        <v>0.11</v>
      </c>
      <c r="S217" s="16">
        <v>61.82</v>
      </c>
      <c r="T217" s="16"/>
      <c r="U217" s="14">
        <v>-7.7853228496545057</v>
      </c>
      <c r="V217" s="14" t="s">
        <v>432</v>
      </c>
      <c r="W217" s="14">
        <v>-47.931873479318732</v>
      </c>
      <c r="X217" s="14" t="s">
        <v>432</v>
      </c>
      <c r="Y217" s="14" t="s">
        <v>432</v>
      </c>
      <c r="Z217" s="14">
        <v>14.187491736083587</v>
      </c>
      <c r="AA217" s="14">
        <v>-85.333333333333329</v>
      </c>
      <c r="AB217" s="14">
        <v>-19.379238393322908</v>
      </c>
    </row>
    <row r="218" spans="1:28" x14ac:dyDescent="0.15">
      <c r="A218" s="1">
        <v>83107</v>
      </c>
      <c r="B218" s="1" t="s">
        <v>259</v>
      </c>
      <c r="C218" s="16">
        <v>75.12</v>
      </c>
      <c r="D218" s="16" t="s">
        <v>432</v>
      </c>
      <c r="E218" s="16" t="s">
        <v>432</v>
      </c>
      <c r="F218" s="16">
        <v>5.46</v>
      </c>
      <c r="G218" s="16">
        <v>0.65</v>
      </c>
      <c r="H218" s="16">
        <v>57.23</v>
      </c>
      <c r="I218" s="16">
        <v>10.99</v>
      </c>
      <c r="J218" s="16">
        <v>0.79</v>
      </c>
      <c r="K218" s="16"/>
      <c r="L218" s="16">
        <v>38.71</v>
      </c>
      <c r="M218" s="16" t="s">
        <v>432</v>
      </c>
      <c r="N218" s="16">
        <v>0.55000000000000004</v>
      </c>
      <c r="O218" s="16">
        <v>3</v>
      </c>
      <c r="P218" s="16" t="s">
        <v>432</v>
      </c>
      <c r="Q218" s="16">
        <v>30.86</v>
      </c>
      <c r="R218" s="16">
        <v>1.7</v>
      </c>
      <c r="S218" s="16">
        <v>2.6</v>
      </c>
      <c r="T218" s="16"/>
      <c r="U218" s="14">
        <v>-48.469116080937169</v>
      </c>
      <c r="V218" s="14" t="s">
        <v>432</v>
      </c>
      <c r="W218" s="14" t="s">
        <v>432</v>
      </c>
      <c r="X218" s="14">
        <v>-45.054945054945051</v>
      </c>
      <c r="Y218" s="14" t="s">
        <v>432</v>
      </c>
      <c r="Z218" s="14">
        <v>-46.077232220863188</v>
      </c>
      <c r="AA218" s="14">
        <v>-84.53139217470428</v>
      </c>
      <c r="AB218" s="14">
        <v>229.11392405063287</v>
      </c>
    </row>
    <row r="219" spans="1:28" x14ac:dyDescent="0.15">
      <c r="A219" s="1">
        <v>83108</v>
      </c>
      <c r="B219" s="1" t="s">
        <v>260</v>
      </c>
      <c r="C219" s="16">
        <v>241.41</v>
      </c>
      <c r="D219" s="16" t="s">
        <v>432</v>
      </c>
      <c r="E219" s="16">
        <v>0.17</v>
      </c>
      <c r="F219" s="16" t="s">
        <v>432</v>
      </c>
      <c r="G219" s="16" t="s">
        <v>432</v>
      </c>
      <c r="H219" s="16">
        <v>232.47</v>
      </c>
      <c r="I219" s="16">
        <v>7.81</v>
      </c>
      <c r="J219" s="16">
        <v>0.96</v>
      </c>
      <c r="K219" s="16"/>
      <c r="L219" s="16">
        <v>248.14</v>
      </c>
      <c r="M219" s="16" t="s">
        <v>432</v>
      </c>
      <c r="N219" s="16">
        <v>4.78</v>
      </c>
      <c r="O219" s="16" t="s">
        <v>432</v>
      </c>
      <c r="P219" s="16" t="s">
        <v>432</v>
      </c>
      <c r="Q219" s="16">
        <v>212.75</v>
      </c>
      <c r="R219" s="16">
        <v>13.51</v>
      </c>
      <c r="S219" s="16">
        <v>17.100000000000001</v>
      </c>
      <c r="T219" s="16"/>
      <c r="U219" s="14">
        <v>2.7877884097593295</v>
      </c>
      <c r="V219" s="14" t="s">
        <v>432</v>
      </c>
      <c r="W219" s="14">
        <v>2711.7647058823527</v>
      </c>
      <c r="X219" s="14" t="s">
        <v>432</v>
      </c>
      <c r="Y219" s="14" t="s">
        <v>432</v>
      </c>
      <c r="Z219" s="14">
        <v>-8.4828149868800296</v>
      </c>
      <c r="AA219" s="14">
        <v>72.983354673495512</v>
      </c>
      <c r="AB219" s="14">
        <v>1681.2500000000005</v>
      </c>
    </row>
    <row r="220" spans="1:28" x14ac:dyDescent="0.15">
      <c r="A220" s="1">
        <v>84001</v>
      </c>
      <c r="B220" s="1" t="s">
        <v>32</v>
      </c>
      <c r="C220" s="16">
        <v>407.69</v>
      </c>
      <c r="D220" s="16" t="s">
        <v>432</v>
      </c>
      <c r="E220" s="16">
        <v>22.96</v>
      </c>
      <c r="F220" s="16">
        <v>0.8</v>
      </c>
      <c r="G220" s="16">
        <v>154.55000000000001</v>
      </c>
      <c r="H220" s="16">
        <v>28.14</v>
      </c>
      <c r="I220" s="16">
        <v>19.5</v>
      </c>
      <c r="J220" s="16">
        <v>181.74</v>
      </c>
      <c r="K220" s="16"/>
      <c r="L220" s="16">
        <v>695.65</v>
      </c>
      <c r="M220" s="16" t="s">
        <v>432</v>
      </c>
      <c r="N220" s="16">
        <v>322.3</v>
      </c>
      <c r="O220" s="16">
        <v>2</v>
      </c>
      <c r="P220" s="16">
        <v>267.68</v>
      </c>
      <c r="Q220" s="16">
        <v>12.81</v>
      </c>
      <c r="R220" s="16">
        <v>5.9</v>
      </c>
      <c r="S220" s="16">
        <v>84.96</v>
      </c>
      <c r="T220" s="16"/>
      <c r="U220" s="14">
        <v>70.632097917535361</v>
      </c>
      <c r="V220" s="14" t="s">
        <v>432</v>
      </c>
      <c r="W220" s="14">
        <v>1303.7456445993032</v>
      </c>
      <c r="X220" s="14">
        <v>150</v>
      </c>
      <c r="Y220" s="14">
        <v>73.199611776124215</v>
      </c>
      <c r="Z220" s="14">
        <v>-54.477611940298509</v>
      </c>
      <c r="AA220" s="14">
        <v>-69.743589743589737</v>
      </c>
      <c r="AB220" s="14">
        <v>-53.251898316276005</v>
      </c>
    </row>
    <row r="221" spans="1:28" x14ac:dyDescent="0.15">
      <c r="A221" s="1">
        <v>84002</v>
      </c>
      <c r="B221" s="1" t="s">
        <v>261</v>
      </c>
      <c r="C221" s="16">
        <v>70.86</v>
      </c>
      <c r="D221" s="16" t="s">
        <v>432</v>
      </c>
      <c r="E221" s="16" t="s">
        <v>432</v>
      </c>
      <c r="F221" s="16" t="s">
        <v>432</v>
      </c>
      <c r="G221" s="16">
        <v>40.79</v>
      </c>
      <c r="H221" s="16">
        <v>2.65</v>
      </c>
      <c r="I221" s="16">
        <v>21.91</v>
      </c>
      <c r="J221" s="16">
        <v>5.51</v>
      </c>
      <c r="K221" s="16"/>
      <c r="L221" s="16">
        <v>54.7</v>
      </c>
      <c r="M221" s="16" t="s">
        <v>432</v>
      </c>
      <c r="N221" s="16" t="s">
        <v>432</v>
      </c>
      <c r="O221" s="16" t="s">
        <v>432</v>
      </c>
      <c r="P221" s="16">
        <v>0.08</v>
      </c>
      <c r="Q221" s="16">
        <v>7.22</v>
      </c>
      <c r="R221" s="16">
        <v>35.880000000000003</v>
      </c>
      <c r="S221" s="16">
        <v>11.52</v>
      </c>
      <c r="T221" s="16"/>
      <c r="U221" s="14">
        <v>-22.805532034998592</v>
      </c>
      <c r="V221" s="14" t="s">
        <v>432</v>
      </c>
      <c r="W221" s="14" t="s">
        <v>432</v>
      </c>
      <c r="X221" s="14" t="s">
        <v>432</v>
      </c>
      <c r="Y221" s="14">
        <v>-99.803873498406475</v>
      </c>
      <c r="Z221" s="14">
        <v>172.45283018867923</v>
      </c>
      <c r="AA221" s="14">
        <v>63.760839799178456</v>
      </c>
      <c r="AB221" s="14">
        <v>109.07441016333937</v>
      </c>
    </row>
    <row r="222" spans="1:28" x14ac:dyDescent="0.15">
      <c r="A222" s="1">
        <v>84003</v>
      </c>
      <c r="B222" s="1" t="s">
        <v>262</v>
      </c>
      <c r="C222" s="16">
        <v>15.83</v>
      </c>
      <c r="D222" s="16" t="s">
        <v>432</v>
      </c>
      <c r="E222" s="16" t="s">
        <v>432</v>
      </c>
      <c r="F222" s="16" t="s">
        <v>432</v>
      </c>
      <c r="G222" s="16">
        <v>0.5</v>
      </c>
      <c r="H222" s="16">
        <v>1.76</v>
      </c>
      <c r="I222" s="16">
        <v>3.7</v>
      </c>
      <c r="J222" s="16">
        <v>9.8699999999999992</v>
      </c>
      <c r="K222" s="16"/>
      <c r="L222" s="16">
        <v>24.73</v>
      </c>
      <c r="M222" s="16" t="s">
        <v>432</v>
      </c>
      <c r="N222" s="16">
        <v>0.7</v>
      </c>
      <c r="O222" s="16" t="s">
        <v>432</v>
      </c>
      <c r="P222" s="16">
        <v>4.26</v>
      </c>
      <c r="Q222" s="16">
        <v>0.92</v>
      </c>
      <c r="R222" s="16">
        <v>2.96</v>
      </c>
      <c r="S222" s="16">
        <v>15.89</v>
      </c>
      <c r="T222" s="16"/>
      <c r="U222" s="14">
        <v>56.222362602653192</v>
      </c>
      <c r="V222" s="14" t="s">
        <v>432</v>
      </c>
      <c r="W222" s="14" t="s">
        <v>432</v>
      </c>
      <c r="X222" s="14" t="s">
        <v>432</v>
      </c>
      <c r="Y222" s="14">
        <v>752</v>
      </c>
      <c r="Z222" s="14">
        <v>-47.727272727272727</v>
      </c>
      <c r="AA222" s="14">
        <v>-20</v>
      </c>
      <c r="AB222" s="14">
        <v>60.992907801418454</v>
      </c>
    </row>
    <row r="223" spans="1:28" x14ac:dyDescent="0.15">
      <c r="A223" s="1">
        <v>84004</v>
      </c>
      <c r="B223" s="1" t="s">
        <v>263</v>
      </c>
      <c r="C223" s="16">
        <v>472.87</v>
      </c>
      <c r="D223" s="16" t="s">
        <v>432</v>
      </c>
      <c r="E223" s="16">
        <v>15.56</v>
      </c>
      <c r="F223" s="16">
        <v>5</v>
      </c>
      <c r="G223" s="16">
        <v>7.66</v>
      </c>
      <c r="H223" s="16">
        <v>59.71</v>
      </c>
      <c r="I223" s="16">
        <v>284.20999999999998</v>
      </c>
      <c r="J223" s="16">
        <v>100.73</v>
      </c>
      <c r="K223" s="16"/>
      <c r="L223" s="16">
        <v>451.64</v>
      </c>
      <c r="M223" s="16" t="s">
        <v>432</v>
      </c>
      <c r="N223" s="16">
        <v>2.66</v>
      </c>
      <c r="O223" s="16" t="s">
        <v>432</v>
      </c>
      <c r="P223" s="16">
        <v>15.37</v>
      </c>
      <c r="Q223" s="16">
        <v>61.87</v>
      </c>
      <c r="R223" s="16">
        <v>265.82</v>
      </c>
      <c r="S223" s="16">
        <v>105.92</v>
      </c>
      <c r="T223" s="16"/>
      <c r="U223" s="14">
        <v>-4.4896060227969627</v>
      </c>
      <c r="V223" s="14" t="s">
        <v>432</v>
      </c>
      <c r="W223" s="14">
        <v>-82.904884318766065</v>
      </c>
      <c r="X223" s="14" t="s">
        <v>432</v>
      </c>
      <c r="Y223" s="14">
        <v>100.65274151436029</v>
      </c>
      <c r="Z223" s="14">
        <v>3.6174845084575367</v>
      </c>
      <c r="AA223" s="14">
        <v>-6.4705675380880336</v>
      </c>
      <c r="AB223" s="14">
        <v>5.1523875707336373</v>
      </c>
    </row>
    <row r="224" spans="1:28" x14ac:dyDescent="0.15">
      <c r="A224" s="1">
        <v>84005</v>
      </c>
      <c r="B224" s="1" t="s">
        <v>264</v>
      </c>
      <c r="C224" s="16">
        <v>266.69</v>
      </c>
      <c r="D224" s="16" t="s">
        <v>432</v>
      </c>
      <c r="E224" s="16">
        <v>0.35</v>
      </c>
      <c r="F224" s="16" t="s">
        <v>432</v>
      </c>
      <c r="G224" s="16" t="s">
        <v>432</v>
      </c>
      <c r="H224" s="16">
        <v>214.16</v>
      </c>
      <c r="I224" s="16">
        <v>41.51</v>
      </c>
      <c r="J224" s="16">
        <v>10.67</v>
      </c>
      <c r="K224" s="16"/>
      <c r="L224" s="16">
        <v>102.76</v>
      </c>
      <c r="M224" s="16" t="s">
        <v>432</v>
      </c>
      <c r="N224" s="16">
        <v>1.05</v>
      </c>
      <c r="O224" s="16" t="s">
        <v>432</v>
      </c>
      <c r="P224" s="16" t="s">
        <v>432</v>
      </c>
      <c r="Q224" s="16">
        <v>70.709999999999994</v>
      </c>
      <c r="R224" s="16">
        <v>14.18</v>
      </c>
      <c r="S224" s="16">
        <v>16.82</v>
      </c>
      <c r="T224" s="16"/>
      <c r="U224" s="14">
        <v>-61.468371517492216</v>
      </c>
      <c r="V224" s="14" t="s">
        <v>432</v>
      </c>
      <c r="W224" s="14">
        <v>200.00000000000006</v>
      </c>
      <c r="X224" s="14" t="s">
        <v>432</v>
      </c>
      <c r="Y224" s="14" t="s">
        <v>432</v>
      </c>
      <c r="Z224" s="14">
        <v>-66.98262980948823</v>
      </c>
      <c r="AA224" s="14">
        <v>-65.839556733317266</v>
      </c>
      <c r="AB224" s="14">
        <v>57.638238050609203</v>
      </c>
    </row>
    <row r="225" spans="1:28" x14ac:dyDescent="0.15">
      <c r="A225" s="1">
        <v>84006</v>
      </c>
      <c r="B225" s="1" t="s">
        <v>265</v>
      </c>
      <c r="C225" s="16">
        <v>177.56</v>
      </c>
      <c r="D225" s="16" t="s">
        <v>432</v>
      </c>
      <c r="E225" s="16">
        <v>0.01</v>
      </c>
      <c r="F225" s="16" t="s">
        <v>432</v>
      </c>
      <c r="G225" s="16">
        <v>22.2</v>
      </c>
      <c r="H225" s="16">
        <v>108.81</v>
      </c>
      <c r="I225" s="16">
        <v>35.82</v>
      </c>
      <c r="J225" s="16">
        <v>10.72</v>
      </c>
      <c r="K225" s="16"/>
      <c r="L225" s="16">
        <v>161.77000000000001</v>
      </c>
      <c r="M225" s="16" t="s">
        <v>432</v>
      </c>
      <c r="N225" s="16">
        <v>0.4</v>
      </c>
      <c r="O225" s="16" t="s">
        <v>432</v>
      </c>
      <c r="P225" s="16">
        <v>18.010000000000002</v>
      </c>
      <c r="Q225" s="16">
        <v>74.25</v>
      </c>
      <c r="R225" s="16">
        <v>23.37</v>
      </c>
      <c r="S225" s="16">
        <v>45.74</v>
      </c>
      <c r="T225" s="16"/>
      <c r="U225" s="14">
        <v>-8.8927686415859313</v>
      </c>
      <c r="V225" s="14" t="s">
        <v>432</v>
      </c>
      <c r="W225" s="14">
        <v>3900</v>
      </c>
      <c r="X225" s="14" t="s">
        <v>432</v>
      </c>
      <c r="Y225" s="14">
        <v>-18.873873873873862</v>
      </c>
      <c r="Z225" s="14">
        <v>-31.761786600496279</v>
      </c>
      <c r="AA225" s="14">
        <v>-34.757118927973195</v>
      </c>
      <c r="AB225" s="14">
        <v>326.67910447761193</v>
      </c>
    </row>
    <row r="226" spans="1:28" x14ac:dyDescent="0.15">
      <c r="A226" s="1">
        <v>84007</v>
      </c>
      <c r="B226" s="1" t="s">
        <v>266</v>
      </c>
      <c r="C226" s="16">
        <v>228.04</v>
      </c>
      <c r="D226" s="16" t="s">
        <v>432</v>
      </c>
      <c r="E226" s="16">
        <v>1.86</v>
      </c>
      <c r="F226" s="16" t="s">
        <v>432</v>
      </c>
      <c r="G226" s="16">
        <v>22.09</v>
      </c>
      <c r="H226" s="16">
        <v>159.93</v>
      </c>
      <c r="I226" s="16">
        <v>32.26</v>
      </c>
      <c r="J226" s="16">
        <v>11.9</v>
      </c>
      <c r="K226" s="16"/>
      <c r="L226" s="16">
        <v>382.4</v>
      </c>
      <c r="M226" s="16" t="s">
        <v>432</v>
      </c>
      <c r="N226" s="16">
        <v>7.05</v>
      </c>
      <c r="O226" s="16" t="s">
        <v>432</v>
      </c>
      <c r="P226" s="16">
        <v>5.61</v>
      </c>
      <c r="Q226" s="16">
        <v>320.55</v>
      </c>
      <c r="R226" s="16">
        <v>15.53</v>
      </c>
      <c r="S226" s="16">
        <v>33.659999999999997</v>
      </c>
      <c r="T226" s="16"/>
      <c r="U226" s="14">
        <v>67.689878968601988</v>
      </c>
      <c r="V226" s="14" t="s">
        <v>432</v>
      </c>
      <c r="W226" s="14">
        <v>279.0322580645161</v>
      </c>
      <c r="X226" s="14" t="s">
        <v>432</v>
      </c>
      <c r="Y226" s="14">
        <v>-74.603893164327758</v>
      </c>
      <c r="Z226" s="14">
        <v>100.43143875445506</v>
      </c>
      <c r="AA226" s="14">
        <v>-51.859888406695596</v>
      </c>
      <c r="AB226" s="14">
        <v>182.85714285714283</v>
      </c>
    </row>
    <row r="227" spans="1:28" x14ac:dyDescent="0.15">
      <c r="A227" s="1">
        <v>84008</v>
      </c>
      <c r="B227" s="1" t="s">
        <v>267</v>
      </c>
      <c r="C227" s="16">
        <v>4.34</v>
      </c>
      <c r="D227" s="16" t="s">
        <v>432</v>
      </c>
      <c r="E227" s="16" t="s">
        <v>432</v>
      </c>
      <c r="F227" s="16" t="s">
        <v>432</v>
      </c>
      <c r="G227" s="16">
        <v>2.8</v>
      </c>
      <c r="H227" s="16" t="s">
        <v>432</v>
      </c>
      <c r="I227" s="16">
        <v>1.54</v>
      </c>
      <c r="J227" s="16" t="s">
        <v>432</v>
      </c>
      <c r="K227" s="16"/>
      <c r="L227" s="16">
        <v>34.99</v>
      </c>
      <c r="M227" s="16" t="s">
        <v>432</v>
      </c>
      <c r="N227" s="16">
        <v>2.71</v>
      </c>
      <c r="O227" s="16" t="s">
        <v>432</v>
      </c>
      <c r="P227" s="16">
        <v>21.86</v>
      </c>
      <c r="Q227" s="16">
        <v>0.14000000000000001</v>
      </c>
      <c r="R227" s="16">
        <v>4.57</v>
      </c>
      <c r="S227" s="16">
        <v>5.71</v>
      </c>
      <c r="T227" s="16"/>
      <c r="U227" s="14">
        <v>706.22119815668202</v>
      </c>
      <c r="V227" s="14" t="s">
        <v>432</v>
      </c>
      <c r="W227" s="14" t="s">
        <v>432</v>
      </c>
      <c r="X227" s="14" t="s">
        <v>432</v>
      </c>
      <c r="Y227" s="14">
        <v>680.71428571428578</v>
      </c>
      <c r="Z227" s="14" t="s">
        <v>432</v>
      </c>
      <c r="AA227" s="14">
        <v>196.75324675324674</v>
      </c>
      <c r="AB227" s="14" t="s">
        <v>432</v>
      </c>
    </row>
    <row r="228" spans="1:28" x14ac:dyDescent="0.15">
      <c r="A228" s="1">
        <v>84009</v>
      </c>
      <c r="B228" s="1" t="s">
        <v>268</v>
      </c>
      <c r="C228" s="16">
        <v>170.91</v>
      </c>
      <c r="D228" s="16" t="s">
        <v>432</v>
      </c>
      <c r="E228" s="16">
        <v>3.94</v>
      </c>
      <c r="F228" s="16">
        <v>11</v>
      </c>
      <c r="G228" s="16">
        <v>11.19</v>
      </c>
      <c r="H228" s="16">
        <v>12.45</v>
      </c>
      <c r="I228" s="16">
        <v>106.13</v>
      </c>
      <c r="J228" s="16">
        <v>26.2</v>
      </c>
      <c r="K228" s="16"/>
      <c r="L228" s="16">
        <v>123.18</v>
      </c>
      <c r="M228" s="16" t="s">
        <v>432</v>
      </c>
      <c r="N228" s="16">
        <v>4.08</v>
      </c>
      <c r="O228" s="16">
        <v>17</v>
      </c>
      <c r="P228" s="16">
        <v>10</v>
      </c>
      <c r="Q228" s="16">
        <v>3.2</v>
      </c>
      <c r="R228" s="16">
        <v>53.46</v>
      </c>
      <c r="S228" s="16">
        <v>35.44</v>
      </c>
      <c r="T228" s="16"/>
      <c r="U228" s="14">
        <v>-27.926979111813239</v>
      </c>
      <c r="V228" s="14" t="s">
        <v>432</v>
      </c>
      <c r="W228" s="14">
        <v>3.5532994923857899</v>
      </c>
      <c r="X228" s="14">
        <v>54.545454545454533</v>
      </c>
      <c r="Y228" s="14">
        <v>-10.634495084897225</v>
      </c>
      <c r="Z228" s="14">
        <v>-74.297188755020073</v>
      </c>
      <c r="AA228" s="14">
        <v>-49.627814943936677</v>
      </c>
      <c r="AB228" s="14">
        <v>35.267175572519079</v>
      </c>
    </row>
    <row r="229" spans="1:28" x14ac:dyDescent="0.15">
      <c r="A229" s="1">
        <v>84010</v>
      </c>
      <c r="B229" s="1" t="s">
        <v>269</v>
      </c>
      <c r="C229" s="16">
        <v>780.82</v>
      </c>
      <c r="D229" s="16" t="s">
        <v>432</v>
      </c>
      <c r="E229" s="16">
        <v>36.53</v>
      </c>
      <c r="F229" s="16" t="s">
        <v>432</v>
      </c>
      <c r="G229" s="16">
        <v>621.30999999999995</v>
      </c>
      <c r="H229" s="16">
        <v>9.3800000000000008</v>
      </c>
      <c r="I229" s="16">
        <v>44.04</v>
      </c>
      <c r="J229" s="16">
        <v>69.56</v>
      </c>
      <c r="K229" s="16"/>
      <c r="L229" s="16">
        <v>927.53</v>
      </c>
      <c r="M229" s="16" t="s">
        <v>432</v>
      </c>
      <c r="N229" s="16">
        <v>69.08</v>
      </c>
      <c r="O229" s="16" t="s">
        <v>432</v>
      </c>
      <c r="P229" s="16">
        <v>637.9</v>
      </c>
      <c r="Q229" s="16">
        <v>5.16</v>
      </c>
      <c r="R229" s="16">
        <v>137.32</v>
      </c>
      <c r="S229" s="16">
        <v>78.069999999999993</v>
      </c>
      <c r="T229" s="16"/>
      <c r="U229" s="14">
        <v>18.789221587561784</v>
      </c>
      <c r="V229" s="14" t="s">
        <v>432</v>
      </c>
      <c r="W229" s="14">
        <v>89.104845332603333</v>
      </c>
      <c r="X229" s="14" t="s">
        <v>432</v>
      </c>
      <c r="Y229" s="14">
        <v>2.6701646521060383</v>
      </c>
      <c r="Z229" s="14">
        <v>-44.989339019189764</v>
      </c>
      <c r="AA229" s="14">
        <v>211.80744777475019</v>
      </c>
      <c r="AB229" s="14">
        <v>12.234042553191472</v>
      </c>
    </row>
    <row r="230" spans="1:28" x14ac:dyDescent="0.15">
      <c r="A230" s="1">
        <v>84011</v>
      </c>
      <c r="B230" s="1" t="s">
        <v>270</v>
      </c>
      <c r="C230" s="16">
        <v>1175.3699999999999</v>
      </c>
      <c r="D230" s="16" t="s">
        <v>432</v>
      </c>
      <c r="E230" s="16">
        <v>24.76</v>
      </c>
      <c r="F230" s="16" t="s">
        <v>432</v>
      </c>
      <c r="G230" s="16">
        <v>877.42</v>
      </c>
      <c r="H230" s="16">
        <v>3.44</v>
      </c>
      <c r="I230" s="16">
        <v>225.62</v>
      </c>
      <c r="J230" s="16">
        <v>44.13</v>
      </c>
      <c r="K230" s="16"/>
      <c r="L230" s="16">
        <v>1351.11</v>
      </c>
      <c r="M230" s="16" t="s">
        <v>432</v>
      </c>
      <c r="N230" s="16">
        <v>6.75</v>
      </c>
      <c r="O230" s="16" t="s">
        <v>432</v>
      </c>
      <c r="P230" s="16">
        <v>844.98</v>
      </c>
      <c r="Q230" s="16">
        <v>1.31</v>
      </c>
      <c r="R230" s="16">
        <v>416.73</v>
      </c>
      <c r="S230" s="16">
        <v>81.34</v>
      </c>
      <c r="T230" s="16"/>
      <c r="U230" s="14">
        <v>14.951887490747609</v>
      </c>
      <c r="V230" s="14" t="s">
        <v>432</v>
      </c>
      <c r="W230" s="14">
        <v>-72.738287560581583</v>
      </c>
      <c r="X230" s="14" t="s">
        <v>432</v>
      </c>
      <c r="Y230" s="14">
        <v>-3.6972031638212002</v>
      </c>
      <c r="Z230" s="14">
        <v>-61.918604651162788</v>
      </c>
      <c r="AA230" s="14">
        <v>84.704370179948597</v>
      </c>
      <c r="AB230" s="14">
        <v>84.3190573306141</v>
      </c>
    </row>
    <row r="231" spans="1:28" x14ac:dyDescent="0.15">
      <c r="A231" s="1">
        <v>84012</v>
      </c>
      <c r="B231" s="1" t="s">
        <v>271</v>
      </c>
      <c r="C231" s="16">
        <v>73.17</v>
      </c>
      <c r="D231" s="16" t="s">
        <v>432</v>
      </c>
      <c r="E231" s="16">
        <v>3.03</v>
      </c>
      <c r="F231" s="16" t="s">
        <v>432</v>
      </c>
      <c r="G231" s="16">
        <v>52.19</v>
      </c>
      <c r="H231" s="16">
        <v>7.21</v>
      </c>
      <c r="I231" s="16">
        <v>1.8</v>
      </c>
      <c r="J231" s="16">
        <v>8.94</v>
      </c>
      <c r="K231" s="16"/>
      <c r="L231" s="16">
        <v>48.98</v>
      </c>
      <c r="M231" s="16" t="s">
        <v>432</v>
      </c>
      <c r="N231" s="16">
        <v>0.3</v>
      </c>
      <c r="O231" s="16" t="s">
        <v>432</v>
      </c>
      <c r="P231" s="16">
        <v>28.16</v>
      </c>
      <c r="Q231" s="16">
        <v>8.08</v>
      </c>
      <c r="R231" s="16">
        <v>0.78</v>
      </c>
      <c r="S231" s="16">
        <v>11.66</v>
      </c>
      <c r="T231" s="16"/>
      <c r="U231" s="14">
        <v>-33.059997266639343</v>
      </c>
      <c r="V231" s="14" t="s">
        <v>432</v>
      </c>
      <c r="W231" s="14">
        <v>-90.099009900990097</v>
      </c>
      <c r="X231" s="14" t="s">
        <v>432</v>
      </c>
      <c r="Y231" s="14">
        <v>-46.043303314811268</v>
      </c>
      <c r="Z231" s="14">
        <v>12.066574202496525</v>
      </c>
      <c r="AA231" s="14">
        <v>-56.666666666666664</v>
      </c>
      <c r="AB231" s="14">
        <v>30.425055928411638</v>
      </c>
    </row>
    <row r="232" spans="1:28" x14ac:dyDescent="0.15">
      <c r="A232" s="1">
        <v>84013</v>
      </c>
      <c r="B232" s="1" t="s">
        <v>272</v>
      </c>
      <c r="C232" s="16">
        <v>261.69</v>
      </c>
      <c r="D232" s="16" t="s">
        <v>432</v>
      </c>
      <c r="E232" s="16">
        <v>20.38</v>
      </c>
      <c r="F232" s="16" t="s">
        <v>432</v>
      </c>
      <c r="G232" s="16">
        <v>207.25</v>
      </c>
      <c r="H232" s="16" t="s">
        <v>432</v>
      </c>
      <c r="I232" s="16">
        <v>30.44</v>
      </c>
      <c r="J232" s="16">
        <v>3.62</v>
      </c>
      <c r="K232" s="16"/>
      <c r="L232" s="16">
        <v>96.6</v>
      </c>
      <c r="M232" s="16" t="s">
        <v>432</v>
      </c>
      <c r="N232" s="16">
        <v>6.39</v>
      </c>
      <c r="O232" s="16" t="s">
        <v>432</v>
      </c>
      <c r="P232" s="16">
        <v>65.44</v>
      </c>
      <c r="Q232" s="16" t="s">
        <v>432</v>
      </c>
      <c r="R232" s="16">
        <v>21.33</v>
      </c>
      <c r="S232" s="16">
        <v>3.44</v>
      </c>
      <c r="T232" s="16"/>
      <c r="U232" s="14">
        <v>-63.086094233635222</v>
      </c>
      <c r="V232" s="14" t="s">
        <v>432</v>
      </c>
      <c r="W232" s="14">
        <v>-68.64573110893032</v>
      </c>
      <c r="X232" s="14" t="s">
        <v>432</v>
      </c>
      <c r="Y232" s="14">
        <v>-68.424607961399275</v>
      </c>
      <c r="Z232" s="14" t="s">
        <v>432</v>
      </c>
      <c r="AA232" s="14">
        <v>-29.927726675427081</v>
      </c>
      <c r="AB232" s="14">
        <v>-4.9723756906077483</v>
      </c>
    </row>
    <row r="233" spans="1:28" x14ac:dyDescent="0.15">
      <c r="A233" s="1">
        <v>84014</v>
      </c>
      <c r="B233" s="1" t="s">
        <v>273</v>
      </c>
      <c r="C233" s="16">
        <v>272.39</v>
      </c>
      <c r="D233" s="16" t="s">
        <v>432</v>
      </c>
      <c r="E233" s="16">
        <v>2.65</v>
      </c>
      <c r="F233" s="16" t="s">
        <v>432</v>
      </c>
      <c r="G233" s="16">
        <v>127.75</v>
      </c>
      <c r="H233" s="16">
        <v>103.94</v>
      </c>
      <c r="I233" s="16">
        <v>17.48</v>
      </c>
      <c r="J233" s="16">
        <v>20.57</v>
      </c>
      <c r="K233" s="16"/>
      <c r="L233" s="16">
        <v>292.3</v>
      </c>
      <c r="M233" s="16" t="s">
        <v>432</v>
      </c>
      <c r="N233" s="16">
        <v>2.8</v>
      </c>
      <c r="O233" s="16" t="s">
        <v>432</v>
      </c>
      <c r="P233" s="16">
        <v>135.53</v>
      </c>
      <c r="Q233" s="16">
        <v>106.9</v>
      </c>
      <c r="R233" s="16">
        <v>11.17</v>
      </c>
      <c r="S233" s="16">
        <v>35.9</v>
      </c>
      <c r="T233" s="16"/>
      <c r="U233" s="14">
        <v>7.3093725907706073</v>
      </c>
      <c r="V233" s="14" t="s">
        <v>432</v>
      </c>
      <c r="W233" s="14">
        <v>5.6603773584905639</v>
      </c>
      <c r="X233" s="14" t="s">
        <v>432</v>
      </c>
      <c r="Y233" s="14">
        <v>6.0900195694716217</v>
      </c>
      <c r="Z233" s="14">
        <v>2.8477968058495406</v>
      </c>
      <c r="AA233" s="14">
        <v>-36.098398169336384</v>
      </c>
      <c r="AB233" s="14">
        <v>74.526008750607673</v>
      </c>
    </row>
    <row r="234" spans="1:28" x14ac:dyDescent="0.15">
      <c r="A234" s="1">
        <v>84015</v>
      </c>
      <c r="B234" s="1" t="s">
        <v>274</v>
      </c>
      <c r="C234" s="16">
        <v>14.91</v>
      </c>
      <c r="D234" s="16" t="s">
        <v>432</v>
      </c>
      <c r="E234" s="16">
        <v>0.2</v>
      </c>
      <c r="F234" s="16" t="s">
        <v>432</v>
      </c>
      <c r="G234" s="16">
        <v>9.51</v>
      </c>
      <c r="H234" s="16">
        <v>3.77</v>
      </c>
      <c r="I234" s="16">
        <v>1.26</v>
      </c>
      <c r="J234" s="16">
        <v>0.17</v>
      </c>
      <c r="K234" s="16"/>
      <c r="L234" s="16">
        <v>46</v>
      </c>
      <c r="M234" s="16" t="s">
        <v>432</v>
      </c>
      <c r="N234" s="16" t="s">
        <v>432</v>
      </c>
      <c r="O234" s="16" t="s">
        <v>432</v>
      </c>
      <c r="P234" s="16">
        <v>12.15</v>
      </c>
      <c r="Q234" s="16">
        <v>13.67</v>
      </c>
      <c r="R234" s="16">
        <v>5.6</v>
      </c>
      <c r="S234" s="16">
        <v>14.58</v>
      </c>
      <c r="T234" s="16"/>
      <c r="U234" s="14">
        <v>208.51777330650572</v>
      </c>
      <c r="V234" s="14" t="s">
        <v>432</v>
      </c>
      <c r="W234" s="14" t="s">
        <v>432</v>
      </c>
      <c r="X234" s="14" t="s">
        <v>432</v>
      </c>
      <c r="Y234" s="14">
        <v>27.760252365930597</v>
      </c>
      <c r="Z234" s="14">
        <v>262.59946949602119</v>
      </c>
      <c r="AA234" s="14">
        <v>344.4444444444444</v>
      </c>
      <c r="AB234" s="14">
        <v>8476.4705882352937</v>
      </c>
    </row>
    <row r="235" spans="1:28" x14ac:dyDescent="0.15">
      <c r="A235" s="1">
        <v>84016</v>
      </c>
      <c r="B235" s="1" t="s">
        <v>275</v>
      </c>
      <c r="C235" s="16">
        <v>3.2</v>
      </c>
      <c r="D235" s="16" t="s">
        <v>432</v>
      </c>
      <c r="E235" s="16" t="s">
        <v>432</v>
      </c>
      <c r="F235" s="16" t="s">
        <v>432</v>
      </c>
      <c r="G235" s="16" t="s">
        <v>432</v>
      </c>
      <c r="H235" s="16">
        <v>0.26</v>
      </c>
      <c r="I235" s="16">
        <v>2.94</v>
      </c>
      <c r="J235" s="16" t="s">
        <v>432</v>
      </c>
      <c r="K235" s="16"/>
      <c r="L235" s="16">
        <v>11.98</v>
      </c>
      <c r="M235" s="16" t="s">
        <v>432</v>
      </c>
      <c r="N235" s="16" t="s">
        <v>432</v>
      </c>
      <c r="O235" s="16" t="s">
        <v>432</v>
      </c>
      <c r="P235" s="16">
        <v>4.55</v>
      </c>
      <c r="Q235" s="16">
        <v>1.49</v>
      </c>
      <c r="R235" s="16">
        <v>1.71</v>
      </c>
      <c r="S235" s="16">
        <v>4.2300000000000004</v>
      </c>
      <c r="T235" s="16"/>
      <c r="U235" s="14">
        <v>274.375</v>
      </c>
      <c r="V235" s="14" t="s">
        <v>432</v>
      </c>
      <c r="W235" s="14" t="s">
        <v>432</v>
      </c>
      <c r="X235" s="14" t="s">
        <v>432</v>
      </c>
      <c r="Y235" s="14" t="s">
        <v>432</v>
      </c>
      <c r="Z235" s="14">
        <v>473.07692307692309</v>
      </c>
      <c r="AA235" s="14">
        <v>-41.836734693877553</v>
      </c>
      <c r="AB235" s="14" t="s">
        <v>432</v>
      </c>
    </row>
    <row r="236" spans="1:28" x14ac:dyDescent="0.15">
      <c r="A236" s="1">
        <v>84017</v>
      </c>
      <c r="B236" s="1" t="s">
        <v>276</v>
      </c>
      <c r="C236" s="16">
        <v>97.25</v>
      </c>
      <c r="D236" s="16" t="s">
        <v>432</v>
      </c>
      <c r="E236" s="16">
        <v>3.5</v>
      </c>
      <c r="F236" s="16" t="s">
        <v>432</v>
      </c>
      <c r="G236" s="16">
        <v>72.03</v>
      </c>
      <c r="H236" s="16">
        <v>1.56</v>
      </c>
      <c r="I236" s="16">
        <v>6.77</v>
      </c>
      <c r="J236" s="16">
        <v>13.39</v>
      </c>
      <c r="K236" s="16"/>
      <c r="L236" s="16">
        <v>121.11</v>
      </c>
      <c r="M236" s="16" t="s">
        <v>432</v>
      </c>
      <c r="N236" s="16">
        <v>17.760000000000002</v>
      </c>
      <c r="O236" s="16" t="s">
        <v>432</v>
      </c>
      <c r="P236" s="16">
        <v>71.739999999999995</v>
      </c>
      <c r="Q236" s="16">
        <v>0.37</v>
      </c>
      <c r="R236" s="16">
        <v>6.43</v>
      </c>
      <c r="S236" s="16">
        <v>24.81</v>
      </c>
      <c r="T236" s="16"/>
      <c r="U236" s="14">
        <v>24.534704370179952</v>
      </c>
      <c r="V236" s="14" t="s">
        <v>432</v>
      </c>
      <c r="W236" s="14">
        <v>407.42857142857144</v>
      </c>
      <c r="X236" s="14" t="s">
        <v>432</v>
      </c>
      <c r="Y236" s="14">
        <v>-0.40261002360128373</v>
      </c>
      <c r="Z236" s="14">
        <v>-76.282051282051285</v>
      </c>
      <c r="AA236" s="14">
        <v>-5.0221565731166891</v>
      </c>
      <c r="AB236" s="14">
        <v>85.287528005974593</v>
      </c>
    </row>
    <row r="237" spans="1:28" x14ac:dyDescent="0.15">
      <c r="A237" s="1">
        <v>84018</v>
      </c>
      <c r="B237" s="1" t="s">
        <v>277</v>
      </c>
      <c r="C237" s="16">
        <v>56.24</v>
      </c>
      <c r="D237" s="16" t="s">
        <v>432</v>
      </c>
      <c r="E237" s="16" t="s">
        <v>432</v>
      </c>
      <c r="F237" s="16" t="s">
        <v>432</v>
      </c>
      <c r="G237" s="16">
        <v>43.24</v>
      </c>
      <c r="H237" s="16">
        <v>0.4</v>
      </c>
      <c r="I237" s="16">
        <v>10.43</v>
      </c>
      <c r="J237" s="16">
        <v>2.17</v>
      </c>
      <c r="K237" s="16"/>
      <c r="L237" s="16">
        <v>28.35</v>
      </c>
      <c r="M237" s="16" t="s">
        <v>432</v>
      </c>
      <c r="N237" s="16" t="s">
        <v>432</v>
      </c>
      <c r="O237" s="16" t="s">
        <v>432</v>
      </c>
      <c r="P237" s="16">
        <v>19.62</v>
      </c>
      <c r="Q237" s="16">
        <v>0.1</v>
      </c>
      <c r="R237" s="16" t="s">
        <v>432</v>
      </c>
      <c r="S237" s="16">
        <v>8.6300000000000008</v>
      </c>
      <c r="T237" s="16"/>
      <c r="U237" s="14">
        <v>-49.591038406827877</v>
      </c>
      <c r="V237" s="14" t="s">
        <v>432</v>
      </c>
      <c r="W237" s="14" t="s">
        <v>432</v>
      </c>
      <c r="X237" s="14" t="s">
        <v>432</v>
      </c>
      <c r="Y237" s="14">
        <v>-54.625346901017572</v>
      </c>
      <c r="Z237" s="14">
        <v>-75</v>
      </c>
      <c r="AA237" s="14" t="s">
        <v>432</v>
      </c>
      <c r="AB237" s="14">
        <v>297.69585253456228</v>
      </c>
    </row>
    <row r="238" spans="1:28" x14ac:dyDescent="0.15">
      <c r="A238" s="1">
        <v>84019</v>
      </c>
      <c r="B238" s="1" t="s">
        <v>278</v>
      </c>
      <c r="C238" s="16">
        <v>5</v>
      </c>
      <c r="D238" s="16" t="s">
        <v>432</v>
      </c>
      <c r="E238" s="16" t="s">
        <v>432</v>
      </c>
      <c r="F238" s="16" t="s">
        <v>432</v>
      </c>
      <c r="G238" s="16" t="s">
        <v>432</v>
      </c>
      <c r="H238" s="16" t="s">
        <v>432</v>
      </c>
      <c r="I238" s="16">
        <v>2.5</v>
      </c>
      <c r="J238" s="16">
        <v>2.5</v>
      </c>
      <c r="K238" s="16"/>
      <c r="L238" s="16">
        <v>5.33</v>
      </c>
      <c r="M238" s="16" t="s">
        <v>432</v>
      </c>
      <c r="N238" s="16">
        <v>0.7</v>
      </c>
      <c r="O238" s="16" t="s">
        <v>432</v>
      </c>
      <c r="P238" s="16" t="s">
        <v>432</v>
      </c>
      <c r="Q238" s="16" t="s">
        <v>432</v>
      </c>
      <c r="R238" s="16" t="s">
        <v>432</v>
      </c>
      <c r="S238" s="16">
        <v>4.63</v>
      </c>
      <c r="T238" s="16"/>
      <c r="U238" s="14">
        <v>6.6000000000000085</v>
      </c>
      <c r="V238" s="14" t="s">
        <v>432</v>
      </c>
      <c r="W238" s="14" t="s">
        <v>432</v>
      </c>
      <c r="X238" s="14" t="s">
        <v>432</v>
      </c>
      <c r="Y238" s="14" t="s">
        <v>432</v>
      </c>
      <c r="Z238" s="14" t="s">
        <v>432</v>
      </c>
      <c r="AA238" s="14" t="s">
        <v>432</v>
      </c>
      <c r="AB238" s="14">
        <v>85.199999999999989</v>
      </c>
    </row>
    <row r="239" spans="1:28" x14ac:dyDescent="0.15">
      <c r="A239" s="1">
        <v>84020</v>
      </c>
      <c r="B239" s="1" t="s">
        <v>279</v>
      </c>
      <c r="C239" s="16">
        <v>0.04</v>
      </c>
      <c r="D239" s="16" t="s">
        <v>432</v>
      </c>
      <c r="E239" s="16">
        <v>0.04</v>
      </c>
      <c r="F239" s="16" t="s">
        <v>432</v>
      </c>
      <c r="G239" s="16" t="s">
        <v>432</v>
      </c>
      <c r="H239" s="16" t="s">
        <v>432</v>
      </c>
      <c r="I239" s="16" t="s">
        <v>432</v>
      </c>
      <c r="J239" s="16" t="s">
        <v>432</v>
      </c>
      <c r="K239" s="16"/>
      <c r="L239" s="16">
        <v>0.7</v>
      </c>
      <c r="M239" s="16" t="s">
        <v>432</v>
      </c>
      <c r="N239" s="16" t="s">
        <v>432</v>
      </c>
      <c r="O239" s="16" t="s">
        <v>432</v>
      </c>
      <c r="P239" s="16">
        <v>0.7</v>
      </c>
      <c r="Q239" s="16" t="s">
        <v>432</v>
      </c>
      <c r="R239" s="16" t="s">
        <v>432</v>
      </c>
      <c r="S239" s="16" t="s">
        <v>432</v>
      </c>
      <c r="T239" s="16"/>
      <c r="U239" s="14">
        <v>1650</v>
      </c>
      <c r="V239" s="14" t="s">
        <v>432</v>
      </c>
      <c r="W239" s="14" t="s">
        <v>432</v>
      </c>
      <c r="X239" s="14" t="s">
        <v>432</v>
      </c>
      <c r="Y239" s="14" t="s">
        <v>432</v>
      </c>
      <c r="Z239" s="14" t="s">
        <v>432</v>
      </c>
      <c r="AA239" s="14" t="s">
        <v>432</v>
      </c>
      <c r="AB239" s="14" t="s">
        <v>432</v>
      </c>
    </row>
    <row r="240" spans="1:28" x14ac:dyDescent="0.15">
      <c r="A240" s="1">
        <v>84021</v>
      </c>
      <c r="B240" s="1" t="s">
        <v>280</v>
      </c>
      <c r="C240" s="16">
        <v>1898.75</v>
      </c>
      <c r="D240" s="16" t="s">
        <v>432</v>
      </c>
      <c r="E240" s="16">
        <v>1119.17</v>
      </c>
      <c r="F240" s="16" t="s">
        <v>432</v>
      </c>
      <c r="G240" s="16">
        <v>461.43</v>
      </c>
      <c r="H240" s="16">
        <v>8.0299999999999994</v>
      </c>
      <c r="I240" s="16">
        <v>49.87</v>
      </c>
      <c r="J240" s="16">
        <v>260.25</v>
      </c>
      <c r="K240" s="16"/>
      <c r="L240" s="16">
        <v>2139.61</v>
      </c>
      <c r="M240" s="16" t="s">
        <v>432</v>
      </c>
      <c r="N240" s="16">
        <v>1494.36</v>
      </c>
      <c r="O240" s="16" t="s">
        <v>432</v>
      </c>
      <c r="P240" s="16">
        <v>418.05</v>
      </c>
      <c r="Q240" s="16">
        <v>0.73</v>
      </c>
      <c r="R240" s="16">
        <v>47.52</v>
      </c>
      <c r="S240" s="16">
        <v>178.95</v>
      </c>
      <c r="T240" s="16"/>
      <c r="U240" s="14">
        <v>12.685187623436491</v>
      </c>
      <c r="V240" s="14" t="s">
        <v>432</v>
      </c>
      <c r="W240" s="14">
        <v>33.523950784956696</v>
      </c>
      <c r="X240" s="14" t="s">
        <v>432</v>
      </c>
      <c r="Y240" s="14">
        <v>-9.4012092841817747</v>
      </c>
      <c r="Z240" s="14">
        <v>-90.909090909090907</v>
      </c>
      <c r="AA240" s="14">
        <v>-4.7122518548225258</v>
      </c>
      <c r="AB240" s="14">
        <v>-31.239193083573497</v>
      </c>
    </row>
    <row r="241" spans="1:28" x14ac:dyDescent="0.15">
      <c r="A241" s="1">
        <v>84022</v>
      </c>
      <c r="B241" s="1" t="s">
        <v>281</v>
      </c>
      <c r="C241" s="16">
        <v>198.05</v>
      </c>
      <c r="D241" s="16" t="s">
        <v>432</v>
      </c>
      <c r="E241" s="16" t="s">
        <v>432</v>
      </c>
      <c r="F241" s="16" t="s">
        <v>432</v>
      </c>
      <c r="G241" s="16" t="s">
        <v>432</v>
      </c>
      <c r="H241" s="16">
        <v>52.36</v>
      </c>
      <c r="I241" s="16">
        <v>141.09</v>
      </c>
      <c r="J241" s="16">
        <v>4.5999999999999996</v>
      </c>
      <c r="K241" s="16"/>
      <c r="L241" s="16">
        <v>28.36</v>
      </c>
      <c r="M241" s="16" t="s">
        <v>432</v>
      </c>
      <c r="N241" s="16" t="s">
        <v>432</v>
      </c>
      <c r="O241" s="16" t="s">
        <v>432</v>
      </c>
      <c r="P241" s="16" t="s">
        <v>432</v>
      </c>
      <c r="Q241" s="16">
        <v>6.4</v>
      </c>
      <c r="R241" s="16">
        <v>15.91</v>
      </c>
      <c r="S241" s="16">
        <v>6.05</v>
      </c>
      <c r="T241" s="16"/>
      <c r="U241" s="14">
        <v>-85.680383741479432</v>
      </c>
      <c r="V241" s="14" t="s">
        <v>432</v>
      </c>
      <c r="W241" s="14" t="s">
        <v>432</v>
      </c>
      <c r="X241" s="14" t="s">
        <v>432</v>
      </c>
      <c r="Y241" s="14" t="s">
        <v>432</v>
      </c>
      <c r="Z241" s="14">
        <v>-87.776928953399533</v>
      </c>
      <c r="AA241" s="14">
        <v>-88.723509816429228</v>
      </c>
      <c r="AB241" s="14">
        <v>31.521739130434781</v>
      </c>
    </row>
    <row r="242" spans="1:28" x14ac:dyDescent="0.15">
      <c r="A242" s="1">
        <v>84023</v>
      </c>
      <c r="B242" s="1" t="s">
        <v>282</v>
      </c>
      <c r="C242" s="16">
        <v>3083.93</v>
      </c>
      <c r="D242" s="16" t="s">
        <v>432</v>
      </c>
      <c r="E242" s="16">
        <v>437.71</v>
      </c>
      <c r="F242" s="16">
        <v>29.28</v>
      </c>
      <c r="G242" s="16">
        <v>2352.42</v>
      </c>
      <c r="H242" s="16">
        <v>150.57</v>
      </c>
      <c r="I242" s="16">
        <v>28.91</v>
      </c>
      <c r="J242" s="16">
        <v>85.04</v>
      </c>
      <c r="K242" s="16"/>
      <c r="L242" s="16">
        <v>2612.12</v>
      </c>
      <c r="M242" s="16" t="s">
        <v>432</v>
      </c>
      <c r="N242" s="16">
        <v>162.56</v>
      </c>
      <c r="O242" s="16" t="s">
        <v>432</v>
      </c>
      <c r="P242" s="16">
        <v>2032.02</v>
      </c>
      <c r="Q242" s="16">
        <v>71.069999999999993</v>
      </c>
      <c r="R242" s="16">
        <v>10.1</v>
      </c>
      <c r="S242" s="16">
        <v>336.37</v>
      </c>
      <c r="T242" s="16"/>
      <c r="U242" s="14">
        <v>-15.298985385530798</v>
      </c>
      <c r="V242" s="14" t="s">
        <v>432</v>
      </c>
      <c r="W242" s="14">
        <v>-62.861255168947473</v>
      </c>
      <c r="X242" s="14" t="s">
        <v>432</v>
      </c>
      <c r="Y242" s="14">
        <v>-13.62001683372867</v>
      </c>
      <c r="Z242" s="14">
        <v>-52.799362422793386</v>
      </c>
      <c r="AA242" s="14">
        <v>-65.063991698374267</v>
      </c>
      <c r="AB242" s="14">
        <v>295.54327375352773</v>
      </c>
    </row>
    <row r="243" spans="1:28" x14ac:dyDescent="0.15">
      <c r="A243" s="1">
        <v>84024</v>
      </c>
      <c r="B243" s="1" t="s">
        <v>283</v>
      </c>
      <c r="C243" s="16">
        <v>31.06</v>
      </c>
      <c r="D243" s="16" t="s">
        <v>432</v>
      </c>
      <c r="E243" s="16" t="s">
        <v>432</v>
      </c>
      <c r="F243" s="16" t="s">
        <v>432</v>
      </c>
      <c r="G243" s="16" t="s">
        <v>432</v>
      </c>
      <c r="H243" s="16">
        <v>31.06</v>
      </c>
      <c r="I243" s="16" t="s">
        <v>432</v>
      </c>
      <c r="J243" s="16" t="s">
        <v>432</v>
      </c>
      <c r="K243" s="16"/>
      <c r="L243" s="16">
        <v>22.93</v>
      </c>
      <c r="M243" s="16" t="s">
        <v>432</v>
      </c>
      <c r="N243" s="16">
        <v>2.4</v>
      </c>
      <c r="O243" s="16" t="s">
        <v>432</v>
      </c>
      <c r="P243" s="16">
        <v>2.54</v>
      </c>
      <c r="Q243" s="16">
        <v>13.4</v>
      </c>
      <c r="R243" s="16">
        <v>0.06</v>
      </c>
      <c r="S243" s="16">
        <v>4.53</v>
      </c>
      <c r="T243" s="16"/>
      <c r="U243" s="14">
        <v>-26.17514488087572</v>
      </c>
      <c r="V243" s="14" t="s">
        <v>432</v>
      </c>
      <c r="W243" s="14" t="s">
        <v>432</v>
      </c>
      <c r="X243" s="14" t="s">
        <v>432</v>
      </c>
      <c r="Y243" s="14" t="s">
        <v>432</v>
      </c>
      <c r="Z243" s="14">
        <v>-56.857694784288469</v>
      </c>
      <c r="AA243" s="14" t="s">
        <v>432</v>
      </c>
      <c r="AB243" s="14" t="s">
        <v>432</v>
      </c>
    </row>
    <row r="244" spans="1:28" x14ac:dyDescent="0.15">
      <c r="A244" s="1">
        <v>84025</v>
      </c>
      <c r="B244" s="1" t="s">
        <v>284</v>
      </c>
      <c r="C244" s="16">
        <v>214.32</v>
      </c>
      <c r="D244" s="16" t="s">
        <v>432</v>
      </c>
      <c r="E244" s="16">
        <v>1.51</v>
      </c>
      <c r="F244" s="16" t="s">
        <v>432</v>
      </c>
      <c r="G244" s="16">
        <v>203.76</v>
      </c>
      <c r="H244" s="16">
        <v>0.31</v>
      </c>
      <c r="I244" s="16" t="s">
        <v>432</v>
      </c>
      <c r="J244" s="16">
        <v>8.74</v>
      </c>
      <c r="K244" s="16"/>
      <c r="L244" s="16">
        <v>77.680000000000007</v>
      </c>
      <c r="M244" s="16" t="s">
        <v>432</v>
      </c>
      <c r="N244" s="16">
        <v>2.13</v>
      </c>
      <c r="O244" s="16" t="s">
        <v>432</v>
      </c>
      <c r="P244" s="16">
        <v>57.53</v>
      </c>
      <c r="Q244" s="16">
        <v>2.0499999999999998</v>
      </c>
      <c r="R244" s="16" t="s">
        <v>432</v>
      </c>
      <c r="S244" s="16">
        <v>15.97</v>
      </c>
      <c r="T244" s="16"/>
      <c r="U244" s="14">
        <v>-63.755132512131389</v>
      </c>
      <c r="V244" s="14" t="s">
        <v>432</v>
      </c>
      <c r="W244" s="14">
        <v>41.059602649006621</v>
      </c>
      <c r="X244" s="14" t="s">
        <v>432</v>
      </c>
      <c r="Y244" s="14">
        <v>-71.765802905378877</v>
      </c>
      <c r="Z244" s="14">
        <v>561.29032258064512</v>
      </c>
      <c r="AA244" s="14" t="s">
        <v>432</v>
      </c>
      <c r="AB244" s="14">
        <v>82.723112128146454</v>
      </c>
    </row>
    <row r="245" spans="1:28" x14ac:dyDescent="0.15">
      <c r="A245" s="1">
        <v>84026</v>
      </c>
      <c r="B245" s="1" t="s">
        <v>285</v>
      </c>
      <c r="C245" s="16">
        <v>1660.21</v>
      </c>
      <c r="D245" s="16" t="s">
        <v>432</v>
      </c>
      <c r="E245" s="16">
        <v>30.96</v>
      </c>
      <c r="F245" s="16" t="s">
        <v>432</v>
      </c>
      <c r="G245" s="16">
        <v>1309.4100000000001</v>
      </c>
      <c r="H245" s="16">
        <v>24.88</v>
      </c>
      <c r="I245" s="16">
        <v>156.97</v>
      </c>
      <c r="J245" s="16">
        <v>137.99</v>
      </c>
      <c r="K245" s="16"/>
      <c r="L245" s="16">
        <v>1897.24</v>
      </c>
      <c r="M245" s="16" t="s">
        <v>432</v>
      </c>
      <c r="N245" s="16">
        <v>134.32</v>
      </c>
      <c r="O245" s="16" t="s">
        <v>432</v>
      </c>
      <c r="P245" s="16">
        <v>1408.47</v>
      </c>
      <c r="Q245" s="16">
        <v>6.53</v>
      </c>
      <c r="R245" s="16">
        <v>252.79</v>
      </c>
      <c r="S245" s="16">
        <v>95.13</v>
      </c>
      <c r="T245" s="16"/>
      <c r="U245" s="14">
        <v>14.277109522289351</v>
      </c>
      <c r="V245" s="14" t="s">
        <v>432</v>
      </c>
      <c r="W245" s="14">
        <v>333.85012919896633</v>
      </c>
      <c r="X245" s="14" t="s">
        <v>432</v>
      </c>
      <c r="Y245" s="14">
        <v>7.5652393062524368</v>
      </c>
      <c r="Z245" s="14">
        <v>-73.754019292604497</v>
      </c>
      <c r="AA245" s="14">
        <v>61.043511499012538</v>
      </c>
      <c r="AB245" s="14">
        <v>-31.060221755199663</v>
      </c>
    </row>
    <row r="246" spans="1:28" x14ac:dyDescent="0.15">
      <c r="A246" s="1">
        <v>84027</v>
      </c>
      <c r="B246" s="1" t="s">
        <v>286</v>
      </c>
      <c r="C246" s="16">
        <v>149.55000000000001</v>
      </c>
      <c r="D246" s="16" t="s">
        <v>432</v>
      </c>
      <c r="E246" s="16">
        <v>30.44</v>
      </c>
      <c r="F246" s="16" t="s">
        <v>432</v>
      </c>
      <c r="G246" s="16">
        <v>75.27</v>
      </c>
      <c r="H246" s="16">
        <v>3.57</v>
      </c>
      <c r="I246" s="16">
        <v>2</v>
      </c>
      <c r="J246" s="16">
        <v>38.270000000000003</v>
      </c>
      <c r="K246" s="16"/>
      <c r="L246" s="16">
        <v>471.48</v>
      </c>
      <c r="M246" s="16" t="s">
        <v>432</v>
      </c>
      <c r="N246" s="16">
        <v>208.53</v>
      </c>
      <c r="O246" s="16" t="s">
        <v>432</v>
      </c>
      <c r="P246" s="16">
        <v>181.59</v>
      </c>
      <c r="Q246" s="16">
        <v>0.15</v>
      </c>
      <c r="R246" s="16">
        <v>0.31</v>
      </c>
      <c r="S246" s="16">
        <v>80.900000000000006</v>
      </c>
      <c r="T246" s="16"/>
      <c r="U246" s="14">
        <v>215.26579739217652</v>
      </c>
      <c r="V246" s="14" t="s">
        <v>432</v>
      </c>
      <c r="W246" s="14">
        <v>585.05256241787117</v>
      </c>
      <c r="X246" s="14" t="s">
        <v>432</v>
      </c>
      <c r="Y246" s="14">
        <v>141.25149461937028</v>
      </c>
      <c r="Z246" s="14">
        <v>-95.798319327731093</v>
      </c>
      <c r="AA246" s="14">
        <v>-84.5</v>
      </c>
      <c r="AB246" s="14">
        <v>111.39273582440552</v>
      </c>
    </row>
    <row r="247" spans="1:28" x14ac:dyDescent="0.15">
      <c r="A247" s="1">
        <v>84028</v>
      </c>
      <c r="B247" s="1" t="s">
        <v>287</v>
      </c>
      <c r="C247" s="16">
        <v>28.81</v>
      </c>
      <c r="D247" s="16" t="s">
        <v>432</v>
      </c>
      <c r="E247" s="16">
        <v>7.73</v>
      </c>
      <c r="F247" s="16" t="s">
        <v>432</v>
      </c>
      <c r="G247" s="16">
        <v>9.7799999999999994</v>
      </c>
      <c r="H247" s="16">
        <v>0.47</v>
      </c>
      <c r="I247" s="16">
        <v>6.41</v>
      </c>
      <c r="J247" s="16">
        <v>4.42</v>
      </c>
      <c r="K247" s="16"/>
      <c r="L247" s="16">
        <v>14.34</v>
      </c>
      <c r="M247" s="16" t="s">
        <v>432</v>
      </c>
      <c r="N247" s="16">
        <v>1.66</v>
      </c>
      <c r="O247" s="16" t="s">
        <v>432</v>
      </c>
      <c r="P247" s="16">
        <v>10.54</v>
      </c>
      <c r="Q247" s="16" t="s">
        <v>432</v>
      </c>
      <c r="R247" s="16" t="s">
        <v>432</v>
      </c>
      <c r="S247" s="16">
        <v>2.14</v>
      </c>
      <c r="T247" s="16"/>
      <c r="U247" s="14">
        <v>-50.225616105518917</v>
      </c>
      <c r="V247" s="14" t="s">
        <v>432</v>
      </c>
      <c r="W247" s="14">
        <v>-78.525226390685646</v>
      </c>
      <c r="X247" s="14" t="s">
        <v>432</v>
      </c>
      <c r="Y247" s="14">
        <v>7.7709611451942635</v>
      </c>
      <c r="Z247" s="14" t="s">
        <v>432</v>
      </c>
      <c r="AA247" s="14" t="s">
        <v>432</v>
      </c>
      <c r="AB247" s="14">
        <v>-51.583710407239813</v>
      </c>
    </row>
    <row r="248" spans="1:28" x14ac:dyDescent="0.15">
      <c r="A248" s="1">
        <v>84029</v>
      </c>
      <c r="B248" s="1" t="s">
        <v>288</v>
      </c>
      <c r="C248" s="16">
        <v>61.37</v>
      </c>
      <c r="D248" s="16" t="s">
        <v>432</v>
      </c>
      <c r="E248" s="16">
        <v>4.6900000000000004</v>
      </c>
      <c r="F248" s="16" t="s">
        <v>432</v>
      </c>
      <c r="G248" s="16">
        <v>28.86</v>
      </c>
      <c r="H248" s="16" t="s">
        <v>432</v>
      </c>
      <c r="I248" s="16">
        <v>1.25</v>
      </c>
      <c r="J248" s="16">
        <v>26.57</v>
      </c>
      <c r="K248" s="16"/>
      <c r="L248" s="16">
        <v>138.28</v>
      </c>
      <c r="M248" s="16" t="s">
        <v>432</v>
      </c>
      <c r="N248" s="16">
        <v>4.6399999999999997</v>
      </c>
      <c r="O248" s="16" t="s">
        <v>432</v>
      </c>
      <c r="P248" s="16">
        <v>54.88</v>
      </c>
      <c r="Q248" s="16">
        <v>0.89</v>
      </c>
      <c r="R248" s="16">
        <v>13.05</v>
      </c>
      <c r="S248" s="16">
        <v>64.819999999999993</v>
      </c>
      <c r="T248" s="16"/>
      <c r="U248" s="14">
        <v>125.32181847808377</v>
      </c>
      <c r="V248" s="14" t="s">
        <v>432</v>
      </c>
      <c r="W248" s="14">
        <v>-1.066098081023469</v>
      </c>
      <c r="X248" s="14" t="s">
        <v>432</v>
      </c>
      <c r="Y248" s="14">
        <v>90.159390159390171</v>
      </c>
      <c r="Z248" s="14" t="s">
        <v>432</v>
      </c>
      <c r="AA248" s="14">
        <v>944.00000000000023</v>
      </c>
      <c r="AB248" s="14">
        <v>143.9593526533684</v>
      </c>
    </row>
    <row r="249" spans="1:28" x14ac:dyDescent="0.15">
      <c r="A249" s="1">
        <v>84030</v>
      </c>
      <c r="B249" s="1" t="s">
        <v>289</v>
      </c>
      <c r="C249" s="16">
        <v>1.53</v>
      </c>
      <c r="D249" s="16" t="s">
        <v>432</v>
      </c>
      <c r="E249" s="16" t="s">
        <v>432</v>
      </c>
      <c r="F249" s="16" t="s">
        <v>432</v>
      </c>
      <c r="G249" s="16" t="s">
        <v>432</v>
      </c>
      <c r="H249" s="16" t="s">
        <v>432</v>
      </c>
      <c r="I249" s="16">
        <v>0.28999999999999998</v>
      </c>
      <c r="J249" s="16">
        <v>1.24</v>
      </c>
      <c r="K249" s="16"/>
      <c r="L249" s="16">
        <v>12.17</v>
      </c>
      <c r="M249" s="16" t="s">
        <v>432</v>
      </c>
      <c r="N249" s="16">
        <v>0.77</v>
      </c>
      <c r="O249" s="16" t="s">
        <v>432</v>
      </c>
      <c r="P249" s="16">
        <v>2.4300000000000002</v>
      </c>
      <c r="Q249" s="16">
        <v>0.19</v>
      </c>
      <c r="R249" s="16">
        <v>1.42</v>
      </c>
      <c r="S249" s="16">
        <v>7.36</v>
      </c>
      <c r="T249" s="16"/>
      <c r="U249" s="14">
        <v>695.42483660130722</v>
      </c>
      <c r="V249" s="14" t="s">
        <v>432</v>
      </c>
      <c r="W249" s="14" t="s">
        <v>432</v>
      </c>
      <c r="X249" s="14" t="s">
        <v>432</v>
      </c>
      <c r="Y249" s="14" t="s">
        <v>432</v>
      </c>
      <c r="Z249" s="14" t="s">
        <v>432</v>
      </c>
      <c r="AA249" s="14">
        <v>389.65517241379314</v>
      </c>
      <c r="AB249" s="14">
        <v>493.54838709677415</v>
      </c>
    </row>
    <row r="250" spans="1:28" x14ac:dyDescent="0.15">
      <c r="A250" s="1">
        <v>84031</v>
      </c>
      <c r="B250" s="1" t="s">
        <v>290</v>
      </c>
      <c r="C250" s="16">
        <v>416.99</v>
      </c>
      <c r="D250" s="16" t="s">
        <v>432</v>
      </c>
      <c r="E250" s="16">
        <v>17.690000000000001</v>
      </c>
      <c r="F250" s="16" t="s">
        <v>432</v>
      </c>
      <c r="G250" s="16">
        <v>345.17</v>
      </c>
      <c r="H250" s="16">
        <v>1.78</v>
      </c>
      <c r="I250" s="16">
        <v>25.12</v>
      </c>
      <c r="J250" s="16">
        <v>27.23</v>
      </c>
      <c r="K250" s="16"/>
      <c r="L250" s="16">
        <v>146.96</v>
      </c>
      <c r="M250" s="16" t="s">
        <v>432</v>
      </c>
      <c r="N250" s="16">
        <v>1.01</v>
      </c>
      <c r="O250" s="16" t="s">
        <v>432</v>
      </c>
      <c r="P250" s="16">
        <v>119.08</v>
      </c>
      <c r="Q250" s="16">
        <v>0.06</v>
      </c>
      <c r="R250" s="16">
        <v>19.21</v>
      </c>
      <c r="S250" s="16">
        <v>7.6</v>
      </c>
      <c r="T250" s="16"/>
      <c r="U250" s="14">
        <v>-64.756948607880275</v>
      </c>
      <c r="V250" s="14" t="s">
        <v>432</v>
      </c>
      <c r="W250" s="14">
        <v>-94.290559638213679</v>
      </c>
      <c r="X250" s="14" t="s">
        <v>432</v>
      </c>
      <c r="Y250" s="14">
        <v>-65.501057449952199</v>
      </c>
      <c r="Z250" s="14">
        <v>-96.629213483146074</v>
      </c>
      <c r="AA250" s="14">
        <v>-23.527070063694268</v>
      </c>
      <c r="AB250" s="14">
        <v>-72.089607051046642</v>
      </c>
    </row>
    <row r="251" spans="1:28" x14ac:dyDescent="0.15">
      <c r="A251" s="1">
        <v>84032</v>
      </c>
      <c r="B251" s="1" t="s">
        <v>291</v>
      </c>
      <c r="C251" s="16">
        <v>0.37</v>
      </c>
      <c r="D251" s="16" t="s">
        <v>432</v>
      </c>
      <c r="E251" s="16" t="s">
        <v>432</v>
      </c>
      <c r="F251" s="16" t="s">
        <v>432</v>
      </c>
      <c r="G251" s="16" t="s">
        <v>432</v>
      </c>
      <c r="H251" s="16" t="s">
        <v>432</v>
      </c>
      <c r="I251" s="16" t="s">
        <v>432</v>
      </c>
      <c r="J251" s="16">
        <v>0.37</v>
      </c>
      <c r="K251" s="16"/>
      <c r="L251" s="16">
        <v>3.1</v>
      </c>
      <c r="M251" s="16" t="s">
        <v>432</v>
      </c>
      <c r="N251" s="16">
        <v>1.08</v>
      </c>
      <c r="O251" s="16" t="s">
        <v>432</v>
      </c>
      <c r="P251" s="16">
        <v>0.1</v>
      </c>
      <c r="Q251" s="16">
        <v>0.93</v>
      </c>
      <c r="R251" s="16" t="s">
        <v>432</v>
      </c>
      <c r="S251" s="16">
        <v>0.99</v>
      </c>
      <c r="T251" s="16"/>
      <c r="U251" s="14">
        <v>737.83783783783792</v>
      </c>
      <c r="V251" s="14" t="s">
        <v>432</v>
      </c>
      <c r="W251" s="14" t="s">
        <v>432</v>
      </c>
      <c r="X251" s="14" t="s">
        <v>432</v>
      </c>
      <c r="Y251" s="14" t="s">
        <v>432</v>
      </c>
      <c r="Z251" s="14" t="s">
        <v>432</v>
      </c>
      <c r="AA251" s="14" t="s">
        <v>432</v>
      </c>
      <c r="AB251" s="14">
        <v>167.56756756756761</v>
      </c>
    </row>
    <row r="252" spans="1:28" x14ac:dyDescent="0.15">
      <c r="A252" s="1">
        <v>84033</v>
      </c>
      <c r="B252" s="1" t="s">
        <v>292</v>
      </c>
      <c r="C252" s="16">
        <v>2732.22</v>
      </c>
      <c r="D252" s="16" t="s">
        <v>432</v>
      </c>
      <c r="E252" s="16">
        <v>27.03</v>
      </c>
      <c r="F252" s="16" t="s">
        <v>432</v>
      </c>
      <c r="G252" s="16">
        <v>215.96</v>
      </c>
      <c r="H252" s="16">
        <v>1721.79</v>
      </c>
      <c r="I252" s="16">
        <v>213.3</v>
      </c>
      <c r="J252" s="16">
        <v>554.14</v>
      </c>
      <c r="K252" s="16"/>
      <c r="L252" s="16">
        <v>2341.9299999999998</v>
      </c>
      <c r="M252" s="16" t="s">
        <v>432</v>
      </c>
      <c r="N252" s="16">
        <v>19.88</v>
      </c>
      <c r="O252" s="16" t="s">
        <v>432</v>
      </c>
      <c r="P252" s="16">
        <v>135.43</v>
      </c>
      <c r="Q252" s="16">
        <v>1464.31</v>
      </c>
      <c r="R252" s="16">
        <v>161.54</v>
      </c>
      <c r="S252" s="16">
        <v>560.77</v>
      </c>
      <c r="T252" s="16"/>
      <c r="U252" s="14">
        <v>-14.284720849711945</v>
      </c>
      <c r="V252" s="14" t="s">
        <v>432</v>
      </c>
      <c r="W252" s="14">
        <v>-26.4520902700703</v>
      </c>
      <c r="X252" s="14" t="s">
        <v>432</v>
      </c>
      <c r="Y252" s="14">
        <v>-37.289312835710319</v>
      </c>
      <c r="Z252" s="14">
        <v>-14.95420463587314</v>
      </c>
      <c r="AA252" s="14">
        <v>-24.266291608063767</v>
      </c>
      <c r="AB252" s="14">
        <v>1.1964485509077036</v>
      </c>
    </row>
    <row r="253" spans="1:28" x14ac:dyDescent="0.15">
      <c r="A253" s="1">
        <v>84034</v>
      </c>
      <c r="B253" s="1" t="s">
        <v>293</v>
      </c>
      <c r="C253" s="16">
        <v>417.18</v>
      </c>
      <c r="D253" s="16" t="s">
        <v>432</v>
      </c>
      <c r="E253" s="16">
        <v>0.32</v>
      </c>
      <c r="F253" s="16" t="s">
        <v>432</v>
      </c>
      <c r="G253" s="16">
        <v>401.06</v>
      </c>
      <c r="H253" s="16">
        <v>3.15</v>
      </c>
      <c r="I253" s="16">
        <v>0.42</v>
      </c>
      <c r="J253" s="16">
        <v>12.23</v>
      </c>
      <c r="K253" s="16"/>
      <c r="L253" s="16">
        <v>531.72</v>
      </c>
      <c r="M253" s="16" t="s">
        <v>432</v>
      </c>
      <c r="N253" s="16">
        <v>3.74</v>
      </c>
      <c r="O253" s="16">
        <v>2.65</v>
      </c>
      <c r="P253" s="16">
        <v>489.58</v>
      </c>
      <c r="Q253" s="16">
        <v>0.8</v>
      </c>
      <c r="R253" s="16">
        <v>0.83</v>
      </c>
      <c r="S253" s="16">
        <v>34.119999999999997</v>
      </c>
      <c r="T253" s="16"/>
      <c r="U253" s="14">
        <v>27.455774485833444</v>
      </c>
      <c r="V253" s="14" t="s">
        <v>432</v>
      </c>
      <c r="W253" s="14">
        <v>1068.75</v>
      </c>
      <c r="X253" s="14" t="s">
        <v>432</v>
      </c>
      <c r="Y253" s="14">
        <v>22.071510497182459</v>
      </c>
      <c r="Z253" s="14">
        <v>-74.603174603174594</v>
      </c>
      <c r="AA253" s="14">
        <v>97.61904761904762</v>
      </c>
      <c r="AB253" s="14">
        <v>178.98609975470151</v>
      </c>
    </row>
    <row r="254" spans="1:28" x14ac:dyDescent="0.15">
      <c r="A254" s="1">
        <v>84035</v>
      </c>
      <c r="B254" s="1" t="s">
        <v>294</v>
      </c>
      <c r="C254" s="16">
        <v>22.96</v>
      </c>
      <c r="D254" s="16" t="s">
        <v>432</v>
      </c>
      <c r="E254" s="16">
        <v>0.5</v>
      </c>
      <c r="F254" s="16" t="s">
        <v>432</v>
      </c>
      <c r="G254" s="16" t="s">
        <v>432</v>
      </c>
      <c r="H254" s="16">
        <v>16.95</v>
      </c>
      <c r="I254" s="16">
        <v>4.16</v>
      </c>
      <c r="J254" s="16">
        <v>1.35</v>
      </c>
      <c r="K254" s="16"/>
      <c r="L254" s="16">
        <v>15.34</v>
      </c>
      <c r="M254" s="16" t="s">
        <v>432</v>
      </c>
      <c r="N254" s="16">
        <v>1.05</v>
      </c>
      <c r="O254" s="16" t="s">
        <v>432</v>
      </c>
      <c r="P254" s="16">
        <v>2.2000000000000002</v>
      </c>
      <c r="Q254" s="16">
        <v>4.4400000000000004</v>
      </c>
      <c r="R254" s="16">
        <v>0.03</v>
      </c>
      <c r="S254" s="16">
        <v>7.62</v>
      </c>
      <c r="T254" s="16"/>
      <c r="U254" s="14">
        <v>-33.188153310104525</v>
      </c>
      <c r="V254" s="14" t="s">
        <v>432</v>
      </c>
      <c r="W254" s="14">
        <v>110</v>
      </c>
      <c r="X254" s="14" t="s">
        <v>432</v>
      </c>
      <c r="Y254" s="14" t="s">
        <v>432</v>
      </c>
      <c r="Z254" s="14">
        <v>-73.805309734513273</v>
      </c>
      <c r="AA254" s="14">
        <v>-99.27884615384616</v>
      </c>
      <c r="AB254" s="14">
        <v>464.44444444444434</v>
      </c>
    </row>
    <row r="255" spans="1:28" x14ac:dyDescent="0.15">
      <c r="A255" s="1">
        <v>84036</v>
      </c>
      <c r="B255" s="1" t="s">
        <v>295</v>
      </c>
      <c r="C255" s="16">
        <v>13.25</v>
      </c>
      <c r="D255" s="16" t="s">
        <v>432</v>
      </c>
      <c r="E255" s="16">
        <v>7.0000000000000007E-2</v>
      </c>
      <c r="F255" s="16">
        <v>2</v>
      </c>
      <c r="G255" s="16" t="s">
        <v>432</v>
      </c>
      <c r="H255" s="16">
        <v>0.53</v>
      </c>
      <c r="I255" s="16">
        <v>9.52</v>
      </c>
      <c r="J255" s="16">
        <v>1.1299999999999999</v>
      </c>
      <c r="K255" s="16"/>
      <c r="L255" s="16">
        <v>36.869999999999997</v>
      </c>
      <c r="M255" s="16" t="s">
        <v>432</v>
      </c>
      <c r="N255" s="16" t="s">
        <v>432</v>
      </c>
      <c r="O255" s="16">
        <v>22</v>
      </c>
      <c r="P255" s="16">
        <v>0.3</v>
      </c>
      <c r="Q255" s="16">
        <v>0.25</v>
      </c>
      <c r="R255" s="16">
        <v>4.4800000000000004</v>
      </c>
      <c r="S255" s="16">
        <v>9.84</v>
      </c>
      <c r="T255" s="16"/>
      <c r="U255" s="14">
        <v>178.2641509433962</v>
      </c>
      <c r="V255" s="14" t="s">
        <v>432</v>
      </c>
      <c r="W255" s="14" t="s">
        <v>432</v>
      </c>
      <c r="X255" s="14">
        <v>1000</v>
      </c>
      <c r="Y255" s="14" t="s">
        <v>432</v>
      </c>
      <c r="Z255" s="14">
        <v>-52.830188679245289</v>
      </c>
      <c r="AA255" s="14">
        <v>-52.941176470588232</v>
      </c>
      <c r="AB255" s="14">
        <v>770.79646017699122</v>
      </c>
    </row>
    <row r="256" spans="1:28" x14ac:dyDescent="0.15">
      <c r="A256" s="1">
        <v>84037</v>
      </c>
      <c r="B256" s="1" t="s">
        <v>296</v>
      </c>
      <c r="C256" s="16">
        <v>0.24</v>
      </c>
      <c r="D256" s="16" t="s">
        <v>432</v>
      </c>
      <c r="E256" s="16" t="s">
        <v>432</v>
      </c>
      <c r="F256" s="16" t="s">
        <v>432</v>
      </c>
      <c r="G256" s="16" t="s">
        <v>432</v>
      </c>
      <c r="H256" s="16" t="s">
        <v>432</v>
      </c>
      <c r="I256" s="16" t="s">
        <v>432</v>
      </c>
      <c r="J256" s="16">
        <v>0.24</v>
      </c>
      <c r="K256" s="16"/>
      <c r="L256" s="16">
        <v>0.95</v>
      </c>
      <c r="M256" s="16" t="s">
        <v>432</v>
      </c>
      <c r="N256" s="16" t="s">
        <v>432</v>
      </c>
      <c r="O256" s="16" t="s">
        <v>432</v>
      </c>
      <c r="P256" s="16" t="s">
        <v>432</v>
      </c>
      <c r="Q256" s="16" t="s">
        <v>432</v>
      </c>
      <c r="R256" s="16" t="s">
        <v>432</v>
      </c>
      <c r="S256" s="16">
        <v>0.95</v>
      </c>
      <c r="T256" s="16"/>
      <c r="U256" s="14">
        <v>295.83333333333337</v>
      </c>
      <c r="V256" s="14" t="s">
        <v>432</v>
      </c>
      <c r="W256" s="14" t="s">
        <v>432</v>
      </c>
      <c r="X256" s="14" t="s">
        <v>432</v>
      </c>
      <c r="Y256" s="14" t="s">
        <v>432</v>
      </c>
      <c r="Z256" s="14" t="s">
        <v>432</v>
      </c>
      <c r="AA256" s="14" t="s">
        <v>432</v>
      </c>
      <c r="AB256" s="14">
        <v>295.83333333333337</v>
      </c>
    </row>
    <row r="257" spans="1:28" x14ac:dyDescent="0.15">
      <c r="A257" s="1">
        <v>84038</v>
      </c>
      <c r="B257" s="1" t="s">
        <v>297</v>
      </c>
      <c r="C257" s="16">
        <v>306.3</v>
      </c>
      <c r="D257" s="16" t="s">
        <v>432</v>
      </c>
      <c r="E257" s="16">
        <v>2.71</v>
      </c>
      <c r="F257" s="16" t="s">
        <v>432</v>
      </c>
      <c r="G257" s="16">
        <v>258.45</v>
      </c>
      <c r="H257" s="16">
        <v>3.35</v>
      </c>
      <c r="I257" s="16">
        <v>9.25</v>
      </c>
      <c r="J257" s="16">
        <v>32.54</v>
      </c>
      <c r="K257" s="16"/>
      <c r="L257" s="16">
        <v>201.37</v>
      </c>
      <c r="M257" s="16" t="s">
        <v>432</v>
      </c>
      <c r="N257" s="16">
        <v>0.8</v>
      </c>
      <c r="O257" s="16" t="s">
        <v>432</v>
      </c>
      <c r="P257" s="16">
        <v>189.39</v>
      </c>
      <c r="Q257" s="16">
        <v>1.19</v>
      </c>
      <c r="R257" s="16">
        <v>1.46</v>
      </c>
      <c r="S257" s="16">
        <v>8.5299999999999994</v>
      </c>
      <c r="T257" s="16"/>
      <c r="U257" s="14">
        <v>-34.257264120143645</v>
      </c>
      <c r="V257" s="14" t="s">
        <v>432</v>
      </c>
      <c r="W257" s="14">
        <v>-70.479704797047972</v>
      </c>
      <c r="X257" s="14" t="s">
        <v>432</v>
      </c>
      <c r="Y257" s="14">
        <v>-26.720835751596056</v>
      </c>
      <c r="Z257" s="14">
        <v>-64.477611940298516</v>
      </c>
      <c r="AA257" s="14">
        <v>-84.21621621621621</v>
      </c>
      <c r="AB257" s="14">
        <v>-73.786109403810698</v>
      </c>
    </row>
    <row r="258" spans="1:28" x14ac:dyDescent="0.15">
      <c r="A258" s="1">
        <v>84039</v>
      </c>
      <c r="B258" s="1" t="s">
        <v>298</v>
      </c>
      <c r="C258" s="16">
        <v>135.29</v>
      </c>
      <c r="D258" s="16" t="s">
        <v>432</v>
      </c>
      <c r="E258" s="16">
        <v>17.07</v>
      </c>
      <c r="F258" s="16" t="s">
        <v>432</v>
      </c>
      <c r="G258" s="16">
        <v>87.58</v>
      </c>
      <c r="H258" s="16">
        <v>11.87</v>
      </c>
      <c r="I258" s="16">
        <v>18.12</v>
      </c>
      <c r="J258" s="16">
        <v>0.65</v>
      </c>
      <c r="K258" s="16"/>
      <c r="L258" s="16">
        <v>23.1</v>
      </c>
      <c r="M258" s="16" t="s">
        <v>432</v>
      </c>
      <c r="N258" s="16">
        <v>4.5199999999999996</v>
      </c>
      <c r="O258" s="16" t="s">
        <v>432</v>
      </c>
      <c r="P258" s="16">
        <v>8.9600000000000009</v>
      </c>
      <c r="Q258" s="16">
        <v>0.05</v>
      </c>
      <c r="R258" s="16">
        <v>3</v>
      </c>
      <c r="S258" s="16">
        <v>6.57</v>
      </c>
      <c r="T258" s="16"/>
      <c r="U258" s="14">
        <v>-82.925567299874345</v>
      </c>
      <c r="V258" s="14" t="s">
        <v>432</v>
      </c>
      <c r="W258" s="14">
        <v>-73.520796719390745</v>
      </c>
      <c r="X258" s="14" t="s">
        <v>432</v>
      </c>
      <c r="Y258" s="14">
        <v>-89.769353733729162</v>
      </c>
      <c r="Z258" s="14">
        <v>-99.578770008424598</v>
      </c>
      <c r="AA258" s="14">
        <v>-83.443708609271525</v>
      </c>
      <c r="AB258" s="14">
        <v>910.76923076923072</v>
      </c>
    </row>
    <row r="259" spans="1:28" x14ac:dyDescent="0.15">
      <c r="A259" s="1">
        <v>84040</v>
      </c>
      <c r="B259" s="1" t="s">
        <v>299</v>
      </c>
      <c r="C259" s="16">
        <v>19.71</v>
      </c>
      <c r="D259" s="16" t="s">
        <v>432</v>
      </c>
      <c r="E259" s="16">
        <v>4.9000000000000004</v>
      </c>
      <c r="F259" s="16">
        <v>5.73</v>
      </c>
      <c r="G259" s="16">
        <v>0.25</v>
      </c>
      <c r="H259" s="16">
        <v>1.2</v>
      </c>
      <c r="I259" s="16">
        <v>7.1</v>
      </c>
      <c r="J259" s="16">
        <v>0.53</v>
      </c>
      <c r="K259" s="16"/>
      <c r="L259" s="16">
        <v>79.72</v>
      </c>
      <c r="M259" s="16" t="s">
        <v>432</v>
      </c>
      <c r="N259" s="16">
        <v>11.1</v>
      </c>
      <c r="O259" s="16" t="s">
        <v>432</v>
      </c>
      <c r="P259" s="16" t="s">
        <v>432</v>
      </c>
      <c r="Q259" s="16">
        <v>2.4500000000000002</v>
      </c>
      <c r="R259" s="16">
        <v>38.42</v>
      </c>
      <c r="S259" s="16">
        <v>27.75</v>
      </c>
      <c r="T259" s="16"/>
      <c r="U259" s="14">
        <v>304.464738711314</v>
      </c>
      <c r="V259" s="14" t="s">
        <v>432</v>
      </c>
      <c r="W259" s="14">
        <v>126.53061224489792</v>
      </c>
      <c r="X259" s="14" t="s">
        <v>432</v>
      </c>
      <c r="Y259" s="14" t="s">
        <v>432</v>
      </c>
      <c r="Z259" s="14">
        <v>104.16666666666669</v>
      </c>
      <c r="AA259" s="14">
        <v>441.12676056338034</v>
      </c>
      <c r="AB259" s="14">
        <v>5135.8490566037726</v>
      </c>
    </row>
    <row r="260" spans="1:28" x14ac:dyDescent="0.15">
      <c r="A260" s="1">
        <v>84041</v>
      </c>
      <c r="B260" s="1" t="s">
        <v>300</v>
      </c>
      <c r="C260" s="16">
        <v>1554.72</v>
      </c>
      <c r="D260" s="16" t="s">
        <v>432</v>
      </c>
      <c r="E260" s="16">
        <v>124.52</v>
      </c>
      <c r="F260" s="16">
        <v>0.36</v>
      </c>
      <c r="G260" s="16">
        <v>523.30999999999995</v>
      </c>
      <c r="H260" s="16">
        <v>490.71</v>
      </c>
      <c r="I260" s="16">
        <v>136.18</v>
      </c>
      <c r="J260" s="16">
        <v>279.64</v>
      </c>
      <c r="K260" s="16"/>
      <c r="L260" s="16">
        <v>2071.3000000000002</v>
      </c>
      <c r="M260" s="16" t="s">
        <v>432</v>
      </c>
      <c r="N260" s="16">
        <v>136.31</v>
      </c>
      <c r="O260" s="16">
        <v>1.65</v>
      </c>
      <c r="P260" s="16">
        <v>430.18</v>
      </c>
      <c r="Q260" s="16">
        <v>452.45</v>
      </c>
      <c r="R260" s="16">
        <v>72.61</v>
      </c>
      <c r="S260" s="16">
        <v>978.1</v>
      </c>
      <c r="T260" s="16"/>
      <c r="U260" s="14">
        <v>33.226561695996708</v>
      </c>
      <c r="V260" s="14" t="s">
        <v>432</v>
      </c>
      <c r="W260" s="14">
        <v>9.4683584966270615</v>
      </c>
      <c r="X260" s="14">
        <v>358.33333333333331</v>
      </c>
      <c r="Y260" s="14">
        <v>-17.796334868433618</v>
      </c>
      <c r="Z260" s="14">
        <v>-7.7968657659309883</v>
      </c>
      <c r="AA260" s="14">
        <v>-46.680863562931421</v>
      </c>
      <c r="AB260" s="14">
        <v>249.77113431554858</v>
      </c>
    </row>
    <row r="261" spans="1:28" x14ac:dyDescent="0.15">
      <c r="A261" s="1">
        <v>84042</v>
      </c>
      <c r="B261" s="1" t="s">
        <v>301</v>
      </c>
      <c r="C261" s="16">
        <v>27.15</v>
      </c>
      <c r="D261" s="16" t="s">
        <v>432</v>
      </c>
      <c r="E261" s="16">
        <v>1.9</v>
      </c>
      <c r="F261" s="16" t="s">
        <v>432</v>
      </c>
      <c r="G261" s="16">
        <v>3.5</v>
      </c>
      <c r="H261" s="16">
        <v>13.84</v>
      </c>
      <c r="I261" s="16">
        <v>1.92</v>
      </c>
      <c r="J261" s="16">
        <v>5.99</v>
      </c>
      <c r="K261" s="16"/>
      <c r="L261" s="16">
        <v>31.6</v>
      </c>
      <c r="M261" s="16" t="s">
        <v>432</v>
      </c>
      <c r="N261" s="16">
        <v>10.17</v>
      </c>
      <c r="O261" s="16" t="s">
        <v>432</v>
      </c>
      <c r="P261" s="16">
        <v>0.19</v>
      </c>
      <c r="Q261" s="16">
        <v>7.26</v>
      </c>
      <c r="R261" s="16">
        <v>3.53</v>
      </c>
      <c r="S261" s="16">
        <v>10.45</v>
      </c>
      <c r="T261" s="16"/>
      <c r="U261" s="14">
        <v>16.390423572744027</v>
      </c>
      <c r="V261" s="14" t="s">
        <v>432</v>
      </c>
      <c r="W261" s="14">
        <v>435.26315789473688</v>
      </c>
      <c r="X261" s="14" t="s">
        <v>432</v>
      </c>
      <c r="Y261" s="14">
        <v>-94.571428571428569</v>
      </c>
      <c r="Z261" s="14">
        <v>-47.543352601156073</v>
      </c>
      <c r="AA261" s="14">
        <v>83.854166666666686</v>
      </c>
      <c r="AB261" s="14">
        <v>74.457429048414014</v>
      </c>
    </row>
    <row r="262" spans="1:28" x14ac:dyDescent="0.15">
      <c r="A262" s="1">
        <v>84043</v>
      </c>
      <c r="B262" s="1" t="s">
        <v>302</v>
      </c>
      <c r="C262" s="16">
        <v>282.52999999999997</v>
      </c>
      <c r="D262" s="16" t="s">
        <v>432</v>
      </c>
      <c r="E262" s="16" t="s">
        <v>432</v>
      </c>
      <c r="F262" s="16" t="s">
        <v>432</v>
      </c>
      <c r="G262" s="16" t="s">
        <v>432</v>
      </c>
      <c r="H262" s="16">
        <v>264.61</v>
      </c>
      <c r="I262" s="16">
        <v>16.75</v>
      </c>
      <c r="J262" s="16">
        <v>1.17</v>
      </c>
      <c r="K262" s="16"/>
      <c r="L262" s="16">
        <v>187.83</v>
      </c>
      <c r="M262" s="16" t="s">
        <v>432</v>
      </c>
      <c r="N262" s="16">
        <v>0.21</v>
      </c>
      <c r="O262" s="16" t="s">
        <v>432</v>
      </c>
      <c r="P262" s="16" t="s">
        <v>432</v>
      </c>
      <c r="Q262" s="16">
        <v>148.52000000000001</v>
      </c>
      <c r="R262" s="16">
        <v>5.91</v>
      </c>
      <c r="S262" s="16">
        <v>33.19</v>
      </c>
      <c r="T262" s="16"/>
      <c r="U262" s="14">
        <v>-33.518564400240663</v>
      </c>
      <c r="V262" s="14" t="s">
        <v>432</v>
      </c>
      <c r="W262" s="14" t="s">
        <v>432</v>
      </c>
      <c r="X262" s="14" t="s">
        <v>432</v>
      </c>
      <c r="Y262" s="14" t="s">
        <v>432</v>
      </c>
      <c r="Z262" s="14">
        <v>-43.872113676731793</v>
      </c>
      <c r="AA262" s="14">
        <v>-64.71641791044776</v>
      </c>
      <c r="AB262" s="14">
        <v>2736.7521367521367</v>
      </c>
    </row>
    <row r="263" spans="1:28" x14ac:dyDescent="0.15">
      <c r="A263" s="1">
        <v>85001</v>
      </c>
      <c r="B263" s="1" t="s">
        <v>303</v>
      </c>
      <c r="C263" s="16">
        <v>2</v>
      </c>
      <c r="D263" s="16" t="s">
        <v>432</v>
      </c>
      <c r="E263" s="16" t="s">
        <v>432</v>
      </c>
      <c r="F263" s="16" t="s">
        <v>432</v>
      </c>
      <c r="G263" s="16" t="s">
        <v>432</v>
      </c>
      <c r="H263" s="16">
        <v>2</v>
      </c>
      <c r="I263" s="16" t="s">
        <v>432</v>
      </c>
      <c r="J263" s="16" t="s">
        <v>432</v>
      </c>
      <c r="K263" s="16"/>
      <c r="L263" s="16">
        <v>14.63</v>
      </c>
      <c r="M263" s="16" t="s">
        <v>432</v>
      </c>
      <c r="N263" s="16">
        <v>1.46</v>
      </c>
      <c r="O263" s="16" t="s">
        <v>432</v>
      </c>
      <c r="P263" s="16" t="s">
        <v>432</v>
      </c>
      <c r="Q263" s="16">
        <v>9.3800000000000008</v>
      </c>
      <c r="R263" s="16">
        <v>1.5</v>
      </c>
      <c r="S263" s="16">
        <v>2.29</v>
      </c>
      <c r="T263" s="16"/>
      <c r="U263" s="14">
        <v>631.5</v>
      </c>
      <c r="V263" s="14" t="s">
        <v>432</v>
      </c>
      <c r="W263" s="14" t="s">
        <v>432</v>
      </c>
      <c r="X263" s="14" t="s">
        <v>432</v>
      </c>
      <c r="Y263" s="14" t="s">
        <v>432</v>
      </c>
      <c r="Z263" s="14">
        <v>369.00000000000006</v>
      </c>
      <c r="AA263" s="14" t="s">
        <v>432</v>
      </c>
      <c r="AB263" s="14" t="s">
        <v>432</v>
      </c>
    </row>
    <row r="264" spans="1:28" x14ac:dyDescent="0.15">
      <c r="A264" s="1">
        <v>85002</v>
      </c>
      <c r="B264" s="1" t="s">
        <v>304</v>
      </c>
      <c r="C264" s="16" t="s">
        <v>432</v>
      </c>
      <c r="D264" s="16" t="s">
        <v>432</v>
      </c>
      <c r="E264" s="16" t="s">
        <v>432</v>
      </c>
      <c r="F264" s="16" t="s">
        <v>432</v>
      </c>
      <c r="G264" s="16" t="s">
        <v>432</v>
      </c>
      <c r="H264" s="16" t="s">
        <v>432</v>
      </c>
      <c r="I264" s="16" t="s">
        <v>432</v>
      </c>
      <c r="J264" s="16" t="s">
        <v>432</v>
      </c>
      <c r="K264" s="16"/>
      <c r="L264" s="16">
        <v>17.27</v>
      </c>
      <c r="M264" s="16" t="s">
        <v>432</v>
      </c>
      <c r="N264" s="16">
        <v>0.15</v>
      </c>
      <c r="O264" s="16" t="s">
        <v>432</v>
      </c>
      <c r="P264" s="16">
        <v>9.33</v>
      </c>
      <c r="Q264" s="16">
        <v>0.44</v>
      </c>
      <c r="R264" s="16" t="s">
        <v>432</v>
      </c>
      <c r="S264" s="16">
        <v>7.35</v>
      </c>
      <c r="T264" s="16"/>
      <c r="U264" s="14" t="s">
        <v>432</v>
      </c>
      <c r="V264" s="14" t="s">
        <v>432</v>
      </c>
      <c r="W264" s="14" t="s">
        <v>432</v>
      </c>
      <c r="X264" s="14" t="s">
        <v>432</v>
      </c>
      <c r="Y264" s="14" t="s">
        <v>432</v>
      </c>
      <c r="Z264" s="14" t="s">
        <v>432</v>
      </c>
      <c r="AA264" s="14" t="s">
        <v>432</v>
      </c>
      <c r="AB264" s="14" t="s">
        <v>432</v>
      </c>
    </row>
    <row r="265" spans="1:28" x14ac:dyDescent="0.15">
      <c r="A265" s="1">
        <v>85003</v>
      </c>
      <c r="B265" s="1" t="s">
        <v>305</v>
      </c>
      <c r="C265" s="16">
        <v>2216.86</v>
      </c>
      <c r="D265" s="16" t="s">
        <v>432</v>
      </c>
      <c r="E265" s="16">
        <v>261.18</v>
      </c>
      <c r="F265" s="16" t="s">
        <v>432</v>
      </c>
      <c r="G265" s="16">
        <v>1558.8</v>
      </c>
      <c r="H265" s="16">
        <v>36.65</v>
      </c>
      <c r="I265" s="16">
        <v>265.32</v>
      </c>
      <c r="J265" s="16">
        <v>94.91</v>
      </c>
      <c r="K265" s="16"/>
      <c r="L265" s="16">
        <v>2147.5500000000002</v>
      </c>
      <c r="M265" s="16" t="s">
        <v>432</v>
      </c>
      <c r="N265" s="16">
        <v>531.66999999999996</v>
      </c>
      <c r="O265" s="16" t="s">
        <v>432</v>
      </c>
      <c r="P265" s="16">
        <v>1096.1099999999999</v>
      </c>
      <c r="Q265" s="16">
        <v>26.9</v>
      </c>
      <c r="R265" s="16">
        <v>323.92</v>
      </c>
      <c r="S265" s="16">
        <v>168.95</v>
      </c>
      <c r="T265" s="16"/>
      <c r="U265" s="14">
        <v>-3.1264942305783734</v>
      </c>
      <c r="V265" s="14" t="s">
        <v>432</v>
      </c>
      <c r="W265" s="14">
        <v>103.56459146948461</v>
      </c>
      <c r="X265" s="14" t="s">
        <v>432</v>
      </c>
      <c r="Y265" s="14">
        <v>-29.682448036951499</v>
      </c>
      <c r="Z265" s="14">
        <v>-26.603001364256485</v>
      </c>
      <c r="AA265" s="14">
        <v>22.086537011910139</v>
      </c>
      <c r="AB265" s="14">
        <v>78.010747023495924</v>
      </c>
    </row>
    <row r="266" spans="1:28" x14ac:dyDescent="0.15">
      <c r="A266" s="1">
        <v>85004</v>
      </c>
      <c r="B266" s="1" t="s">
        <v>33</v>
      </c>
      <c r="C266" s="16">
        <v>877.9</v>
      </c>
      <c r="D266" s="16" t="s">
        <v>432</v>
      </c>
      <c r="E266" s="16">
        <v>17.97</v>
      </c>
      <c r="F266" s="16" t="s">
        <v>432</v>
      </c>
      <c r="G266" s="16">
        <v>412.69</v>
      </c>
      <c r="H266" s="16">
        <v>33.61</v>
      </c>
      <c r="I266" s="16">
        <v>237.21</v>
      </c>
      <c r="J266" s="16">
        <v>176.42</v>
      </c>
      <c r="K266" s="16"/>
      <c r="L266" s="16">
        <v>1727.56</v>
      </c>
      <c r="M266" s="16" t="s">
        <v>432</v>
      </c>
      <c r="N266" s="16">
        <v>43.6</v>
      </c>
      <c r="O266" s="16">
        <v>41</v>
      </c>
      <c r="P266" s="16">
        <v>661.31</v>
      </c>
      <c r="Q266" s="16">
        <v>3.34</v>
      </c>
      <c r="R266" s="16">
        <v>765.53</v>
      </c>
      <c r="S266" s="16">
        <v>212.78</v>
      </c>
      <c r="T266" s="16"/>
      <c r="U266" s="14">
        <v>96.78323271443216</v>
      </c>
      <c r="V266" s="14" t="s">
        <v>432</v>
      </c>
      <c r="W266" s="14">
        <v>142.62659988870342</v>
      </c>
      <c r="X266" s="14" t="s">
        <v>432</v>
      </c>
      <c r="Y266" s="14">
        <v>60.243766507548031</v>
      </c>
      <c r="Z266" s="14">
        <v>-90.062481404343941</v>
      </c>
      <c r="AA266" s="14">
        <v>222.72248218877786</v>
      </c>
      <c r="AB266" s="14">
        <v>20.609908173676473</v>
      </c>
    </row>
    <row r="267" spans="1:28" x14ac:dyDescent="0.15">
      <c r="A267" s="1">
        <v>85005</v>
      </c>
      <c r="B267" s="1" t="s">
        <v>306</v>
      </c>
      <c r="C267" s="16">
        <v>18.510000000000002</v>
      </c>
      <c r="D267" s="16" t="s">
        <v>432</v>
      </c>
      <c r="E267" s="16">
        <v>0.4</v>
      </c>
      <c r="F267" s="16" t="s">
        <v>432</v>
      </c>
      <c r="G267" s="16">
        <v>6.96</v>
      </c>
      <c r="H267" s="16">
        <v>8.92</v>
      </c>
      <c r="I267" s="16">
        <v>1.29</v>
      </c>
      <c r="J267" s="16">
        <v>0.94</v>
      </c>
      <c r="K267" s="16"/>
      <c r="L267" s="16">
        <v>8.01</v>
      </c>
      <c r="M267" s="16" t="s">
        <v>432</v>
      </c>
      <c r="N267" s="16" t="s">
        <v>432</v>
      </c>
      <c r="O267" s="16" t="s">
        <v>432</v>
      </c>
      <c r="P267" s="16">
        <v>0.3</v>
      </c>
      <c r="Q267" s="16">
        <v>1.7</v>
      </c>
      <c r="R267" s="16">
        <v>0.9</v>
      </c>
      <c r="S267" s="16">
        <v>5.1100000000000003</v>
      </c>
      <c r="T267" s="16"/>
      <c r="U267" s="14">
        <v>-56.726094003241492</v>
      </c>
      <c r="V267" s="14" t="s">
        <v>432</v>
      </c>
      <c r="W267" s="14" t="s">
        <v>432</v>
      </c>
      <c r="X267" s="14" t="s">
        <v>432</v>
      </c>
      <c r="Y267" s="14">
        <v>-95.689655172413794</v>
      </c>
      <c r="Z267" s="14">
        <v>-80.941704035874437</v>
      </c>
      <c r="AA267" s="14">
        <v>-30.232558139534888</v>
      </c>
      <c r="AB267" s="14">
        <v>443.61702127659578</v>
      </c>
    </row>
    <row r="268" spans="1:28" x14ac:dyDescent="0.15">
      <c r="A268" s="1">
        <v>85006</v>
      </c>
      <c r="B268" s="1" t="s">
        <v>307</v>
      </c>
      <c r="C268" s="16">
        <v>78.67</v>
      </c>
      <c r="D268" s="16" t="s">
        <v>432</v>
      </c>
      <c r="E268" s="16" t="s">
        <v>432</v>
      </c>
      <c r="F268" s="16" t="s">
        <v>432</v>
      </c>
      <c r="G268" s="16">
        <v>33.01</v>
      </c>
      <c r="H268" s="16" t="s">
        <v>432</v>
      </c>
      <c r="I268" s="16">
        <v>45.63</v>
      </c>
      <c r="J268" s="16">
        <v>0.03</v>
      </c>
      <c r="K268" s="16"/>
      <c r="L268" s="16">
        <v>158.04</v>
      </c>
      <c r="M268" s="16" t="s">
        <v>432</v>
      </c>
      <c r="N268" s="16">
        <v>1.08</v>
      </c>
      <c r="O268" s="16" t="s">
        <v>432</v>
      </c>
      <c r="P268" s="16">
        <v>23.83</v>
      </c>
      <c r="Q268" s="16" t="s">
        <v>432</v>
      </c>
      <c r="R268" s="16">
        <v>129.72</v>
      </c>
      <c r="S268" s="16">
        <v>3.41</v>
      </c>
      <c r="T268" s="16"/>
      <c r="U268" s="14">
        <v>100.88979280538956</v>
      </c>
      <c r="V268" s="14" t="s">
        <v>432</v>
      </c>
      <c r="W268" s="14" t="s">
        <v>432</v>
      </c>
      <c r="X268" s="14" t="s">
        <v>432</v>
      </c>
      <c r="Y268" s="14">
        <v>-27.809754619812182</v>
      </c>
      <c r="Z268" s="14" t="s">
        <v>432</v>
      </c>
      <c r="AA268" s="14">
        <v>184.28665351742274</v>
      </c>
      <c r="AB268" s="14">
        <v>11266.666666666668</v>
      </c>
    </row>
    <row r="269" spans="1:28" x14ac:dyDescent="0.15">
      <c r="A269" s="1">
        <v>85007</v>
      </c>
      <c r="B269" s="1" t="s">
        <v>308</v>
      </c>
      <c r="C269" s="16">
        <v>1724.16</v>
      </c>
      <c r="D269" s="16" t="s">
        <v>432</v>
      </c>
      <c r="E269" s="16">
        <v>295.76</v>
      </c>
      <c r="F269" s="16" t="s">
        <v>432</v>
      </c>
      <c r="G269" s="16">
        <v>336.38</v>
      </c>
      <c r="H269" s="16">
        <v>47.32</v>
      </c>
      <c r="I269" s="16">
        <v>16.78</v>
      </c>
      <c r="J269" s="16">
        <v>1027.92</v>
      </c>
      <c r="K269" s="16"/>
      <c r="L269" s="16">
        <v>1912.65</v>
      </c>
      <c r="M269" s="16" t="s">
        <v>432</v>
      </c>
      <c r="N269" s="16">
        <v>1341.72</v>
      </c>
      <c r="O269" s="16">
        <v>15.19</v>
      </c>
      <c r="P269" s="16">
        <v>261.79000000000002</v>
      </c>
      <c r="Q269" s="16">
        <v>53.23</v>
      </c>
      <c r="R269" s="16">
        <v>6.3</v>
      </c>
      <c r="S269" s="16">
        <v>234.42</v>
      </c>
      <c r="T269" s="16"/>
      <c r="U269" s="14">
        <v>10.932280066815153</v>
      </c>
      <c r="V269" s="14" t="s">
        <v>432</v>
      </c>
      <c r="W269" s="14">
        <v>353.65160941303759</v>
      </c>
      <c r="X269" s="14" t="s">
        <v>432</v>
      </c>
      <c r="Y269" s="14">
        <v>-22.174326654378973</v>
      </c>
      <c r="Z269" s="14">
        <v>12.489433643279796</v>
      </c>
      <c r="AA269" s="14">
        <v>-62.455303933253873</v>
      </c>
      <c r="AB269" s="14">
        <v>-77.194723324772355</v>
      </c>
    </row>
    <row r="270" spans="1:28" x14ac:dyDescent="0.15">
      <c r="A270" s="1">
        <v>85008</v>
      </c>
      <c r="B270" s="1" t="s">
        <v>309</v>
      </c>
      <c r="C270" s="16" t="s">
        <v>432</v>
      </c>
      <c r="D270" s="16" t="s">
        <v>432</v>
      </c>
      <c r="E270" s="16" t="s">
        <v>432</v>
      </c>
      <c r="F270" s="16" t="s">
        <v>432</v>
      </c>
      <c r="G270" s="16" t="s">
        <v>432</v>
      </c>
      <c r="H270" s="16" t="s">
        <v>432</v>
      </c>
      <c r="I270" s="16" t="s">
        <v>432</v>
      </c>
      <c r="J270" s="16" t="s">
        <v>432</v>
      </c>
      <c r="K270" s="16"/>
      <c r="L270" s="16">
        <v>2.86</v>
      </c>
      <c r="M270" s="16" t="s">
        <v>432</v>
      </c>
      <c r="N270" s="16" t="s">
        <v>432</v>
      </c>
      <c r="O270" s="16" t="s">
        <v>432</v>
      </c>
      <c r="P270" s="16" t="s">
        <v>432</v>
      </c>
      <c r="Q270" s="16" t="s">
        <v>432</v>
      </c>
      <c r="R270" s="16" t="s">
        <v>432</v>
      </c>
      <c r="S270" s="16">
        <v>2.86</v>
      </c>
      <c r="T270" s="16"/>
      <c r="U270" s="14" t="s">
        <v>432</v>
      </c>
      <c r="V270" s="14" t="s">
        <v>432</v>
      </c>
      <c r="W270" s="14" t="s">
        <v>432</v>
      </c>
      <c r="X270" s="14" t="s">
        <v>432</v>
      </c>
      <c r="Y270" s="14" t="s">
        <v>432</v>
      </c>
      <c r="Z270" s="14" t="s">
        <v>432</v>
      </c>
      <c r="AA270" s="14" t="s">
        <v>432</v>
      </c>
      <c r="AB270" s="14" t="s">
        <v>432</v>
      </c>
    </row>
    <row r="271" spans="1:28" x14ac:dyDescent="0.15">
      <c r="A271" s="1">
        <v>85009</v>
      </c>
      <c r="B271" s="1" t="s">
        <v>310</v>
      </c>
      <c r="C271" s="16">
        <v>564.08000000000004</v>
      </c>
      <c r="D271" s="16" t="s">
        <v>432</v>
      </c>
      <c r="E271" s="16">
        <v>124.89</v>
      </c>
      <c r="F271" s="16" t="s">
        <v>432</v>
      </c>
      <c r="G271" s="16">
        <v>93.81</v>
      </c>
      <c r="H271" s="16">
        <v>4.2</v>
      </c>
      <c r="I271" s="16">
        <v>266.45999999999998</v>
      </c>
      <c r="J271" s="16">
        <v>74.72</v>
      </c>
      <c r="K271" s="16"/>
      <c r="L271" s="16">
        <v>985.87</v>
      </c>
      <c r="M271" s="16" t="s">
        <v>432</v>
      </c>
      <c r="N271" s="16">
        <v>304.37</v>
      </c>
      <c r="O271" s="16">
        <v>11</v>
      </c>
      <c r="P271" s="16">
        <v>87.84</v>
      </c>
      <c r="Q271" s="16">
        <v>9.66</v>
      </c>
      <c r="R271" s="16">
        <v>365.18</v>
      </c>
      <c r="S271" s="16">
        <v>207.82</v>
      </c>
      <c r="T271" s="16"/>
      <c r="U271" s="14">
        <v>74.774854630548845</v>
      </c>
      <c r="V271" s="14" t="s">
        <v>432</v>
      </c>
      <c r="W271" s="14">
        <v>143.71046520938427</v>
      </c>
      <c r="X271" s="14" t="s">
        <v>432</v>
      </c>
      <c r="Y271" s="14">
        <v>-6.3639270866645319</v>
      </c>
      <c r="Z271" s="14">
        <v>129.99999999999997</v>
      </c>
      <c r="AA271" s="14">
        <v>37.048712752383096</v>
      </c>
      <c r="AB271" s="14">
        <v>178.13169164882225</v>
      </c>
    </row>
    <row r="272" spans="1:28" x14ac:dyDescent="0.15">
      <c r="A272" s="1">
        <v>85010</v>
      </c>
      <c r="B272" s="1" t="s">
        <v>311</v>
      </c>
      <c r="C272" s="16">
        <v>13.67</v>
      </c>
      <c r="D272" s="16" t="s">
        <v>432</v>
      </c>
      <c r="E272" s="16" t="s">
        <v>432</v>
      </c>
      <c r="F272" s="16" t="s">
        <v>432</v>
      </c>
      <c r="G272" s="16">
        <v>9.81</v>
      </c>
      <c r="H272" s="16" t="s">
        <v>432</v>
      </c>
      <c r="I272" s="16" t="s">
        <v>432</v>
      </c>
      <c r="J272" s="16">
        <v>3.86</v>
      </c>
      <c r="K272" s="16"/>
      <c r="L272" s="16">
        <v>6.85</v>
      </c>
      <c r="M272" s="16" t="s">
        <v>432</v>
      </c>
      <c r="N272" s="16" t="s">
        <v>432</v>
      </c>
      <c r="O272" s="16" t="s">
        <v>432</v>
      </c>
      <c r="P272" s="16" t="s">
        <v>432</v>
      </c>
      <c r="Q272" s="16" t="s">
        <v>432</v>
      </c>
      <c r="R272" s="16" t="s">
        <v>432</v>
      </c>
      <c r="S272" s="16">
        <v>6.85</v>
      </c>
      <c r="T272" s="16"/>
      <c r="U272" s="14">
        <v>-49.890270665691297</v>
      </c>
      <c r="V272" s="14" t="s">
        <v>432</v>
      </c>
      <c r="W272" s="14" t="s">
        <v>432</v>
      </c>
      <c r="X272" s="14" t="s">
        <v>432</v>
      </c>
      <c r="Y272" s="14" t="s">
        <v>432</v>
      </c>
      <c r="Z272" s="14" t="s">
        <v>432</v>
      </c>
      <c r="AA272" s="14" t="s">
        <v>432</v>
      </c>
      <c r="AB272" s="14">
        <v>77.461139896373055</v>
      </c>
    </row>
    <row r="273" spans="1:28" x14ac:dyDescent="0.15">
      <c r="A273" s="1">
        <v>85011</v>
      </c>
      <c r="B273" s="1" t="s">
        <v>312</v>
      </c>
      <c r="C273" s="16">
        <v>32.46</v>
      </c>
      <c r="D273" s="16" t="s">
        <v>432</v>
      </c>
      <c r="E273" s="16" t="s">
        <v>432</v>
      </c>
      <c r="F273" s="16" t="s">
        <v>432</v>
      </c>
      <c r="G273" s="16">
        <v>20.87</v>
      </c>
      <c r="H273" s="16">
        <v>4.25</v>
      </c>
      <c r="I273" s="16">
        <v>0.25</v>
      </c>
      <c r="J273" s="16">
        <v>7.09</v>
      </c>
      <c r="K273" s="16"/>
      <c r="L273" s="16">
        <v>14.31</v>
      </c>
      <c r="M273" s="16" t="s">
        <v>432</v>
      </c>
      <c r="N273" s="16" t="s">
        <v>432</v>
      </c>
      <c r="O273" s="16" t="s">
        <v>432</v>
      </c>
      <c r="P273" s="16">
        <v>2.77</v>
      </c>
      <c r="Q273" s="16">
        <v>1.2</v>
      </c>
      <c r="R273" s="16" t="s">
        <v>432</v>
      </c>
      <c r="S273" s="16">
        <v>10.34</v>
      </c>
      <c r="T273" s="16"/>
      <c r="U273" s="14">
        <v>-55.914972273567464</v>
      </c>
      <c r="V273" s="14" t="s">
        <v>432</v>
      </c>
      <c r="W273" s="14" t="s">
        <v>432</v>
      </c>
      <c r="X273" s="14" t="s">
        <v>432</v>
      </c>
      <c r="Y273" s="14">
        <v>-86.727359846669856</v>
      </c>
      <c r="Z273" s="14">
        <v>-71.764705882352942</v>
      </c>
      <c r="AA273" s="14" t="s">
        <v>432</v>
      </c>
      <c r="AB273" s="14">
        <v>45.839210155148095</v>
      </c>
    </row>
    <row r="274" spans="1:28" x14ac:dyDescent="0.15">
      <c r="A274" s="1">
        <v>85012</v>
      </c>
      <c r="B274" s="1" t="s">
        <v>313</v>
      </c>
      <c r="C274" s="16">
        <v>31.75</v>
      </c>
      <c r="D274" s="16" t="s">
        <v>432</v>
      </c>
      <c r="E274" s="16" t="s">
        <v>432</v>
      </c>
      <c r="F274" s="16" t="s">
        <v>432</v>
      </c>
      <c r="G274" s="16" t="s">
        <v>432</v>
      </c>
      <c r="H274" s="16" t="s">
        <v>432</v>
      </c>
      <c r="I274" s="16" t="s">
        <v>432</v>
      </c>
      <c r="J274" s="16">
        <v>31.75</v>
      </c>
      <c r="K274" s="16"/>
      <c r="L274" s="16">
        <v>19.62</v>
      </c>
      <c r="M274" s="16" t="s">
        <v>432</v>
      </c>
      <c r="N274" s="16" t="s">
        <v>432</v>
      </c>
      <c r="O274" s="16" t="s">
        <v>432</v>
      </c>
      <c r="P274" s="16" t="s">
        <v>432</v>
      </c>
      <c r="Q274" s="16">
        <v>0.6</v>
      </c>
      <c r="R274" s="16" t="s">
        <v>432</v>
      </c>
      <c r="S274" s="16">
        <v>19.02</v>
      </c>
      <c r="T274" s="16"/>
      <c r="U274" s="14">
        <v>-38.204724409448822</v>
      </c>
      <c r="V274" s="14" t="s">
        <v>432</v>
      </c>
      <c r="W274" s="14" t="s">
        <v>432</v>
      </c>
      <c r="X274" s="14" t="s">
        <v>432</v>
      </c>
      <c r="Y274" s="14" t="s">
        <v>432</v>
      </c>
      <c r="Z274" s="14" t="s">
        <v>432</v>
      </c>
      <c r="AA274" s="14" t="s">
        <v>432</v>
      </c>
      <c r="AB274" s="14">
        <v>-40.094488188976371</v>
      </c>
    </row>
    <row r="275" spans="1:28" x14ac:dyDescent="0.15">
      <c r="A275" s="1">
        <v>85013</v>
      </c>
      <c r="B275" s="1" t="s">
        <v>314</v>
      </c>
      <c r="C275" s="16">
        <v>1609.7</v>
      </c>
      <c r="D275" s="16" t="s">
        <v>432</v>
      </c>
      <c r="E275" s="16">
        <v>776.54</v>
      </c>
      <c r="F275" s="16" t="s">
        <v>432</v>
      </c>
      <c r="G275" s="16">
        <v>213.56</v>
      </c>
      <c r="H275" s="16">
        <v>127.11</v>
      </c>
      <c r="I275" s="16">
        <v>17.98</v>
      </c>
      <c r="J275" s="16">
        <v>474.51</v>
      </c>
      <c r="K275" s="16"/>
      <c r="L275" s="16">
        <v>441.37</v>
      </c>
      <c r="M275" s="16" t="s">
        <v>432</v>
      </c>
      <c r="N275" s="16">
        <v>371.28</v>
      </c>
      <c r="O275" s="16" t="s">
        <v>432</v>
      </c>
      <c r="P275" s="16">
        <v>13.8</v>
      </c>
      <c r="Q275" s="16">
        <v>22.61</v>
      </c>
      <c r="R275" s="16">
        <v>3.43</v>
      </c>
      <c r="S275" s="16">
        <v>30.25</v>
      </c>
      <c r="T275" s="16"/>
      <c r="U275" s="14">
        <v>-72.580605081692241</v>
      </c>
      <c r="V275" s="14" t="s">
        <v>432</v>
      </c>
      <c r="W275" s="14">
        <v>-52.187910474669692</v>
      </c>
      <c r="X275" s="14" t="s">
        <v>432</v>
      </c>
      <c r="Y275" s="14">
        <v>-93.538115752013482</v>
      </c>
      <c r="Z275" s="14">
        <v>-82.212257100149486</v>
      </c>
      <c r="AA275" s="14">
        <v>-80.923248053392655</v>
      </c>
      <c r="AB275" s="14">
        <v>-93.625002634296436</v>
      </c>
    </row>
    <row r="276" spans="1:28" x14ac:dyDescent="0.15">
      <c r="A276" s="1">
        <v>85014</v>
      </c>
      <c r="B276" s="1" t="s">
        <v>315</v>
      </c>
      <c r="C276" s="16">
        <v>4.7</v>
      </c>
      <c r="D276" s="16" t="s">
        <v>432</v>
      </c>
      <c r="E276" s="16" t="s">
        <v>432</v>
      </c>
      <c r="F276" s="16" t="s">
        <v>432</v>
      </c>
      <c r="G276" s="16" t="s">
        <v>432</v>
      </c>
      <c r="H276" s="16" t="s">
        <v>432</v>
      </c>
      <c r="I276" s="16" t="s">
        <v>432</v>
      </c>
      <c r="J276" s="16">
        <v>4.7</v>
      </c>
      <c r="K276" s="16"/>
      <c r="L276" s="16">
        <v>14.52</v>
      </c>
      <c r="M276" s="16" t="s">
        <v>432</v>
      </c>
      <c r="N276" s="16" t="s">
        <v>432</v>
      </c>
      <c r="O276" s="16" t="s">
        <v>432</v>
      </c>
      <c r="P276" s="16" t="s">
        <v>432</v>
      </c>
      <c r="Q276" s="16" t="s">
        <v>432</v>
      </c>
      <c r="R276" s="16" t="s">
        <v>432</v>
      </c>
      <c r="S276" s="16">
        <v>14.52</v>
      </c>
      <c r="T276" s="16"/>
      <c r="U276" s="14">
        <v>208.93617021276594</v>
      </c>
      <c r="V276" s="14" t="s">
        <v>432</v>
      </c>
      <c r="W276" s="14" t="s">
        <v>432</v>
      </c>
      <c r="X276" s="14" t="s">
        <v>432</v>
      </c>
      <c r="Y276" s="14" t="s">
        <v>432</v>
      </c>
      <c r="Z276" s="14" t="s">
        <v>432</v>
      </c>
      <c r="AA276" s="14" t="s">
        <v>432</v>
      </c>
      <c r="AB276" s="14">
        <v>208.93617021276594</v>
      </c>
    </row>
    <row r="277" spans="1:28" x14ac:dyDescent="0.15">
      <c r="A277" s="1">
        <v>85015</v>
      </c>
      <c r="B277" s="1" t="s">
        <v>316</v>
      </c>
      <c r="C277" s="16">
        <v>145.82</v>
      </c>
      <c r="D277" s="16" t="s">
        <v>432</v>
      </c>
      <c r="E277" s="16">
        <v>19.2</v>
      </c>
      <c r="F277" s="16" t="s">
        <v>432</v>
      </c>
      <c r="G277" s="16">
        <v>80.209999999999994</v>
      </c>
      <c r="H277" s="16">
        <v>0.68</v>
      </c>
      <c r="I277" s="16">
        <v>14.43</v>
      </c>
      <c r="J277" s="16">
        <v>31.3</v>
      </c>
      <c r="K277" s="16"/>
      <c r="L277" s="16">
        <v>174.94</v>
      </c>
      <c r="M277" s="16" t="s">
        <v>432</v>
      </c>
      <c r="N277" s="16">
        <v>4.12</v>
      </c>
      <c r="O277" s="16" t="s">
        <v>432</v>
      </c>
      <c r="P277" s="16">
        <v>62.59</v>
      </c>
      <c r="Q277" s="16" t="s">
        <v>432</v>
      </c>
      <c r="R277" s="16">
        <v>99.44</v>
      </c>
      <c r="S277" s="16">
        <v>8.7899999999999991</v>
      </c>
      <c r="T277" s="16"/>
      <c r="U277" s="14">
        <v>19.969825812645723</v>
      </c>
      <c r="V277" s="14" t="s">
        <v>432</v>
      </c>
      <c r="W277" s="14">
        <v>-78.541666666666657</v>
      </c>
      <c r="X277" s="14" t="s">
        <v>432</v>
      </c>
      <c r="Y277" s="14">
        <v>-21.967335743672848</v>
      </c>
      <c r="Z277" s="14" t="s">
        <v>432</v>
      </c>
      <c r="AA277" s="14">
        <v>589.11988911988908</v>
      </c>
      <c r="AB277" s="14">
        <v>-71.91693290734824</v>
      </c>
    </row>
    <row r="278" spans="1:28" x14ac:dyDescent="0.15">
      <c r="A278" s="1">
        <v>85016</v>
      </c>
      <c r="B278" s="1" t="s">
        <v>317</v>
      </c>
      <c r="C278" s="16">
        <v>35.15</v>
      </c>
      <c r="D278" s="16" t="s">
        <v>432</v>
      </c>
      <c r="E278" s="16">
        <v>0.48</v>
      </c>
      <c r="F278" s="16" t="s">
        <v>432</v>
      </c>
      <c r="G278" s="16">
        <v>27.87</v>
      </c>
      <c r="H278" s="16">
        <v>0.32</v>
      </c>
      <c r="I278" s="16">
        <v>1.43</v>
      </c>
      <c r="J278" s="16">
        <v>5.05</v>
      </c>
      <c r="K278" s="16"/>
      <c r="L278" s="16">
        <v>26.88</v>
      </c>
      <c r="M278" s="16" t="s">
        <v>432</v>
      </c>
      <c r="N278" s="16" t="s">
        <v>432</v>
      </c>
      <c r="O278" s="16" t="s">
        <v>432</v>
      </c>
      <c r="P278" s="16">
        <v>12.82</v>
      </c>
      <c r="Q278" s="16" t="s">
        <v>432</v>
      </c>
      <c r="R278" s="16">
        <v>2.14</v>
      </c>
      <c r="S278" s="16">
        <v>11.92</v>
      </c>
      <c r="T278" s="16"/>
      <c r="U278" s="14">
        <v>-23.527738264580364</v>
      </c>
      <c r="V278" s="14" t="s">
        <v>432</v>
      </c>
      <c r="W278" s="14" t="s">
        <v>432</v>
      </c>
      <c r="X278" s="14" t="s">
        <v>432</v>
      </c>
      <c r="Y278" s="14">
        <v>-54.000717617509871</v>
      </c>
      <c r="Z278" s="14" t="s">
        <v>432</v>
      </c>
      <c r="AA278" s="14">
        <v>49.650349650349654</v>
      </c>
      <c r="AB278" s="14">
        <v>136.03960396039602</v>
      </c>
    </row>
    <row r="279" spans="1:28" x14ac:dyDescent="0.15">
      <c r="A279" s="1">
        <v>85017</v>
      </c>
      <c r="B279" s="1" t="s">
        <v>318</v>
      </c>
      <c r="C279" s="16">
        <v>0.6</v>
      </c>
      <c r="D279" s="16" t="s">
        <v>432</v>
      </c>
      <c r="E279" s="16">
        <v>0.5</v>
      </c>
      <c r="F279" s="16" t="s">
        <v>432</v>
      </c>
      <c r="G279" s="16" t="s">
        <v>432</v>
      </c>
      <c r="H279" s="16" t="s">
        <v>432</v>
      </c>
      <c r="I279" s="16" t="s">
        <v>432</v>
      </c>
      <c r="J279" s="16">
        <v>0.1</v>
      </c>
      <c r="K279" s="16"/>
      <c r="L279" s="16">
        <v>51.17</v>
      </c>
      <c r="M279" s="16" t="s">
        <v>432</v>
      </c>
      <c r="N279" s="16">
        <v>0.02</v>
      </c>
      <c r="O279" s="16">
        <v>19.82</v>
      </c>
      <c r="P279" s="16" t="s">
        <v>432</v>
      </c>
      <c r="Q279" s="16" t="s">
        <v>432</v>
      </c>
      <c r="R279" s="16">
        <v>1.23</v>
      </c>
      <c r="S279" s="16">
        <v>30.1</v>
      </c>
      <c r="T279" s="16"/>
      <c r="U279" s="14">
        <v>8428.3333333333339</v>
      </c>
      <c r="V279" s="14" t="s">
        <v>432</v>
      </c>
      <c r="W279" s="14">
        <v>-96</v>
      </c>
      <c r="X279" s="14" t="s">
        <v>432</v>
      </c>
      <c r="Y279" s="14" t="s">
        <v>432</v>
      </c>
      <c r="Z279" s="14" t="s">
        <v>432</v>
      </c>
      <c r="AA279" s="14" t="s">
        <v>432</v>
      </c>
      <c r="AB279" s="14">
        <v>30000</v>
      </c>
    </row>
    <row r="280" spans="1:28" x14ac:dyDescent="0.15">
      <c r="A280" s="1">
        <v>85018</v>
      </c>
      <c r="B280" s="1" t="s">
        <v>319</v>
      </c>
      <c r="C280" s="16">
        <v>195.97</v>
      </c>
      <c r="D280" s="16" t="s">
        <v>432</v>
      </c>
      <c r="E280" s="16">
        <v>3</v>
      </c>
      <c r="F280" s="16" t="s">
        <v>432</v>
      </c>
      <c r="G280" s="16">
        <v>143.47999999999999</v>
      </c>
      <c r="H280" s="16">
        <v>0.71</v>
      </c>
      <c r="I280" s="16">
        <v>29.55</v>
      </c>
      <c r="J280" s="16">
        <v>19.23</v>
      </c>
      <c r="K280" s="16"/>
      <c r="L280" s="16">
        <v>173.44</v>
      </c>
      <c r="M280" s="16" t="s">
        <v>432</v>
      </c>
      <c r="N280" s="16">
        <v>3.1</v>
      </c>
      <c r="O280" s="16" t="s">
        <v>432</v>
      </c>
      <c r="P280" s="16">
        <v>69.69</v>
      </c>
      <c r="Q280" s="16">
        <v>0.08</v>
      </c>
      <c r="R280" s="16">
        <v>76.7</v>
      </c>
      <c r="S280" s="16">
        <v>23.87</v>
      </c>
      <c r="T280" s="16"/>
      <c r="U280" s="14">
        <v>-11.496657651681389</v>
      </c>
      <c r="V280" s="14" t="s">
        <v>432</v>
      </c>
      <c r="W280" s="14">
        <v>3.3333333333333428</v>
      </c>
      <c r="X280" s="14" t="s">
        <v>432</v>
      </c>
      <c r="Y280" s="14">
        <v>-51.428770560356838</v>
      </c>
      <c r="Z280" s="14">
        <v>-88.732394366197184</v>
      </c>
      <c r="AA280" s="14">
        <v>159.56006768189508</v>
      </c>
      <c r="AB280" s="14">
        <v>24.128965158606348</v>
      </c>
    </row>
    <row r="281" spans="1:28" x14ac:dyDescent="0.15">
      <c r="A281" s="1">
        <v>85019</v>
      </c>
      <c r="B281" s="1" t="s">
        <v>320</v>
      </c>
      <c r="C281" s="16">
        <v>95.96</v>
      </c>
      <c r="D281" s="16" t="s">
        <v>432</v>
      </c>
      <c r="E281" s="16" t="s">
        <v>432</v>
      </c>
      <c r="F281" s="16" t="s">
        <v>432</v>
      </c>
      <c r="G281" s="16">
        <v>89.46</v>
      </c>
      <c r="H281" s="16">
        <v>0.83</v>
      </c>
      <c r="I281" s="16">
        <v>1.49</v>
      </c>
      <c r="J281" s="16">
        <v>4.18</v>
      </c>
      <c r="K281" s="16"/>
      <c r="L281" s="16">
        <v>41.6</v>
      </c>
      <c r="M281" s="16" t="s">
        <v>432</v>
      </c>
      <c r="N281" s="16" t="s">
        <v>432</v>
      </c>
      <c r="O281" s="16" t="s">
        <v>432</v>
      </c>
      <c r="P281" s="16">
        <v>15.01</v>
      </c>
      <c r="Q281" s="16" t="s">
        <v>432</v>
      </c>
      <c r="R281" s="16">
        <v>13.85</v>
      </c>
      <c r="S281" s="16">
        <v>12.74</v>
      </c>
      <c r="T281" s="16"/>
      <c r="U281" s="14">
        <v>-56.648603584827008</v>
      </c>
      <c r="V281" s="14" t="s">
        <v>432</v>
      </c>
      <c r="W281" s="14" t="s">
        <v>432</v>
      </c>
      <c r="X281" s="14" t="s">
        <v>432</v>
      </c>
      <c r="Y281" s="14">
        <v>-83.221551531410682</v>
      </c>
      <c r="Z281" s="14" t="s">
        <v>432</v>
      </c>
      <c r="AA281" s="14">
        <v>829.53020134228177</v>
      </c>
      <c r="AB281" s="14">
        <v>204.78468899521533</v>
      </c>
    </row>
    <row r="282" spans="1:28" x14ac:dyDescent="0.15">
      <c r="A282" s="1">
        <v>85020</v>
      </c>
      <c r="B282" s="1" t="s">
        <v>321</v>
      </c>
      <c r="C282" s="16">
        <v>0.34</v>
      </c>
      <c r="D282" s="16" t="s">
        <v>432</v>
      </c>
      <c r="E282" s="16" t="s">
        <v>432</v>
      </c>
      <c r="F282" s="16" t="s">
        <v>432</v>
      </c>
      <c r="G282" s="16" t="s">
        <v>432</v>
      </c>
      <c r="H282" s="16" t="s">
        <v>432</v>
      </c>
      <c r="I282" s="16" t="s">
        <v>432</v>
      </c>
      <c r="J282" s="16">
        <v>0.34</v>
      </c>
      <c r="K282" s="16"/>
      <c r="L282" s="16">
        <v>3.4</v>
      </c>
      <c r="M282" s="16" t="s">
        <v>432</v>
      </c>
      <c r="N282" s="16">
        <v>1</v>
      </c>
      <c r="O282" s="16" t="s">
        <v>432</v>
      </c>
      <c r="P282" s="16" t="s">
        <v>432</v>
      </c>
      <c r="Q282" s="16">
        <v>0.04</v>
      </c>
      <c r="R282" s="16">
        <v>0.08</v>
      </c>
      <c r="S282" s="16">
        <v>2.2799999999999998</v>
      </c>
      <c r="T282" s="16"/>
      <c r="U282" s="14">
        <v>899.99999999999977</v>
      </c>
      <c r="V282" s="14" t="s">
        <v>432</v>
      </c>
      <c r="W282" s="14" t="s">
        <v>432</v>
      </c>
      <c r="X282" s="14" t="s">
        <v>432</v>
      </c>
      <c r="Y282" s="14" t="s">
        <v>432</v>
      </c>
      <c r="Z282" s="14" t="s">
        <v>432</v>
      </c>
      <c r="AA282" s="14" t="s">
        <v>432</v>
      </c>
      <c r="AB282" s="14">
        <v>570.58823529411757</v>
      </c>
    </row>
    <row r="283" spans="1:28" x14ac:dyDescent="0.15">
      <c r="A283" s="1">
        <v>85021</v>
      </c>
      <c r="B283" s="1" t="s">
        <v>322</v>
      </c>
      <c r="C283" s="16">
        <v>10.58</v>
      </c>
      <c r="D283" s="16" t="s">
        <v>432</v>
      </c>
      <c r="E283" s="16">
        <v>0.17</v>
      </c>
      <c r="F283" s="16" t="s">
        <v>432</v>
      </c>
      <c r="G283" s="16" t="s">
        <v>432</v>
      </c>
      <c r="H283" s="16">
        <v>0.15</v>
      </c>
      <c r="I283" s="16" t="s">
        <v>432</v>
      </c>
      <c r="J283" s="16">
        <v>10.26</v>
      </c>
      <c r="K283" s="16"/>
      <c r="L283" s="16">
        <v>10.66</v>
      </c>
      <c r="M283" s="16" t="s">
        <v>432</v>
      </c>
      <c r="N283" s="16">
        <v>0.85</v>
      </c>
      <c r="O283" s="16" t="s">
        <v>432</v>
      </c>
      <c r="P283" s="16">
        <v>0.87</v>
      </c>
      <c r="Q283" s="16">
        <v>0.47</v>
      </c>
      <c r="R283" s="16" t="s">
        <v>432</v>
      </c>
      <c r="S283" s="16">
        <v>8.4700000000000006</v>
      </c>
      <c r="T283" s="16"/>
      <c r="U283" s="14">
        <v>0.75614366729679716</v>
      </c>
      <c r="V283" s="14" t="s">
        <v>432</v>
      </c>
      <c r="W283" s="14">
        <v>399.99999999999989</v>
      </c>
      <c r="X283" s="14" t="s">
        <v>432</v>
      </c>
      <c r="Y283" s="14" t="s">
        <v>432</v>
      </c>
      <c r="Z283" s="14">
        <v>213.33333333333331</v>
      </c>
      <c r="AA283" s="14" t="s">
        <v>432</v>
      </c>
      <c r="AB283" s="14">
        <v>-17.446393762183234</v>
      </c>
    </row>
    <row r="284" spans="1:28" x14ac:dyDescent="0.15">
      <c r="A284" s="1">
        <v>85022</v>
      </c>
      <c r="B284" s="1" t="s">
        <v>323</v>
      </c>
      <c r="C284" s="16">
        <v>0.8</v>
      </c>
      <c r="D284" s="16" t="s">
        <v>432</v>
      </c>
      <c r="E284" s="16" t="s">
        <v>432</v>
      </c>
      <c r="F284" s="16" t="s">
        <v>432</v>
      </c>
      <c r="G284" s="16" t="s">
        <v>432</v>
      </c>
      <c r="H284" s="16" t="s">
        <v>432</v>
      </c>
      <c r="I284" s="16" t="s">
        <v>432</v>
      </c>
      <c r="J284" s="16">
        <v>0.8</v>
      </c>
      <c r="K284" s="16"/>
      <c r="L284" s="16">
        <v>14.63</v>
      </c>
      <c r="M284" s="16" t="s">
        <v>432</v>
      </c>
      <c r="N284" s="16">
        <v>1.7</v>
      </c>
      <c r="O284" s="16" t="s">
        <v>432</v>
      </c>
      <c r="P284" s="16" t="s">
        <v>432</v>
      </c>
      <c r="Q284" s="16" t="s">
        <v>432</v>
      </c>
      <c r="R284" s="16" t="s">
        <v>432</v>
      </c>
      <c r="S284" s="16">
        <v>12.93</v>
      </c>
      <c r="T284" s="16"/>
      <c r="U284" s="14">
        <v>1728.7500000000002</v>
      </c>
      <c r="V284" s="14" t="s">
        <v>432</v>
      </c>
      <c r="W284" s="14" t="s">
        <v>432</v>
      </c>
      <c r="X284" s="14" t="s">
        <v>432</v>
      </c>
      <c r="Y284" s="14" t="s">
        <v>432</v>
      </c>
      <c r="Z284" s="14" t="s">
        <v>432</v>
      </c>
      <c r="AA284" s="14" t="s">
        <v>432</v>
      </c>
      <c r="AB284" s="14">
        <v>1516.2499999999998</v>
      </c>
    </row>
    <row r="285" spans="1:28" x14ac:dyDescent="0.15">
      <c r="A285" s="1">
        <v>86001</v>
      </c>
      <c r="B285" s="1" t="s">
        <v>324</v>
      </c>
      <c r="C285" s="16">
        <v>20.67</v>
      </c>
      <c r="D285" s="16" t="s">
        <v>432</v>
      </c>
      <c r="E285" s="16">
        <v>4.2699999999999996</v>
      </c>
      <c r="F285" s="16" t="s">
        <v>432</v>
      </c>
      <c r="G285" s="16" t="s">
        <v>432</v>
      </c>
      <c r="H285" s="16">
        <v>5.62</v>
      </c>
      <c r="I285" s="16">
        <v>1.3</v>
      </c>
      <c r="J285" s="16">
        <v>9.48</v>
      </c>
      <c r="K285" s="16"/>
      <c r="L285" s="16">
        <v>182.65</v>
      </c>
      <c r="M285" s="16" t="s">
        <v>432</v>
      </c>
      <c r="N285" s="16">
        <v>10.49</v>
      </c>
      <c r="O285" s="16">
        <v>89.27</v>
      </c>
      <c r="P285" s="16" t="s">
        <v>432</v>
      </c>
      <c r="Q285" s="16">
        <v>31.78</v>
      </c>
      <c r="R285" s="16">
        <v>5.81</v>
      </c>
      <c r="S285" s="16">
        <v>45.3</v>
      </c>
      <c r="T285" s="16"/>
      <c r="U285" s="14">
        <v>783.64779874213821</v>
      </c>
      <c r="V285" s="14" t="s">
        <v>432</v>
      </c>
      <c r="W285" s="14">
        <v>145.66744730679159</v>
      </c>
      <c r="X285" s="14" t="s">
        <v>432</v>
      </c>
      <c r="Y285" s="14" t="s">
        <v>432</v>
      </c>
      <c r="Z285" s="14">
        <v>465.48042704626334</v>
      </c>
      <c r="AA285" s="14">
        <v>346.92307692307685</v>
      </c>
      <c r="AB285" s="14">
        <v>377.84810126582278</v>
      </c>
    </row>
    <row r="286" spans="1:28" x14ac:dyDescent="0.15">
      <c r="A286" s="1">
        <v>86002</v>
      </c>
      <c r="B286" s="1" t="s">
        <v>325</v>
      </c>
      <c r="C286" s="16">
        <v>78.02</v>
      </c>
      <c r="D286" s="16" t="s">
        <v>432</v>
      </c>
      <c r="E286" s="16" t="s">
        <v>432</v>
      </c>
      <c r="F286" s="16" t="s">
        <v>432</v>
      </c>
      <c r="G286" s="16">
        <v>6.5</v>
      </c>
      <c r="H286" s="16">
        <v>50.4</v>
      </c>
      <c r="I286" s="16">
        <v>0.11</v>
      </c>
      <c r="J286" s="16">
        <v>21.01</v>
      </c>
      <c r="K286" s="16"/>
      <c r="L286" s="16">
        <v>550.63</v>
      </c>
      <c r="M286" s="16" t="s">
        <v>432</v>
      </c>
      <c r="N286" s="16">
        <v>12.47</v>
      </c>
      <c r="O286" s="16">
        <v>300</v>
      </c>
      <c r="P286" s="16">
        <v>0.1</v>
      </c>
      <c r="Q286" s="16">
        <v>65.52</v>
      </c>
      <c r="R286" s="16">
        <v>3.05</v>
      </c>
      <c r="S286" s="16">
        <v>169.49</v>
      </c>
      <c r="T286" s="16"/>
      <c r="U286" s="14">
        <v>605.75493463214571</v>
      </c>
      <c r="V286" s="14" t="s">
        <v>432</v>
      </c>
      <c r="W286" s="14" t="s">
        <v>432</v>
      </c>
      <c r="X286" s="14" t="s">
        <v>432</v>
      </c>
      <c r="Y286" s="14">
        <v>-98.461538461538467</v>
      </c>
      <c r="Z286" s="14">
        <v>30</v>
      </c>
      <c r="AA286" s="14">
        <v>2672.7272727272725</v>
      </c>
      <c r="AB286" s="14">
        <v>706.71108995716327</v>
      </c>
    </row>
    <row r="287" spans="1:28" x14ac:dyDescent="0.15">
      <c r="A287" s="1">
        <v>86003</v>
      </c>
      <c r="B287" s="1" t="s">
        <v>326</v>
      </c>
      <c r="C287" s="16">
        <v>64.87</v>
      </c>
      <c r="D287" s="16" t="s">
        <v>432</v>
      </c>
      <c r="E287" s="16">
        <v>7.45</v>
      </c>
      <c r="F287" s="16" t="s">
        <v>432</v>
      </c>
      <c r="G287" s="16">
        <v>0.3</v>
      </c>
      <c r="H287" s="16">
        <v>49.26</v>
      </c>
      <c r="I287" s="16">
        <v>2.17</v>
      </c>
      <c r="J287" s="16">
        <v>5.69</v>
      </c>
      <c r="K287" s="16"/>
      <c r="L287" s="16">
        <v>84.93</v>
      </c>
      <c r="M287" s="16" t="s">
        <v>432</v>
      </c>
      <c r="N287" s="16">
        <v>1.93</v>
      </c>
      <c r="O287" s="16" t="s">
        <v>432</v>
      </c>
      <c r="P287" s="16">
        <v>0.41</v>
      </c>
      <c r="Q287" s="16">
        <v>47.42</v>
      </c>
      <c r="R287" s="16">
        <v>10.56</v>
      </c>
      <c r="S287" s="16">
        <v>24.61</v>
      </c>
      <c r="T287" s="16"/>
      <c r="U287" s="14">
        <v>30.92338523200246</v>
      </c>
      <c r="V287" s="14" t="s">
        <v>432</v>
      </c>
      <c r="W287" s="14">
        <v>-74.09395973154362</v>
      </c>
      <c r="X287" s="14" t="s">
        <v>432</v>
      </c>
      <c r="Y287" s="14">
        <v>36.666666666666657</v>
      </c>
      <c r="Z287" s="14">
        <v>-3.7352821762078605</v>
      </c>
      <c r="AA287" s="14">
        <v>386.63594470046087</v>
      </c>
      <c r="AB287" s="14">
        <v>332.51318101933214</v>
      </c>
    </row>
    <row r="288" spans="1:28" x14ac:dyDescent="0.15">
      <c r="A288" s="1">
        <v>86004</v>
      </c>
      <c r="B288" s="1" t="s">
        <v>327</v>
      </c>
      <c r="C288" s="16">
        <v>32.74</v>
      </c>
      <c r="D288" s="16" t="s">
        <v>432</v>
      </c>
      <c r="E288" s="16">
        <v>16.98</v>
      </c>
      <c r="F288" s="16" t="s">
        <v>432</v>
      </c>
      <c r="G288" s="16">
        <v>0.16</v>
      </c>
      <c r="H288" s="16">
        <v>5.75</v>
      </c>
      <c r="I288" s="16">
        <v>0.96</v>
      </c>
      <c r="J288" s="16">
        <v>8.89</v>
      </c>
      <c r="K288" s="16"/>
      <c r="L288" s="16">
        <v>87.51</v>
      </c>
      <c r="M288" s="16" t="s">
        <v>432</v>
      </c>
      <c r="N288" s="16">
        <v>69.150000000000006</v>
      </c>
      <c r="O288" s="16" t="s">
        <v>432</v>
      </c>
      <c r="P288" s="16">
        <v>0.08</v>
      </c>
      <c r="Q288" s="16">
        <v>1.39</v>
      </c>
      <c r="R288" s="16">
        <v>8.7200000000000006</v>
      </c>
      <c r="S288" s="16">
        <v>8.17</v>
      </c>
      <c r="T288" s="16"/>
      <c r="U288" s="14">
        <v>167.28772144166157</v>
      </c>
      <c r="V288" s="14" t="s">
        <v>432</v>
      </c>
      <c r="W288" s="14">
        <v>307.24381625441703</v>
      </c>
      <c r="X288" s="14" t="s">
        <v>432</v>
      </c>
      <c r="Y288" s="14">
        <v>-50</v>
      </c>
      <c r="Z288" s="14">
        <v>-75.826086956521749</v>
      </c>
      <c r="AA288" s="14">
        <v>808.33333333333337</v>
      </c>
      <c r="AB288" s="14">
        <v>-8.0989876265466876</v>
      </c>
    </row>
    <row r="289" spans="1:28" x14ac:dyDescent="0.15">
      <c r="A289" s="1">
        <v>86005</v>
      </c>
      <c r="B289" s="1" t="s">
        <v>328</v>
      </c>
      <c r="C289" s="16">
        <v>30.31</v>
      </c>
      <c r="D289" s="16" t="s">
        <v>432</v>
      </c>
      <c r="E289" s="16" t="s">
        <v>432</v>
      </c>
      <c r="F289" s="16" t="s">
        <v>432</v>
      </c>
      <c r="G289" s="16" t="s">
        <v>432</v>
      </c>
      <c r="H289" s="16" t="s">
        <v>432</v>
      </c>
      <c r="I289" s="16">
        <v>0.2</v>
      </c>
      <c r="J289" s="16">
        <v>30.11</v>
      </c>
      <c r="K289" s="16"/>
      <c r="L289" s="16">
        <v>126.57</v>
      </c>
      <c r="M289" s="16" t="s">
        <v>432</v>
      </c>
      <c r="N289" s="16">
        <v>2.75</v>
      </c>
      <c r="O289" s="16" t="s">
        <v>432</v>
      </c>
      <c r="P289" s="16" t="s">
        <v>432</v>
      </c>
      <c r="Q289" s="16">
        <v>36.979999999999997</v>
      </c>
      <c r="R289" s="16">
        <v>21.79</v>
      </c>
      <c r="S289" s="16">
        <v>65.05</v>
      </c>
      <c r="T289" s="16"/>
      <c r="U289" s="14">
        <v>317.58495546024415</v>
      </c>
      <c r="V289" s="14" t="s">
        <v>432</v>
      </c>
      <c r="W289" s="14" t="s">
        <v>432</v>
      </c>
      <c r="X289" s="14" t="s">
        <v>432</v>
      </c>
      <c r="Y289" s="14" t="s">
        <v>432</v>
      </c>
      <c r="Z289" s="14" t="s">
        <v>432</v>
      </c>
      <c r="AA289" s="14">
        <v>10794.999999999998</v>
      </c>
      <c r="AB289" s="14">
        <v>116.04118233145132</v>
      </c>
    </row>
    <row r="290" spans="1:28" x14ac:dyDescent="0.15">
      <c r="A290" s="1">
        <v>86006</v>
      </c>
      <c r="B290" s="1" t="s">
        <v>329</v>
      </c>
      <c r="C290" s="16">
        <v>65.7</v>
      </c>
      <c r="D290" s="16" t="s">
        <v>432</v>
      </c>
      <c r="E290" s="16" t="s">
        <v>432</v>
      </c>
      <c r="F290" s="16" t="s">
        <v>432</v>
      </c>
      <c r="G290" s="16" t="s">
        <v>432</v>
      </c>
      <c r="H290" s="16">
        <v>60.58</v>
      </c>
      <c r="I290" s="16" t="s">
        <v>432</v>
      </c>
      <c r="J290" s="16">
        <v>5.12</v>
      </c>
      <c r="K290" s="16"/>
      <c r="L290" s="16">
        <v>72.900000000000006</v>
      </c>
      <c r="M290" s="16" t="s">
        <v>432</v>
      </c>
      <c r="N290" s="16">
        <v>0.06</v>
      </c>
      <c r="O290" s="16" t="s">
        <v>432</v>
      </c>
      <c r="P290" s="16" t="s">
        <v>432</v>
      </c>
      <c r="Q290" s="16">
        <v>66.17</v>
      </c>
      <c r="R290" s="16">
        <v>0.1</v>
      </c>
      <c r="S290" s="16">
        <v>6.57</v>
      </c>
      <c r="T290" s="16"/>
      <c r="U290" s="14">
        <v>10.958904109589042</v>
      </c>
      <c r="V290" s="14" t="s">
        <v>432</v>
      </c>
      <c r="W290" s="14" t="s">
        <v>432</v>
      </c>
      <c r="X290" s="14" t="s">
        <v>432</v>
      </c>
      <c r="Y290" s="14" t="s">
        <v>432</v>
      </c>
      <c r="Z290" s="14">
        <v>9.2274678111587889</v>
      </c>
      <c r="AA290" s="14" t="s">
        <v>432</v>
      </c>
      <c r="AB290" s="14">
        <v>28.3203125</v>
      </c>
    </row>
    <row r="291" spans="1:28" x14ac:dyDescent="0.15">
      <c r="A291" s="1">
        <v>86007</v>
      </c>
      <c r="B291" s="1" t="s">
        <v>330</v>
      </c>
      <c r="C291" s="16">
        <v>1381.11</v>
      </c>
      <c r="D291" s="16" t="s">
        <v>432</v>
      </c>
      <c r="E291" s="16">
        <v>17.7</v>
      </c>
      <c r="F291" s="16">
        <v>25.8</v>
      </c>
      <c r="G291" s="16">
        <v>1.98</v>
      </c>
      <c r="H291" s="16">
        <v>1031.03</v>
      </c>
      <c r="I291" s="16">
        <v>39.74</v>
      </c>
      <c r="J291" s="16">
        <v>264.86</v>
      </c>
      <c r="K291" s="16"/>
      <c r="L291" s="16">
        <v>2680.69</v>
      </c>
      <c r="M291" s="16" t="s">
        <v>432</v>
      </c>
      <c r="N291" s="16">
        <v>148.27000000000001</v>
      </c>
      <c r="O291" s="16" t="s">
        <v>432</v>
      </c>
      <c r="P291" s="16">
        <v>0.5</v>
      </c>
      <c r="Q291" s="16">
        <v>1943.19</v>
      </c>
      <c r="R291" s="16">
        <v>168.68</v>
      </c>
      <c r="S291" s="16">
        <v>420.05</v>
      </c>
      <c r="T291" s="16"/>
      <c r="U291" s="14">
        <v>94.096777229909293</v>
      </c>
      <c r="V291" s="14" t="s">
        <v>432</v>
      </c>
      <c r="W291" s="14">
        <v>737.68361581920908</v>
      </c>
      <c r="X291" s="14" t="s">
        <v>432</v>
      </c>
      <c r="Y291" s="14">
        <v>-74.74747474747474</v>
      </c>
      <c r="Z291" s="14">
        <v>88.470752548422467</v>
      </c>
      <c r="AA291" s="14">
        <v>324.45898339204831</v>
      </c>
      <c r="AB291" s="14">
        <v>58.593219059125573</v>
      </c>
    </row>
    <row r="292" spans="1:28" x14ac:dyDescent="0.15">
      <c r="A292" s="1">
        <v>86008</v>
      </c>
      <c r="B292" s="1" t="s">
        <v>331</v>
      </c>
      <c r="C292" s="16">
        <v>1.46</v>
      </c>
      <c r="D292" s="16" t="s">
        <v>432</v>
      </c>
      <c r="E292" s="16">
        <v>1.26</v>
      </c>
      <c r="F292" s="16" t="s">
        <v>432</v>
      </c>
      <c r="G292" s="16" t="s">
        <v>432</v>
      </c>
      <c r="H292" s="16" t="s">
        <v>432</v>
      </c>
      <c r="I292" s="16" t="s">
        <v>432</v>
      </c>
      <c r="J292" s="16">
        <v>0.2</v>
      </c>
      <c r="K292" s="16"/>
      <c r="L292" s="16">
        <v>3.53</v>
      </c>
      <c r="M292" s="16" t="s">
        <v>432</v>
      </c>
      <c r="N292" s="16" t="s">
        <v>432</v>
      </c>
      <c r="O292" s="16" t="s">
        <v>432</v>
      </c>
      <c r="P292" s="16" t="s">
        <v>432</v>
      </c>
      <c r="Q292" s="16" t="s">
        <v>432</v>
      </c>
      <c r="R292" s="16" t="s">
        <v>432</v>
      </c>
      <c r="S292" s="16">
        <v>3.53</v>
      </c>
      <c r="T292" s="16"/>
      <c r="U292" s="14">
        <v>141.78082191780823</v>
      </c>
      <c r="V292" s="14" t="s">
        <v>432</v>
      </c>
      <c r="W292" s="14" t="s">
        <v>432</v>
      </c>
      <c r="X292" s="14" t="s">
        <v>432</v>
      </c>
      <c r="Y292" s="14" t="s">
        <v>432</v>
      </c>
      <c r="Z292" s="14" t="s">
        <v>432</v>
      </c>
      <c r="AA292" s="14" t="s">
        <v>432</v>
      </c>
      <c r="AB292" s="14">
        <v>1664.9999999999998</v>
      </c>
    </row>
    <row r="293" spans="1:28" x14ac:dyDescent="0.15">
      <c r="A293" s="1">
        <v>86009</v>
      </c>
      <c r="B293" s="1" t="s">
        <v>34</v>
      </c>
      <c r="C293" s="16">
        <v>82.28</v>
      </c>
      <c r="D293" s="16" t="s">
        <v>432</v>
      </c>
      <c r="E293" s="16">
        <v>3.73</v>
      </c>
      <c r="F293" s="16">
        <v>25.25</v>
      </c>
      <c r="G293" s="16">
        <v>4.57</v>
      </c>
      <c r="H293" s="16">
        <v>9.0299999999999994</v>
      </c>
      <c r="I293" s="16">
        <v>27.89</v>
      </c>
      <c r="J293" s="16">
        <v>11.81</v>
      </c>
      <c r="K293" s="16"/>
      <c r="L293" s="16">
        <v>196.94</v>
      </c>
      <c r="M293" s="16" t="s">
        <v>432</v>
      </c>
      <c r="N293" s="16">
        <v>40.1</v>
      </c>
      <c r="O293" s="16">
        <v>23.09</v>
      </c>
      <c r="P293" s="16" t="s">
        <v>432</v>
      </c>
      <c r="Q293" s="16">
        <v>4.3099999999999996</v>
      </c>
      <c r="R293" s="16">
        <v>26.79</v>
      </c>
      <c r="S293" s="16">
        <v>102.65</v>
      </c>
      <c r="T293" s="16"/>
      <c r="U293" s="14">
        <v>139.35342732134174</v>
      </c>
      <c r="V293" s="14" t="s">
        <v>432</v>
      </c>
      <c r="W293" s="14">
        <v>975.0670241286864</v>
      </c>
      <c r="X293" s="14">
        <v>-8.5544554455445478</v>
      </c>
      <c r="Y293" s="14" t="s">
        <v>432</v>
      </c>
      <c r="Z293" s="14">
        <v>-52.270210409745296</v>
      </c>
      <c r="AA293" s="14">
        <v>-3.9440659734671897</v>
      </c>
      <c r="AB293" s="14">
        <v>769.17866215071979</v>
      </c>
    </row>
    <row r="294" spans="1:28" x14ac:dyDescent="0.15">
      <c r="A294" s="1">
        <v>86010</v>
      </c>
      <c r="B294" s="1" t="s">
        <v>332</v>
      </c>
      <c r="C294" s="16">
        <v>128.88</v>
      </c>
      <c r="D294" s="16" t="s">
        <v>432</v>
      </c>
      <c r="E294" s="16">
        <v>1.1100000000000001</v>
      </c>
      <c r="F294" s="16" t="s">
        <v>432</v>
      </c>
      <c r="G294" s="16">
        <v>0.06</v>
      </c>
      <c r="H294" s="16">
        <v>3.92</v>
      </c>
      <c r="I294" s="16">
        <v>0.25</v>
      </c>
      <c r="J294" s="16">
        <v>123.54</v>
      </c>
      <c r="K294" s="16"/>
      <c r="L294" s="16">
        <v>11.86</v>
      </c>
      <c r="M294" s="16" t="s">
        <v>432</v>
      </c>
      <c r="N294" s="16">
        <v>3.17</v>
      </c>
      <c r="O294" s="16" t="s">
        <v>432</v>
      </c>
      <c r="P294" s="16" t="s">
        <v>432</v>
      </c>
      <c r="Q294" s="16">
        <v>7.55</v>
      </c>
      <c r="R294" s="16" t="s">
        <v>432</v>
      </c>
      <c r="S294" s="16">
        <v>1.1399999999999999</v>
      </c>
      <c r="T294" s="16"/>
      <c r="U294" s="14">
        <v>-90.797641216635625</v>
      </c>
      <c r="V294" s="14" t="s">
        <v>432</v>
      </c>
      <c r="W294" s="14">
        <v>185.58558558558553</v>
      </c>
      <c r="X294" s="14" t="s">
        <v>432</v>
      </c>
      <c r="Y294" s="14" t="s">
        <v>432</v>
      </c>
      <c r="Z294" s="14">
        <v>92.602040816326536</v>
      </c>
      <c r="AA294" s="14" t="s">
        <v>432</v>
      </c>
      <c r="AB294" s="14">
        <v>-99.077221952404074</v>
      </c>
    </row>
    <row r="295" spans="1:28" x14ac:dyDescent="0.15">
      <c r="A295" s="1">
        <v>86011</v>
      </c>
      <c r="B295" s="1" t="s">
        <v>333</v>
      </c>
      <c r="C295" s="16">
        <v>168.24</v>
      </c>
      <c r="D295" s="16" t="s">
        <v>432</v>
      </c>
      <c r="E295" s="16">
        <v>2.0099999999999998</v>
      </c>
      <c r="F295" s="16" t="s">
        <v>432</v>
      </c>
      <c r="G295" s="16">
        <v>1.1599999999999999</v>
      </c>
      <c r="H295" s="16">
        <v>48.72</v>
      </c>
      <c r="I295" s="16">
        <v>81.709999999999994</v>
      </c>
      <c r="J295" s="16">
        <v>34.64</v>
      </c>
      <c r="K295" s="16"/>
      <c r="L295" s="16">
        <v>171.76</v>
      </c>
      <c r="M295" s="16" t="s">
        <v>432</v>
      </c>
      <c r="N295" s="16">
        <v>5.58</v>
      </c>
      <c r="O295" s="16" t="s">
        <v>432</v>
      </c>
      <c r="P295" s="16">
        <v>0.14000000000000001</v>
      </c>
      <c r="Q295" s="16">
        <v>53.5</v>
      </c>
      <c r="R295" s="16">
        <v>63.98</v>
      </c>
      <c r="S295" s="16">
        <v>48.56</v>
      </c>
      <c r="T295" s="16"/>
      <c r="U295" s="14">
        <v>2.0922491678554422</v>
      </c>
      <c r="V295" s="14" t="s">
        <v>432</v>
      </c>
      <c r="W295" s="14">
        <v>177.61194029850753</v>
      </c>
      <c r="X295" s="14" t="s">
        <v>432</v>
      </c>
      <c r="Y295" s="14">
        <v>-87.931034482758619</v>
      </c>
      <c r="Z295" s="14">
        <v>9.8111658456486026</v>
      </c>
      <c r="AA295" s="14">
        <v>-21.698690490760001</v>
      </c>
      <c r="AB295" s="14">
        <v>40.184757505773689</v>
      </c>
    </row>
    <row r="296" spans="1:28" x14ac:dyDescent="0.15">
      <c r="A296" s="1">
        <v>86012</v>
      </c>
      <c r="B296" s="1" t="s">
        <v>334</v>
      </c>
      <c r="C296" s="16">
        <v>10.6</v>
      </c>
      <c r="D296" s="16" t="s">
        <v>432</v>
      </c>
      <c r="E296" s="16">
        <v>0.12</v>
      </c>
      <c r="F296" s="16">
        <v>4.82</v>
      </c>
      <c r="G296" s="16" t="s">
        <v>432</v>
      </c>
      <c r="H296" s="16" t="s">
        <v>432</v>
      </c>
      <c r="I296" s="16">
        <v>0.56000000000000005</v>
      </c>
      <c r="J296" s="16">
        <v>5.0999999999999996</v>
      </c>
      <c r="K296" s="16"/>
      <c r="L296" s="16">
        <v>33.61</v>
      </c>
      <c r="M296" s="16" t="s">
        <v>432</v>
      </c>
      <c r="N296" s="16">
        <v>2.2400000000000002</v>
      </c>
      <c r="O296" s="16" t="s">
        <v>432</v>
      </c>
      <c r="P296" s="16" t="s">
        <v>432</v>
      </c>
      <c r="Q296" s="16" t="s">
        <v>432</v>
      </c>
      <c r="R296" s="16">
        <v>3.28</v>
      </c>
      <c r="S296" s="16">
        <v>28.09</v>
      </c>
      <c r="T296" s="16"/>
      <c r="U296" s="14">
        <v>217.07547169811323</v>
      </c>
      <c r="V296" s="14" t="s">
        <v>432</v>
      </c>
      <c r="W296" s="14">
        <v>1766.6666666666667</v>
      </c>
      <c r="X296" s="14" t="s">
        <v>432</v>
      </c>
      <c r="Y296" s="14" t="s">
        <v>432</v>
      </c>
      <c r="Z296" s="14" t="s">
        <v>432</v>
      </c>
      <c r="AA296" s="14">
        <v>485.71428571428555</v>
      </c>
      <c r="AB296" s="14">
        <v>450.78431372549016</v>
      </c>
    </row>
    <row r="297" spans="1:28" x14ac:dyDescent="0.15">
      <c r="A297" s="1">
        <v>86013</v>
      </c>
      <c r="B297" s="1" t="s">
        <v>335</v>
      </c>
      <c r="C297" s="16">
        <v>1.61</v>
      </c>
      <c r="D297" s="16" t="s">
        <v>432</v>
      </c>
      <c r="E297" s="16" t="s">
        <v>432</v>
      </c>
      <c r="F297" s="16" t="s">
        <v>432</v>
      </c>
      <c r="G297" s="16" t="s">
        <v>432</v>
      </c>
      <c r="H297" s="16">
        <v>0.96</v>
      </c>
      <c r="I297" s="16" t="s">
        <v>432</v>
      </c>
      <c r="J297" s="16">
        <v>0.65</v>
      </c>
      <c r="K297" s="16"/>
      <c r="L297" s="16">
        <v>6.08</v>
      </c>
      <c r="M297" s="16" t="s">
        <v>432</v>
      </c>
      <c r="N297" s="16">
        <v>1.22</v>
      </c>
      <c r="O297" s="16" t="s">
        <v>432</v>
      </c>
      <c r="P297" s="16" t="s">
        <v>432</v>
      </c>
      <c r="Q297" s="16" t="s">
        <v>432</v>
      </c>
      <c r="R297" s="16">
        <v>1</v>
      </c>
      <c r="S297" s="16">
        <v>3.86</v>
      </c>
      <c r="T297" s="16"/>
      <c r="U297" s="14">
        <v>277.63975155279502</v>
      </c>
      <c r="V297" s="14" t="s">
        <v>432</v>
      </c>
      <c r="W297" s="14" t="s">
        <v>432</v>
      </c>
      <c r="X297" s="14" t="s">
        <v>432</v>
      </c>
      <c r="Y297" s="14" t="s">
        <v>432</v>
      </c>
      <c r="Z297" s="14" t="s">
        <v>432</v>
      </c>
      <c r="AA297" s="14" t="s">
        <v>432</v>
      </c>
      <c r="AB297" s="14">
        <v>493.84615384615381</v>
      </c>
    </row>
    <row r="298" spans="1:28" x14ac:dyDescent="0.15">
      <c r="A298" s="1">
        <v>86014</v>
      </c>
      <c r="B298" s="1" t="s">
        <v>336</v>
      </c>
      <c r="C298" s="16">
        <v>326.57</v>
      </c>
      <c r="D298" s="16" t="s">
        <v>432</v>
      </c>
      <c r="E298" s="16">
        <v>90.7</v>
      </c>
      <c r="F298" s="16" t="s">
        <v>432</v>
      </c>
      <c r="G298" s="16">
        <v>3.56</v>
      </c>
      <c r="H298" s="16">
        <v>17.739999999999998</v>
      </c>
      <c r="I298" s="16">
        <v>87.21</v>
      </c>
      <c r="J298" s="16">
        <v>127.36</v>
      </c>
      <c r="K298" s="16"/>
      <c r="L298" s="16">
        <v>766.9</v>
      </c>
      <c r="M298" s="16" t="s">
        <v>432</v>
      </c>
      <c r="N298" s="16">
        <v>196.64</v>
      </c>
      <c r="O298" s="16">
        <v>7</v>
      </c>
      <c r="P298" s="16">
        <v>4.4400000000000004</v>
      </c>
      <c r="Q298" s="16">
        <v>7.08</v>
      </c>
      <c r="R298" s="16">
        <v>364.7</v>
      </c>
      <c r="S298" s="16">
        <v>187.04</v>
      </c>
      <c r="T298" s="16"/>
      <c r="U298" s="14">
        <v>134.83479805248493</v>
      </c>
      <c r="V298" s="14" t="s">
        <v>432</v>
      </c>
      <c r="W298" s="14">
        <v>116.80264608599776</v>
      </c>
      <c r="X298" s="14" t="s">
        <v>432</v>
      </c>
      <c r="Y298" s="14">
        <v>24.719101123595522</v>
      </c>
      <c r="Z298" s="14">
        <v>-60.090191657271696</v>
      </c>
      <c r="AA298" s="14">
        <v>318.18598784543059</v>
      </c>
      <c r="AB298" s="14">
        <v>46.859296482412049</v>
      </c>
    </row>
    <row r="299" spans="1:28" x14ac:dyDescent="0.15">
      <c r="A299" s="1">
        <v>86015</v>
      </c>
      <c r="B299" s="1" t="s">
        <v>337</v>
      </c>
      <c r="C299" s="16">
        <v>31.63</v>
      </c>
      <c r="D299" s="16" t="s">
        <v>432</v>
      </c>
      <c r="E299" s="16">
        <v>4.93</v>
      </c>
      <c r="F299" s="16" t="s">
        <v>432</v>
      </c>
      <c r="G299" s="16" t="s">
        <v>432</v>
      </c>
      <c r="H299" s="16">
        <v>2.2999999999999998</v>
      </c>
      <c r="I299" s="16">
        <v>8.93</v>
      </c>
      <c r="J299" s="16">
        <v>15.47</v>
      </c>
      <c r="K299" s="16"/>
      <c r="L299" s="16">
        <v>135.41999999999999</v>
      </c>
      <c r="M299" s="16" t="s">
        <v>432</v>
      </c>
      <c r="N299" s="16">
        <v>12.25</v>
      </c>
      <c r="O299" s="16" t="s">
        <v>432</v>
      </c>
      <c r="P299" s="16">
        <v>2.1800000000000002</v>
      </c>
      <c r="Q299" s="16">
        <v>0.2</v>
      </c>
      <c r="R299" s="16">
        <v>22.75</v>
      </c>
      <c r="S299" s="16">
        <v>98.04</v>
      </c>
      <c r="T299" s="16"/>
      <c r="U299" s="14">
        <v>328.137843819159</v>
      </c>
      <c r="V299" s="14" t="s">
        <v>432</v>
      </c>
      <c r="W299" s="14">
        <v>148.47870182555783</v>
      </c>
      <c r="X299" s="14" t="s">
        <v>432</v>
      </c>
      <c r="Y299" s="14" t="s">
        <v>432</v>
      </c>
      <c r="Z299" s="14">
        <v>-91.304347826086953</v>
      </c>
      <c r="AA299" s="14">
        <v>154.75923852183649</v>
      </c>
      <c r="AB299" s="14">
        <v>533.742727860375</v>
      </c>
    </row>
    <row r="300" spans="1:28" x14ac:dyDescent="0.15">
      <c r="A300" s="1">
        <v>86016</v>
      </c>
      <c r="B300" s="1" t="s">
        <v>338</v>
      </c>
      <c r="C300" s="16">
        <v>832.83</v>
      </c>
      <c r="D300" s="16" t="s">
        <v>432</v>
      </c>
      <c r="E300" s="16">
        <v>1.1000000000000001</v>
      </c>
      <c r="F300" s="16">
        <v>4.51</v>
      </c>
      <c r="G300" s="16" t="s">
        <v>432</v>
      </c>
      <c r="H300" s="16">
        <v>645.09</v>
      </c>
      <c r="I300" s="16">
        <v>12.82</v>
      </c>
      <c r="J300" s="16">
        <v>169.31</v>
      </c>
      <c r="K300" s="16"/>
      <c r="L300" s="16">
        <v>759.72</v>
      </c>
      <c r="M300" s="16" t="s">
        <v>432</v>
      </c>
      <c r="N300" s="16">
        <v>41.4</v>
      </c>
      <c r="O300" s="16">
        <v>16</v>
      </c>
      <c r="P300" s="16">
        <v>9.77</v>
      </c>
      <c r="Q300" s="16">
        <v>485.93</v>
      </c>
      <c r="R300" s="16">
        <v>62.48</v>
      </c>
      <c r="S300" s="16">
        <v>144.13999999999999</v>
      </c>
      <c r="T300" s="16"/>
      <c r="U300" s="14">
        <v>-8.7785022153380652</v>
      </c>
      <c r="V300" s="14" t="s">
        <v>432</v>
      </c>
      <c r="W300" s="14">
        <v>3663.6363636363635</v>
      </c>
      <c r="X300" s="14">
        <v>254.76718403547676</v>
      </c>
      <c r="Y300" s="14" t="s">
        <v>432</v>
      </c>
      <c r="Z300" s="14">
        <v>-24.672526314157722</v>
      </c>
      <c r="AA300" s="14">
        <v>387.36349453978153</v>
      </c>
      <c r="AB300" s="14">
        <v>-14.866221723465841</v>
      </c>
    </row>
    <row r="301" spans="1:28" x14ac:dyDescent="0.15">
      <c r="A301" s="1">
        <v>86017</v>
      </c>
      <c r="B301" s="1" t="s">
        <v>339</v>
      </c>
      <c r="C301" s="16">
        <v>5.56</v>
      </c>
      <c r="D301" s="16" t="s">
        <v>432</v>
      </c>
      <c r="E301" s="16" t="s">
        <v>432</v>
      </c>
      <c r="F301" s="16" t="s">
        <v>432</v>
      </c>
      <c r="G301" s="16" t="s">
        <v>432</v>
      </c>
      <c r="H301" s="16" t="s">
        <v>432</v>
      </c>
      <c r="I301" s="16">
        <v>5.56</v>
      </c>
      <c r="J301" s="16" t="s">
        <v>432</v>
      </c>
      <c r="K301" s="16"/>
      <c r="L301" s="16">
        <v>8.5500000000000007</v>
      </c>
      <c r="M301" s="16" t="s">
        <v>432</v>
      </c>
      <c r="N301" s="16">
        <v>0.5</v>
      </c>
      <c r="O301" s="16" t="s">
        <v>432</v>
      </c>
      <c r="P301" s="16" t="s">
        <v>432</v>
      </c>
      <c r="Q301" s="16" t="s">
        <v>432</v>
      </c>
      <c r="R301" s="16">
        <v>0.97</v>
      </c>
      <c r="S301" s="16">
        <v>7.08</v>
      </c>
      <c r="T301" s="16"/>
      <c r="U301" s="14">
        <v>53.776978417266207</v>
      </c>
      <c r="V301" s="14" t="s">
        <v>432</v>
      </c>
      <c r="W301" s="14" t="s">
        <v>432</v>
      </c>
      <c r="X301" s="14" t="s">
        <v>432</v>
      </c>
      <c r="Y301" s="14" t="s">
        <v>432</v>
      </c>
      <c r="Z301" s="14" t="s">
        <v>432</v>
      </c>
      <c r="AA301" s="14">
        <v>-82.553956834532372</v>
      </c>
      <c r="AB301" s="14" t="s">
        <v>432</v>
      </c>
    </row>
    <row r="302" spans="1:28" x14ac:dyDescent="0.15">
      <c r="A302" s="1">
        <v>86018</v>
      </c>
      <c r="B302" s="1" t="s">
        <v>340</v>
      </c>
      <c r="C302" s="16">
        <v>56.25</v>
      </c>
      <c r="D302" s="16" t="s">
        <v>432</v>
      </c>
      <c r="E302" s="16">
        <v>1.46</v>
      </c>
      <c r="F302" s="16">
        <v>4</v>
      </c>
      <c r="G302" s="16">
        <v>1.5</v>
      </c>
      <c r="H302" s="16">
        <v>22.95</v>
      </c>
      <c r="I302" s="16">
        <v>6.68</v>
      </c>
      <c r="J302" s="16">
        <v>19.66</v>
      </c>
      <c r="K302" s="16"/>
      <c r="L302" s="16">
        <v>132.56</v>
      </c>
      <c r="M302" s="16" t="s">
        <v>432</v>
      </c>
      <c r="N302" s="16">
        <v>1.39</v>
      </c>
      <c r="O302" s="16" t="s">
        <v>432</v>
      </c>
      <c r="P302" s="16">
        <v>0.91</v>
      </c>
      <c r="Q302" s="16">
        <v>47.4</v>
      </c>
      <c r="R302" s="16">
        <v>7.68</v>
      </c>
      <c r="S302" s="16">
        <v>75.180000000000007</v>
      </c>
      <c r="T302" s="16"/>
      <c r="U302" s="14">
        <v>135.66222222222223</v>
      </c>
      <c r="V302" s="14" t="s">
        <v>432</v>
      </c>
      <c r="W302" s="14">
        <v>-4.7945205479452113</v>
      </c>
      <c r="X302" s="14" t="s">
        <v>432</v>
      </c>
      <c r="Y302" s="14">
        <v>-39.333333333333329</v>
      </c>
      <c r="Z302" s="14">
        <v>106.53594771241833</v>
      </c>
      <c r="AA302" s="14">
        <v>14.970059880239518</v>
      </c>
      <c r="AB302" s="14">
        <v>282.40081383519839</v>
      </c>
    </row>
    <row r="303" spans="1:28" x14ac:dyDescent="0.15">
      <c r="A303" s="1">
        <v>86019</v>
      </c>
      <c r="B303" s="1" t="s">
        <v>341</v>
      </c>
      <c r="C303" s="16">
        <v>2.72</v>
      </c>
      <c r="D303" s="16" t="s">
        <v>432</v>
      </c>
      <c r="E303" s="16">
        <v>0.15</v>
      </c>
      <c r="F303" s="16" t="s">
        <v>432</v>
      </c>
      <c r="G303" s="16" t="s">
        <v>432</v>
      </c>
      <c r="H303" s="16" t="s">
        <v>432</v>
      </c>
      <c r="I303" s="16" t="s">
        <v>432</v>
      </c>
      <c r="J303" s="16">
        <v>2.57</v>
      </c>
      <c r="K303" s="16"/>
      <c r="L303" s="16">
        <v>2</v>
      </c>
      <c r="M303" s="16" t="s">
        <v>432</v>
      </c>
      <c r="N303" s="16" t="s">
        <v>432</v>
      </c>
      <c r="O303" s="16" t="s">
        <v>432</v>
      </c>
      <c r="P303" s="16" t="s">
        <v>432</v>
      </c>
      <c r="Q303" s="16" t="s">
        <v>432</v>
      </c>
      <c r="R303" s="16" t="s">
        <v>432</v>
      </c>
      <c r="S303" s="16">
        <v>2</v>
      </c>
      <c r="T303" s="16"/>
      <c r="U303" s="14">
        <v>-26.47058823529413</v>
      </c>
      <c r="V303" s="14" t="s">
        <v>432</v>
      </c>
      <c r="W303" s="14" t="s">
        <v>432</v>
      </c>
      <c r="X303" s="14" t="s">
        <v>432</v>
      </c>
      <c r="Y303" s="14" t="s">
        <v>432</v>
      </c>
      <c r="Z303" s="14" t="s">
        <v>432</v>
      </c>
      <c r="AA303" s="14" t="s">
        <v>432</v>
      </c>
      <c r="AB303" s="14">
        <v>-22.178988326848241</v>
      </c>
    </row>
    <row r="304" spans="1:28" x14ac:dyDescent="0.15">
      <c r="A304" s="1">
        <v>86020</v>
      </c>
      <c r="B304" s="1" t="s">
        <v>342</v>
      </c>
      <c r="C304" s="16">
        <v>3.47</v>
      </c>
      <c r="D304" s="16" t="s">
        <v>432</v>
      </c>
      <c r="E304" s="16">
        <v>1.1200000000000001</v>
      </c>
      <c r="F304" s="16" t="s">
        <v>432</v>
      </c>
      <c r="G304" s="16" t="s">
        <v>432</v>
      </c>
      <c r="H304" s="16">
        <v>0.34</v>
      </c>
      <c r="I304" s="16">
        <v>0.02</v>
      </c>
      <c r="J304" s="16">
        <v>1.99</v>
      </c>
      <c r="K304" s="16"/>
      <c r="L304" s="16">
        <v>0.56999999999999995</v>
      </c>
      <c r="M304" s="16" t="s">
        <v>432</v>
      </c>
      <c r="N304" s="16">
        <v>0.54</v>
      </c>
      <c r="O304" s="16" t="s">
        <v>432</v>
      </c>
      <c r="P304" s="16" t="s">
        <v>432</v>
      </c>
      <c r="Q304" s="16" t="s">
        <v>432</v>
      </c>
      <c r="R304" s="16" t="s">
        <v>432</v>
      </c>
      <c r="S304" s="16">
        <v>0.03</v>
      </c>
      <c r="T304" s="16"/>
      <c r="U304" s="14">
        <v>-83.573487031700296</v>
      </c>
      <c r="V304" s="14" t="s">
        <v>432</v>
      </c>
      <c r="W304" s="14">
        <v>-51.785714285714285</v>
      </c>
      <c r="X304" s="14" t="s">
        <v>432</v>
      </c>
      <c r="Y304" s="14" t="s">
        <v>432</v>
      </c>
      <c r="Z304" s="14" t="s">
        <v>432</v>
      </c>
      <c r="AA304" s="14" t="s">
        <v>432</v>
      </c>
      <c r="AB304" s="14">
        <v>-98.492462311557787</v>
      </c>
    </row>
    <row r="305" spans="1:28" x14ac:dyDescent="0.15">
      <c r="A305" s="1">
        <v>87001</v>
      </c>
      <c r="B305" s="1" t="s">
        <v>343</v>
      </c>
      <c r="C305" s="16">
        <v>10.37</v>
      </c>
      <c r="D305" s="16" t="s">
        <v>432</v>
      </c>
      <c r="E305" s="16">
        <v>1.19</v>
      </c>
      <c r="F305" s="16" t="s">
        <v>432</v>
      </c>
      <c r="G305" s="16" t="s">
        <v>432</v>
      </c>
      <c r="H305" s="16">
        <v>7.18</v>
      </c>
      <c r="I305" s="16">
        <v>1.7</v>
      </c>
      <c r="J305" s="16">
        <v>0.3</v>
      </c>
      <c r="K305" s="16"/>
      <c r="L305" s="16">
        <v>1.66</v>
      </c>
      <c r="M305" s="16" t="s">
        <v>432</v>
      </c>
      <c r="N305" s="16" t="s">
        <v>432</v>
      </c>
      <c r="O305" s="16" t="s">
        <v>432</v>
      </c>
      <c r="P305" s="16" t="s">
        <v>432</v>
      </c>
      <c r="Q305" s="16">
        <v>0.28999999999999998</v>
      </c>
      <c r="R305" s="16">
        <v>0.3</v>
      </c>
      <c r="S305" s="16">
        <v>1.07</v>
      </c>
      <c r="T305" s="16"/>
      <c r="U305" s="14">
        <v>-83.992285438765663</v>
      </c>
      <c r="V305" s="14" t="s">
        <v>432</v>
      </c>
      <c r="W305" s="14" t="s">
        <v>432</v>
      </c>
      <c r="X305" s="14" t="s">
        <v>432</v>
      </c>
      <c r="Y305" s="14" t="s">
        <v>432</v>
      </c>
      <c r="Z305" s="14">
        <v>-95.961002785515319</v>
      </c>
      <c r="AA305" s="14">
        <v>-82.35294117647058</v>
      </c>
      <c r="AB305" s="14">
        <v>256.66666666666669</v>
      </c>
    </row>
    <row r="306" spans="1:28" x14ac:dyDescent="0.15">
      <c r="A306" s="1">
        <v>87002</v>
      </c>
      <c r="B306" s="1" t="s">
        <v>344</v>
      </c>
      <c r="C306" s="16">
        <v>118.56</v>
      </c>
      <c r="D306" s="16" t="s">
        <v>432</v>
      </c>
      <c r="E306" s="16" t="s">
        <v>432</v>
      </c>
      <c r="F306" s="16">
        <v>0.4</v>
      </c>
      <c r="G306" s="16" t="s">
        <v>432</v>
      </c>
      <c r="H306" s="16">
        <v>110.87</v>
      </c>
      <c r="I306" s="16">
        <v>0.8</v>
      </c>
      <c r="J306" s="16">
        <v>6.49</v>
      </c>
      <c r="K306" s="16"/>
      <c r="L306" s="16">
        <v>66.73</v>
      </c>
      <c r="M306" s="16" t="s">
        <v>432</v>
      </c>
      <c r="N306" s="16">
        <v>0.4</v>
      </c>
      <c r="O306" s="16" t="s">
        <v>432</v>
      </c>
      <c r="P306" s="16" t="s">
        <v>432</v>
      </c>
      <c r="Q306" s="16">
        <v>49.64</v>
      </c>
      <c r="R306" s="16">
        <v>1.48</v>
      </c>
      <c r="S306" s="16">
        <v>15.21</v>
      </c>
      <c r="T306" s="16"/>
      <c r="U306" s="14">
        <v>-43.716261808367072</v>
      </c>
      <c r="V306" s="14" t="s">
        <v>432</v>
      </c>
      <c r="W306" s="14" t="s">
        <v>432</v>
      </c>
      <c r="X306" s="14" t="s">
        <v>432</v>
      </c>
      <c r="Y306" s="14" t="s">
        <v>432</v>
      </c>
      <c r="Z306" s="14">
        <v>-55.22684224767746</v>
      </c>
      <c r="AA306" s="14">
        <v>85</v>
      </c>
      <c r="AB306" s="14">
        <v>134.36055469953777</v>
      </c>
    </row>
    <row r="307" spans="1:28" x14ac:dyDescent="0.15">
      <c r="A307" s="1">
        <v>87003</v>
      </c>
      <c r="B307" s="1" t="s">
        <v>345</v>
      </c>
      <c r="C307" s="16">
        <v>340.4</v>
      </c>
      <c r="D307" s="16" t="s">
        <v>432</v>
      </c>
      <c r="E307" s="16">
        <v>3.03</v>
      </c>
      <c r="F307" s="16" t="s">
        <v>432</v>
      </c>
      <c r="G307" s="16">
        <v>0.24</v>
      </c>
      <c r="H307" s="16">
        <v>312.02999999999997</v>
      </c>
      <c r="I307" s="16">
        <v>7.61</v>
      </c>
      <c r="J307" s="16">
        <v>17.489999999999998</v>
      </c>
      <c r="K307" s="16"/>
      <c r="L307" s="16">
        <v>128.71</v>
      </c>
      <c r="M307" s="16" t="s">
        <v>432</v>
      </c>
      <c r="N307" s="16">
        <v>4.5</v>
      </c>
      <c r="O307" s="16" t="s">
        <v>432</v>
      </c>
      <c r="P307" s="16" t="s">
        <v>432</v>
      </c>
      <c r="Q307" s="16">
        <v>108.02</v>
      </c>
      <c r="R307" s="16">
        <v>2.4</v>
      </c>
      <c r="S307" s="16">
        <v>13.79</v>
      </c>
      <c r="T307" s="16"/>
      <c r="U307" s="14">
        <v>-62.188601645123384</v>
      </c>
      <c r="V307" s="14" t="s">
        <v>432</v>
      </c>
      <c r="W307" s="14">
        <v>48.514851485148512</v>
      </c>
      <c r="X307" s="14" t="s">
        <v>432</v>
      </c>
      <c r="Y307" s="14" t="s">
        <v>432</v>
      </c>
      <c r="Z307" s="14">
        <v>-65.381533826875625</v>
      </c>
      <c r="AA307" s="14">
        <v>-68.46254927726676</v>
      </c>
      <c r="AB307" s="14">
        <v>-21.154945683247576</v>
      </c>
    </row>
    <row r="308" spans="1:28" x14ac:dyDescent="0.15">
      <c r="A308" s="1">
        <v>87004</v>
      </c>
      <c r="B308" s="1" t="s">
        <v>346</v>
      </c>
      <c r="C308" s="16">
        <v>1772.24</v>
      </c>
      <c r="D308" s="16" t="s">
        <v>432</v>
      </c>
      <c r="E308" s="16">
        <v>3.77</v>
      </c>
      <c r="F308" s="16" t="s">
        <v>432</v>
      </c>
      <c r="G308" s="16">
        <v>18.8</v>
      </c>
      <c r="H308" s="16">
        <v>1654.42</v>
      </c>
      <c r="I308" s="16">
        <v>18.61</v>
      </c>
      <c r="J308" s="16">
        <v>76.64</v>
      </c>
      <c r="K308" s="16"/>
      <c r="L308" s="16">
        <v>1034.7</v>
      </c>
      <c r="M308" s="16" t="s">
        <v>432</v>
      </c>
      <c r="N308" s="16">
        <v>15.25</v>
      </c>
      <c r="O308" s="16" t="s">
        <v>432</v>
      </c>
      <c r="P308" s="16">
        <v>2.5299999999999998</v>
      </c>
      <c r="Q308" s="16">
        <v>938.29</v>
      </c>
      <c r="R308" s="16">
        <v>22.24</v>
      </c>
      <c r="S308" s="16">
        <v>56.39</v>
      </c>
      <c r="T308" s="16"/>
      <c r="U308" s="14">
        <v>-41.616259648806029</v>
      </c>
      <c r="V308" s="14" t="s">
        <v>432</v>
      </c>
      <c r="W308" s="14">
        <v>304.50928381962859</v>
      </c>
      <c r="X308" s="14" t="s">
        <v>432</v>
      </c>
      <c r="Y308" s="14">
        <v>-86.542553191489361</v>
      </c>
      <c r="Z308" s="14">
        <v>-43.285864532585435</v>
      </c>
      <c r="AA308" s="14">
        <v>19.505642127888237</v>
      </c>
      <c r="AB308" s="14">
        <v>-26.422233820459297</v>
      </c>
    </row>
    <row r="309" spans="1:28" x14ac:dyDescent="0.15">
      <c r="A309" s="1">
        <v>87005</v>
      </c>
      <c r="B309" s="1" t="s">
        <v>347</v>
      </c>
      <c r="C309" s="16">
        <v>26.64</v>
      </c>
      <c r="D309" s="16" t="s">
        <v>432</v>
      </c>
      <c r="E309" s="16">
        <v>0.96</v>
      </c>
      <c r="F309" s="16" t="s">
        <v>432</v>
      </c>
      <c r="G309" s="16" t="s">
        <v>432</v>
      </c>
      <c r="H309" s="16">
        <v>23.1</v>
      </c>
      <c r="I309" s="16">
        <v>2.4500000000000002</v>
      </c>
      <c r="J309" s="16">
        <v>0.13</v>
      </c>
      <c r="K309" s="16"/>
      <c r="L309" s="16">
        <v>83.32</v>
      </c>
      <c r="M309" s="16" t="s">
        <v>432</v>
      </c>
      <c r="N309" s="16">
        <v>11.77</v>
      </c>
      <c r="O309" s="16" t="s">
        <v>432</v>
      </c>
      <c r="P309" s="16">
        <v>1.07</v>
      </c>
      <c r="Q309" s="16">
        <v>58.68</v>
      </c>
      <c r="R309" s="16">
        <v>1.33</v>
      </c>
      <c r="S309" s="16">
        <v>10.47</v>
      </c>
      <c r="T309" s="16"/>
      <c r="U309" s="14">
        <v>212.76276276276269</v>
      </c>
      <c r="V309" s="14" t="s">
        <v>432</v>
      </c>
      <c r="W309" s="14">
        <v>1126.0416666666665</v>
      </c>
      <c r="X309" s="14" t="s">
        <v>432</v>
      </c>
      <c r="Y309" s="14" t="s">
        <v>432</v>
      </c>
      <c r="Z309" s="14">
        <v>154.02597402597399</v>
      </c>
      <c r="AA309" s="14">
        <v>-45.714285714285715</v>
      </c>
      <c r="AB309" s="14">
        <v>7953.8461538461543</v>
      </c>
    </row>
    <row r="310" spans="1:28" x14ac:dyDescent="0.15">
      <c r="A310" s="1">
        <v>87006</v>
      </c>
      <c r="B310" s="1" t="s">
        <v>348</v>
      </c>
      <c r="C310" s="16">
        <v>1284.33</v>
      </c>
      <c r="D310" s="16" t="s">
        <v>432</v>
      </c>
      <c r="E310" s="16">
        <v>246.75</v>
      </c>
      <c r="F310" s="16">
        <v>2.2000000000000002</v>
      </c>
      <c r="G310" s="16">
        <v>9.6</v>
      </c>
      <c r="H310" s="16">
        <v>485.41</v>
      </c>
      <c r="I310" s="16">
        <v>71.790000000000006</v>
      </c>
      <c r="J310" s="16">
        <v>468.58</v>
      </c>
      <c r="K310" s="16"/>
      <c r="L310" s="16">
        <v>817.54</v>
      </c>
      <c r="M310" s="16" t="s">
        <v>432</v>
      </c>
      <c r="N310" s="16">
        <v>227.14</v>
      </c>
      <c r="O310" s="16">
        <v>18</v>
      </c>
      <c r="P310" s="16">
        <v>2.8</v>
      </c>
      <c r="Q310" s="16">
        <v>175.3</v>
      </c>
      <c r="R310" s="16">
        <v>82.22</v>
      </c>
      <c r="S310" s="16">
        <v>312.08</v>
      </c>
      <c r="T310" s="16"/>
      <c r="U310" s="14">
        <v>-36.3450203608107</v>
      </c>
      <c r="V310" s="14" t="s">
        <v>432</v>
      </c>
      <c r="W310" s="14">
        <v>-7.9473150962512733</v>
      </c>
      <c r="X310" s="14">
        <v>718.18181818181813</v>
      </c>
      <c r="Y310" s="14">
        <v>-70.833333333333329</v>
      </c>
      <c r="Z310" s="14">
        <v>-63.886199295440967</v>
      </c>
      <c r="AA310" s="14">
        <v>14.528485861540588</v>
      </c>
      <c r="AB310" s="14">
        <v>-33.398779290622741</v>
      </c>
    </row>
    <row r="311" spans="1:28" x14ac:dyDescent="0.15">
      <c r="A311" s="1">
        <v>87007</v>
      </c>
      <c r="B311" s="1" t="s">
        <v>349</v>
      </c>
      <c r="C311" s="16">
        <v>2432.89</v>
      </c>
      <c r="D311" s="16" t="s">
        <v>432</v>
      </c>
      <c r="E311" s="16">
        <v>8.56</v>
      </c>
      <c r="F311" s="16">
        <v>39.700000000000003</v>
      </c>
      <c r="G311" s="16">
        <v>5.82</v>
      </c>
      <c r="H311" s="16">
        <v>1391.88</v>
      </c>
      <c r="I311" s="16">
        <v>35.19</v>
      </c>
      <c r="J311" s="16">
        <v>951.74</v>
      </c>
      <c r="K311" s="16"/>
      <c r="L311" s="16">
        <v>3798.23</v>
      </c>
      <c r="M311" s="16" t="s">
        <v>432</v>
      </c>
      <c r="N311" s="16">
        <v>96</v>
      </c>
      <c r="O311" s="16">
        <v>55.98</v>
      </c>
      <c r="P311" s="16">
        <v>1.97</v>
      </c>
      <c r="Q311" s="16">
        <v>2772.94</v>
      </c>
      <c r="R311" s="16">
        <v>74.88</v>
      </c>
      <c r="S311" s="16">
        <v>796.46</v>
      </c>
      <c r="T311" s="16"/>
      <c r="U311" s="14">
        <v>56.12008763240425</v>
      </c>
      <c r="V311" s="14" t="s">
        <v>432</v>
      </c>
      <c r="W311" s="14">
        <v>1021.4953271028037</v>
      </c>
      <c r="X311" s="14">
        <v>41.007556675062943</v>
      </c>
      <c r="Y311" s="14">
        <v>-66.151202749140907</v>
      </c>
      <c r="Z311" s="14">
        <v>99.222634135126583</v>
      </c>
      <c r="AA311" s="14">
        <v>112.78772378516626</v>
      </c>
      <c r="AB311" s="14">
        <v>-16.315380250908859</v>
      </c>
    </row>
    <row r="312" spans="1:28" x14ac:dyDescent="0.15">
      <c r="A312" s="1">
        <v>87008</v>
      </c>
      <c r="B312" s="1" t="s">
        <v>350</v>
      </c>
      <c r="C312" s="16">
        <v>473.17</v>
      </c>
      <c r="D312" s="16" t="s">
        <v>432</v>
      </c>
      <c r="E312" s="16">
        <v>22.72</v>
      </c>
      <c r="F312" s="16" t="s">
        <v>432</v>
      </c>
      <c r="G312" s="16">
        <v>8.34</v>
      </c>
      <c r="H312" s="16">
        <v>261.45</v>
      </c>
      <c r="I312" s="16">
        <v>44.09</v>
      </c>
      <c r="J312" s="16">
        <v>136.57</v>
      </c>
      <c r="K312" s="16"/>
      <c r="L312" s="16">
        <v>587.04</v>
      </c>
      <c r="M312" s="16" t="s">
        <v>432</v>
      </c>
      <c r="N312" s="16">
        <v>35.6</v>
      </c>
      <c r="O312" s="16" t="s">
        <v>432</v>
      </c>
      <c r="P312" s="16">
        <v>0.93</v>
      </c>
      <c r="Q312" s="16">
        <v>268.66000000000003</v>
      </c>
      <c r="R312" s="16">
        <v>112.24</v>
      </c>
      <c r="S312" s="16">
        <v>169.61</v>
      </c>
      <c r="T312" s="16"/>
      <c r="U312" s="14">
        <v>24.065346492803855</v>
      </c>
      <c r="V312" s="14" t="s">
        <v>432</v>
      </c>
      <c r="W312" s="14">
        <v>56.690140845070459</v>
      </c>
      <c r="X312" s="14" t="s">
        <v>432</v>
      </c>
      <c r="Y312" s="14">
        <v>-88.848920863309345</v>
      </c>
      <c r="Z312" s="14">
        <v>2.7576974564926644</v>
      </c>
      <c r="AA312" s="14">
        <v>154.57019732365615</v>
      </c>
      <c r="AB312" s="14">
        <v>24.192721681189155</v>
      </c>
    </row>
    <row r="313" spans="1:28" x14ac:dyDescent="0.15">
      <c r="A313" s="1">
        <v>87009</v>
      </c>
      <c r="B313" s="1" t="s">
        <v>351</v>
      </c>
      <c r="C313" s="16">
        <v>367.19</v>
      </c>
      <c r="D313" s="16" t="s">
        <v>432</v>
      </c>
      <c r="E313" s="16">
        <v>2.33</v>
      </c>
      <c r="F313" s="16">
        <v>34.53</v>
      </c>
      <c r="G313" s="16">
        <v>3.43</v>
      </c>
      <c r="H313" s="16">
        <v>21.4</v>
      </c>
      <c r="I313" s="16">
        <v>246.43</v>
      </c>
      <c r="J313" s="16">
        <v>59.07</v>
      </c>
      <c r="K313" s="16"/>
      <c r="L313" s="16">
        <v>575.22</v>
      </c>
      <c r="M313" s="16" t="s">
        <v>432</v>
      </c>
      <c r="N313" s="16">
        <v>22.45</v>
      </c>
      <c r="O313" s="16">
        <v>3</v>
      </c>
      <c r="P313" s="16">
        <v>2</v>
      </c>
      <c r="Q313" s="16">
        <v>29.96</v>
      </c>
      <c r="R313" s="16">
        <v>378.51</v>
      </c>
      <c r="S313" s="16">
        <v>139.30000000000001</v>
      </c>
      <c r="T313" s="16"/>
      <c r="U313" s="14">
        <v>56.654592990005199</v>
      </c>
      <c r="V313" s="14" t="s">
        <v>432</v>
      </c>
      <c r="W313" s="14">
        <v>863.51931330472098</v>
      </c>
      <c r="X313" s="14">
        <v>-91.311902693310159</v>
      </c>
      <c r="Y313" s="14">
        <v>-41.690962099125372</v>
      </c>
      <c r="Z313" s="14">
        <v>40</v>
      </c>
      <c r="AA313" s="14">
        <v>53.597370450026375</v>
      </c>
      <c r="AB313" s="14">
        <v>135.82190621296769</v>
      </c>
    </row>
    <row r="314" spans="1:28" x14ac:dyDescent="0.15">
      <c r="A314" s="1">
        <v>87010</v>
      </c>
      <c r="B314" s="1" t="s">
        <v>352</v>
      </c>
      <c r="C314" s="16">
        <v>316.27999999999997</v>
      </c>
      <c r="D314" s="16" t="s">
        <v>432</v>
      </c>
      <c r="E314" s="16">
        <v>3.34</v>
      </c>
      <c r="F314" s="16" t="s">
        <v>432</v>
      </c>
      <c r="G314" s="16" t="s">
        <v>432</v>
      </c>
      <c r="H314" s="16">
        <v>270.77999999999997</v>
      </c>
      <c r="I314" s="16">
        <v>27.07</v>
      </c>
      <c r="J314" s="16">
        <v>15.09</v>
      </c>
      <c r="K314" s="16"/>
      <c r="L314" s="16">
        <v>312.35000000000002</v>
      </c>
      <c r="M314" s="16" t="s">
        <v>432</v>
      </c>
      <c r="N314" s="16">
        <v>10.71</v>
      </c>
      <c r="O314" s="16">
        <v>0.5</v>
      </c>
      <c r="P314" s="16">
        <v>1.1100000000000001</v>
      </c>
      <c r="Q314" s="16">
        <v>243.93</v>
      </c>
      <c r="R314" s="16">
        <v>21.15</v>
      </c>
      <c r="S314" s="16">
        <v>34.950000000000003</v>
      </c>
      <c r="T314" s="16"/>
      <c r="U314" s="14">
        <v>-1.2425698747944693</v>
      </c>
      <c r="V314" s="14" t="s">
        <v>432</v>
      </c>
      <c r="W314" s="14">
        <v>220.65868263473061</v>
      </c>
      <c r="X314" s="14" t="s">
        <v>432</v>
      </c>
      <c r="Y314" s="14" t="s">
        <v>432</v>
      </c>
      <c r="Z314" s="14">
        <v>-9.9157988034566671</v>
      </c>
      <c r="AA314" s="14">
        <v>-21.869227927595119</v>
      </c>
      <c r="AB314" s="14">
        <v>131.610337972167</v>
      </c>
    </row>
    <row r="315" spans="1:28" x14ac:dyDescent="0.15">
      <c r="A315" s="1">
        <v>87011</v>
      </c>
      <c r="B315" s="1" t="s">
        <v>353</v>
      </c>
      <c r="C315" s="16">
        <v>1940.14</v>
      </c>
      <c r="D315" s="16" t="s">
        <v>432</v>
      </c>
      <c r="E315" s="16">
        <v>336.12</v>
      </c>
      <c r="F315" s="16">
        <v>18.829999999999998</v>
      </c>
      <c r="G315" s="16">
        <v>746.9</v>
      </c>
      <c r="H315" s="16">
        <v>539.80999999999995</v>
      </c>
      <c r="I315" s="16">
        <v>140.58000000000001</v>
      </c>
      <c r="J315" s="16">
        <v>157.9</v>
      </c>
      <c r="K315" s="16"/>
      <c r="L315" s="16">
        <v>2876.15</v>
      </c>
      <c r="M315" s="16" t="s">
        <v>432</v>
      </c>
      <c r="N315" s="16">
        <v>637.84</v>
      </c>
      <c r="O315" s="16">
        <v>5.25</v>
      </c>
      <c r="P315" s="16">
        <v>760.51</v>
      </c>
      <c r="Q315" s="16">
        <v>793.37</v>
      </c>
      <c r="R315" s="16">
        <v>269.38</v>
      </c>
      <c r="S315" s="16">
        <v>409.8</v>
      </c>
      <c r="T315" s="16"/>
      <c r="U315" s="14">
        <v>48.244456585607224</v>
      </c>
      <c r="V315" s="14" t="s">
        <v>432</v>
      </c>
      <c r="W315" s="14">
        <v>89.765559919076537</v>
      </c>
      <c r="X315" s="14">
        <v>-72.118959107806688</v>
      </c>
      <c r="Y315" s="14">
        <v>1.8221984201365586</v>
      </c>
      <c r="Z315" s="14">
        <v>46.972082769863476</v>
      </c>
      <c r="AA315" s="14">
        <v>91.620429648598645</v>
      </c>
      <c r="AB315" s="14">
        <v>159.53134895503484</v>
      </c>
    </row>
    <row r="316" spans="1:28" x14ac:dyDescent="0.15">
      <c r="A316" s="1">
        <v>87012</v>
      </c>
      <c r="B316" s="1" t="s">
        <v>354</v>
      </c>
      <c r="C316" s="16">
        <v>13.81</v>
      </c>
      <c r="D316" s="16" t="s">
        <v>432</v>
      </c>
      <c r="E316" s="16" t="s">
        <v>432</v>
      </c>
      <c r="F316" s="16" t="s">
        <v>432</v>
      </c>
      <c r="G316" s="16">
        <v>0.95</v>
      </c>
      <c r="H316" s="16">
        <v>0.2</v>
      </c>
      <c r="I316" s="16">
        <v>0.4</v>
      </c>
      <c r="J316" s="16">
        <v>12.26</v>
      </c>
      <c r="K316" s="16"/>
      <c r="L316" s="16">
        <v>21.8</v>
      </c>
      <c r="M316" s="16" t="s">
        <v>432</v>
      </c>
      <c r="N316" s="16" t="s">
        <v>432</v>
      </c>
      <c r="O316" s="16" t="s">
        <v>432</v>
      </c>
      <c r="P316" s="16" t="s">
        <v>432</v>
      </c>
      <c r="Q316" s="16">
        <v>3.36</v>
      </c>
      <c r="R316" s="16" t="s">
        <v>432</v>
      </c>
      <c r="S316" s="16">
        <v>18.440000000000001</v>
      </c>
      <c r="T316" s="16"/>
      <c r="U316" s="14">
        <v>57.856625633598838</v>
      </c>
      <c r="V316" s="14" t="s">
        <v>432</v>
      </c>
      <c r="W316" s="14" t="s">
        <v>432</v>
      </c>
      <c r="X316" s="14" t="s">
        <v>432</v>
      </c>
      <c r="Y316" s="14" t="s">
        <v>432</v>
      </c>
      <c r="Z316" s="14">
        <v>1579.9999999999998</v>
      </c>
      <c r="AA316" s="14" t="s">
        <v>432</v>
      </c>
      <c r="AB316" s="14">
        <v>50.407830342577483</v>
      </c>
    </row>
    <row r="317" spans="1:28" x14ac:dyDescent="0.15">
      <c r="A317" s="1">
        <v>87013</v>
      </c>
      <c r="B317" s="1" t="s">
        <v>355</v>
      </c>
      <c r="C317" s="16">
        <v>153.56</v>
      </c>
      <c r="D317" s="16" t="s">
        <v>432</v>
      </c>
      <c r="E317" s="16">
        <v>1.01</v>
      </c>
      <c r="F317" s="16">
        <v>25.5</v>
      </c>
      <c r="G317" s="16" t="s">
        <v>432</v>
      </c>
      <c r="H317" s="16">
        <v>115.88</v>
      </c>
      <c r="I317" s="16">
        <v>2</v>
      </c>
      <c r="J317" s="16">
        <v>9.17</v>
      </c>
      <c r="K317" s="16"/>
      <c r="L317" s="16">
        <v>458.36</v>
      </c>
      <c r="M317" s="16" t="s">
        <v>432</v>
      </c>
      <c r="N317" s="16">
        <v>12.6</v>
      </c>
      <c r="O317" s="16" t="s">
        <v>432</v>
      </c>
      <c r="P317" s="16">
        <v>0.4</v>
      </c>
      <c r="Q317" s="16">
        <v>259.7</v>
      </c>
      <c r="R317" s="16">
        <v>5.23</v>
      </c>
      <c r="S317" s="16">
        <v>180.43</v>
      </c>
      <c r="T317" s="16"/>
      <c r="U317" s="14">
        <v>198.48918989320134</v>
      </c>
      <c r="V317" s="14" t="s">
        <v>432</v>
      </c>
      <c r="W317" s="14">
        <v>1147.5247524752476</v>
      </c>
      <c r="X317" s="14" t="s">
        <v>432</v>
      </c>
      <c r="Y317" s="14" t="s">
        <v>432</v>
      </c>
      <c r="Z317" s="14">
        <v>124.11114946496375</v>
      </c>
      <c r="AA317" s="14">
        <v>161.5</v>
      </c>
      <c r="AB317" s="14">
        <v>1867.6117775354417</v>
      </c>
    </row>
    <row r="318" spans="1:28" x14ac:dyDescent="0.15">
      <c r="A318" s="1">
        <v>87014</v>
      </c>
      <c r="B318" s="1" t="s">
        <v>356</v>
      </c>
      <c r="C318" s="16">
        <v>259.23</v>
      </c>
      <c r="D318" s="16" t="s">
        <v>432</v>
      </c>
      <c r="E318" s="16">
        <v>1.08</v>
      </c>
      <c r="F318" s="16" t="s">
        <v>432</v>
      </c>
      <c r="G318" s="16">
        <v>25.55</v>
      </c>
      <c r="H318" s="16">
        <v>117.34</v>
      </c>
      <c r="I318" s="16">
        <v>99.49</v>
      </c>
      <c r="J318" s="16">
        <v>15.77</v>
      </c>
      <c r="K318" s="16"/>
      <c r="L318" s="16">
        <v>507.7</v>
      </c>
      <c r="M318" s="16" t="s">
        <v>432</v>
      </c>
      <c r="N318" s="16">
        <v>3.3</v>
      </c>
      <c r="O318" s="16" t="s">
        <v>432</v>
      </c>
      <c r="P318" s="16">
        <v>145.81</v>
      </c>
      <c r="Q318" s="16">
        <v>265.39999999999998</v>
      </c>
      <c r="R318" s="16">
        <v>54.07</v>
      </c>
      <c r="S318" s="16">
        <v>39.119999999999997</v>
      </c>
      <c r="T318" s="16"/>
      <c r="U318" s="14">
        <v>95.849245843459471</v>
      </c>
      <c r="V318" s="14" t="s">
        <v>432</v>
      </c>
      <c r="W318" s="14">
        <v>205.55555555555554</v>
      </c>
      <c r="X318" s="14" t="s">
        <v>432</v>
      </c>
      <c r="Y318" s="14">
        <v>470.68493150684935</v>
      </c>
      <c r="Z318" s="14">
        <v>126.18033066303047</v>
      </c>
      <c r="AA318" s="14">
        <v>-45.652829430093476</v>
      </c>
      <c r="AB318" s="14">
        <v>148.06594800253646</v>
      </c>
    </row>
    <row r="319" spans="1:28" x14ac:dyDescent="0.15">
      <c r="A319" s="1">
        <v>87015</v>
      </c>
      <c r="B319" s="1" t="s">
        <v>35</v>
      </c>
      <c r="C319" s="16">
        <v>2062.5700000000002</v>
      </c>
      <c r="D319" s="16" t="s">
        <v>432</v>
      </c>
      <c r="E319" s="16">
        <v>65.97</v>
      </c>
      <c r="F319" s="16">
        <v>169.22</v>
      </c>
      <c r="G319" s="16">
        <v>1.44</v>
      </c>
      <c r="H319" s="16">
        <v>1269.2</v>
      </c>
      <c r="I319" s="16">
        <v>46.92</v>
      </c>
      <c r="J319" s="16">
        <v>509.82</v>
      </c>
      <c r="K319" s="16"/>
      <c r="L319" s="16">
        <v>3051.78</v>
      </c>
      <c r="M319" s="16">
        <v>0.33</v>
      </c>
      <c r="N319" s="16">
        <v>217.84</v>
      </c>
      <c r="O319" s="16">
        <v>142.32</v>
      </c>
      <c r="P319" s="16">
        <v>17.32</v>
      </c>
      <c r="Q319" s="16">
        <v>2103.63</v>
      </c>
      <c r="R319" s="16">
        <v>64.56</v>
      </c>
      <c r="S319" s="16">
        <v>505.78</v>
      </c>
      <c r="T319" s="16"/>
      <c r="U319" s="14">
        <v>47.960069234013872</v>
      </c>
      <c r="V319" s="14" t="s">
        <v>432</v>
      </c>
      <c r="W319" s="14">
        <v>230.21070183416708</v>
      </c>
      <c r="X319" s="14">
        <v>-15.896466138754278</v>
      </c>
      <c r="Y319" s="14">
        <v>1102.7777777777778</v>
      </c>
      <c r="Z319" s="14">
        <v>65.744563504569811</v>
      </c>
      <c r="AA319" s="14">
        <v>37.595907928388726</v>
      </c>
      <c r="AB319" s="14">
        <v>-0.7924365462320111</v>
      </c>
    </row>
    <row r="320" spans="1:28" x14ac:dyDescent="0.15">
      <c r="A320" s="1">
        <v>87016</v>
      </c>
      <c r="B320" s="1" t="s">
        <v>357</v>
      </c>
      <c r="C320" s="16">
        <v>389.17</v>
      </c>
      <c r="D320" s="16" t="s">
        <v>432</v>
      </c>
      <c r="E320" s="16">
        <v>5.23</v>
      </c>
      <c r="F320" s="16">
        <v>12.57</v>
      </c>
      <c r="G320" s="16">
        <v>2.78</v>
      </c>
      <c r="H320" s="16">
        <v>309.32</v>
      </c>
      <c r="I320" s="16">
        <v>8.6999999999999993</v>
      </c>
      <c r="J320" s="16">
        <v>50.57</v>
      </c>
      <c r="K320" s="16"/>
      <c r="L320" s="16">
        <v>530.63</v>
      </c>
      <c r="M320" s="16" t="s">
        <v>432</v>
      </c>
      <c r="N320" s="16">
        <v>8.1199999999999992</v>
      </c>
      <c r="O320" s="16" t="s">
        <v>432</v>
      </c>
      <c r="P320" s="16" t="s">
        <v>432</v>
      </c>
      <c r="Q320" s="16">
        <v>389.66</v>
      </c>
      <c r="R320" s="16">
        <v>7.18</v>
      </c>
      <c r="S320" s="16">
        <v>125.67</v>
      </c>
      <c r="T320" s="16"/>
      <c r="U320" s="14">
        <v>36.349153326309846</v>
      </c>
      <c r="V320" s="14" t="s">
        <v>432</v>
      </c>
      <c r="W320" s="14">
        <v>55.258126195028666</v>
      </c>
      <c r="X320" s="14" t="s">
        <v>432</v>
      </c>
      <c r="Y320" s="14" t="s">
        <v>432</v>
      </c>
      <c r="Z320" s="14">
        <v>25.973102288891781</v>
      </c>
      <c r="AA320" s="14">
        <v>-17.47126436781609</v>
      </c>
      <c r="AB320" s="14">
        <v>148.50701997231562</v>
      </c>
    </row>
    <row r="321" spans="1:28" x14ac:dyDescent="0.15">
      <c r="A321" s="1">
        <v>87017</v>
      </c>
      <c r="B321" s="1" t="s">
        <v>358</v>
      </c>
      <c r="C321" s="16">
        <v>1205</v>
      </c>
      <c r="D321" s="16" t="s">
        <v>432</v>
      </c>
      <c r="E321" s="16">
        <v>11.75</v>
      </c>
      <c r="F321" s="16" t="s">
        <v>432</v>
      </c>
      <c r="G321" s="16">
        <v>6.33</v>
      </c>
      <c r="H321" s="16">
        <v>994.56</v>
      </c>
      <c r="I321" s="16">
        <v>109.46</v>
      </c>
      <c r="J321" s="16">
        <v>82.9</v>
      </c>
      <c r="K321" s="16"/>
      <c r="L321" s="16">
        <v>757.93</v>
      </c>
      <c r="M321" s="16" t="s">
        <v>432</v>
      </c>
      <c r="N321" s="16">
        <v>5.69</v>
      </c>
      <c r="O321" s="16" t="s">
        <v>432</v>
      </c>
      <c r="P321" s="16">
        <v>3.23</v>
      </c>
      <c r="Q321" s="16">
        <v>629.55999999999995</v>
      </c>
      <c r="R321" s="16">
        <v>52.19</v>
      </c>
      <c r="S321" s="16">
        <v>67.260000000000005</v>
      </c>
      <c r="T321" s="16"/>
      <c r="U321" s="14">
        <v>-37.101244813278015</v>
      </c>
      <c r="V321" s="14" t="s">
        <v>432</v>
      </c>
      <c r="W321" s="14">
        <v>-51.574468085106382</v>
      </c>
      <c r="X321" s="14" t="s">
        <v>432</v>
      </c>
      <c r="Y321" s="14">
        <v>-48.973143759873615</v>
      </c>
      <c r="Z321" s="14">
        <v>-36.699646074646076</v>
      </c>
      <c r="AA321" s="14">
        <v>-52.320482367988305</v>
      </c>
      <c r="AB321" s="14">
        <v>-18.866103739445123</v>
      </c>
    </row>
    <row r="322" spans="1:28" x14ac:dyDescent="0.15">
      <c r="A322" s="1">
        <v>87018</v>
      </c>
      <c r="B322" s="1" t="s">
        <v>359</v>
      </c>
      <c r="C322" s="16">
        <v>353.22</v>
      </c>
      <c r="D322" s="16" t="s">
        <v>432</v>
      </c>
      <c r="E322" s="16">
        <v>0.03</v>
      </c>
      <c r="F322" s="16" t="s">
        <v>432</v>
      </c>
      <c r="G322" s="16">
        <v>7.26</v>
      </c>
      <c r="H322" s="16">
        <v>339.17</v>
      </c>
      <c r="I322" s="16">
        <v>3.05</v>
      </c>
      <c r="J322" s="16">
        <v>3.71</v>
      </c>
      <c r="K322" s="16"/>
      <c r="L322" s="16">
        <v>548.65</v>
      </c>
      <c r="M322" s="16" t="s">
        <v>432</v>
      </c>
      <c r="N322" s="16">
        <v>3.1</v>
      </c>
      <c r="O322" s="16" t="s">
        <v>432</v>
      </c>
      <c r="P322" s="16">
        <v>0.88</v>
      </c>
      <c r="Q322" s="16">
        <v>489.82</v>
      </c>
      <c r="R322" s="16">
        <v>13.77</v>
      </c>
      <c r="S322" s="16">
        <v>41.08</v>
      </c>
      <c r="T322" s="16"/>
      <c r="U322" s="14">
        <v>55.328124115282264</v>
      </c>
      <c r="V322" s="14" t="s">
        <v>432</v>
      </c>
      <c r="W322" s="14">
        <v>10233.333333333334</v>
      </c>
      <c r="X322" s="14" t="s">
        <v>432</v>
      </c>
      <c r="Y322" s="14">
        <v>-87.878787878787875</v>
      </c>
      <c r="Z322" s="14">
        <v>44.417253884482705</v>
      </c>
      <c r="AA322" s="14">
        <v>351.47540983606558</v>
      </c>
      <c r="AB322" s="14">
        <v>1007.2776280323449</v>
      </c>
    </row>
    <row r="323" spans="1:28" x14ac:dyDescent="0.15">
      <c r="A323" s="1">
        <v>87019</v>
      </c>
      <c r="B323" s="1" t="s">
        <v>360</v>
      </c>
      <c r="C323" s="16">
        <v>16.71</v>
      </c>
      <c r="D323" s="16" t="s">
        <v>432</v>
      </c>
      <c r="E323" s="16" t="s">
        <v>432</v>
      </c>
      <c r="F323" s="16" t="s">
        <v>432</v>
      </c>
      <c r="G323" s="16">
        <v>0.15</v>
      </c>
      <c r="H323" s="16">
        <v>16.53</v>
      </c>
      <c r="I323" s="16" t="s">
        <v>432</v>
      </c>
      <c r="J323" s="16">
        <v>0.03</v>
      </c>
      <c r="K323" s="16"/>
      <c r="L323" s="16">
        <v>2.11</v>
      </c>
      <c r="M323" s="16" t="s">
        <v>432</v>
      </c>
      <c r="N323" s="16" t="s">
        <v>432</v>
      </c>
      <c r="O323" s="16" t="s">
        <v>432</v>
      </c>
      <c r="P323" s="16" t="s">
        <v>432</v>
      </c>
      <c r="Q323" s="16">
        <v>2.11</v>
      </c>
      <c r="R323" s="16" t="s">
        <v>432</v>
      </c>
      <c r="S323" s="16" t="s">
        <v>432</v>
      </c>
      <c r="T323" s="16"/>
      <c r="U323" s="14">
        <v>-87.372830640335138</v>
      </c>
      <c r="V323" s="14" t="s">
        <v>432</v>
      </c>
      <c r="W323" s="14" t="s">
        <v>432</v>
      </c>
      <c r="X323" s="14" t="s">
        <v>432</v>
      </c>
      <c r="Y323" s="14" t="s">
        <v>432</v>
      </c>
      <c r="Z323" s="14">
        <v>-87.235329703569278</v>
      </c>
      <c r="AA323" s="14" t="s">
        <v>432</v>
      </c>
      <c r="AB323" s="14" t="s">
        <v>432</v>
      </c>
    </row>
    <row r="324" spans="1:28" x14ac:dyDescent="0.15">
      <c r="A324" s="1">
        <v>87020</v>
      </c>
      <c r="B324" s="1" t="s">
        <v>361</v>
      </c>
      <c r="C324" s="16">
        <v>1289.6199999999999</v>
      </c>
      <c r="D324" s="16" t="s">
        <v>432</v>
      </c>
      <c r="E324" s="16">
        <v>25.8</v>
      </c>
      <c r="F324" s="16">
        <v>28.85</v>
      </c>
      <c r="G324" s="16">
        <v>1018.9</v>
      </c>
      <c r="H324" s="16">
        <v>66.75</v>
      </c>
      <c r="I324" s="16">
        <v>43.01</v>
      </c>
      <c r="J324" s="16">
        <v>106.31</v>
      </c>
      <c r="K324" s="16"/>
      <c r="L324" s="16">
        <v>1040.6199999999999</v>
      </c>
      <c r="M324" s="16" t="s">
        <v>432</v>
      </c>
      <c r="N324" s="16">
        <v>24.78</v>
      </c>
      <c r="O324" s="16">
        <v>0.5</v>
      </c>
      <c r="P324" s="16">
        <v>871.89</v>
      </c>
      <c r="Q324" s="16">
        <v>66.19</v>
      </c>
      <c r="R324" s="16">
        <v>64.03</v>
      </c>
      <c r="S324" s="16">
        <v>13.23</v>
      </c>
      <c r="T324" s="16"/>
      <c r="U324" s="14">
        <v>-19.308013213194585</v>
      </c>
      <c r="V324" s="14" t="s">
        <v>432</v>
      </c>
      <c r="W324" s="14">
        <v>-3.9534883720930196</v>
      </c>
      <c r="X324" s="14">
        <v>-98.266897746967075</v>
      </c>
      <c r="Y324" s="14">
        <v>-14.428305034841486</v>
      </c>
      <c r="Z324" s="14">
        <v>-0.83895131086141816</v>
      </c>
      <c r="AA324" s="14">
        <v>48.87235526621717</v>
      </c>
      <c r="AB324" s="14">
        <v>-87.555262910356504</v>
      </c>
    </row>
    <row r="325" spans="1:28" x14ac:dyDescent="0.15">
      <c r="A325" s="1">
        <v>87021</v>
      </c>
      <c r="B325" s="1" t="s">
        <v>362</v>
      </c>
      <c r="C325" s="16">
        <v>2.15</v>
      </c>
      <c r="D325" s="16" t="s">
        <v>432</v>
      </c>
      <c r="E325" s="16" t="s">
        <v>432</v>
      </c>
      <c r="F325" s="16" t="s">
        <v>432</v>
      </c>
      <c r="G325" s="16" t="s">
        <v>432</v>
      </c>
      <c r="H325" s="16">
        <v>1.28</v>
      </c>
      <c r="I325" s="16">
        <v>0.1</v>
      </c>
      <c r="J325" s="16">
        <v>0.77</v>
      </c>
      <c r="K325" s="16"/>
      <c r="L325" s="16">
        <v>8.2799999999999994</v>
      </c>
      <c r="M325" s="16" t="s">
        <v>432</v>
      </c>
      <c r="N325" s="16">
        <v>0.77</v>
      </c>
      <c r="O325" s="16" t="s">
        <v>432</v>
      </c>
      <c r="P325" s="16" t="s">
        <v>432</v>
      </c>
      <c r="Q325" s="16">
        <v>1.96</v>
      </c>
      <c r="R325" s="16">
        <v>1.55</v>
      </c>
      <c r="S325" s="16">
        <v>4</v>
      </c>
      <c r="T325" s="16"/>
      <c r="U325" s="14">
        <v>285.11627906976742</v>
      </c>
      <c r="V325" s="14" t="s">
        <v>432</v>
      </c>
      <c r="W325" s="14" t="s">
        <v>432</v>
      </c>
      <c r="X325" s="14" t="s">
        <v>432</v>
      </c>
      <c r="Y325" s="14" t="s">
        <v>432</v>
      </c>
      <c r="Z325" s="14">
        <v>53.125</v>
      </c>
      <c r="AA325" s="14">
        <v>1450</v>
      </c>
      <c r="AB325" s="14">
        <v>419.48051948051943</v>
      </c>
    </row>
    <row r="326" spans="1:28" x14ac:dyDescent="0.15">
      <c r="A326" s="1">
        <v>87022</v>
      </c>
      <c r="B326" s="1" t="s">
        <v>363</v>
      </c>
      <c r="C326" s="16">
        <v>29.26</v>
      </c>
      <c r="D326" s="16" t="s">
        <v>432</v>
      </c>
      <c r="E326" s="16">
        <v>8.34</v>
      </c>
      <c r="F326" s="16" t="s">
        <v>432</v>
      </c>
      <c r="G326" s="16" t="s">
        <v>432</v>
      </c>
      <c r="H326" s="16">
        <v>1</v>
      </c>
      <c r="I326" s="16">
        <v>18.5</v>
      </c>
      <c r="J326" s="16">
        <v>1.42</v>
      </c>
      <c r="K326" s="16"/>
      <c r="L326" s="16">
        <v>31.03</v>
      </c>
      <c r="M326" s="16" t="s">
        <v>432</v>
      </c>
      <c r="N326" s="16">
        <v>5.39</v>
      </c>
      <c r="O326" s="16" t="s">
        <v>432</v>
      </c>
      <c r="P326" s="16" t="s">
        <v>432</v>
      </c>
      <c r="Q326" s="16" t="s">
        <v>432</v>
      </c>
      <c r="R326" s="16">
        <v>6.04</v>
      </c>
      <c r="S326" s="16">
        <v>19.600000000000001</v>
      </c>
      <c r="T326" s="16"/>
      <c r="U326" s="14">
        <v>6.0492139439507895</v>
      </c>
      <c r="V326" s="14" t="s">
        <v>432</v>
      </c>
      <c r="W326" s="14">
        <v>-35.371702637889683</v>
      </c>
      <c r="X326" s="14" t="s">
        <v>432</v>
      </c>
      <c r="Y326" s="14" t="s">
        <v>432</v>
      </c>
      <c r="Z326" s="14" t="s">
        <v>432</v>
      </c>
      <c r="AA326" s="14">
        <v>-67.351351351351354</v>
      </c>
      <c r="AB326" s="14">
        <v>1280.2816901408453</v>
      </c>
    </row>
    <row r="327" spans="1:28" x14ac:dyDescent="0.15">
      <c r="A327" s="1">
        <v>87023</v>
      </c>
      <c r="B327" s="1" t="s">
        <v>364</v>
      </c>
      <c r="C327" s="16">
        <v>883.22</v>
      </c>
      <c r="D327" s="16" t="s">
        <v>432</v>
      </c>
      <c r="E327" s="16">
        <v>4.07</v>
      </c>
      <c r="F327" s="16" t="s">
        <v>432</v>
      </c>
      <c r="G327" s="16">
        <v>3.14</v>
      </c>
      <c r="H327" s="16">
        <v>774.39</v>
      </c>
      <c r="I327" s="16">
        <v>68.92</v>
      </c>
      <c r="J327" s="16">
        <v>32.700000000000003</v>
      </c>
      <c r="K327" s="16"/>
      <c r="L327" s="16">
        <v>859.93</v>
      </c>
      <c r="M327" s="16" t="s">
        <v>432</v>
      </c>
      <c r="N327" s="16">
        <v>6.25</v>
      </c>
      <c r="O327" s="16" t="s">
        <v>432</v>
      </c>
      <c r="P327" s="16">
        <v>0.13</v>
      </c>
      <c r="Q327" s="16">
        <v>747.57</v>
      </c>
      <c r="R327" s="16">
        <v>43.75</v>
      </c>
      <c r="S327" s="16">
        <v>62.23</v>
      </c>
      <c r="T327" s="16"/>
      <c r="U327" s="14">
        <v>-2.6369420982314722</v>
      </c>
      <c r="V327" s="14" t="s">
        <v>432</v>
      </c>
      <c r="W327" s="14">
        <v>53.562653562653537</v>
      </c>
      <c r="X327" s="14" t="s">
        <v>432</v>
      </c>
      <c r="Y327" s="14">
        <v>-95.859872611464965</v>
      </c>
      <c r="Z327" s="14">
        <v>-3.4633711695657041</v>
      </c>
      <c r="AA327" s="14">
        <v>-36.520603598374933</v>
      </c>
      <c r="AB327" s="14">
        <v>90.3058103975535</v>
      </c>
    </row>
    <row r="328" spans="1:28" x14ac:dyDescent="0.15">
      <c r="A328" s="1">
        <v>87024</v>
      </c>
      <c r="B328" s="1" t="s">
        <v>365</v>
      </c>
      <c r="C328" s="16">
        <v>13.56</v>
      </c>
      <c r="D328" s="16" t="s">
        <v>432</v>
      </c>
      <c r="E328" s="16" t="s">
        <v>432</v>
      </c>
      <c r="F328" s="16" t="s">
        <v>432</v>
      </c>
      <c r="G328" s="16">
        <v>0.85</v>
      </c>
      <c r="H328" s="16">
        <v>8.6300000000000008</v>
      </c>
      <c r="I328" s="16">
        <v>0.01</v>
      </c>
      <c r="J328" s="16">
        <v>4.07</v>
      </c>
      <c r="K328" s="16"/>
      <c r="L328" s="16">
        <v>30.5</v>
      </c>
      <c r="M328" s="16" t="s">
        <v>432</v>
      </c>
      <c r="N328" s="16" t="s">
        <v>432</v>
      </c>
      <c r="O328" s="16" t="s">
        <v>432</v>
      </c>
      <c r="P328" s="16" t="s">
        <v>432</v>
      </c>
      <c r="Q328" s="16">
        <v>18.079999999999998</v>
      </c>
      <c r="R328" s="16">
        <v>5.72</v>
      </c>
      <c r="S328" s="16">
        <v>6.7</v>
      </c>
      <c r="T328" s="16"/>
      <c r="U328" s="14">
        <v>124.92625368731564</v>
      </c>
      <c r="V328" s="14" t="s">
        <v>432</v>
      </c>
      <c r="W328" s="14" t="s">
        <v>432</v>
      </c>
      <c r="X328" s="14" t="s">
        <v>432</v>
      </c>
      <c r="Y328" s="14" t="s">
        <v>432</v>
      </c>
      <c r="Z328" s="14">
        <v>109.50173812282728</v>
      </c>
      <c r="AA328" s="14">
        <v>57100</v>
      </c>
      <c r="AB328" s="14">
        <v>64.619164619164621</v>
      </c>
    </row>
    <row r="329" spans="1:28" x14ac:dyDescent="0.15">
      <c r="A329" s="1">
        <v>87025</v>
      </c>
      <c r="B329" s="1" t="s">
        <v>366</v>
      </c>
      <c r="C329" s="16">
        <v>1342.53</v>
      </c>
      <c r="D329" s="16" t="s">
        <v>432</v>
      </c>
      <c r="E329" s="16">
        <v>6.53</v>
      </c>
      <c r="F329" s="16">
        <v>2</v>
      </c>
      <c r="G329" s="16">
        <v>8.66</v>
      </c>
      <c r="H329" s="16">
        <v>1032.0899999999999</v>
      </c>
      <c r="I329" s="16">
        <v>61.49</v>
      </c>
      <c r="J329" s="16">
        <v>231.76</v>
      </c>
      <c r="K329" s="16"/>
      <c r="L329" s="16">
        <v>769.79</v>
      </c>
      <c r="M329" s="16" t="s">
        <v>432</v>
      </c>
      <c r="N329" s="16">
        <v>0.3</v>
      </c>
      <c r="O329" s="16" t="s">
        <v>432</v>
      </c>
      <c r="P329" s="16">
        <v>2</v>
      </c>
      <c r="Q329" s="16">
        <v>632.57000000000005</v>
      </c>
      <c r="R329" s="16">
        <v>33.799999999999997</v>
      </c>
      <c r="S329" s="16">
        <v>101.12</v>
      </c>
      <c r="T329" s="16"/>
      <c r="U329" s="14">
        <v>-42.661244069033842</v>
      </c>
      <c r="V329" s="14" t="s">
        <v>432</v>
      </c>
      <c r="W329" s="14">
        <v>-95.405819295558956</v>
      </c>
      <c r="X329" s="14" t="s">
        <v>432</v>
      </c>
      <c r="Y329" s="14">
        <v>-76.905311778290994</v>
      </c>
      <c r="Z329" s="14">
        <v>-38.709802439709705</v>
      </c>
      <c r="AA329" s="14">
        <v>-45.031712473572952</v>
      </c>
      <c r="AB329" s="14">
        <v>-56.368657231618911</v>
      </c>
    </row>
    <row r="330" spans="1:28" x14ac:dyDescent="0.15">
      <c r="A330" s="1">
        <v>87026</v>
      </c>
      <c r="B330" s="1" t="s">
        <v>367</v>
      </c>
      <c r="C330" s="16">
        <v>15.68</v>
      </c>
      <c r="D330" s="16" t="s">
        <v>432</v>
      </c>
      <c r="E330" s="16" t="s">
        <v>432</v>
      </c>
      <c r="F330" s="16" t="s">
        <v>432</v>
      </c>
      <c r="G330" s="16" t="s">
        <v>432</v>
      </c>
      <c r="H330" s="16">
        <v>14.82</v>
      </c>
      <c r="I330" s="16">
        <v>0.5</v>
      </c>
      <c r="J330" s="16">
        <v>0.36</v>
      </c>
      <c r="K330" s="16"/>
      <c r="L330" s="16">
        <v>37.83</v>
      </c>
      <c r="M330" s="16" t="s">
        <v>432</v>
      </c>
      <c r="N330" s="16" t="s">
        <v>432</v>
      </c>
      <c r="O330" s="16" t="s">
        <v>432</v>
      </c>
      <c r="P330" s="16">
        <v>17.489999999999998</v>
      </c>
      <c r="Q330" s="16">
        <v>2.99</v>
      </c>
      <c r="R330" s="16">
        <v>13.05</v>
      </c>
      <c r="S330" s="16">
        <v>4.3</v>
      </c>
      <c r="T330" s="16"/>
      <c r="U330" s="14">
        <v>141.26275510204081</v>
      </c>
      <c r="V330" s="14" t="s">
        <v>432</v>
      </c>
      <c r="W330" s="14" t="s">
        <v>432</v>
      </c>
      <c r="X330" s="14" t="s">
        <v>432</v>
      </c>
      <c r="Y330" s="14" t="s">
        <v>432</v>
      </c>
      <c r="Z330" s="14">
        <v>-79.824561403508767</v>
      </c>
      <c r="AA330" s="14">
        <v>2510</v>
      </c>
      <c r="AB330" s="14">
        <v>1094.4444444444446</v>
      </c>
    </row>
    <row r="331" spans="1:28" x14ac:dyDescent="0.15">
      <c r="A331" s="1">
        <v>87027</v>
      </c>
      <c r="B331" s="1" t="s">
        <v>368</v>
      </c>
      <c r="C331" s="16">
        <v>3227.12</v>
      </c>
      <c r="D331" s="16" t="s">
        <v>432</v>
      </c>
      <c r="E331" s="16">
        <v>89.61</v>
      </c>
      <c r="F331" s="16" t="s">
        <v>432</v>
      </c>
      <c r="G331" s="16">
        <v>0.65</v>
      </c>
      <c r="H331" s="16">
        <v>2948.55</v>
      </c>
      <c r="I331" s="16">
        <v>14.59</v>
      </c>
      <c r="J331" s="16">
        <v>173.72</v>
      </c>
      <c r="K331" s="16"/>
      <c r="L331" s="16">
        <v>3774.34</v>
      </c>
      <c r="M331" s="16" t="s">
        <v>432</v>
      </c>
      <c r="N331" s="16">
        <v>229.44</v>
      </c>
      <c r="O331" s="16">
        <v>10</v>
      </c>
      <c r="P331" s="16">
        <v>8.85</v>
      </c>
      <c r="Q331" s="16">
        <v>3194.07</v>
      </c>
      <c r="R331" s="16">
        <v>38.869999999999997</v>
      </c>
      <c r="S331" s="16">
        <v>293.11</v>
      </c>
      <c r="T331" s="16"/>
      <c r="U331" s="14">
        <v>16.956915144153314</v>
      </c>
      <c r="V331" s="14" t="s">
        <v>432</v>
      </c>
      <c r="W331" s="14">
        <v>156.04285236022764</v>
      </c>
      <c r="X331" s="14" t="s">
        <v>432</v>
      </c>
      <c r="Y331" s="14">
        <v>1261.5384615384614</v>
      </c>
      <c r="Z331" s="14">
        <v>8.3268047006155541</v>
      </c>
      <c r="AA331" s="14">
        <v>166.41535298149415</v>
      </c>
      <c r="AB331" s="14">
        <v>68.725535344232128</v>
      </c>
    </row>
    <row r="332" spans="1:28" x14ac:dyDescent="0.15">
      <c r="A332" s="1">
        <v>87028</v>
      </c>
      <c r="B332" s="1" t="s">
        <v>369</v>
      </c>
      <c r="C332" s="16">
        <v>24.01</v>
      </c>
      <c r="D332" s="16" t="s">
        <v>432</v>
      </c>
      <c r="E332" s="16">
        <v>12.36</v>
      </c>
      <c r="F332" s="16" t="s">
        <v>432</v>
      </c>
      <c r="G332" s="16">
        <v>0.63</v>
      </c>
      <c r="H332" s="16">
        <v>1.52</v>
      </c>
      <c r="I332" s="16">
        <v>6.64</v>
      </c>
      <c r="J332" s="16">
        <v>2.86</v>
      </c>
      <c r="K332" s="16"/>
      <c r="L332" s="16">
        <v>25.52</v>
      </c>
      <c r="M332" s="16" t="s">
        <v>432</v>
      </c>
      <c r="N332" s="16">
        <v>14.01</v>
      </c>
      <c r="O332" s="16" t="s">
        <v>432</v>
      </c>
      <c r="P332" s="16">
        <v>0.32</v>
      </c>
      <c r="Q332" s="16">
        <v>0.3</v>
      </c>
      <c r="R332" s="16">
        <v>0.2</v>
      </c>
      <c r="S332" s="16">
        <v>10.69</v>
      </c>
      <c r="T332" s="16"/>
      <c r="U332" s="14">
        <v>6.2890462307371848</v>
      </c>
      <c r="V332" s="14" t="s">
        <v>432</v>
      </c>
      <c r="W332" s="14">
        <v>13.349514563106794</v>
      </c>
      <c r="X332" s="14" t="s">
        <v>432</v>
      </c>
      <c r="Y332" s="14">
        <v>-49.206349206349209</v>
      </c>
      <c r="Z332" s="14">
        <v>-80.26315789473685</v>
      </c>
      <c r="AA332" s="14">
        <v>-96.98795180722891</v>
      </c>
      <c r="AB332" s="14">
        <v>273.77622377622379</v>
      </c>
    </row>
    <row r="333" spans="1:28" x14ac:dyDescent="0.15">
      <c r="A333" s="1">
        <v>87029</v>
      </c>
      <c r="B333" s="1" t="s">
        <v>370</v>
      </c>
      <c r="C333" s="16">
        <v>943.62</v>
      </c>
      <c r="D333" s="16" t="s">
        <v>432</v>
      </c>
      <c r="E333" s="16">
        <v>8.68</v>
      </c>
      <c r="F333" s="16">
        <v>8.24</v>
      </c>
      <c r="G333" s="16">
        <v>2.1800000000000002</v>
      </c>
      <c r="H333" s="16">
        <v>784.14</v>
      </c>
      <c r="I333" s="16">
        <v>4.76</v>
      </c>
      <c r="J333" s="16">
        <v>135.62</v>
      </c>
      <c r="K333" s="16"/>
      <c r="L333" s="16">
        <v>901.83</v>
      </c>
      <c r="M333" s="16" t="s">
        <v>432</v>
      </c>
      <c r="N333" s="16">
        <v>0.5</v>
      </c>
      <c r="O333" s="16" t="s">
        <v>432</v>
      </c>
      <c r="P333" s="16">
        <v>2.5</v>
      </c>
      <c r="Q333" s="16">
        <v>815.52</v>
      </c>
      <c r="R333" s="16">
        <v>4.6100000000000003</v>
      </c>
      <c r="S333" s="16">
        <v>78.7</v>
      </c>
      <c r="T333" s="16"/>
      <c r="U333" s="14">
        <v>-4.4286895148470791</v>
      </c>
      <c r="V333" s="14" t="s">
        <v>432</v>
      </c>
      <c r="W333" s="14">
        <v>-94.239631336405523</v>
      </c>
      <c r="X333" s="14" t="s">
        <v>432</v>
      </c>
      <c r="Y333" s="14">
        <v>14.678899082568805</v>
      </c>
      <c r="Z333" s="14">
        <v>4.0018364067640988</v>
      </c>
      <c r="AA333" s="14">
        <v>-3.151260504201673</v>
      </c>
      <c r="AB333" s="14">
        <v>-41.970210883350532</v>
      </c>
    </row>
    <row r="334" spans="1:28" x14ac:dyDescent="0.15">
      <c r="A334" s="1">
        <v>87030</v>
      </c>
      <c r="B334" s="1" t="s">
        <v>371</v>
      </c>
      <c r="C334" s="16">
        <v>1111.56</v>
      </c>
      <c r="D334" s="16" t="s">
        <v>432</v>
      </c>
      <c r="E334" s="16">
        <v>1.91</v>
      </c>
      <c r="F334" s="16">
        <v>8.5</v>
      </c>
      <c r="G334" s="16">
        <v>5.07</v>
      </c>
      <c r="H334" s="16">
        <v>940.47</v>
      </c>
      <c r="I334" s="16">
        <v>8.82</v>
      </c>
      <c r="J334" s="16">
        <v>146.79</v>
      </c>
      <c r="K334" s="16"/>
      <c r="L334" s="16">
        <v>983.78</v>
      </c>
      <c r="M334" s="16" t="s">
        <v>432</v>
      </c>
      <c r="N334" s="16">
        <v>0.75</v>
      </c>
      <c r="O334" s="16" t="s">
        <v>432</v>
      </c>
      <c r="P334" s="16">
        <v>5.16</v>
      </c>
      <c r="Q334" s="16">
        <v>853.79</v>
      </c>
      <c r="R334" s="16">
        <v>2.54</v>
      </c>
      <c r="S334" s="16">
        <v>121.54</v>
      </c>
      <c r="T334" s="16"/>
      <c r="U334" s="14">
        <v>-11.495555795458628</v>
      </c>
      <c r="V334" s="14" t="s">
        <v>432</v>
      </c>
      <c r="W334" s="14">
        <v>-60.732984293193716</v>
      </c>
      <c r="X334" s="14" t="s">
        <v>432</v>
      </c>
      <c r="Y334" s="14">
        <v>1.7751479289940733</v>
      </c>
      <c r="Z334" s="14">
        <v>-9.2166682616138758</v>
      </c>
      <c r="AA334" s="14">
        <v>-71.201814058956927</v>
      </c>
      <c r="AB334" s="14">
        <v>-17.201444240070842</v>
      </c>
    </row>
    <row r="335" spans="1:28" x14ac:dyDescent="0.15">
      <c r="A335" s="1">
        <v>87031</v>
      </c>
      <c r="B335" s="1" t="s">
        <v>372</v>
      </c>
      <c r="C335" s="16">
        <v>69.66</v>
      </c>
      <c r="D335" s="16" t="s">
        <v>432</v>
      </c>
      <c r="E335" s="16" t="s">
        <v>432</v>
      </c>
      <c r="F335" s="16">
        <v>6.12</v>
      </c>
      <c r="G335" s="16">
        <v>4.93</v>
      </c>
      <c r="H335" s="16">
        <v>31.1</v>
      </c>
      <c r="I335" s="16" t="s">
        <v>432</v>
      </c>
      <c r="J335" s="16">
        <v>27.51</v>
      </c>
      <c r="K335" s="16"/>
      <c r="L335" s="16">
        <v>7.26</v>
      </c>
      <c r="M335" s="16" t="s">
        <v>432</v>
      </c>
      <c r="N335" s="16" t="s">
        <v>432</v>
      </c>
      <c r="O335" s="16" t="s">
        <v>432</v>
      </c>
      <c r="P335" s="16">
        <v>0.56000000000000005</v>
      </c>
      <c r="Q335" s="16">
        <v>1.39</v>
      </c>
      <c r="R335" s="16">
        <v>1.28</v>
      </c>
      <c r="S335" s="16">
        <v>4.03</v>
      </c>
      <c r="T335" s="16"/>
      <c r="U335" s="14">
        <v>-89.577950043066323</v>
      </c>
      <c r="V335" s="14" t="s">
        <v>432</v>
      </c>
      <c r="W335" s="14" t="s">
        <v>432</v>
      </c>
      <c r="X335" s="14" t="s">
        <v>432</v>
      </c>
      <c r="Y335" s="14">
        <v>-88.640973630831638</v>
      </c>
      <c r="Z335" s="14">
        <v>-95.530546623794208</v>
      </c>
      <c r="AA335" s="14" t="s">
        <v>432</v>
      </c>
      <c r="AB335" s="14">
        <v>-85.350781533987643</v>
      </c>
    </row>
    <row r="336" spans="1:28" x14ac:dyDescent="0.15">
      <c r="A336" s="1">
        <v>87032</v>
      </c>
      <c r="B336" s="1" t="s">
        <v>373</v>
      </c>
      <c r="C336" s="16">
        <v>3104.21</v>
      </c>
      <c r="D336" s="16" t="s">
        <v>432</v>
      </c>
      <c r="E336" s="16">
        <v>13.18</v>
      </c>
      <c r="F336" s="16">
        <v>2</v>
      </c>
      <c r="G336" s="16" t="s">
        <v>432</v>
      </c>
      <c r="H336" s="16">
        <v>2865.69</v>
      </c>
      <c r="I336" s="16">
        <v>5.73</v>
      </c>
      <c r="J336" s="16">
        <v>217.61</v>
      </c>
      <c r="K336" s="16"/>
      <c r="L336" s="16">
        <v>2293</v>
      </c>
      <c r="M336" s="16" t="s">
        <v>432</v>
      </c>
      <c r="N336" s="16">
        <v>35.78</v>
      </c>
      <c r="O336" s="16">
        <v>8.6999999999999993</v>
      </c>
      <c r="P336" s="16">
        <v>4.16</v>
      </c>
      <c r="Q336" s="16">
        <v>2030.49</v>
      </c>
      <c r="R336" s="16">
        <v>17.059999999999999</v>
      </c>
      <c r="S336" s="16">
        <v>196.81</v>
      </c>
      <c r="T336" s="16"/>
      <c r="U336" s="14">
        <v>-26.13257479358677</v>
      </c>
      <c r="V336" s="14" t="s">
        <v>432</v>
      </c>
      <c r="W336" s="14">
        <v>171.47192716236725</v>
      </c>
      <c r="X336" s="14">
        <v>334.99999999999994</v>
      </c>
      <c r="Y336" s="14" t="s">
        <v>432</v>
      </c>
      <c r="Z336" s="14">
        <v>-29.144813291039853</v>
      </c>
      <c r="AA336" s="14">
        <v>197.73123909249557</v>
      </c>
      <c r="AB336" s="14">
        <v>-9.5583842654289839</v>
      </c>
    </row>
    <row r="337" spans="1:28" x14ac:dyDescent="0.15">
      <c r="A337" s="1">
        <v>87033</v>
      </c>
      <c r="B337" s="1" t="s">
        <v>374</v>
      </c>
      <c r="C337" s="16">
        <v>3920.36</v>
      </c>
      <c r="D337" s="16" t="s">
        <v>432</v>
      </c>
      <c r="E337" s="16">
        <v>8.98</v>
      </c>
      <c r="F337" s="16" t="s">
        <v>432</v>
      </c>
      <c r="G337" s="16">
        <v>1.2</v>
      </c>
      <c r="H337" s="16">
        <v>3302.31</v>
      </c>
      <c r="I337" s="16">
        <v>44.45</v>
      </c>
      <c r="J337" s="16">
        <v>563.41999999999996</v>
      </c>
      <c r="K337" s="16"/>
      <c r="L337" s="16">
        <v>5121.47</v>
      </c>
      <c r="M337" s="16" t="s">
        <v>432</v>
      </c>
      <c r="N337" s="16">
        <v>43.24</v>
      </c>
      <c r="O337" s="16">
        <v>20.67</v>
      </c>
      <c r="P337" s="16">
        <v>1.62</v>
      </c>
      <c r="Q337" s="16">
        <v>4227.43</v>
      </c>
      <c r="R337" s="16">
        <v>119.91</v>
      </c>
      <c r="S337" s="16">
        <v>708.6</v>
      </c>
      <c r="T337" s="16"/>
      <c r="U337" s="14">
        <v>30.637747553796089</v>
      </c>
      <c r="V337" s="14" t="s">
        <v>432</v>
      </c>
      <c r="W337" s="14">
        <v>381.51447661469933</v>
      </c>
      <c r="X337" s="14" t="s">
        <v>432</v>
      </c>
      <c r="Y337" s="14">
        <v>35</v>
      </c>
      <c r="Z337" s="14">
        <v>28.014329363385031</v>
      </c>
      <c r="AA337" s="14">
        <v>169.763779527559</v>
      </c>
      <c r="AB337" s="14">
        <v>25.767633381846593</v>
      </c>
    </row>
    <row r="338" spans="1:28" x14ac:dyDescent="0.15">
      <c r="A338" s="1">
        <v>87034</v>
      </c>
      <c r="B338" s="1" t="s">
        <v>375</v>
      </c>
      <c r="C338" s="16">
        <v>2.94</v>
      </c>
      <c r="D338" s="16" t="s">
        <v>432</v>
      </c>
      <c r="E338" s="16">
        <v>0.06</v>
      </c>
      <c r="F338" s="16" t="s">
        <v>432</v>
      </c>
      <c r="G338" s="16" t="s">
        <v>432</v>
      </c>
      <c r="H338" s="16">
        <v>0.9</v>
      </c>
      <c r="I338" s="16" t="s">
        <v>432</v>
      </c>
      <c r="J338" s="16">
        <v>1.98</v>
      </c>
      <c r="K338" s="16"/>
      <c r="L338" s="16">
        <v>12.05</v>
      </c>
      <c r="M338" s="16" t="s">
        <v>432</v>
      </c>
      <c r="N338" s="16" t="s">
        <v>432</v>
      </c>
      <c r="O338" s="16" t="s">
        <v>432</v>
      </c>
      <c r="P338" s="16" t="s">
        <v>432</v>
      </c>
      <c r="Q338" s="16">
        <v>7.71</v>
      </c>
      <c r="R338" s="16">
        <v>0.02</v>
      </c>
      <c r="S338" s="16">
        <v>4.32</v>
      </c>
      <c r="T338" s="16"/>
      <c r="U338" s="14">
        <v>309.86394557823138</v>
      </c>
      <c r="V338" s="14" t="s">
        <v>432</v>
      </c>
      <c r="W338" s="14" t="s">
        <v>432</v>
      </c>
      <c r="X338" s="14" t="s">
        <v>432</v>
      </c>
      <c r="Y338" s="14" t="s">
        <v>432</v>
      </c>
      <c r="Z338" s="14">
        <v>756.66666666666663</v>
      </c>
      <c r="AA338" s="14" t="s">
        <v>432</v>
      </c>
      <c r="AB338" s="14">
        <v>118.18181818181822</v>
      </c>
    </row>
    <row r="339" spans="1:28" x14ac:dyDescent="0.15">
      <c r="A339" s="1">
        <v>87035</v>
      </c>
      <c r="B339" s="1" t="s">
        <v>376</v>
      </c>
      <c r="C339" s="16">
        <v>205.51</v>
      </c>
      <c r="D339" s="16" t="s">
        <v>432</v>
      </c>
      <c r="E339" s="16">
        <v>3.47</v>
      </c>
      <c r="F339" s="16" t="s">
        <v>432</v>
      </c>
      <c r="G339" s="16">
        <v>2.9</v>
      </c>
      <c r="H339" s="16">
        <v>97.08</v>
      </c>
      <c r="I339" s="16">
        <v>68.39</v>
      </c>
      <c r="J339" s="16">
        <v>33.67</v>
      </c>
      <c r="K339" s="16"/>
      <c r="L339" s="16">
        <v>155.02000000000001</v>
      </c>
      <c r="M339" s="16" t="s">
        <v>432</v>
      </c>
      <c r="N339" s="16">
        <v>2.21</v>
      </c>
      <c r="O339" s="16">
        <v>2.25</v>
      </c>
      <c r="P339" s="16">
        <v>1</v>
      </c>
      <c r="Q339" s="16">
        <v>88.66</v>
      </c>
      <c r="R339" s="16">
        <v>40.909999999999997</v>
      </c>
      <c r="S339" s="16">
        <v>19.989999999999998</v>
      </c>
      <c r="T339" s="16"/>
      <c r="U339" s="14">
        <v>-24.568147535399731</v>
      </c>
      <c r="V339" s="14" t="s">
        <v>432</v>
      </c>
      <c r="W339" s="14">
        <v>-36.31123919308358</v>
      </c>
      <c r="X339" s="14" t="s">
        <v>432</v>
      </c>
      <c r="Y339" s="14">
        <v>-65.517241379310349</v>
      </c>
      <c r="Z339" s="14">
        <v>-8.6732591676967417</v>
      </c>
      <c r="AA339" s="14">
        <v>-40.18131305746455</v>
      </c>
      <c r="AB339" s="14">
        <v>-40.62964062964064</v>
      </c>
    </row>
    <row r="340" spans="1:28" x14ac:dyDescent="0.15">
      <c r="A340" s="1">
        <v>87036</v>
      </c>
      <c r="B340" s="1" t="s">
        <v>377</v>
      </c>
      <c r="C340" s="16" t="s">
        <v>432</v>
      </c>
      <c r="D340" s="16" t="s">
        <v>432</v>
      </c>
      <c r="E340" s="16" t="s">
        <v>432</v>
      </c>
      <c r="F340" s="16" t="s">
        <v>432</v>
      </c>
      <c r="G340" s="16" t="s">
        <v>432</v>
      </c>
      <c r="H340" s="16" t="s">
        <v>432</v>
      </c>
      <c r="I340" s="16" t="s">
        <v>432</v>
      </c>
      <c r="J340" s="16" t="s">
        <v>432</v>
      </c>
      <c r="K340" s="16"/>
      <c r="L340" s="16">
        <v>5.52</v>
      </c>
      <c r="M340" s="16" t="s">
        <v>432</v>
      </c>
      <c r="N340" s="16" t="s">
        <v>432</v>
      </c>
      <c r="O340" s="16" t="s">
        <v>432</v>
      </c>
      <c r="P340" s="16" t="s">
        <v>432</v>
      </c>
      <c r="Q340" s="16">
        <v>3.25</v>
      </c>
      <c r="R340" s="16" t="s">
        <v>432</v>
      </c>
      <c r="S340" s="16">
        <v>2.27</v>
      </c>
      <c r="T340" s="16"/>
      <c r="U340" s="14" t="s">
        <v>432</v>
      </c>
      <c r="V340" s="14" t="s">
        <v>432</v>
      </c>
      <c r="W340" s="14" t="s">
        <v>432</v>
      </c>
      <c r="X340" s="14" t="s">
        <v>432</v>
      </c>
      <c r="Y340" s="14" t="s">
        <v>432</v>
      </c>
      <c r="Z340" s="14" t="s">
        <v>432</v>
      </c>
      <c r="AA340" s="14" t="s">
        <v>432</v>
      </c>
      <c r="AB340" s="14" t="s">
        <v>432</v>
      </c>
    </row>
    <row r="341" spans="1:28" x14ac:dyDescent="0.15">
      <c r="A341" s="1">
        <v>87037</v>
      </c>
      <c r="B341" s="1" t="s">
        <v>378</v>
      </c>
      <c r="C341" s="16">
        <v>5560.16</v>
      </c>
      <c r="D341" s="16" t="s">
        <v>432</v>
      </c>
      <c r="E341" s="16">
        <v>214.95</v>
      </c>
      <c r="F341" s="16">
        <v>47.15</v>
      </c>
      <c r="G341" s="16" t="s">
        <v>432</v>
      </c>
      <c r="H341" s="16">
        <v>3791.49</v>
      </c>
      <c r="I341" s="16">
        <v>9.64</v>
      </c>
      <c r="J341" s="16">
        <v>1496.93</v>
      </c>
      <c r="K341" s="16"/>
      <c r="L341" s="16">
        <v>6499.75</v>
      </c>
      <c r="M341" s="16" t="s">
        <v>432</v>
      </c>
      <c r="N341" s="16">
        <v>681.8</v>
      </c>
      <c r="O341" s="16">
        <v>120.71</v>
      </c>
      <c r="P341" s="16">
        <v>11.39</v>
      </c>
      <c r="Q341" s="16">
        <v>4693.6499999999996</v>
      </c>
      <c r="R341" s="16">
        <v>66.959999999999994</v>
      </c>
      <c r="S341" s="16">
        <v>925.24</v>
      </c>
      <c r="T341" s="16"/>
      <c r="U341" s="14">
        <v>16.898614428361782</v>
      </c>
      <c r="V341" s="14" t="s">
        <v>432</v>
      </c>
      <c r="W341" s="14">
        <v>217.19004419632472</v>
      </c>
      <c r="X341" s="14">
        <v>156.01272534464476</v>
      </c>
      <c r="Y341" s="14" t="s">
        <v>432</v>
      </c>
      <c r="Z341" s="14">
        <v>23.794339428562395</v>
      </c>
      <c r="AA341" s="14">
        <v>594.60580912863065</v>
      </c>
      <c r="AB341" s="14">
        <v>-38.190830566559562</v>
      </c>
    </row>
    <row r="342" spans="1:28" x14ac:dyDescent="0.15">
      <c r="A342" s="1">
        <v>87038</v>
      </c>
      <c r="B342" s="1" t="s">
        <v>379</v>
      </c>
      <c r="C342" s="16">
        <v>101.95</v>
      </c>
      <c r="D342" s="16">
        <v>0.1</v>
      </c>
      <c r="E342" s="16">
        <v>7.98</v>
      </c>
      <c r="F342" s="16" t="s">
        <v>432</v>
      </c>
      <c r="G342" s="16">
        <v>1.1399999999999999</v>
      </c>
      <c r="H342" s="16">
        <v>5.22</v>
      </c>
      <c r="I342" s="16">
        <v>25.83</v>
      </c>
      <c r="J342" s="16">
        <v>61.68</v>
      </c>
      <c r="K342" s="16"/>
      <c r="L342" s="16">
        <v>156.54</v>
      </c>
      <c r="M342" s="16" t="s">
        <v>432</v>
      </c>
      <c r="N342" s="16">
        <v>15.64</v>
      </c>
      <c r="O342" s="16">
        <v>14</v>
      </c>
      <c r="P342" s="16" t="s">
        <v>432</v>
      </c>
      <c r="Q342" s="16">
        <v>14.43</v>
      </c>
      <c r="R342" s="16">
        <v>39.67</v>
      </c>
      <c r="S342" s="16">
        <v>72.8</v>
      </c>
      <c r="T342" s="16"/>
      <c r="U342" s="14">
        <v>53.545855811672368</v>
      </c>
      <c r="V342" s="14" t="s">
        <v>432</v>
      </c>
      <c r="W342" s="14">
        <v>95.989974937343362</v>
      </c>
      <c r="X342" s="14" t="s">
        <v>432</v>
      </c>
      <c r="Y342" s="14" t="s">
        <v>432</v>
      </c>
      <c r="Z342" s="14">
        <v>176.43678160919541</v>
      </c>
      <c r="AA342" s="14">
        <v>53.581107239643842</v>
      </c>
      <c r="AB342" s="14">
        <v>18.028534370946829</v>
      </c>
    </row>
    <row r="343" spans="1:28" x14ac:dyDescent="0.15">
      <c r="A343" s="1">
        <v>87039</v>
      </c>
      <c r="B343" s="1" t="s">
        <v>380</v>
      </c>
      <c r="C343" s="16">
        <v>698.59</v>
      </c>
      <c r="D343" s="16" t="s">
        <v>432</v>
      </c>
      <c r="E343" s="16">
        <v>1.96</v>
      </c>
      <c r="F343" s="16" t="s">
        <v>432</v>
      </c>
      <c r="G343" s="16">
        <v>0.39</v>
      </c>
      <c r="H343" s="16">
        <v>478.12</v>
      </c>
      <c r="I343" s="16">
        <v>2.78</v>
      </c>
      <c r="J343" s="16">
        <v>215.34</v>
      </c>
      <c r="K343" s="16"/>
      <c r="L343" s="16">
        <v>579.67999999999995</v>
      </c>
      <c r="M343" s="16" t="s">
        <v>432</v>
      </c>
      <c r="N343" s="16">
        <v>15.81</v>
      </c>
      <c r="O343" s="16" t="s">
        <v>432</v>
      </c>
      <c r="P343" s="16">
        <v>8.48</v>
      </c>
      <c r="Q343" s="16">
        <v>366.7</v>
      </c>
      <c r="R343" s="16">
        <v>7.02</v>
      </c>
      <c r="S343" s="16">
        <v>181.67</v>
      </c>
      <c r="T343" s="16"/>
      <c r="U343" s="14">
        <v>-17.021428878168905</v>
      </c>
      <c r="V343" s="14" t="s">
        <v>432</v>
      </c>
      <c r="W343" s="14">
        <v>706.63265306122457</v>
      </c>
      <c r="X343" s="14" t="s">
        <v>432</v>
      </c>
      <c r="Y343" s="14">
        <v>2074.3589743589746</v>
      </c>
      <c r="Z343" s="14">
        <v>-23.303773111352797</v>
      </c>
      <c r="AA343" s="14">
        <v>152.51798561151077</v>
      </c>
      <c r="AB343" s="14">
        <v>-15.635738831615129</v>
      </c>
    </row>
    <row r="344" spans="1:28" x14ac:dyDescent="0.15">
      <c r="A344" s="1">
        <v>87040</v>
      </c>
      <c r="B344" s="1" t="s">
        <v>381</v>
      </c>
      <c r="C344" s="16">
        <v>36.6</v>
      </c>
      <c r="D344" s="16" t="s">
        <v>432</v>
      </c>
      <c r="E344" s="16">
        <v>13.26</v>
      </c>
      <c r="F344" s="16" t="s">
        <v>432</v>
      </c>
      <c r="G344" s="16">
        <v>0.15</v>
      </c>
      <c r="H344" s="16">
        <v>2.84</v>
      </c>
      <c r="I344" s="16">
        <v>20.350000000000001</v>
      </c>
      <c r="J344" s="16" t="s">
        <v>432</v>
      </c>
      <c r="K344" s="16"/>
      <c r="L344" s="16">
        <v>30.77</v>
      </c>
      <c r="M344" s="16" t="s">
        <v>432</v>
      </c>
      <c r="N344" s="16">
        <v>11.04</v>
      </c>
      <c r="O344" s="16" t="s">
        <v>432</v>
      </c>
      <c r="P344" s="16">
        <v>2</v>
      </c>
      <c r="Q344" s="16">
        <v>10.15</v>
      </c>
      <c r="R344" s="16">
        <v>0.8</v>
      </c>
      <c r="S344" s="16">
        <v>6.78</v>
      </c>
      <c r="T344" s="16"/>
      <c r="U344" s="14">
        <v>-15.928961748633881</v>
      </c>
      <c r="V344" s="14" t="s">
        <v>432</v>
      </c>
      <c r="W344" s="14">
        <v>-16.742081447963812</v>
      </c>
      <c r="X344" s="14" t="s">
        <v>432</v>
      </c>
      <c r="Y344" s="14">
        <v>1233.3333333333335</v>
      </c>
      <c r="Z344" s="14">
        <v>257.39436619718316</v>
      </c>
      <c r="AA344" s="14">
        <v>-96.068796068796075</v>
      </c>
      <c r="AB344" s="14" t="s">
        <v>432</v>
      </c>
    </row>
    <row r="345" spans="1:28" x14ac:dyDescent="0.15">
      <c r="A345" s="1">
        <v>87041</v>
      </c>
      <c r="B345" s="1" t="s">
        <v>382</v>
      </c>
      <c r="C345" s="16">
        <v>49.46</v>
      </c>
      <c r="D345" s="16" t="s">
        <v>432</v>
      </c>
      <c r="E345" s="16">
        <v>1.74</v>
      </c>
      <c r="F345" s="16" t="s">
        <v>432</v>
      </c>
      <c r="G345" s="16">
        <v>4.03</v>
      </c>
      <c r="H345" s="16">
        <v>26.71</v>
      </c>
      <c r="I345" s="16">
        <v>2</v>
      </c>
      <c r="J345" s="16">
        <v>14.98</v>
      </c>
      <c r="K345" s="16"/>
      <c r="L345" s="16">
        <v>47.13</v>
      </c>
      <c r="M345" s="16" t="s">
        <v>432</v>
      </c>
      <c r="N345" s="16" t="s">
        <v>432</v>
      </c>
      <c r="O345" s="16" t="s">
        <v>432</v>
      </c>
      <c r="P345" s="16" t="s">
        <v>432</v>
      </c>
      <c r="Q345" s="16">
        <v>33.880000000000003</v>
      </c>
      <c r="R345" s="16">
        <v>0.1</v>
      </c>
      <c r="S345" s="16">
        <v>13.15</v>
      </c>
      <c r="T345" s="16"/>
      <c r="U345" s="14">
        <v>-4.710877476748891</v>
      </c>
      <c r="V345" s="14" t="s">
        <v>432</v>
      </c>
      <c r="W345" s="14" t="s">
        <v>432</v>
      </c>
      <c r="X345" s="14" t="s">
        <v>432</v>
      </c>
      <c r="Y345" s="14" t="s">
        <v>432</v>
      </c>
      <c r="Z345" s="14">
        <v>26.843878697117191</v>
      </c>
      <c r="AA345" s="14">
        <v>-95</v>
      </c>
      <c r="AB345" s="14">
        <v>-12.21628838451268</v>
      </c>
    </row>
    <row r="346" spans="1:28" x14ac:dyDescent="0.15">
      <c r="A346" s="1">
        <v>87042</v>
      </c>
      <c r="B346" s="1" t="s">
        <v>383</v>
      </c>
      <c r="C346" s="16">
        <v>117.63</v>
      </c>
      <c r="D346" s="16" t="s">
        <v>432</v>
      </c>
      <c r="E346" s="16">
        <v>0.09</v>
      </c>
      <c r="F346" s="16" t="s">
        <v>432</v>
      </c>
      <c r="G346" s="16" t="s">
        <v>432</v>
      </c>
      <c r="H346" s="16">
        <v>114.74</v>
      </c>
      <c r="I346" s="16" t="s">
        <v>432</v>
      </c>
      <c r="J346" s="16">
        <v>2.8</v>
      </c>
      <c r="K346" s="16"/>
      <c r="L346" s="16">
        <v>50.57</v>
      </c>
      <c r="M346" s="16" t="s">
        <v>432</v>
      </c>
      <c r="N346" s="16" t="s">
        <v>432</v>
      </c>
      <c r="O346" s="16" t="s">
        <v>432</v>
      </c>
      <c r="P346" s="16" t="s">
        <v>432</v>
      </c>
      <c r="Q346" s="16">
        <v>49.18</v>
      </c>
      <c r="R346" s="16" t="s">
        <v>432</v>
      </c>
      <c r="S346" s="16">
        <v>1.39</v>
      </c>
      <c r="T346" s="16"/>
      <c r="U346" s="14">
        <v>-57.009266343619828</v>
      </c>
      <c r="V346" s="14" t="s">
        <v>432</v>
      </c>
      <c r="W346" s="14" t="s">
        <v>432</v>
      </c>
      <c r="X346" s="14" t="s">
        <v>432</v>
      </c>
      <c r="Y346" s="14" t="s">
        <v>432</v>
      </c>
      <c r="Z346" s="14">
        <v>-57.137876939166809</v>
      </c>
      <c r="AA346" s="14" t="s">
        <v>432</v>
      </c>
      <c r="AB346" s="14">
        <v>-50.357142857142854</v>
      </c>
    </row>
    <row r="347" spans="1:28" x14ac:dyDescent="0.15">
      <c r="A347" s="1">
        <v>87043</v>
      </c>
      <c r="B347" s="1" t="s">
        <v>384</v>
      </c>
      <c r="C347" s="16">
        <v>108.12</v>
      </c>
      <c r="D347" s="16" t="s">
        <v>432</v>
      </c>
      <c r="E347" s="16">
        <v>5.08</v>
      </c>
      <c r="F347" s="16">
        <v>2.4500000000000002</v>
      </c>
      <c r="G347" s="16">
        <v>16.09</v>
      </c>
      <c r="H347" s="16">
        <v>2.38</v>
      </c>
      <c r="I347" s="16">
        <v>30.78</v>
      </c>
      <c r="J347" s="16">
        <v>51.34</v>
      </c>
      <c r="K347" s="16"/>
      <c r="L347" s="16">
        <v>68.55</v>
      </c>
      <c r="M347" s="16" t="s">
        <v>432</v>
      </c>
      <c r="N347" s="16">
        <v>4.2</v>
      </c>
      <c r="O347" s="16" t="s">
        <v>432</v>
      </c>
      <c r="P347" s="16">
        <v>35.28</v>
      </c>
      <c r="Q347" s="16">
        <v>1.68</v>
      </c>
      <c r="R347" s="16">
        <v>20.3</v>
      </c>
      <c r="S347" s="16">
        <v>7.09</v>
      </c>
      <c r="T347" s="16"/>
      <c r="U347" s="14">
        <v>-36.598224195338517</v>
      </c>
      <c r="V347" s="14" t="s">
        <v>432</v>
      </c>
      <c r="W347" s="14">
        <v>-17.322834645669289</v>
      </c>
      <c r="X347" s="14" t="s">
        <v>432</v>
      </c>
      <c r="Y347" s="14">
        <v>119.26662523306405</v>
      </c>
      <c r="Z347" s="14">
        <v>-29.411764705882348</v>
      </c>
      <c r="AA347" s="14">
        <v>-34.04808317089018</v>
      </c>
      <c r="AB347" s="14">
        <v>-86.190105181145313</v>
      </c>
    </row>
    <row r="348" spans="1:28" x14ac:dyDescent="0.15">
      <c r="A348" s="1">
        <v>87044</v>
      </c>
      <c r="B348" s="1" t="s">
        <v>385</v>
      </c>
      <c r="C348" s="16">
        <v>19.87</v>
      </c>
      <c r="D348" s="16" t="s">
        <v>432</v>
      </c>
      <c r="E348" s="16" t="s">
        <v>432</v>
      </c>
      <c r="F348" s="16" t="s">
        <v>432</v>
      </c>
      <c r="G348" s="16">
        <v>1.3</v>
      </c>
      <c r="H348" s="16">
        <v>3.17</v>
      </c>
      <c r="I348" s="16">
        <v>0.8</v>
      </c>
      <c r="J348" s="16">
        <v>14.6</v>
      </c>
      <c r="K348" s="16"/>
      <c r="L348" s="16">
        <v>11.16</v>
      </c>
      <c r="M348" s="16" t="s">
        <v>432</v>
      </c>
      <c r="N348" s="16" t="s">
        <v>432</v>
      </c>
      <c r="O348" s="16" t="s">
        <v>432</v>
      </c>
      <c r="P348" s="16" t="s">
        <v>432</v>
      </c>
      <c r="Q348" s="16">
        <v>0.7</v>
      </c>
      <c r="R348" s="16">
        <v>0.3</v>
      </c>
      <c r="S348" s="16">
        <v>10.16</v>
      </c>
      <c r="T348" s="16"/>
      <c r="U348" s="14">
        <v>-43.834927025666836</v>
      </c>
      <c r="V348" s="14" t="s">
        <v>432</v>
      </c>
      <c r="W348" s="14" t="s">
        <v>432</v>
      </c>
      <c r="X348" s="14" t="s">
        <v>432</v>
      </c>
      <c r="Y348" s="14" t="s">
        <v>432</v>
      </c>
      <c r="Z348" s="14">
        <v>-77.917981072555207</v>
      </c>
      <c r="AA348" s="14">
        <v>-62.500000000000007</v>
      </c>
      <c r="AB348" s="14">
        <v>-30.410958904109592</v>
      </c>
    </row>
    <row r="349" spans="1:28" x14ac:dyDescent="0.15">
      <c r="A349" s="1">
        <v>87045</v>
      </c>
      <c r="B349" s="1" t="s">
        <v>386</v>
      </c>
      <c r="C349" s="16">
        <v>40.31</v>
      </c>
      <c r="D349" s="16" t="s">
        <v>432</v>
      </c>
      <c r="E349" s="16">
        <v>0.56000000000000005</v>
      </c>
      <c r="F349" s="16" t="s">
        <v>432</v>
      </c>
      <c r="G349" s="16" t="s">
        <v>432</v>
      </c>
      <c r="H349" s="16">
        <v>38.06</v>
      </c>
      <c r="I349" s="16">
        <v>0.47</v>
      </c>
      <c r="J349" s="16">
        <v>1.22</v>
      </c>
      <c r="K349" s="16"/>
      <c r="L349" s="16">
        <v>34.880000000000003</v>
      </c>
      <c r="M349" s="16" t="s">
        <v>432</v>
      </c>
      <c r="N349" s="16" t="s">
        <v>432</v>
      </c>
      <c r="O349" s="16" t="s">
        <v>432</v>
      </c>
      <c r="P349" s="16">
        <v>10</v>
      </c>
      <c r="Q349" s="16">
        <v>24.88</v>
      </c>
      <c r="R349" s="16" t="s">
        <v>432</v>
      </c>
      <c r="S349" s="16" t="s">
        <v>432</v>
      </c>
      <c r="T349" s="16"/>
      <c r="U349" s="14">
        <v>-13.470602828082363</v>
      </c>
      <c r="V349" s="14" t="s">
        <v>432</v>
      </c>
      <c r="W349" s="14" t="s">
        <v>432</v>
      </c>
      <c r="X349" s="14" t="s">
        <v>432</v>
      </c>
      <c r="Y349" s="14" t="s">
        <v>432</v>
      </c>
      <c r="Z349" s="14">
        <v>-34.629532317393597</v>
      </c>
      <c r="AA349" s="14" t="s">
        <v>432</v>
      </c>
      <c r="AB349" s="14" t="s">
        <v>432</v>
      </c>
    </row>
    <row r="350" spans="1:28" x14ac:dyDescent="0.15">
      <c r="A350" s="1">
        <v>87046</v>
      </c>
      <c r="B350" s="1" t="s">
        <v>387</v>
      </c>
      <c r="C350" s="16">
        <v>48.22</v>
      </c>
      <c r="D350" s="16" t="s">
        <v>432</v>
      </c>
      <c r="E350" s="16" t="s">
        <v>432</v>
      </c>
      <c r="F350" s="16" t="s">
        <v>432</v>
      </c>
      <c r="G350" s="16">
        <v>0.98</v>
      </c>
      <c r="H350" s="16">
        <v>43.3</v>
      </c>
      <c r="I350" s="16">
        <v>3.94</v>
      </c>
      <c r="J350" s="16" t="s">
        <v>432</v>
      </c>
      <c r="K350" s="16"/>
      <c r="L350" s="16">
        <v>22.13</v>
      </c>
      <c r="M350" s="16" t="s">
        <v>432</v>
      </c>
      <c r="N350" s="16">
        <v>6.28</v>
      </c>
      <c r="O350" s="16" t="s">
        <v>432</v>
      </c>
      <c r="P350" s="16">
        <v>0.4</v>
      </c>
      <c r="Q350" s="16">
        <v>5.45</v>
      </c>
      <c r="R350" s="16">
        <v>2.58</v>
      </c>
      <c r="S350" s="16">
        <v>7.42</v>
      </c>
      <c r="T350" s="16"/>
      <c r="U350" s="14">
        <v>-54.106180008295311</v>
      </c>
      <c r="V350" s="14" t="s">
        <v>432</v>
      </c>
      <c r="W350" s="14" t="s">
        <v>432</v>
      </c>
      <c r="X350" s="14" t="s">
        <v>432</v>
      </c>
      <c r="Y350" s="14">
        <v>-59.183673469387756</v>
      </c>
      <c r="Z350" s="14">
        <v>-87.413394919168596</v>
      </c>
      <c r="AA350" s="14">
        <v>-34.51776649746192</v>
      </c>
      <c r="AB350" s="14" t="s">
        <v>432</v>
      </c>
    </row>
    <row r="351" spans="1:28" x14ac:dyDescent="0.15">
      <c r="A351" s="1">
        <v>87047</v>
      </c>
      <c r="B351" s="1" t="s">
        <v>388</v>
      </c>
      <c r="C351" s="16">
        <v>507.28</v>
      </c>
      <c r="D351" s="16" t="s">
        <v>432</v>
      </c>
      <c r="E351" s="16">
        <v>2.2000000000000002</v>
      </c>
      <c r="F351" s="16">
        <v>3.8</v>
      </c>
      <c r="G351" s="16">
        <v>2.0299999999999998</v>
      </c>
      <c r="H351" s="16">
        <v>339.75</v>
      </c>
      <c r="I351" s="16">
        <v>32.369999999999997</v>
      </c>
      <c r="J351" s="16">
        <v>127.13</v>
      </c>
      <c r="K351" s="16"/>
      <c r="L351" s="16">
        <v>617.66</v>
      </c>
      <c r="M351" s="16">
        <v>0.4</v>
      </c>
      <c r="N351" s="16">
        <v>3.34</v>
      </c>
      <c r="O351" s="16" t="s">
        <v>432</v>
      </c>
      <c r="P351" s="16">
        <v>2.4900000000000002</v>
      </c>
      <c r="Q351" s="16">
        <v>313.56</v>
      </c>
      <c r="R351" s="16">
        <v>73.61</v>
      </c>
      <c r="S351" s="16">
        <v>224.26</v>
      </c>
      <c r="T351" s="16"/>
      <c r="U351" s="14">
        <v>21.759186248225831</v>
      </c>
      <c r="V351" s="14" t="s">
        <v>432</v>
      </c>
      <c r="W351" s="14">
        <v>51.818181818181813</v>
      </c>
      <c r="X351" s="14" t="s">
        <v>432</v>
      </c>
      <c r="Y351" s="14">
        <v>22.660098522167502</v>
      </c>
      <c r="Z351" s="14">
        <v>-7.7086092715231871</v>
      </c>
      <c r="AA351" s="14">
        <v>127.40191535372261</v>
      </c>
      <c r="AB351" s="14">
        <v>76.402108078345009</v>
      </c>
    </row>
    <row r="352" spans="1:28" x14ac:dyDescent="0.15">
      <c r="A352" s="1">
        <v>87048</v>
      </c>
      <c r="B352" s="1" t="s">
        <v>389</v>
      </c>
      <c r="C352" s="16">
        <v>539.16</v>
      </c>
      <c r="D352" s="16" t="s">
        <v>432</v>
      </c>
      <c r="E352" s="16">
        <v>3.51</v>
      </c>
      <c r="F352" s="16" t="s">
        <v>432</v>
      </c>
      <c r="G352" s="16">
        <v>29.65</v>
      </c>
      <c r="H352" s="16">
        <v>438.69</v>
      </c>
      <c r="I352" s="16">
        <v>35.89</v>
      </c>
      <c r="J352" s="16">
        <v>31.42</v>
      </c>
      <c r="K352" s="16"/>
      <c r="L352" s="16">
        <v>505.12</v>
      </c>
      <c r="M352" s="16" t="s">
        <v>432</v>
      </c>
      <c r="N352" s="16">
        <v>4.93</v>
      </c>
      <c r="O352" s="16" t="s">
        <v>432</v>
      </c>
      <c r="P352" s="16">
        <v>9.15</v>
      </c>
      <c r="Q352" s="16">
        <v>416.36</v>
      </c>
      <c r="R352" s="16">
        <v>26.72</v>
      </c>
      <c r="S352" s="16">
        <v>47.96</v>
      </c>
      <c r="T352" s="16"/>
      <c r="U352" s="14">
        <v>-6.3135247421915608</v>
      </c>
      <c r="V352" s="14" t="s">
        <v>432</v>
      </c>
      <c r="W352" s="14">
        <v>40.455840455840445</v>
      </c>
      <c r="X352" s="14" t="s">
        <v>432</v>
      </c>
      <c r="Y352" s="14">
        <v>-69.139966273187184</v>
      </c>
      <c r="Z352" s="14">
        <v>-5.0901547790011108</v>
      </c>
      <c r="AA352" s="14">
        <v>-25.550292560601832</v>
      </c>
      <c r="AB352" s="14">
        <v>52.641629535327809</v>
      </c>
    </row>
    <row r="353" spans="1:28" x14ac:dyDescent="0.15">
      <c r="A353" s="1">
        <v>87049</v>
      </c>
      <c r="B353" s="1" t="s">
        <v>390</v>
      </c>
      <c r="C353" s="16">
        <v>989.72</v>
      </c>
      <c r="D353" s="16" t="s">
        <v>432</v>
      </c>
      <c r="E353" s="16" t="s">
        <v>432</v>
      </c>
      <c r="F353" s="16" t="s">
        <v>432</v>
      </c>
      <c r="G353" s="16" t="s">
        <v>432</v>
      </c>
      <c r="H353" s="16">
        <v>906.26</v>
      </c>
      <c r="I353" s="16">
        <v>0.69</v>
      </c>
      <c r="J353" s="16">
        <v>82.77</v>
      </c>
      <c r="K353" s="16"/>
      <c r="L353" s="16">
        <v>907.35</v>
      </c>
      <c r="M353" s="16" t="s">
        <v>432</v>
      </c>
      <c r="N353" s="16">
        <v>4.57</v>
      </c>
      <c r="O353" s="16" t="s">
        <v>432</v>
      </c>
      <c r="P353" s="16" t="s">
        <v>432</v>
      </c>
      <c r="Q353" s="16">
        <v>833.37</v>
      </c>
      <c r="R353" s="16">
        <v>1.85</v>
      </c>
      <c r="S353" s="16">
        <v>67.56</v>
      </c>
      <c r="T353" s="16"/>
      <c r="U353" s="14">
        <v>-8.322555874388712</v>
      </c>
      <c r="V353" s="14" t="s">
        <v>432</v>
      </c>
      <c r="W353" s="14" t="s">
        <v>432</v>
      </c>
      <c r="X353" s="14" t="s">
        <v>432</v>
      </c>
      <c r="Y353" s="14" t="s">
        <v>432</v>
      </c>
      <c r="Z353" s="14">
        <v>-8.0429457330126013</v>
      </c>
      <c r="AA353" s="14">
        <v>168.11594202898556</v>
      </c>
      <c r="AB353" s="14">
        <v>-18.376223269300468</v>
      </c>
    </row>
    <row r="354" spans="1:28" x14ac:dyDescent="0.15">
      <c r="A354" s="1">
        <v>87050</v>
      </c>
      <c r="B354" s="1" t="s">
        <v>391</v>
      </c>
      <c r="C354" s="16">
        <v>31.4</v>
      </c>
      <c r="D354" s="16" t="s">
        <v>432</v>
      </c>
      <c r="E354" s="16" t="s">
        <v>432</v>
      </c>
      <c r="F354" s="16" t="s">
        <v>432</v>
      </c>
      <c r="G354" s="16" t="s">
        <v>432</v>
      </c>
      <c r="H354" s="16">
        <v>15.55</v>
      </c>
      <c r="I354" s="16">
        <v>13.66</v>
      </c>
      <c r="J354" s="16">
        <v>2.19</v>
      </c>
      <c r="K354" s="16"/>
      <c r="L354" s="16">
        <v>5.36</v>
      </c>
      <c r="M354" s="16" t="s">
        <v>432</v>
      </c>
      <c r="N354" s="16" t="s">
        <v>432</v>
      </c>
      <c r="O354" s="16" t="s">
        <v>432</v>
      </c>
      <c r="P354" s="16">
        <v>0.11</v>
      </c>
      <c r="Q354" s="16">
        <v>3.08</v>
      </c>
      <c r="R354" s="16">
        <v>0.87</v>
      </c>
      <c r="S354" s="16">
        <v>1.3</v>
      </c>
      <c r="T354" s="16"/>
      <c r="U354" s="14">
        <v>-82.929936305732483</v>
      </c>
      <c r="V354" s="14" t="s">
        <v>432</v>
      </c>
      <c r="W354" s="14" t="s">
        <v>432</v>
      </c>
      <c r="X354" s="14" t="s">
        <v>432</v>
      </c>
      <c r="Y354" s="14" t="s">
        <v>432</v>
      </c>
      <c r="Z354" s="14">
        <v>-80.19292604501608</v>
      </c>
      <c r="AA354" s="14">
        <v>-93.631039531478763</v>
      </c>
      <c r="AB354" s="14">
        <v>-40.639269406392685</v>
      </c>
    </row>
    <row r="355" spans="1:28" x14ac:dyDescent="0.15">
      <c r="A355" s="1">
        <v>87051</v>
      </c>
      <c r="B355" s="1" t="s">
        <v>392</v>
      </c>
      <c r="C355" s="16">
        <v>35.590000000000003</v>
      </c>
      <c r="D355" s="16" t="s">
        <v>432</v>
      </c>
      <c r="E355" s="16">
        <v>0.93</v>
      </c>
      <c r="F355" s="16" t="s">
        <v>432</v>
      </c>
      <c r="G355" s="16">
        <v>1.87</v>
      </c>
      <c r="H355" s="16">
        <v>29.61</v>
      </c>
      <c r="I355" s="16">
        <v>1.86</v>
      </c>
      <c r="J355" s="16">
        <v>1.32</v>
      </c>
      <c r="K355" s="16"/>
      <c r="L355" s="16">
        <v>2.0099999999999998</v>
      </c>
      <c r="M355" s="16" t="s">
        <v>432</v>
      </c>
      <c r="N355" s="16" t="s">
        <v>432</v>
      </c>
      <c r="O355" s="16" t="s">
        <v>432</v>
      </c>
      <c r="P355" s="16">
        <v>1</v>
      </c>
      <c r="Q355" s="16">
        <v>0.5</v>
      </c>
      <c r="R355" s="16" t="s">
        <v>432</v>
      </c>
      <c r="S355" s="16">
        <v>0.51</v>
      </c>
      <c r="T355" s="16"/>
      <c r="U355" s="14">
        <v>-94.352346164653</v>
      </c>
      <c r="V355" s="14" t="s">
        <v>432</v>
      </c>
      <c r="W355" s="14" t="s">
        <v>432</v>
      </c>
      <c r="X355" s="14" t="s">
        <v>432</v>
      </c>
      <c r="Y355" s="14">
        <v>-46.524064171123001</v>
      </c>
      <c r="Z355" s="14">
        <v>-98.311381290104691</v>
      </c>
      <c r="AA355" s="14" t="s">
        <v>432</v>
      </c>
      <c r="AB355" s="14">
        <v>-61.363636363636367</v>
      </c>
    </row>
    <row r="356" spans="1:28" x14ac:dyDescent="0.15">
      <c r="A356" s="1">
        <v>87052</v>
      </c>
      <c r="B356" s="1" t="s">
        <v>393</v>
      </c>
      <c r="C356" s="16">
        <v>72.97</v>
      </c>
      <c r="D356" s="16" t="s">
        <v>432</v>
      </c>
      <c r="E356" s="16">
        <v>0.28000000000000003</v>
      </c>
      <c r="F356" s="16" t="s">
        <v>432</v>
      </c>
      <c r="G356" s="16">
        <v>0.9</v>
      </c>
      <c r="H356" s="16">
        <v>67.22</v>
      </c>
      <c r="I356" s="16">
        <v>3</v>
      </c>
      <c r="J356" s="16">
        <v>1.57</v>
      </c>
      <c r="K356" s="16"/>
      <c r="L356" s="16">
        <v>33.04</v>
      </c>
      <c r="M356" s="16" t="s">
        <v>432</v>
      </c>
      <c r="N356" s="16">
        <v>0.13</v>
      </c>
      <c r="O356" s="16" t="s">
        <v>432</v>
      </c>
      <c r="P356" s="16" t="s">
        <v>432</v>
      </c>
      <c r="Q356" s="16">
        <v>30.33</v>
      </c>
      <c r="R356" s="16">
        <v>0.45</v>
      </c>
      <c r="S356" s="16">
        <v>2.13</v>
      </c>
      <c r="T356" s="16"/>
      <c r="U356" s="14">
        <v>-54.721118267781286</v>
      </c>
      <c r="V356" s="14" t="s">
        <v>432</v>
      </c>
      <c r="W356" s="14">
        <v>-53.571428571428577</v>
      </c>
      <c r="X356" s="14" t="s">
        <v>432</v>
      </c>
      <c r="Y356" s="14" t="s">
        <v>432</v>
      </c>
      <c r="Z356" s="14">
        <v>-54.879500148765246</v>
      </c>
      <c r="AA356" s="14">
        <v>-85</v>
      </c>
      <c r="AB356" s="14">
        <v>35.668789808917182</v>
      </c>
    </row>
    <row r="357" spans="1:28" x14ac:dyDescent="0.15">
      <c r="A357" s="1">
        <v>87053</v>
      </c>
      <c r="B357" s="1" t="s">
        <v>394</v>
      </c>
      <c r="C357" s="16">
        <v>64.930000000000007</v>
      </c>
      <c r="D357" s="16" t="s">
        <v>432</v>
      </c>
      <c r="E357" s="16">
        <v>0.15</v>
      </c>
      <c r="F357" s="16" t="s">
        <v>432</v>
      </c>
      <c r="G357" s="16">
        <v>0.1</v>
      </c>
      <c r="H357" s="16">
        <v>37.200000000000003</v>
      </c>
      <c r="I357" s="16">
        <v>21.37</v>
      </c>
      <c r="J357" s="16">
        <v>6.11</v>
      </c>
      <c r="K357" s="16"/>
      <c r="L357" s="16">
        <v>76.97</v>
      </c>
      <c r="M357" s="16" t="s">
        <v>432</v>
      </c>
      <c r="N357" s="16">
        <v>0.15</v>
      </c>
      <c r="O357" s="16">
        <v>5</v>
      </c>
      <c r="P357" s="16">
        <v>1.07</v>
      </c>
      <c r="Q357" s="16">
        <v>43.46</v>
      </c>
      <c r="R357" s="16">
        <v>7.55</v>
      </c>
      <c r="S357" s="16">
        <v>19.739999999999998</v>
      </c>
      <c r="T357" s="16"/>
      <c r="U357" s="14">
        <v>18.543046357615879</v>
      </c>
      <c r="V357" s="14" t="s">
        <v>432</v>
      </c>
      <c r="W357" s="14">
        <v>0</v>
      </c>
      <c r="X357" s="14" t="s">
        <v>432</v>
      </c>
      <c r="Y357" s="14">
        <v>970</v>
      </c>
      <c r="Z357" s="14">
        <v>16.827956989247312</v>
      </c>
      <c r="AA357" s="14">
        <v>-64.670098268600839</v>
      </c>
      <c r="AB357" s="14">
        <v>223.07692307692304</v>
      </c>
    </row>
    <row r="358" spans="1:28" x14ac:dyDescent="0.15">
      <c r="A358" s="1">
        <v>87054</v>
      </c>
      <c r="B358" s="1" t="s">
        <v>395</v>
      </c>
      <c r="C358" s="16">
        <v>26.97</v>
      </c>
      <c r="D358" s="16" t="s">
        <v>432</v>
      </c>
      <c r="E358" s="16">
        <v>7.95</v>
      </c>
      <c r="F358" s="16">
        <v>2</v>
      </c>
      <c r="G358" s="16" t="s">
        <v>432</v>
      </c>
      <c r="H358" s="16">
        <v>8.58</v>
      </c>
      <c r="I358" s="16">
        <v>0.37</v>
      </c>
      <c r="J358" s="16">
        <v>8.07</v>
      </c>
      <c r="K358" s="16"/>
      <c r="L358" s="16">
        <v>134.86000000000001</v>
      </c>
      <c r="M358" s="16" t="s">
        <v>432</v>
      </c>
      <c r="N358" s="16">
        <v>46.33</v>
      </c>
      <c r="O358" s="16">
        <v>9.73</v>
      </c>
      <c r="P358" s="16">
        <v>1.8</v>
      </c>
      <c r="Q358" s="16">
        <v>17.54</v>
      </c>
      <c r="R358" s="16">
        <v>4.9400000000000004</v>
      </c>
      <c r="S358" s="16">
        <v>54.52</v>
      </c>
      <c r="T358" s="16"/>
      <c r="U358" s="14">
        <v>400.03707823507602</v>
      </c>
      <c r="V358" s="14" t="s">
        <v>432</v>
      </c>
      <c r="W358" s="14">
        <v>482.76729559748424</v>
      </c>
      <c r="X358" s="14">
        <v>386.5</v>
      </c>
      <c r="Y358" s="14" t="s">
        <v>432</v>
      </c>
      <c r="Z358" s="14">
        <v>104.42890442890439</v>
      </c>
      <c r="AA358" s="14">
        <v>1235.1351351351352</v>
      </c>
      <c r="AB358" s="14">
        <v>575.58859975216853</v>
      </c>
    </row>
    <row r="359" spans="1:28" x14ac:dyDescent="0.15">
      <c r="A359" s="1">
        <v>87055</v>
      </c>
      <c r="B359" s="1" t="s">
        <v>396</v>
      </c>
      <c r="C359" s="16">
        <v>205.63</v>
      </c>
      <c r="D359" s="16" t="s">
        <v>432</v>
      </c>
      <c r="E359" s="16">
        <v>0.3</v>
      </c>
      <c r="F359" s="16">
        <v>14</v>
      </c>
      <c r="G359" s="16">
        <v>0.47</v>
      </c>
      <c r="H359" s="16">
        <v>96.08</v>
      </c>
      <c r="I359" s="16">
        <v>54.46</v>
      </c>
      <c r="J359" s="16">
        <v>40.32</v>
      </c>
      <c r="K359" s="16"/>
      <c r="L359" s="16">
        <v>90.27</v>
      </c>
      <c r="M359" s="16" t="s">
        <v>432</v>
      </c>
      <c r="N359" s="16">
        <v>2.98</v>
      </c>
      <c r="O359" s="16" t="s">
        <v>432</v>
      </c>
      <c r="P359" s="16">
        <v>1.27</v>
      </c>
      <c r="Q359" s="16">
        <v>61.41</v>
      </c>
      <c r="R359" s="16">
        <v>8.92</v>
      </c>
      <c r="S359" s="16">
        <v>15.69</v>
      </c>
      <c r="T359" s="16"/>
      <c r="U359" s="14">
        <v>-56.100763507270344</v>
      </c>
      <c r="V359" s="14" t="s">
        <v>432</v>
      </c>
      <c r="W359" s="14">
        <v>893.33333333333337</v>
      </c>
      <c r="X359" s="14" t="s">
        <v>432</v>
      </c>
      <c r="Y359" s="14">
        <v>170.21276595744683</v>
      </c>
      <c r="Z359" s="14">
        <v>-36.084512905911751</v>
      </c>
      <c r="AA359" s="14">
        <v>-83.621006243114209</v>
      </c>
      <c r="AB359" s="14">
        <v>-61.086309523809526</v>
      </c>
    </row>
    <row r="360" spans="1:28" x14ac:dyDescent="0.15">
      <c r="A360" s="1">
        <v>87056</v>
      </c>
      <c r="B360" s="1" t="s">
        <v>397</v>
      </c>
      <c r="C360" s="16">
        <v>1580.53</v>
      </c>
      <c r="D360" s="16" t="s">
        <v>432</v>
      </c>
      <c r="E360" s="16">
        <v>100.24</v>
      </c>
      <c r="F360" s="16">
        <v>69</v>
      </c>
      <c r="G360" s="16">
        <v>1286.58</v>
      </c>
      <c r="H360" s="16">
        <v>77.55</v>
      </c>
      <c r="I360" s="16">
        <v>35.840000000000003</v>
      </c>
      <c r="J360" s="16">
        <v>11.32</v>
      </c>
      <c r="K360" s="16"/>
      <c r="L360" s="16">
        <v>1109.24</v>
      </c>
      <c r="M360" s="16" t="s">
        <v>432</v>
      </c>
      <c r="N360" s="16">
        <v>68.37</v>
      </c>
      <c r="O360" s="16" t="s">
        <v>432</v>
      </c>
      <c r="P360" s="16">
        <v>926.86</v>
      </c>
      <c r="Q360" s="16">
        <v>6.01</v>
      </c>
      <c r="R360" s="16">
        <v>99.84</v>
      </c>
      <c r="S360" s="16">
        <v>8.16</v>
      </c>
      <c r="T360" s="16"/>
      <c r="U360" s="14">
        <v>-29.818478611604974</v>
      </c>
      <c r="V360" s="14" t="s">
        <v>432</v>
      </c>
      <c r="W360" s="14">
        <v>-31.793695131683947</v>
      </c>
      <c r="X360" s="14" t="s">
        <v>432</v>
      </c>
      <c r="Y360" s="14">
        <v>-27.959396228761506</v>
      </c>
      <c r="Z360" s="14">
        <v>-92.250161186331397</v>
      </c>
      <c r="AA360" s="14">
        <v>178.57142857142856</v>
      </c>
      <c r="AB360" s="14">
        <v>-27.915194346289752</v>
      </c>
    </row>
    <row r="361" spans="1:28" x14ac:dyDescent="0.15">
      <c r="A361" s="1">
        <v>87057</v>
      </c>
      <c r="B361" s="1" t="s">
        <v>398</v>
      </c>
      <c r="C361" s="16">
        <v>146.32</v>
      </c>
      <c r="D361" s="16" t="s">
        <v>432</v>
      </c>
      <c r="E361" s="16">
        <v>2.2999999999999998</v>
      </c>
      <c r="F361" s="16" t="s">
        <v>432</v>
      </c>
      <c r="G361" s="16">
        <v>1.2</v>
      </c>
      <c r="H361" s="16" t="s">
        <v>432</v>
      </c>
      <c r="I361" s="16">
        <v>111.46</v>
      </c>
      <c r="J361" s="16">
        <v>31.36</v>
      </c>
      <c r="K361" s="16"/>
      <c r="L361" s="16">
        <v>249.68</v>
      </c>
      <c r="M361" s="16" t="s">
        <v>432</v>
      </c>
      <c r="N361" s="16">
        <v>23.66</v>
      </c>
      <c r="O361" s="16" t="s">
        <v>432</v>
      </c>
      <c r="P361" s="16">
        <v>0.8</v>
      </c>
      <c r="Q361" s="16">
        <v>1.7</v>
      </c>
      <c r="R361" s="16">
        <v>148.34</v>
      </c>
      <c r="S361" s="16">
        <v>75.180000000000007</v>
      </c>
      <c r="T361" s="16"/>
      <c r="U361" s="14">
        <v>70.639693821760545</v>
      </c>
      <c r="V361" s="14" t="s">
        <v>432</v>
      </c>
      <c r="W361" s="14">
        <v>928.69565217391323</v>
      </c>
      <c r="X361" s="14" t="s">
        <v>432</v>
      </c>
      <c r="Y361" s="14">
        <v>-33.333333333333329</v>
      </c>
      <c r="Z361" s="14" t="s">
        <v>432</v>
      </c>
      <c r="AA361" s="14">
        <v>33.088103355463858</v>
      </c>
      <c r="AB361" s="14">
        <v>139.73214285714289</v>
      </c>
    </row>
    <row r="362" spans="1:28" x14ac:dyDescent="0.15">
      <c r="A362" s="1">
        <v>87058</v>
      </c>
      <c r="B362" s="1" t="s">
        <v>399</v>
      </c>
      <c r="C362" s="16">
        <v>142.12</v>
      </c>
      <c r="D362" s="16" t="s">
        <v>432</v>
      </c>
      <c r="E362" s="16" t="s">
        <v>432</v>
      </c>
      <c r="F362" s="16" t="s">
        <v>432</v>
      </c>
      <c r="G362" s="16">
        <v>1.62</v>
      </c>
      <c r="H362" s="16">
        <v>95.22</v>
      </c>
      <c r="I362" s="16">
        <v>37.880000000000003</v>
      </c>
      <c r="J362" s="16">
        <v>7.4</v>
      </c>
      <c r="K362" s="16"/>
      <c r="L362" s="16">
        <v>36.130000000000003</v>
      </c>
      <c r="M362" s="16" t="s">
        <v>432</v>
      </c>
      <c r="N362" s="16" t="s">
        <v>432</v>
      </c>
      <c r="O362" s="16" t="s">
        <v>432</v>
      </c>
      <c r="P362" s="16" t="s">
        <v>432</v>
      </c>
      <c r="Q362" s="16">
        <v>9.51</v>
      </c>
      <c r="R362" s="16">
        <v>2.99</v>
      </c>
      <c r="S362" s="16">
        <v>23.63</v>
      </c>
      <c r="T362" s="16"/>
      <c r="U362" s="14">
        <v>-74.577821559245706</v>
      </c>
      <c r="V362" s="14" t="s">
        <v>432</v>
      </c>
      <c r="W362" s="14" t="s">
        <v>432</v>
      </c>
      <c r="X362" s="14" t="s">
        <v>432</v>
      </c>
      <c r="Y362" s="14" t="s">
        <v>432</v>
      </c>
      <c r="Z362" s="14">
        <v>-90.012602394454944</v>
      </c>
      <c r="AA362" s="14">
        <v>-92.10665258711721</v>
      </c>
      <c r="AB362" s="14">
        <v>219.32432432432432</v>
      </c>
    </row>
    <row r="363" spans="1:28" x14ac:dyDescent="0.15">
      <c r="A363" s="1">
        <v>88001</v>
      </c>
      <c r="B363" s="1" t="s">
        <v>400</v>
      </c>
      <c r="C363" s="16">
        <v>3358.75</v>
      </c>
      <c r="D363" s="16">
        <v>5.5</v>
      </c>
      <c r="E363" s="16">
        <v>1033.01</v>
      </c>
      <c r="F363" s="16">
        <v>49</v>
      </c>
      <c r="G363" s="16">
        <v>668.7</v>
      </c>
      <c r="H363" s="16">
        <v>1233.8800000000001</v>
      </c>
      <c r="I363" s="16">
        <v>22.89</v>
      </c>
      <c r="J363" s="16">
        <v>345.77</v>
      </c>
      <c r="K363" s="16"/>
      <c r="L363" s="16">
        <v>2614.5700000000002</v>
      </c>
      <c r="M363" s="16" t="s">
        <v>432</v>
      </c>
      <c r="N363" s="16">
        <v>1153.06</v>
      </c>
      <c r="O363" s="16">
        <v>6.5</v>
      </c>
      <c r="P363" s="16">
        <v>736.65</v>
      </c>
      <c r="Q363" s="16">
        <v>493.83</v>
      </c>
      <c r="R363" s="16">
        <v>9.5299999999999994</v>
      </c>
      <c r="S363" s="16">
        <v>215</v>
      </c>
      <c r="T363" s="16"/>
      <c r="U363" s="14">
        <v>-22.156457015258653</v>
      </c>
      <c r="V363" s="14" t="s">
        <v>432</v>
      </c>
      <c r="W363" s="14">
        <v>11.621378302242945</v>
      </c>
      <c r="X363" s="14">
        <v>-86.734693877551024</v>
      </c>
      <c r="Y363" s="14">
        <v>10.161507402422615</v>
      </c>
      <c r="Z363" s="14">
        <v>-59.977469445975302</v>
      </c>
      <c r="AA363" s="14">
        <v>-58.366098733071212</v>
      </c>
      <c r="AB363" s="14">
        <v>-37.819938109147699</v>
      </c>
    </row>
    <row r="364" spans="1:28" x14ac:dyDescent="0.15">
      <c r="A364" s="1">
        <v>88002</v>
      </c>
      <c r="B364" s="1" t="s">
        <v>401</v>
      </c>
      <c r="C364" s="16">
        <v>2583.3200000000002</v>
      </c>
      <c r="D364" s="16">
        <v>3</v>
      </c>
      <c r="E364" s="16">
        <v>58.1</v>
      </c>
      <c r="F364" s="16">
        <v>143.25</v>
      </c>
      <c r="G364" s="16">
        <v>1147.3800000000001</v>
      </c>
      <c r="H364" s="16">
        <v>584.1</v>
      </c>
      <c r="I364" s="16">
        <v>121.87</v>
      </c>
      <c r="J364" s="16">
        <v>525.62</v>
      </c>
      <c r="K364" s="16"/>
      <c r="L364" s="16">
        <v>2288.54</v>
      </c>
      <c r="M364" s="16">
        <v>1</v>
      </c>
      <c r="N364" s="16">
        <v>156.55000000000001</v>
      </c>
      <c r="O364" s="16">
        <v>116.12</v>
      </c>
      <c r="P364" s="16">
        <v>1150.52</v>
      </c>
      <c r="Q364" s="16">
        <v>283.33999999999997</v>
      </c>
      <c r="R364" s="16">
        <v>124.43</v>
      </c>
      <c r="S364" s="16">
        <v>456.58</v>
      </c>
      <c r="T364" s="16"/>
      <c r="U364" s="14">
        <v>-11.410897604632808</v>
      </c>
      <c r="V364" s="14">
        <v>-66.666666666666671</v>
      </c>
      <c r="W364" s="14">
        <v>169.44922547332186</v>
      </c>
      <c r="X364" s="14">
        <v>-18.938917975567179</v>
      </c>
      <c r="Y364" s="14">
        <v>0.27366696299392856</v>
      </c>
      <c r="Z364" s="14">
        <v>-51.491183016606747</v>
      </c>
      <c r="AA364" s="14">
        <v>2.1005989989332932</v>
      </c>
      <c r="AB364" s="14">
        <v>-13.134964422967172</v>
      </c>
    </row>
    <row r="365" spans="1:28" x14ac:dyDescent="0.15">
      <c r="A365" s="1">
        <v>88003</v>
      </c>
      <c r="B365" s="1" t="s">
        <v>402</v>
      </c>
      <c r="C365" s="16">
        <v>1380.88</v>
      </c>
      <c r="D365" s="16">
        <v>2</v>
      </c>
      <c r="E365" s="16">
        <v>125.12</v>
      </c>
      <c r="F365" s="16">
        <v>67.39</v>
      </c>
      <c r="G365" s="16">
        <v>225.71</v>
      </c>
      <c r="H365" s="16">
        <v>446.58</v>
      </c>
      <c r="I365" s="16">
        <v>34.15</v>
      </c>
      <c r="J365" s="16">
        <v>479.93</v>
      </c>
      <c r="K365" s="16"/>
      <c r="L365" s="16">
        <v>983.13</v>
      </c>
      <c r="M365" s="16" t="s">
        <v>432</v>
      </c>
      <c r="N365" s="16">
        <v>229.95</v>
      </c>
      <c r="O365" s="16">
        <v>119.96</v>
      </c>
      <c r="P365" s="16">
        <v>263.47000000000003</v>
      </c>
      <c r="Q365" s="16">
        <v>201.82</v>
      </c>
      <c r="R365" s="16">
        <v>35.090000000000003</v>
      </c>
      <c r="S365" s="16">
        <v>132.84</v>
      </c>
      <c r="T365" s="16"/>
      <c r="U365" s="14">
        <v>-28.804095938821632</v>
      </c>
      <c r="V365" s="14" t="s">
        <v>432</v>
      </c>
      <c r="W365" s="14">
        <v>83.783567774936046</v>
      </c>
      <c r="X365" s="14">
        <v>78.008606618192601</v>
      </c>
      <c r="Y365" s="14">
        <v>16.729431571485549</v>
      </c>
      <c r="Z365" s="14">
        <v>-54.80764924537597</v>
      </c>
      <c r="AA365" s="14">
        <v>2.7525622254758559</v>
      </c>
      <c r="AB365" s="14">
        <v>-72.320963473839925</v>
      </c>
    </row>
    <row r="366" spans="1:28" x14ac:dyDescent="0.15">
      <c r="A366" s="1">
        <v>88004</v>
      </c>
      <c r="B366" s="1" t="s">
        <v>403</v>
      </c>
      <c r="C366" s="16">
        <v>110.89</v>
      </c>
      <c r="D366" s="16">
        <v>12</v>
      </c>
      <c r="E366" s="16">
        <v>3.62</v>
      </c>
      <c r="F366" s="16">
        <v>84.3</v>
      </c>
      <c r="G366" s="16" t="s">
        <v>432</v>
      </c>
      <c r="H366" s="16" t="s">
        <v>432</v>
      </c>
      <c r="I366" s="16">
        <v>3.82</v>
      </c>
      <c r="J366" s="16">
        <v>7.15</v>
      </c>
      <c r="K366" s="16"/>
      <c r="L366" s="16">
        <v>63.52</v>
      </c>
      <c r="M366" s="16" t="s">
        <v>432</v>
      </c>
      <c r="N366" s="16">
        <v>6.39</v>
      </c>
      <c r="O366" s="16">
        <v>31.96</v>
      </c>
      <c r="P366" s="16">
        <v>0.15</v>
      </c>
      <c r="Q366" s="16">
        <v>1.5</v>
      </c>
      <c r="R366" s="16" t="s">
        <v>432</v>
      </c>
      <c r="S366" s="16">
        <v>23.52</v>
      </c>
      <c r="T366" s="16"/>
      <c r="U366" s="14">
        <v>-42.718008837586794</v>
      </c>
      <c r="V366" s="14" t="s">
        <v>432</v>
      </c>
      <c r="W366" s="14">
        <v>76.519337016574553</v>
      </c>
      <c r="X366" s="14">
        <v>-62.087781731909843</v>
      </c>
      <c r="Y366" s="14" t="s">
        <v>432</v>
      </c>
      <c r="Z366" s="14" t="s">
        <v>432</v>
      </c>
      <c r="AA366" s="14" t="s">
        <v>432</v>
      </c>
      <c r="AB366" s="14">
        <v>228.95104895104896</v>
      </c>
    </row>
    <row r="367" spans="1:28" x14ac:dyDescent="0.15">
      <c r="A367" s="1">
        <v>88005</v>
      </c>
      <c r="B367" s="1" t="s">
        <v>404</v>
      </c>
      <c r="C367" s="16">
        <v>4415.05</v>
      </c>
      <c r="D367" s="16">
        <v>7.8</v>
      </c>
      <c r="E367" s="16">
        <v>2000.08</v>
      </c>
      <c r="F367" s="16">
        <v>200.91</v>
      </c>
      <c r="G367" s="16">
        <v>118.74</v>
      </c>
      <c r="H367" s="16">
        <v>395.19</v>
      </c>
      <c r="I367" s="16">
        <v>128.61000000000001</v>
      </c>
      <c r="J367" s="16">
        <v>1563.72</v>
      </c>
      <c r="K367" s="16"/>
      <c r="L367" s="16">
        <v>3002.43</v>
      </c>
      <c r="M367" s="16">
        <v>7</v>
      </c>
      <c r="N367" s="16">
        <v>1904.51</v>
      </c>
      <c r="O367" s="16">
        <v>225.22</v>
      </c>
      <c r="P367" s="16">
        <v>40.04</v>
      </c>
      <c r="Q367" s="16">
        <v>334.71</v>
      </c>
      <c r="R367" s="16">
        <v>120</v>
      </c>
      <c r="S367" s="16">
        <v>370.95</v>
      </c>
      <c r="T367" s="16"/>
      <c r="U367" s="14">
        <v>-31.99556063917737</v>
      </c>
      <c r="V367" s="14">
        <v>-10.256410256410248</v>
      </c>
      <c r="W367" s="14">
        <v>-4.7783088676452934</v>
      </c>
      <c r="X367" s="14">
        <v>12.09994524911653</v>
      </c>
      <c r="Y367" s="14">
        <v>-66.2792656223682</v>
      </c>
      <c r="Z367" s="14">
        <v>-15.304030972443641</v>
      </c>
      <c r="AA367" s="14">
        <v>-6.694658269185922</v>
      </c>
      <c r="AB367" s="14">
        <v>-76.277722354385702</v>
      </c>
    </row>
    <row r="368" spans="1:28" x14ac:dyDescent="0.15">
      <c r="A368" s="1">
        <v>88006</v>
      </c>
      <c r="B368" s="1" t="s">
        <v>405</v>
      </c>
      <c r="C368" s="16">
        <v>702.68</v>
      </c>
      <c r="D368" s="16">
        <v>56.7</v>
      </c>
      <c r="E368" s="16">
        <v>127.37</v>
      </c>
      <c r="F368" s="16">
        <v>280.52</v>
      </c>
      <c r="G368" s="16">
        <v>2.15</v>
      </c>
      <c r="H368" s="16">
        <v>8.86</v>
      </c>
      <c r="I368" s="16">
        <v>9.2100000000000009</v>
      </c>
      <c r="J368" s="16">
        <v>217.87</v>
      </c>
      <c r="K368" s="16"/>
      <c r="L368" s="16">
        <v>873.66</v>
      </c>
      <c r="M368" s="16">
        <v>31.2</v>
      </c>
      <c r="N368" s="16">
        <v>175.42</v>
      </c>
      <c r="O368" s="16">
        <v>261.2</v>
      </c>
      <c r="P368" s="16">
        <v>3.45</v>
      </c>
      <c r="Q368" s="16">
        <v>40.090000000000003</v>
      </c>
      <c r="R368" s="16">
        <v>14.65</v>
      </c>
      <c r="S368" s="16">
        <v>347.65</v>
      </c>
      <c r="T368" s="16"/>
      <c r="U368" s="14">
        <v>24.33255535948085</v>
      </c>
      <c r="V368" s="14">
        <v>-44.973544973544975</v>
      </c>
      <c r="W368" s="14">
        <v>37.724738949517132</v>
      </c>
      <c r="X368" s="14">
        <v>-6.8872094681306208</v>
      </c>
      <c r="Y368" s="14">
        <v>60.465116279069775</v>
      </c>
      <c r="Z368" s="14">
        <v>352.48306997742668</v>
      </c>
      <c r="AA368" s="14">
        <v>59.066232356134606</v>
      </c>
      <c r="AB368" s="14">
        <v>59.56763207417265</v>
      </c>
    </row>
    <row r="369" spans="1:28" x14ac:dyDescent="0.15">
      <c r="A369" s="1">
        <v>88007</v>
      </c>
      <c r="B369" s="1" t="s">
        <v>406</v>
      </c>
      <c r="C369" s="16">
        <v>29.62</v>
      </c>
      <c r="D369" s="16" t="s">
        <v>432</v>
      </c>
      <c r="E369" s="16">
        <v>6.61</v>
      </c>
      <c r="F369" s="16" t="s">
        <v>432</v>
      </c>
      <c r="G369" s="16">
        <v>6.51</v>
      </c>
      <c r="H369" s="16" t="s">
        <v>432</v>
      </c>
      <c r="I369" s="16">
        <v>6.95</v>
      </c>
      <c r="J369" s="16">
        <v>9.5500000000000007</v>
      </c>
      <c r="K369" s="16"/>
      <c r="L369" s="16">
        <v>12.07</v>
      </c>
      <c r="M369" s="16" t="s">
        <v>432</v>
      </c>
      <c r="N369" s="16">
        <v>1.64</v>
      </c>
      <c r="O369" s="16">
        <v>4.43</v>
      </c>
      <c r="P369" s="16">
        <v>0.5</v>
      </c>
      <c r="Q369" s="16">
        <v>2.8</v>
      </c>
      <c r="R369" s="16" t="s">
        <v>432</v>
      </c>
      <c r="S369" s="16">
        <v>2.7</v>
      </c>
      <c r="T369" s="16"/>
      <c r="U369" s="14">
        <v>-59.250506414584741</v>
      </c>
      <c r="V369" s="14" t="s">
        <v>432</v>
      </c>
      <c r="W369" s="14">
        <v>-75.189107413010589</v>
      </c>
      <c r="X369" s="14" t="s">
        <v>432</v>
      </c>
      <c r="Y369" s="14">
        <v>-92.319508448540702</v>
      </c>
      <c r="Z369" s="14" t="s">
        <v>432</v>
      </c>
      <c r="AA369" s="14" t="s">
        <v>432</v>
      </c>
      <c r="AB369" s="14">
        <v>-71.727748691099478</v>
      </c>
    </row>
    <row r="370" spans="1:28" x14ac:dyDescent="0.15">
      <c r="A370" s="1">
        <v>88008</v>
      </c>
      <c r="B370" s="1" t="s">
        <v>407</v>
      </c>
      <c r="C370" s="16">
        <v>95.46</v>
      </c>
      <c r="D370" s="16" t="s">
        <v>432</v>
      </c>
      <c r="E370" s="16">
        <v>18.03</v>
      </c>
      <c r="F370" s="16">
        <v>6.86</v>
      </c>
      <c r="G370" s="16">
        <v>0.5</v>
      </c>
      <c r="H370" s="16">
        <v>4.68</v>
      </c>
      <c r="I370" s="16">
        <v>4.41</v>
      </c>
      <c r="J370" s="16">
        <v>60.98</v>
      </c>
      <c r="K370" s="16"/>
      <c r="L370" s="16">
        <v>41.01</v>
      </c>
      <c r="M370" s="16" t="s">
        <v>432</v>
      </c>
      <c r="N370" s="16">
        <v>24.7</v>
      </c>
      <c r="O370" s="16" t="s">
        <v>432</v>
      </c>
      <c r="P370" s="16">
        <v>0.06</v>
      </c>
      <c r="Q370" s="16">
        <v>1</v>
      </c>
      <c r="R370" s="16" t="s">
        <v>432</v>
      </c>
      <c r="S370" s="16">
        <v>15.25</v>
      </c>
      <c r="T370" s="16"/>
      <c r="U370" s="14">
        <v>-57.03959773727216</v>
      </c>
      <c r="V370" s="14" t="s">
        <v>432</v>
      </c>
      <c r="W370" s="14">
        <v>36.99389905712701</v>
      </c>
      <c r="X370" s="14" t="s">
        <v>432</v>
      </c>
      <c r="Y370" s="14">
        <v>-88</v>
      </c>
      <c r="Z370" s="14">
        <v>-78.632478632478637</v>
      </c>
      <c r="AA370" s="14" t="s">
        <v>432</v>
      </c>
      <c r="AB370" s="14">
        <v>-74.991800590357485</v>
      </c>
    </row>
    <row r="371" spans="1:28" x14ac:dyDescent="0.15">
      <c r="A371" s="1">
        <v>88009</v>
      </c>
      <c r="B371" s="1" t="s">
        <v>36</v>
      </c>
      <c r="C371" s="16">
        <v>1701.62</v>
      </c>
      <c r="D371" s="16">
        <v>58</v>
      </c>
      <c r="E371" s="16">
        <v>884.82</v>
      </c>
      <c r="F371" s="16">
        <v>297.07</v>
      </c>
      <c r="G371" s="16">
        <v>25.52</v>
      </c>
      <c r="H371" s="16">
        <v>59.84</v>
      </c>
      <c r="I371" s="16">
        <v>21.19</v>
      </c>
      <c r="J371" s="16">
        <v>355.18</v>
      </c>
      <c r="K371" s="16"/>
      <c r="L371" s="16">
        <v>1855.42</v>
      </c>
      <c r="M371" s="16" t="s">
        <v>432</v>
      </c>
      <c r="N371" s="16">
        <v>1175.04</v>
      </c>
      <c r="O371" s="16">
        <v>359.32</v>
      </c>
      <c r="P371" s="16">
        <v>46.15</v>
      </c>
      <c r="Q371" s="16">
        <v>69.34</v>
      </c>
      <c r="R371" s="16">
        <v>9.7799999999999994</v>
      </c>
      <c r="S371" s="16">
        <v>195.79</v>
      </c>
      <c r="T371" s="16"/>
      <c r="U371" s="14">
        <v>9.0384457164349215</v>
      </c>
      <c r="V371" s="14" t="s">
        <v>432</v>
      </c>
      <c r="W371" s="14">
        <v>32.799891503356605</v>
      </c>
      <c r="X371" s="14">
        <v>20.954657151513103</v>
      </c>
      <c r="Y371" s="14">
        <v>80.838557993730404</v>
      </c>
      <c r="Z371" s="14">
        <v>15.87566844919786</v>
      </c>
      <c r="AA371" s="14">
        <v>-53.846153846153854</v>
      </c>
      <c r="AB371" s="14">
        <v>-44.875837603468668</v>
      </c>
    </row>
    <row r="372" spans="1:28" x14ac:dyDescent="0.15">
      <c r="A372" s="1">
        <v>88010</v>
      </c>
      <c r="B372" s="1" t="s">
        <v>408</v>
      </c>
      <c r="C372" s="16">
        <v>714.7</v>
      </c>
      <c r="D372" s="16" t="s">
        <v>432</v>
      </c>
      <c r="E372" s="16">
        <v>510.75</v>
      </c>
      <c r="F372" s="16">
        <v>20.2</v>
      </c>
      <c r="G372" s="16">
        <v>29.6</v>
      </c>
      <c r="H372" s="16">
        <v>51.01</v>
      </c>
      <c r="I372" s="16">
        <v>1.43</v>
      </c>
      <c r="J372" s="16">
        <v>101.71</v>
      </c>
      <c r="K372" s="16"/>
      <c r="L372" s="16">
        <v>679.1</v>
      </c>
      <c r="M372" s="16" t="s">
        <v>432</v>
      </c>
      <c r="N372" s="16">
        <v>525.9</v>
      </c>
      <c r="O372" s="16">
        <v>43</v>
      </c>
      <c r="P372" s="16">
        <v>12.22</v>
      </c>
      <c r="Q372" s="16">
        <v>15.02</v>
      </c>
      <c r="R372" s="16">
        <v>0.75</v>
      </c>
      <c r="S372" s="16">
        <v>82.21</v>
      </c>
      <c r="T372" s="16"/>
      <c r="U372" s="14">
        <v>-4.9811109556457325</v>
      </c>
      <c r="V372" s="14" t="s">
        <v>432</v>
      </c>
      <c r="W372" s="14">
        <v>2.9662261380322974</v>
      </c>
      <c r="X372" s="14">
        <v>112.87128712871288</v>
      </c>
      <c r="Y372" s="14">
        <v>-58.716216216216218</v>
      </c>
      <c r="Z372" s="14">
        <v>-70.554793177808278</v>
      </c>
      <c r="AA372" s="14">
        <v>-47.552447552447553</v>
      </c>
      <c r="AB372" s="14">
        <v>-19.172156130174017</v>
      </c>
    </row>
    <row r="373" spans="1:28" x14ac:dyDescent="0.15">
      <c r="A373" s="1">
        <v>88011</v>
      </c>
      <c r="B373" s="1" t="s">
        <v>409</v>
      </c>
      <c r="C373" s="16">
        <v>1484.18</v>
      </c>
      <c r="D373" s="16">
        <v>0.05</v>
      </c>
      <c r="E373" s="16">
        <v>631.01</v>
      </c>
      <c r="F373" s="16">
        <v>284.32</v>
      </c>
      <c r="G373" s="16">
        <v>20.52</v>
      </c>
      <c r="H373" s="16">
        <v>80.5</v>
      </c>
      <c r="I373" s="16">
        <v>19.809999999999999</v>
      </c>
      <c r="J373" s="16">
        <v>447.97</v>
      </c>
      <c r="K373" s="16"/>
      <c r="L373" s="16">
        <v>1160.74</v>
      </c>
      <c r="M373" s="16" t="s">
        <v>432</v>
      </c>
      <c r="N373" s="16">
        <v>783.68</v>
      </c>
      <c r="O373" s="16">
        <v>68.08</v>
      </c>
      <c r="P373" s="16">
        <v>22.54</v>
      </c>
      <c r="Q373" s="16">
        <v>24.36</v>
      </c>
      <c r="R373" s="16">
        <v>42.26</v>
      </c>
      <c r="S373" s="16">
        <v>219.82</v>
      </c>
      <c r="T373" s="16"/>
      <c r="U373" s="14">
        <v>-21.792504952229521</v>
      </c>
      <c r="V373" s="14" t="s">
        <v>432</v>
      </c>
      <c r="W373" s="14">
        <v>24.194545252848613</v>
      </c>
      <c r="X373" s="14">
        <v>-76.055149127743391</v>
      </c>
      <c r="Y373" s="14">
        <v>9.8440545808966817</v>
      </c>
      <c r="Z373" s="14">
        <v>-69.739130434782609</v>
      </c>
      <c r="AA373" s="14">
        <v>113.32660272589604</v>
      </c>
      <c r="AB373" s="14">
        <v>-50.929749760028578</v>
      </c>
    </row>
    <row r="374" spans="1:28" x14ac:dyDescent="0.15">
      <c r="A374" s="1">
        <v>88012</v>
      </c>
      <c r="B374" s="1" t="s">
        <v>410</v>
      </c>
      <c r="C374" s="16">
        <v>4160.88</v>
      </c>
      <c r="D374" s="16">
        <v>8.3000000000000007</v>
      </c>
      <c r="E374" s="16">
        <v>1662.01</v>
      </c>
      <c r="F374" s="16">
        <v>50</v>
      </c>
      <c r="G374" s="16">
        <v>452.83</v>
      </c>
      <c r="H374" s="16">
        <v>1277.79</v>
      </c>
      <c r="I374" s="16">
        <v>44.56</v>
      </c>
      <c r="J374" s="16">
        <v>665.39</v>
      </c>
      <c r="K374" s="16"/>
      <c r="L374" s="16">
        <v>3742.08</v>
      </c>
      <c r="M374" s="16" t="s">
        <v>432</v>
      </c>
      <c r="N374" s="16">
        <v>2272.4299999999998</v>
      </c>
      <c r="O374" s="16">
        <v>6.45</v>
      </c>
      <c r="P374" s="16">
        <v>499.77</v>
      </c>
      <c r="Q374" s="16">
        <v>642.08000000000004</v>
      </c>
      <c r="R374" s="16">
        <v>42.98</v>
      </c>
      <c r="S374" s="16">
        <v>278.37</v>
      </c>
      <c r="T374" s="16"/>
      <c r="U374" s="14">
        <v>-10.06517851992848</v>
      </c>
      <c r="V374" s="14" t="s">
        <v>432</v>
      </c>
      <c r="W374" s="14">
        <v>36.727817522156897</v>
      </c>
      <c r="X374" s="14">
        <v>-87.1</v>
      </c>
      <c r="Y374" s="14">
        <v>10.3659209858004</v>
      </c>
      <c r="Z374" s="14">
        <v>-49.750741514646379</v>
      </c>
      <c r="AA374" s="14">
        <v>-3.5457809694793667</v>
      </c>
      <c r="AB374" s="14">
        <v>-58.16438479688604</v>
      </c>
    </row>
    <row r="375" spans="1:28" x14ac:dyDescent="0.15">
      <c r="A375" s="1">
        <v>89001</v>
      </c>
      <c r="B375" s="1" t="s">
        <v>411</v>
      </c>
      <c r="C375" s="16">
        <v>1417.9</v>
      </c>
      <c r="D375" s="16" t="s">
        <v>432</v>
      </c>
      <c r="E375" s="16">
        <v>30.32</v>
      </c>
      <c r="F375" s="16">
        <v>25.78</v>
      </c>
      <c r="G375" s="16" t="s">
        <v>432</v>
      </c>
      <c r="H375" s="16">
        <v>1202.1099999999999</v>
      </c>
      <c r="I375" s="16">
        <v>11.51</v>
      </c>
      <c r="J375" s="16">
        <v>148.18</v>
      </c>
      <c r="K375" s="16"/>
      <c r="L375" s="16">
        <v>1750.88</v>
      </c>
      <c r="M375" s="16">
        <v>4</v>
      </c>
      <c r="N375" s="16">
        <v>9.6199999999999992</v>
      </c>
      <c r="O375" s="16">
        <v>33.299999999999997</v>
      </c>
      <c r="P375" s="16">
        <v>2.88</v>
      </c>
      <c r="Q375" s="16">
        <v>1470.5</v>
      </c>
      <c r="R375" s="16">
        <v>25.92</v>
      </c>
      <c r="S375" s="16">
        <v>204.66</v>
      </c>
      <c r="T375" s="16"/>
      <c r="U375" s="14">
        <v>23.484025671768109</v>
      </c>
      <c r="V375" s="14" t="s">
        <v>432</v>
      </c>
      <c r="W375" s="14">
        <v>-68.27176781002639</v>
      </c>
      <c r="X375" s="14">
        <v>29.169899146625255</v>
      </c>
      <c r="Y375" s="14" t="s">
        <v>432</v>
      </c>
      <c r="Z375" s="14">
        <v>22.326575770936103</v>
      </c>
      <c r="AA375" s="14">
        <v>125.19548218940054</v>
      </c>
      <c r="AB375" s="14">
        <v>38.115805101903078</v>
      </c>
    </row>
    <row r="376" spans="1:28" x14ac:dyDescent="0.15">
      <c r="A376" s="1">
        <v>89002</v>
      </c>
      <c r="B376" s="1" t="s">
        <v>412</v>
      </c>
      <c r="C376" s="16">
        <v>1315.76</v>
      </c>
      <c r="D376" s="16" t="s">
        <v>432</v>
      </c>
      <c r="E376" s="16">
        <v>32.04</v>
      </c>
      <c r="F376" s="16">
        <v>2.2400000000000002</v>
      </c>
      <c r="G376" s="16">
        <v>1.97</v>
      </c>
      <c r="H376" s="16">
        <v>1157.32</v>
      </c>
      <c r="I376" s="16">
        <v>12.15</v>
      </c>
      <c r="J376" s="16">
        <v>110.04</v>
      </c>
      <c r="K376" s="16"/>
      <c r="L376" s="16">
        <v>1244.07</v>
      </c>
      <c r="M376" s="16" t="s">
        <v>432</v>
      </c>
      <c r="N376" s="16">
        <v>130.25</v>
      </c>
      <c r="O376" s="16">
        <v>0.6</v>
      </c>
      <c r="P376" s="16">
        <v>20.14</v>
      </c>
      <c r="Q376" s="16">
        <v>977.25</v>
      </c>
      <c r="R376" s="16">
        <v>3.22</v>
      </c>
      <c r="S376" s="16">
        <v>112.61</v>
      </c>
      <c r="T376" s="16"/>
      <c r="U376" s="14">
        <v>-5.4485620477898777</v>
      </c>
      <c r="V376" s="14" t="s">
        <v>432</v>
      </c>
      <c r="W376" s="14">
        <v>306.52309612983777</v>
      </c>
      <c r="X376" s="14">
        <v>-73.214285714285722</v>
      </c>
      <c r="Y376" s="14">
        <v>922.3350253807107</v>
      </c>
      <c r="Z376" s="14">
        <v>-15.559223032523406</v>
      </c>
      <c r="AA376" s="14">
        <v>-73.497942386831284</v>
      </c>
      <c r="AB376" s="14">
        <v>2.335514358415125</v>
      </c>
    </row>
    <row r="377" spans="1:28" x14ac:dyDescent="0.15">
      <c r="A377" s="1">
        <v>89003</v>
      </c>
      <c r="B377" s="1" t="s">
        <v>413</v>
      </c>
      <c r="C377" s="16">
        <v>89.78</v>
      </c>
      <c r="D377" s="16" t="s">
        <v>432</v>
      </c>
      <c r="E377" s="16">
        <v>0.21</v>
      </c>
      <c r="F377" s="16" t="s">
        <v>432</v>
      </c>
      <c r="G377" s="16">
        <v>5</v>
      </c>
      <c r="H377" s="16">
        <v>65.67</v>
      </c>
      <c r="I377" s="16">
        <v>0.7</v>
      </c>
      <c r="J377" s="16">
        <v>18.2</v>
      </c>
      <c r="K377" s="16"/>
      <c r="L377" s="16">
        <v>236.54</v>
      </c>
      <c r="M377" s="16" t="s">
        <v>432</v>
      </c>
      <c r="N377" s="16">
        <v>0.6</v>
      </c>
      <c r="O377" s="16" t="s">
        <v>432</v>
      </c>
      <c r="P377" s="16">
        <v>1.29</v>
      </c>
      <c r="Q377" s="16">
        <v>198.31</v>
      </c>
      <c r="R377" s="16">
        <v>0.1</v>
      </c>
      <c r="S377" s="16">
        <v>36.24</v>
      </c>
      <c r="T377" s="16"/>
      <c r="U377" s="14">
        <v>163.46625083537532</v>
      </c>
      <c r="V377" s="14" t="s">
        <v>432</v>
      </c>
      <c r="W377" s="14">
        <v>185.71428571428572</v>
      </c>
      <c r="X377" s="14" t="s">
        <v>432</v>
      </c>
      <c r="Y377" s="14">
        <v>-74.2</v>
      </c>
      <c r="Z377" s="14">
        <v>201.97959494441903</v>
      </c>
      <c r="AA377" s="14">
        <v>-85.714285714285708</v>
      </c>
      <c r="AB377" s="14">
        <v>99.120879120879152</v>
      </c>
    </row>
    <row r="378" spans="1:28" x14ac:dyDescent="0.15">
      <c r="A378" s="1">
        <v>89004</v>
      </c>
      <c r="B378" s="1" t="s">
        <v>414</v>
      </c>
      <c r="C378" s="16">
        <v>10.24</v>
      </c>
      <c r="D378" s="16" t="s">
        <v>432</v>
      </c>
      <c r="E378" s="16">
        <v>0.09</v>
      </c>
      <c r="F378" s="16">
        <v>0.4</v>
      </c>
      <c r="G378" s="16" t="s">
        <v>432</v>
      </c>
      <c r="H378" s="16">
        <v>0.82</v>
      </c>
      <c r="I378" s="16">
        <v>2.5099999999999998</v>
      </c>
      <c r="J378" s="16">
        <v>6.42</v>
      </c>
      <c r="K378" s="16"/>
      <c r="L378" s="16">
        <v>23.33</v>
      </c>
      <c r="M378" s="16" t="s">
        <v>432</v>
      </c>
      <c r="N378" s="16">
        <v>0.5</v>
      </c>
      <c r="O378" s="16" t="s">
        <v>432</v>
      </c>
      <c r="P378" s="16" t="s">
        <v>432</v>
      </c>
      <c r="Q378" s="16">
        <v>3.86</v>
      </c>
      <c r="R378" s="16">
        <v>2.81</v>
      </c>
      <c r="S378" s="16">
        <v>16.16</v>
      </c>
      <c r="T378" s="16"/>
      <c r="U378" s="14">
        <v>127.83203125</v>
      </c>
      <c r="V378" s="14" t="s">
        <v>432</v>
      </c>
      <c r="W378" s="14">
        <v>455.55555555555554</v>
      </c>
      <c r="X378" s="14" t="s">
        <v>432</v>
      </c>
      <c r="Y378" s="14" t="s">
        <v>432</v>
      </c>
      <c r="Z378" s="14">
        <v>370.73170731707313</v>
      </c>
      <c r="AA378" s="14">
        <v>11.952191235059772</v>
      </c>
      <c r="AB378" s="14">
        <v>151.71339563862927</v>
      </c>
    </row>
    <row r="379" spans="1:28" x14ac:dyDescent="0.15">
      <c r="A379" s="1">
        <v>89005</v>
      </c>
      <c r="B379" s="1" t="s">
        <v>415</v>
      </c>
      <c r="C379" s="16">
        <v>39.950000000000003</v>
      </c>
      <c r="D379" s="16" t="s">
        <v>432</v>
      </c>
      <c r="E379" s="16">
        <v>0.31</v>
      </c>
      <c r="F379" s="16">
        <v>5.5</v>
      </c>
      <c r="G379" s="16" t="s">
        <v>432</v>
      </c>
      <c r="H379" s="16">
        <v>18.899999999999999</v>
      </c>
      <c r="I379" s="16">
        <v>2.0299999999999998</v>
      </c>
      <c r="J379" s="16">
        <v>13.21</v>
      </c>
      <c r="K379" s="16"/>
      <c r="L379" s="16">
        <v>34.25</v>
      </c>
      <c r="M379" s="16" t="s">
        <v>432</v>
      </c>
      <c r="N379" s="16">
        <v>1.8</v>
      </c>
      <c r="O379" s="16" t="s">
        <v>432</v>
      </c>
      <c r="P379" s="16" t="s">
        <v>432</v>
      </c>
      <c r="Q379" s="16">
        <v>5.13</v>
      </c>
      <c r="R379" s="16">
        <v>22.01</v>
      </c>
      <c r="S379" s="16">
        <v>5.31</v>
      </c>
      <c r="T379" s="16"/>
      <c r="U379" s="14">
        <v>-14.267834793491872</v>
      </c>
      <c r="V379" s="14" t="s">
        <v>432</v>
      </c>
      <c r="W379" s="14">
        <v>480.64516129032256</v>
      </c>
      <c r="X379" s="14" t="s">
        <v>432</v>
      </c>
      <c r="Y379" s="14" t="s">
        <v>432</v>
      </c>
      <c r="Z379" s="14">
        <v>-72.857142857142861</v>
      </c>
      <c r="AA379" s="14">
        <v>984.23645320197056</v>
      </c>
      <c r="AB379" s="14">
        <v>-59.803179409538231</v>
      </c>
    </row>
    <row r="380" spans="1:28" x14ac:dyDescent="0.15">
      <c r="A380" s="1">
        <v>89006</v>
      </c>
      <c r="B380" s="1" t="s">
        <v>416</v>
      </c>
      <c r="C380" s="16">
        <v>1872.21</v>
      </c>
      <c r="D380" s="16" t="s">
        <v>432</v>
      </c>
      <c r="E380" s="16">
        <v>7.61</v>
      </c>
      <c r="F380" s="16">
        <v>25.2</v>
      </c>
      <c r="G380" s="16">
        <v>2.72</v>
      </c>
      <c r="H380" s="16">
        <v>1543.07</v>
      </c>
      <c r="I380" s="16">
        <v>4.8600000000000003</v>
      </c>
      <c r="J380" s="16">
        <v>288.75</v>
      </c>
      <c r="K380" s="16"/>
      <c r="L380" s="16">
        <v>2584.83</v>
      </c>
      <c r="M380" s="16" t="s">
        <v>432</v>
      </c>
      <c r="N380" s="16">
        <v>58.29</v>
      </c>
      <c r="O380" s="16">
        <v>100.2</v>
      </c>
      <c r="P380" s="16">
        <v>5.52</v>
      </c>
      <c r="Q380" s="16">
        <v>1930.53</v>
      </c>
      <c r="R380" s="16">
        <v>27.55</v>
      </c>
      <c r="S380" s="16">
        <v>462.74</v>
      </c>
      <c r="T380" s="16"/>
      <c r="U380" s="14">
        <v>38.063037800246747</v>
      </c>
      <c r="V380" s="14" t="s">
        <v>432</v>
      </c>
      <c r="W380" s="14">
        <v>665.96583442838369</v>
      </c>
      <c r="X380" s="14">
        <v>297.61904761904765</v>
      </c>
      <c r="Y380" s="14">
        <v>102.94117647058823</v>
      </c>
      <c r="Z380" s="14">
        <v>25.109683941752479</v>
      </c>
      <c r="AA380" s="14">
        <v>466.87242798353907</v>
      </c>
      <c r="AB380" s="14">
        <v>60.256277056277042</v>
      </c>
    </row>
    <row r="381" spans="1:28" x14ac:dyDescent="0.15">
      <c r="A381" s="1">
        <v>89007</v>
      </c>
      <c r="B381" s="1" t="s">
        <v>417</v>
      </c>
      <c r="C381" s="16">
        <v>27.31</v>
      </c>
      <c r="D381" s="16" t="s">
        <v>432</v>
      </c>
      <c r="E381" s="16">
        <v>0.57999999999999996</v>
      </c>
      <c r="F381" s="16" t="s">
        <v>432</v>
      </c>
      <c r="G381" s="16" t="s">
        <v>432</v>
      </c>
      <c r="H381" s="16">
        <v>3.87</v>
      </c>
      <c r="I381" s="16">
        <v>4.79</v>
      </c>
      <c r="J381" s="16">
        <v>18.07</v>
      </c>
      <c r="K381" s="16"/>
      <c r="L381" s="16">
        <v>15.84</v>
      </c>
      <c r="M381" s="16" t="s">
        <v>432</v>
      </c>
      <c r="N381" s="16">
        <v>2</v>
      </c>
      <c r="O381" s="16" t="s">
        <v>432</v>
      </c>
      <c r="P381" s="16" t="s">
        <v>432</v>
      </c>
      <c r="Q381" s="16">
        <v>0.57999999999999996</v>
      </c>
      <c r="R381" s="16">
        <v>11.9</v>
      </c>
      <c r="S381" s="16">
        <v>1.36</v>
      </c>
      <c r="T381" s="16"/>
      <c r="U381" s="14">
        <v>-41.999267667521053</v>
      </c>
      <c r="V381" s="14" t="s">
        <v>432</v>
      </c>
      <c r="W381" s="14">
        <v>244.82758620689657</v>
      </c>
      <c r="X381" s="14" t="s">
        <v>432</v>
      </c>
      <c r="Y381" s="14" t="s">
        <v>432</v>
      </c>
      <c r="Z381" s="14">
        <v>-85.012919896640824</v>
      </c>
      <c r="AA381" s="14">
        <v>148.43423799582465</v>
      </c>
      <c r="AB381" s="14">
        <v>-92.473713337022687</v>
      </c>
    </row>
    <row r="382" spans="1:28" x14ac:dyDescent="0.15">
      <c r="A382" s="1">
        <v>89008</v>
      </c>
      <c r="B382" s="1" t="s">
        <v>418</v>
      </c>
      <c r="C382" s="16">
        <v>26.36</v>
      </c>
      <c r="D382" s="16" t="s">
        <v>432</v>
      </c>
      <c r="E382" s="16" t="s">
        <v>432</v>
      </c>
      <c r="F382" s="16">
        <v>1</v>
      </c>
      <c r="G382" s="16" t="s">
        <v>432</v>
      </c>
      <c r="H382" s="16">
        <v>22.86</v>
      </c>
      <c r="I382" s="16">
        <v>2.5</v>
      </c>
      <c r="J382" s="16" t="s">
        <v>432</v>
      </c>
      <c r="K382" s="16"/>
      <c r="L382" s="16">
        <v>21.79</v>
      </c>
      <c r="M382" s="16" t="s">
        <v>432</v>
      </c>
      <c r="N382" s="16" t="s">
        <v>432</v>
      </c>
      <c r="O382" s="16" t="s">
        <v>432</v>
      </c>
      <c r="P382" s="16" t="s">
        <v>432</v>
      </c>
      <c r="Q382" s="16">
        <v>8.6199999999999992</v>
      </c>
      <c r="R382" s="16">
        <v>4.87</v>
      </c>
      <c r="S382" s="16">
        <v>8.3000000000000007</v>
      </c>
      <c r="T382" s="16"/>
      <c r="U382" s="14">
        <v>-17.336874051593327</v>
      </c>
      <c r="V382" s="14" t="s">
        <v>432</v>
      </c>
      <c r="W382" s="14" t="s">
        <v>432</v>
      </c>
      <c r="X382" s="14" t="s">
        <v>432</v>
      </c>
      <c r="Y382" s="14" t="s">
        <v>432</v>
      </c>
      <c r="Z382" s="14">
        <v>-62.29221347331584</v>
      </c>
      <c r="AA382" s="14">
        <v>94.799999999999983</v>
      </c>
      <c r="AB382" s="14" t="s">
        <v>432</v>
      </c>
    </row>
    <row r="383" spans="1:28" x14ac:dyDescent="0.15">
      <c r="A383" s="1">
        <v>89009</v>
      </c>
      <c r="B383" s="1" t="s">
        <v>419</v>
      </c>
      <c r="C383" s="16">
        <v>594.53</v>
      </c>
      <c r="D383" s="16" t="s">
        <v>432</v>
      </c>
      <c r="E383" s="16">
        <v>28.14</v>
      </c>
      <c r="F383" s="16">
        <v>1.5</v>
      </c>
      <c r="G383" s="16" t="s">
        <v>432</v>
      </c>
      <c r="H383" s="16">
        <v>514.89</v>
      </c>
      <c r="I383" s="16">
        <v>1.64</v>
      </c>
      <c r="J383" s="16">
        <v>48.36</v>
      </c>
      <c r="K383" s="16"/>
      <c r="L383" s="16">
        <v>630.01</v>
      </c>
      <c r="M383" s="16" t="s">
        <v>432</v>
      </c>
      <c r="N383" s="16">
        <v>2.35</v>
      </c>
      <c r="O383" s="16">
        <v>12.21</v>
      </c>
      <c r="P383" s="16">
        <v>2.66</v>
      </c>
      <c r="Q383" s="16">
        <v>509.31</v>
      </c>
      <c r="R383" s="16">
        <v>31.21</v>
      </c>
      <c r="S383" s="16">
        <v>72.27</v>
      </c>
      <c r="T383" s="16"/>
      <c r="U383" s="14">
        <v>5.9677392225791834</v>
      </c>
      <c r="V383" s="14" t="s">
        <v>432</v>
      </c>
      <c r="W383" s="14">
        <v>-91.648898365316271</v>
      </c>
      <c r="X383" s="14">
        <v>714</v>
      </c>
      <c r="Y383" s="14" t="s">
        <v>432</v>
      </c>
      <c r="Z383" s="14">
        <v>-1.083726621220066</v>
      </c>
      <c r="AA383" s="14">
        <v>1803.0487804878048</v>
      </c>
      <c r="AB383" s="14">
        <v>49.441687344913134</v>
      </c>
    </row>
    <row r="384" spans="1:28" x14ac:dyDescent="0.15">
      <c r="A384" s="1">
        <v>89010</v>
      </c>
      <c r="B384" s="1" t="s">
        <v>420</v>
      </c>
      <c r="C384" s="16">
        <v>2294.64</v>
      </c>
      <c r="D384" s="16" t="s">
        <v>432</v>
      </c>
      <c r="E384" s="16">
        <v>2</v>
      </c>
      <c r="F384" s="16" t="s">
        <v>432</v>
      </c>
      <c r="G384" s="16">
        <v>2.11</v>
      </c>
      <c r="H384" s="16">
        <v>2194.38</v>
      </c>
      <c r="I384" s="16">
        <v>8.89</v>
      </c>
      <c r="J384" s="16">
        <v>87.26</v>
      </c>
      <c r="K384" s="16"/>
      <c r="L384" s="16">
        <v>2050.84</v>
      </c>
      <c r="M384" s="16">
        <v>0.47</v>
      </c>
      <c r="N384" s="16">
        <v>4.38</v>
      </c>
      <c r="O384" s="16">
        <v>20</v>
      </c>
      <c r="P384" s="16">
        <v>8.93</v>
      </c>
      <c r="Q384" s="16">
        <v>1887.25</v>
      </c>
      <c r="R384" s="16">
        <v>46.15</v>
      </c>
      <c r="S384" s="16">
        <v>83.66</v>
      </c>
      <c r="T384" s="16"/>
      <c r="U384" s="14">
        <v>-10.624760310985593</v>
      </c>
      <c r="V384" s="14" t="s">
        <v>432</v>
      </c>
      <c r="W384" s="14">
        <v>119</v>
      </c>
      <c r="X384" s="14" t="s">
        <v>432</v>
      </c>
      <c r="Y384" s="14">
        <v>323.22274881516586</v>
      </c>
      <c r="Z384" s="14">
        <v>-13.996208496249523</v>
      </c>
      <c r="AA384" s="14">
        <v>419.12260967379075</v>
      </c>
      <c r="AB384" s="14">
        <v>-4.1256016502406681</v>
      </c>
    </row>
    <row r="385" spans="1:28" x14ac:dyDescent="0.15">
      <c r="A385" s="1">
        <v>89011</v>
      </c>
      <c r="B385" s="1" t="s">
        <v>421</v>
      </c>
      <c r="C385" s="16">
        <v>6838.92</v>
      </c>
      <c r="D385" s="16">
        <v>5.99</v>
      </c>
      <c r="E385" s="16">
        <v>82.85</v>
      </c>
      <c r="F385" s="16">
        <v>152.66999999999999</v>
      </c>
      <c r="G385" s="16">
        <v>17.399999999999999</v>
      </c>
      <c r="H385" s="16">
        <v>5463.77</v>
      </c>
      <c r="I385" s="16">
        <v>19.63</v>
      </c>
      <c r="J385" s="16">
        <v>1096.6099999999999</v>
      </c>
      <c r="K385" s="16"/>
      <c r="L385" s="16">
        <v>7339.38</v>
      </c>
      <c r="M385" s="16" t="s">
        <v>432</v>
      </c>
      <c r="N385" s="16">
        <v>59.23</v>
      </c>
      <c r="O385" s="16">
        <v>423.7</v>
      </c>
      <c r="P385" s="16">
        <v>62.62</v>
      </c>
      <c r="Q385" s="16">
        <v>6125.18</v>
      </c>
      <c r="R385" s="16">
        <v>52.97</v>
      </c>
      <c r="S385" s="16">
        <v>615.67999999999995</v>
      </c>
      <c r="T385" s="16"/>
      <c r="U385" s="14">
        <v>7.3178221122633431</v>
      </c>
      <c r="V385" s="14" t="s">
        <v>432</v>
      </c>
      <c r="W385" s="14">
        <v>-28.50935425467712</v>
      </c>
      <c r="X385" s="14">
        <v>177.52669155695293</v>
      </c>
      <c r="Y385" s="14">
        <v>259.88505747126436</v>
      </c>
      <c r="Z385" s="14">
        <v>12.105377788596499</v>
      </c>
      <c r="AA385" s="14">
        <v>169.84207845135001</v>
      </c>
      <c r="AB385" s="14">
        <v>-43.856065510983854</v>
      </c>
    </row>
    <row r="386" spans="1:28" x14ac:dyDescent="0.15">
      <c r="A386" s="1">
        <v>89012</v>
      </c>
      <c r="B386" s="1" t="s">
        <v>422</v>
      </c>
      <c r="C386" s="16">
        <v>812.88</v>
      </c>
      <c r="D386" s="16" t="s">
        <v>432</v>
      </c>
      <c r="E386" s="16">
        <v>16.36</v>
      </c>
      <c r="F386" s="16" t="s">
        <v>432</v>
      </c>
      <c r="G386" s="16" t="s">
        <v>432</v>
      </c>
      <c r="H386" s="16">
        <v>627.91999999999996</v>
      </c>
      <c r="I386" s="16">
        <v>0.64</v>
      </c>
      <c r="J386" s="16">
        <v>167.96</v>
      </c>
      <c r="K386" s="16"/>
      <c r="L386" s="16">
        <v>1068.07</v>
      </c>
      <c r="M386" s="16" t="s">
        <v>432</v>
      </c>
      <c r="N386" s="16">
        <v>34.74</v>
      </c>
      <c r="O386" s="16">
        <v>7.9</v>
      </c>
      <c r="P386" s="16">
        <v>1.51</v>
      </c>
      <c r="Q386" s="16">
        <v>713.53</v>
      </c>
      <c r="R386" s="16">
        <v>17.64</v>
      </c>
      <c r="S386" s="16">
        <v>292.75</v>
      </c>
      <c r="T386" s="16"/>
      <c r="U386" s="14">
        <v>31.39331758685168</v>
      </c>
      <c r="V386" s="14" t="s">
        <v>432</v>
      </c>
      <c r="W386" s="14">
        <v>112.34718826405873</v>
      </c>
      <c r="X386" s="14" t="s">
        <v>432</v>
      </c>
      <c r="Y386" s="14" t="s">
        <v>432</v>
      </c>
      <c r="Z386" s="14">
        <v>13.63390240795006</v>
      </c>
      <c r="AA386" s="14">
        <v>2656.25</v>
      </c>
      <c r="AB386" s="14">
        <v>74.297451774231945</v>
      </c>
    </row>
    <row r="387" spans="1:28" x14ac:dyDescent="0.15">
      <c r="A387" s="1">
        <v>89013</v>
      </c>
      <c r="B387" s="1" t="s">
        <v>423</v>
      </c>
      <c r="C387" s="16">
        <v>3281.38</v>
      </c>
      <c r="D387" s="16">
        <v>5.63</v>
      </c>
      <c r="E387" s="16">
        <v>799.49</v>
      </c>
      <c r="F387" s="16">
        <v>47.5</v>
      </c>
      <c r="G387" s="16">
        <v>277.27999999999997</v>
      </c>
      <c r="H387" s="16">
        <v>1665.88</v>
      </c>
      <c r="I387" s="16">
        <v>58.06</v>
      </c>
      <c r="J387" s="16">
        <v>427.54</v>
      </c>
      <c r="K387" s="16"/>
      <c r="L387" s="16">
        <v>5834.17</v>
      </c>
      <c r="M387" s="16" t="s">
        <v>432</v>
      </c>
      <c r="N387" s="16">
        <v>1916.16</v>
      </c>
      <c r="O387" s="16">
        <v>95.65</v>
      </c>
      <c r="P387" s="16">
        <v>262.76</v>
      </c>
      <c r="Q387" s="16">
        <v>2666.15</v>
      </c>
      <c r="R387" s="16">
        <v>262.5</v>
      </c>
      <c r="S387" s="16">
        <v>630.95000000000005</v>
      </c>
      <c r="T387" s="16"/>
      <c r="U387" s="14">
        <v>77.796232073091176</v>
      </c>
      <c r="V387" s="14" t="s">
        <v>432</v>
      </c>
      <c r="W387" s="14">
        <v>139.67279140452038</v>
      </c>
      <c r="X387" s="14">
        <v>101.36842105263159</v>
      </c>
      <c r="Y387" s="14">
        <v>-5.2365839584535507</v>
      </c>
      <c r="Z387" s="14">
        <v>60.044541023363024</v>
      </c>
      <c r="AA387" s="14">
        <v>352.11849810540815</v>
      </c>
      <c r="AB387" s="14">
        <v>47.57683491603126</v>
      </c>
    </row>
    <row r="388" spans="1:28" x14ac:dyDescent="0.15">
      <c r="A388" s="1">
        <v>89014</v>
      </c>
      <c r="B388" s="1" t="s">
        <v>424</v>
      </c>
      <c r="C388" s="16">
        <v>570.66999999999996</v>
      </c>
      <c r="D388" s="16" t="s">
        <v>432</v>
      </c>
      <c r="E388" s="16">
        <v>421.95</v>
      </c>
      <c r="F388" s="16">
        <v>1.7</v>
      </c>
      <c r="G388" s="16">
        <v>51.77</v>
      </c>
      <c r="H388" s="16">
        <v>5.57</v>
      </c>
      <c r="I388" s="16">
        <v>6.61</v>
      </c>
      <c r="J388" s="16">
        <v>83.07</v>
      </c>
      <c r="K388" s="16"/>
      <c r="L388" s="16">
        <v>540.87</v>
      </c>
      <c r="M388" s="16" t="s">
        <v>432</v>
      </c>
      <c r="N388" s="16">
        <v>487.66</v>
      </c>
      <c r="O388" s="16">
        <v>1</v>
      </c>
      <c r="P388" s="16">
        <v>6.33</v>
      </c>
      <c r="Q388" s="16">
        <v>10.029999999999999</v>
      </c>
      <c r="R388" s="16">
        <v>0.46</v>
      </c>
      <c r="S388" s="16">
        <v>35.39</v>
      </c>
      <c r="T388" s="16"/>
      <c r="U388" s="14">
        <v>-5.221932114882506</v>
      </c>
      <c r="V388" s="14" t="s">
        <v>432</v>
      </c>
      <c r="W388" s="14">
        <v>15.572935181893598</v>
      </c>
      <c r="X388" s="14">
        <v>-41.17647058823529</v>
      </c>
      <c r="Y388" s="14">
        <v>-87.772841413946296</v>
      </c>
      <c r="Z388" s="14">
        <v>80.071813285457779</v>
      </c>
      <c r="AA388" s="14">
        <v>-93.040847201210283</v>
      </c>
      <c r="AB388" s="14">
        <v>-57.397375707234858</v>
      </c>
    </row>
    <row r="389" spans="1:28" x14ac:dyDescent="0.15">
      <c r="A389" s="1">
        <v>89015</v>
      </c>
      <c r="B389" s="1" t="s">
        <v>425</v>
      </c>
      <c r="C389" s="16">
        <v>197.29</v>
      </c>
      <c r="D389" s="16" t="s">
        <v>432</v>
      </c>
      <c r="E389" s="16">
        <v>2.1</v>
      </c>
      <c r="F389" s="16">
        <v>46.6</v>
      </c>
      <c r="G389" s="16">
        <v>0.04</v>
      </c>
      <c r="H389" s="16">
        <v>5.96</v>
      </c>
      <c r="I389" s="16">
        <v>16.239999999999998</v>
      </c>
      <c r="J389" s="16">
        <v>126.35</v>
      </c>
      <c r="K389" s="16"/>
      <c r="L389" s="16">
        <v>217.92</v>
      </c>
      <c r="M389" s="16" t="s">
        <v>432</v>
      </c>
      <c r="N389" s="16">
        <v>28.25</v>
      </c>
      <c r="O389" s="16">
        <v>20</v>
      </c>
      <c r="P389" s="16" t="s">
        <v>432</v>
      </c>
      <c r="Q389" s="16">
        <v>25.91</v>
      </c>
      <c r="R389" s="16">
        <v>1.5</v>
      </c>
      <c r="S389" s="16">
        <v>142.26</v>
      </c>
      <c r="T389" s="16"/>
      <c r="U389" s="14">
        <v>10.456688124081296</v>
      </c>
      <c r="V389" s="14" t="s">
        <v>432</v>
      </c>
      <c r="W389" s="14">
        <v>1245.2380952380952</v>
      </c>
      <c r="X389" s="14">
        <v>-57.081545064377679</v>
      </c>
      <c r="Y389" s="14" t="s">
        <v>432</v>
      </c>
      <c r="Z389" s="14">
        <v>334.73154362416108</v>
      </c>
      <c r="AA389" s="14">
        <v>-90.763546798029552</v>
      </c>
      <c r="AB389" s="14">
        <v>12.592006331618521</v>
      </c>
    </row>
    <row r="390" spans="1:28" x14ac:dyDescent="0.15">
      <c r="A390" s="1">
        <v>89016</v>
      </c>
      <c r="B390" s="1" t="s">
        <v>426</v>
      </c>
      <c r="C390" s="16">
        <v>500.77</v>
      </c>
      <c r="D390" s="16">
        <v>37.25</v>
      </c>
      <c r="E390" s="16">
        <v>58.25</v>
      </c>
      <c r="F390" s="16">
        <v>74.150000000000006</v>
      </c>
      <c r="G390" s="16">
        <v>1.44</v>
      </c>
      <c r="H390" s="16">
        <v>114.93</v>
      </c>
      <c r="I390" s="16">
        <v>3.58</v>
      </c>
      <c r="J390" s="16">
        <v>211.17</v>
      </c>
      <c r="K390" s="16"/>
      <c r="L390" s="16">
        <v>525.01</v>
      </c>
      <c r="M390" s="16">
        <v>4.5</v>
      </c>
      <c r="N390" s="16">
        <v>221.26</v>
      </c>
      <c r="O390" s="16">
        <v>95.87</v>
      </c>
      <c r="P390" s="16">
        <v>6.33</v>
      </c>
      <c r="Q390" s="16">
        <v>90.2</v>
      </c>
      <c r="R390" s="16">
        <v>11.83</v>
      </c>
      <c r="S390" s="16">
        <v>95.02</v>
      </c>
      <c r="T390" s="16"/>
      <c r="U390" s="14">
        <v>4.8405455598378637</v>
      </c>
      <c r="V390" s="14">
        <v>-87.919463087248317</v>
      </c>
      <c r="W390" s="14">
        <v>279.84549356223175</v>
      </c>
      <c r="X390" s="14">
        <v>29.291975724882008</v>
      </c>
      <c r="Y390" s="14">
        <v>339.58333333333337</v>
      </c>
      <c r="Z390" s="14">
        <v>-21.51744540154877</v>
      </c>
      <c r="AA390" s="14">
        <v>230.44692737430171</v>
      </c>
      <c r="AB390" s="14">
        <v>-55.003078088743671</v>
      </c>
    </row>
    <row r="391" spans="1:28" x14ac:dyDescent="0.15">
      <c r="A391" s="1">
        <v>89017</v>
      </c>
      <c r="B391" s="1" t="s">
        <v>37</v>
      </c>
      <c r="C391" s="16">
        <v>6463.2</v>
      </c>
      <c r="D391" s="16" t="s">
        <v>432</v>
      </c>
      <c r="E391" s="16">
        <v>663.68</v>
      </c>
      <c r="F391" s="16">
        <v>138.94999999999999</v>
      </c>
      <c r="G391" s="16">
        <v>26.5</v>
      </c>
      <c r="H391" s="16">
        <v>3709.75</v>
      </c>
      <c r="I391" s="16">
        <v>142.33000000000001</v>
      </c>
      <c r="J391" s="16">
        <v>1781.99</v>
      </c>
      <c r="K391" s="16"/>
      <c r="L391" s="16">
        <v>6703.14</v>
      </c>
      <c r="M391" s="16">
        <v>3.5</v>
      </c>
      <c r="N391" s="16">
        <v>1645.25</v>
      </c>
      <c r="O391" s="16">
        <v>225.71</v>
      </c>
      <c r="P391" s="16">
        <v>46.03</v>
      </c>
      <c r="Q391" s="16">
        <v>3761.42</v>
      </c>
      <c r="R391" s="16">
        <v>93.52</v>
      </c>
      <c r="S391" s="16">
        <v>927.71</v>
      </c>
      <c r="T391" s="16"/>
      <c r="U391" s="14">
        <v>3.7124025250649879</v>
      </c>
      <c r="V391" s="14" t="s">
        <v>432</v>
      </c>
      <c r="W391" s="14">
        <v>147.89808341369337</v>
      </c>
      <c r="X391" s="14">
        <v>62.439726520331078</v>
      </c>
      <c r="Y391" s="14">
        <v>73.698113207547181</v>
      </c>
      <c r="Z391" s="14">
        <v>1.3928162275086038</v>
      </c>
      <c r="AA391" s="14">
        <v>-34.293543174313228</v>
      </c>
      <c r="AB391" s="14">
        <v>-47.939662961071605</v>
      </c>
    </row>
    <row r="392" spans="1:28" x14ac:dyDescent="0.15">
      <c r="A392" s="1">
        <v>89018</v>
      </c>
      <c r="B392" s="1" t="s">
        <v>427</v>
      </c>
      <c r="C392" s="16">
        <v>274.62</v>
      </c>
      <c r="D392" s="16" t="s">
        <v>432</v>
      </c>
      <c r="E392" s="16">
        <v>0.14000000000000001</v>
      </c>
      <c r="F392" s="16" t="s">
        <v>432</v>
      </c>
      <c r="G392" s="16" t="s">
        <v>432</v>
      </c>
      <c r="H392" s="16">
        <v>105.16</v>
      </c>
      <c r="I392" s="16">
        <v>16.03</v>
      </c>
      <c r="J392" s="16">
        <v>153.29</v>
      </c>
      <c r="K392" s="16"/>
      <c r="L392" s="16">
        <v>149.5</v>
      </c>
      <c r="M392" s="16" t="s">
        <v>432</v>
      </c>
      <c r="N392" s="16" t="s">
        <v>432</v>
      </c>
      <c r="O392" s="16">
        <v>7.0000000000000007E-2</v>
      </c>
      <c r="P392" s="16" t="s">
        <v>432</v>
      </c>
      <c r="Q392" s="16">
        <v>108.44</v>
      </c>
      <c r="R392" s="16">
        <v>1.59</v>
      </c>
      <c r="S392" s="16">
        <v>39.4</v>
      </c>
      <c r="T392" s="16"/>
      <c r="U392" s="14">
        <v>-45.561139028475715</v>
      </c>
      <c r="V392" s="14" t="s">
        <v>432</v>
      </c>
      <c r="W392" s="14" t="s">
        <v>432</v>
      </c>
      <c r="X392" s="14" t="s">
        <v>432</v>
      </c>
      <c r="Y392" s="14" t="s">
        <v>432</v>
      </c>
      <c r="Z392" s="14">
        <v>3.1190566755420406</v>
      </c>
      <c r="AA392" s="14">
        <v>-90.081097941359957</v>
      </c>
      <c r="AB392" s="14">
        <v>-74.297083958510015</v>
      </c>
    </row>
    <row r="393" spans="1:28" x14ac:dyDescent="0.15">
      <c r="A393" s="1">
        <v>89019</v>
      </c>
      <c r="B393" s="1" t="s">
        <v>428</v>
      </c>
      <c r="C393" s="16">
        <v>517.80999999999995</v>
      </c>
      <c r="D393" s="16">
        <v>8</v>
      </c>
      <c r="E393" s="16">
        <v>1.95</v>
      </c>
      <c r="F393" s="16">
        <v>3.9</v>
      </c>
      <c r="G393" s="16" t="s">
        <v>432</v>
      </c>
      <c r="H393" s="16">
        <v>262.20999999999998</v>
      </c>
      <c r="I393" s="16">
        <v>8.39</v>
      </c>
      <c r="J393" s="16">
        <v>233.36</v>
      </c>
      <c r="K393" s="16"/>
      <c r="L393" s="16">
        <v>298.69</v>
      </c>
      <c r="M393" s="16" t="s">
        <v>432</v>
      </c>
      <c r="N393" s="16">
        <v>3.71</v>
      </c>
      <c r="O393" s="16">
        <v>24.58</v>
      </c>
      <c r="P393" s="16">
        <v>0.1</v>
      </c>
      <c r="Q393" s="16">
        <v>153.97999999999999</v>
      </c>
      <c r="R393" s="16">
        <v>9.3800000000000008</v>
      </c>
      <c r="S393" s="16">
        <v>106.94</v>
      </c>
      <c r="T393" s="16"/>
      <c r="U393" s="14">
        <v>-42.316679863270302</v>
      </c>
      <c r="V393" s="14" t="s">
        <v>432</v>
      </c>
      <c r="W393" s="14">
        <v>90.256410256410277</v>
      </c>
      <c r="X393" s="14">
        <v>530.25641025641028</v>
      </c>
      <c r="Y393" s="14" t="s">
        <v>432</v>
      </c>
      <c r="Z393" s="14">
        <v>-41.276076427291095</v>
      </c>
      <c r="AA393" s="14">
        <v>11.79976162097735</v>
      </c>
      <c r="AB393" s="14">
        <v>-54.173808707576285</v>
      </c>
    </row>
    <row r="394" spans="1:28" x14ac:dyDescent="0.15">
      <c r="A394" s="1">
        <v>89020</v>
      </c>
      <c r="B394" s="1" t="s">
        <v>429</v>
      </c>
      <c r="C394" s="16">
        <v>201.4</v>
      </c>
      <c r="D394" s="16" t="s">
        <v>432</v>
      </c>
      <c r="E394" s="16">
        <v>191.9</v>
      </c>
      <c r="F394" s="16" t="s">
        <v>432</v>
      </c>
      <c r="G394" s="16">
        <v>6.02</v>
      </c>
      <c r="H394" s="16" t="s">
        <v>432</v>
      </c>
      <c r="I394" s="16">
        <v>0.25</v>
      </c>
      <c r="J394" s="16">
        <v>3.23</v>
      </c>
      <c r="K394" s="16"/>
      <c r="L394" s="16">
        <v>198.7</v>
      </c>
      <c r="M394" s="16" t="s">
        <v>432</v>
      </c>
      <c r="N394" s="16">
        <v>194.14</v>
      </c>
      <c r="O394" s="16" t="s">
        <v>432</v>
      </c>
      <c r="P394" s="16" t="s">
        <v>432</v>
      </c>
      <c r="Q394" s="16" t="s">
        <v>432</v>
      </c>
      <c r="R394" s="16" t="s">
        <v>432</v>
      </c>
      <c r="S394" s="16">
        <v>4.5599999999999996</v>
      </c>
      <c r="T394" s="16"/>
      <c r="U394" s="14">
        <v>-1.3406156901688178</v>
      </c>
      <c r="V394" s="14" t="s">
        <v>432</v>
      </c>
      <c r="W394" s="14">
        <v>1.1672746221990593</v>
      </c>
      <c r="X394" s="14" t="s">
        <v>432</v>
      </c>
      <c r="Y394" s="14" t="s">
        <v>432</v>
      </c>
      <c r="Z394" s="14" t="s">
        <v>432</v>
      </c>
      <c r="AA394" s="14" t="s">
        <v>432</v>
      </c>
      <c r="AB394" s="14">
        <v>41.176470588235276</v>
      </c>
    </row>
    <row r="395" spans="1:28" x14ac:dyDescent="0.15">
      <c r="A395" s="38">
        <v>89021</v>
      </c>
      <c r="B395" s="38" t="s">
        <v>430</v>
      </c>
      <c r="C395" s="62">
        <v>449.72</v>
      </c>
      <c r="D395" s="62" t="s">
        <v>432</v>
      </c>
      <c r="E395" s="62">
        <v>0.56000000000000005</v>
      </c>
      <c r="F395" s="62">
        <v>93.39</v>
      </c>
      <c r="G395" s="62" t="s">
        <v>432</v>
      </c>
      <c r="H395" s="62">
        <v>114.55</v>
      </c>
      <c r="I395" s="62">
        <v>11.24</v>
      </c>
      <c r="J395" s="62">
        <v>229.98</v>
      </c>
      <c r="K395" s="62"/>
      <c r="L395" s="62">
        <v>258.39999999999998</v>
      </c>
      <c r="M395" s="62" t="s">
        <v>432</v>
      </c>
      <c r="N395" s="62">
        <v>2.7</v>
      </c>
      <c r="O395" s="62">
        <v>10</v>
      </c>
      <c r="P395" s="62" t="s">
        <v>432</v>
      </c>
      <c r="Q395" s="62">
        <v>128.54</v>
      </c>
      <c r="R395" s="62">
        <v>3.81</v>
      </c>
      <c r="S395" s="62">
        <v>113.35</v>
      </c>
      <c r="T395" s="62"/>
      <c r="U395" s="53">
        <v>-42.542026149604204</v>
      </c>
      <c r="V395" s="53" t="s">
        <v>432</v>
      </c>
      <c r="W395" s="53">
        <v>382.14285714285711</v>
      </c>
      <c r="X395" s="53">
        <v>-89.292215440625341</v>
      </c>
      <c r="Y395" s="53" t="s">
        <v>432</v>
      </c>
      <c r="Z395" s="53">
        <v>12.21300742034046</v>
      </c>
      <c r="AA395" s="53">
        <v>-66.10320284697508</v>
      </c>
      <c r="AB395" s="53">
        <v>-50.713105487433694</v>
      </c>
    </row>
  </sheetData>
  <mergeCells count="6">
    <mergeCell ref="U3:AB4"/>
    <mergeCell ref="C3:S3"/>
    <mergeCell ref="C4:J4"/>
    <mergeCell ref="L4:S4"/>
    <mergeCell ref="A3:A5"/>
    <mergeCell ref="B3:B5"/>
  </mergeCells>
  <pageMargins left="0.7" right="0.7" top="0.75" bottom="0.75" header="0.3" footer="0.3"/>
  <ignoredErrors>
    <ignoredError sqref="C4:S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M28"/>
  <sheetViews>
    <sheetView zoomScaleNormal="100" workbookViewId="0"/>
  </sheetViews>
  <sheetFormatPr defaultRowHeight="9" x14ac:dyDescent="0.15"/>
  <cols>
    <col min="1" max="1" width="24.7109375" style="5" customWidth="1"/>
    <col min="2" max="7" width="9.140625" style="5" customWidth="1"/>
    <col min="8" max="8" width="1.85546875" style="5" customWidth="1"/>
    <col min="9" max="13" width="9.140625" style="5" customWidth="1"/>
    <col min="14" max="16384" width="9.140625" style="5"/>
  </cols>
  <sheetData>
    <row r="1" spans="1:13" ht="12" x14ac:dyDescent="0.2">
      <c r="A1" s="4" t="s">
        <v>501</v>
      </c>
    </row>
    <row r="3" spans="1:13" ht="9" customHeight="1" x14ac:dyDescent="0.15">
      <c r="A3" s="68" t="s">
        <v>5</v>
      </c>
      <c r="B3" s="70" t="s">
        <v>43</v>
      </c>
      <c r="C3" s="70"/>
      <c r="D3" s="70"/>
      <c r="E3" s="70"/>
      <c r="F3" s="70"/>
      <c r="G3" s="70"/>
      <c r="H3" s="33"/>
      <c r="I3" s="70" t="s">
        <v>42</v>
      </c>
      <c r="J3" s="70"/>
      <c r="K3" s="70"/>
      <c r="L3" s="70"/>
      <c r="M3" s="70"/>
    </row>
    <row r="4" spans="1:13" ht="45" x14ac:dyDescent="0.15">
      <c r="A4" s="69"/>
      <c r="B4" s="30" t="s">
        <v>44</v>
      </c>
      <c r="C4" s="30" t="s">
        <v>45</v>
      </c>
      <c r="D4" s="30" t="s">
        <v>482</v>
      </c>
      <c r="E4" s="30" t="s">
        <v>483</v>
      </c>
      <c r="F4" s="30" t="s">
        <v>46</v>
      </c>
      <c r="G4" s="30" t="s">
        <v>47</v>
      </c>
      <c r="H4" s="6"/>
      <c r="I4" s="30" t="s">
        <v>44</v>
      </c>
      <c r="J4" s="30" t="s">
        <v>45</v>
      </c>
      <c r="K4" s="30" t="s">
        <v>482</v>
      </c>
      <c r="L4" s="30" t="s">
        <v>483</v>
      </c>
      <c r="M4" s="30" t="s">
        <v>46</v>
      </c>
    </row>
    <row r="5" spans="1:13" x14ac:dyDescent="0.15">
      <c r="A5" s="1" t="s">
        <v>458</v>
      </c>
      <c r="B5" s="9">
        <v>20522</v>
      </c>
      <c r="C5" s="9">
        <v>2003</v>
      </c>
      <c r="D5" s="9">
        <v>3796</v>
      </c>
      <c r="E5" s="9">
        <v>2296</v>
      </c>
      <c r="F5" s="9">
        <v>508</v>
      </c>
      <c r="G5" s="9">
        <v>26721</v>
      </c>
      <c r="H5" s="9"/>
      <c r="I5" s="10">
        <f t="shared" ref="I5:I27" si="0">+B5/G5*100</f>
        <v>76.801017925975827</v>
      </c>
      <c r="J5" s="10">
        <f t="shared" ref="J5:J27" si="1">+C5/G5*100</f>
        <v>7.4959769469705479</v>
      </c>
      <c r="K5" s="10">
        <f t="shared" ref="K5:K27" si="2">+D5/G5*100</f>
        <v>14.206055162606191</v>
      </c>
      <c r="L5" s="10">
        <f t="shared" ref="L5:L27" si="3">+E5/G5*100</f>
        <v>8.5924927959282957</v>
      </c>
      <c r="M5" s="10">
        <f t="shared" ref="M5:M27" si="4">+F5/G5*100</f>
        <v>1.9011264548482467</v>
      </c>
    </row>
    <row r="6" spans="1:13" x14ac:dyDescent="0.15">
      <c r="A6" s="1" t="s">
        <v>459</v>
      </c>
      <c r="B6" s="9">
        <v>1174</v>
      </c>
      <c r="C6" s="9">
        <v>4</v>
      </c>
      <c r="D6" s="9">
        <v>1918</v>
      </c>
      <c r="E6" s="9">
        <v>248</v>
      </c>
      <c r="F6" s="9">
        <v>160</v>
      </c>
      <c r="G6" s="9">
        <v>3055</v>
      </c>
      <c r="H6" s="9"/>
      <c r="I6" s="10">
        <f t="shared" si="0"/>
        <v>38.428805237315878</v>
      </c>
      <c r="J6" s="10">
        <f t="shared" si="1"/>
        <v>0.13093289689034371</v>
      </c>
      <c r="K6" s="10">
        <f t="shared" si="2"/>
        <v>62.782324058919805</v>
      </c>
      <c r="L6" s="10">
        <f t="shared" si="3"/>
        <v>8.1178396072013097</v>
      </c>
      <c r="M6" s="10">
        <f t="shared" si="4"/>
        <v>5.2373158756137483</v>
      </c>
    </row>
    <row r="7" spans="1:13" x14ac:dyDescent="0.15">
      <c r="A7" s="1" t="s">
        <v>460</v>
      </c>
      <c r="B7" s="9">
        <v>2485</v>
      </c>
      <c r="C7" s="9">
        <v>27</v>
      </c>
      <c r="D7" s="9">
        <v>2443</v>
      </c>
      <c r="E7" s="9">
        <v>1806</v>
      </c>
      <c r="F7" s="9">
        <v>2560</v>
      </c>
      <c r="G7" s="9">
        <v>8498</v>
      </c>
      <c r="H7" s="9"/>
      <c r="I7" s="10">
        <f t="shared" si="0"/>
        <v>29.242174629324545</v>
      </c>
      <c r="J7" s="10">
        <f t="shared" si="1"/>
        <v>0.3177218168980937</v>
      </c>
      <c r="K7" s="10">
        <f t="shared" si="2"/>
        <v>28.747940691927514</v>
      </c>
      <c r="L7" s="10">
        <f t="shared" si="3"/>
        <v>21.252059308072489</v>
      </c>
      <c r="M7" s="10">
        <f t="shared" si="4"/>
        <v>30.124735231819251</v>
      </c>
    </row>
    <row r="8" spans="1:13" x14ac:dyDescent="0.15">
      <c r="A8" s="1" t="s">
        <v>461</v>
      </c>
      <c r="B8" s="9">
        <v>16389</v>
      </c>
      <c r="C8" s="9">
        <v>1903</v>
      </c>
      <c r="D8" s="9">
        <v>10180</v>
      </c>
      <c r="E8" s="9">
        <v>1538</v>
      </c>
      <c r="F8" s="9">
        <v>559</v>
      </c>
      <c r="G8" s="9">
        <v>27039</v>
      </c>
      <c r="H8" s="9"/>
      <c r="I8" s="10">
        <f t="shared" si="0"/>
        <v>60.612448685232444</v>
      </c>
      <c r="J8" s="10">
        <f t="shared" si="1"/>
        <v>7.037982173896963</v>
      </c>
      <c r="K8" s="10">
        <f t="shared" si="2"/>
        <v>37.649321350641671</v>
      </c>
      <c r="L8" s="10">
        <f t="shared" si="3"/>
        <v>5.6880801804800472</v>
      </c>
      <c r="M8" s="10">
        <f t="shared" si="4"/>
        <v>2.0673841488220721</v>
      </c>
    </row>
    <row r="9" spans="1:13" x14ac:dyDescent="0.15">
      <c r="A9" s="1" t="s">
        <v>481</v>
      </c>
      <c r="B9" s="9">
        <v>944</v>
      </c>
      <c r="C9" s="9">
        <v>70</v>
      </c>
      <c r="D9" s="9">
        <v>12231</v>
      </c>
      <c r="E9" s="9">
        <v>12264</v>
      </c>
      <c r="F9" s="9">
        <v>553</v>
      </c>
      <c r="G9" s="9">
        <v>24188</v>
      </c>
      <c r="H9" s="9"/>
      <c r="I9" s="10">
        <f t="shared" si="0"/>
        <v>3.9027617000165367</v>
      </c>
      <c r="J9" s="10">
        <f t="shared" si="1"/>
        <v>0.28939970233173473</v>
      </c>
      <c r="K9" s="10">
        <f t="shared" si="2"/>
        <v>50.566396560277823</v>
      </c>
      <c r="L9" s="10">
        <f t="shared" si="3"/>
        <v>50.702827848519924</v>
      </c>
      <c r="M9" s="10">
        <f t="shared" si="4"/>
        <v>2.2862576484207047</v>
      </c>
    </row>
    <row r="10" spans="1:13" x14ac:dyDescent="0.15">
      <c r="A10" s="1" t="s">
        <v>462</v>
      </c>
      <c r="B10" s="9">
        <v>237</v>
      </c>
      <c r="C10" s="9">
        <v>54</v>
      </c>
      <c r="D10" s="9">
        <v>8854</v>
      </c>
      <c r="E10" s="9">
        <v>4645</v>
      </c>
      <c r="F10" s="9">
        <v>123</v>
      </c>
      <c r="G10" s="9">
        <v>12610</v>
      </c>
      <c r="H10" s="9"/>
      <c r="I10" s="10">
        <f t="shared" si="0"/>
        <v>1.8794607454401269</v>
      </c>
      <c r="J10" s="10">
        <f t="shared" si="1"/>
        <v>0.42823156225218084</v>
      </c>
      <c r="K10" s="10">
        <f t="shared" si="2"/>
        <v>70.214115781126083</v>
      </c>
      <c r="L10" s="10">
        <f t="shared" si="3"/>
        <v>36.835844567803335</v>
      </c>
      <c r="M10" s="10">
        <f t="shared" si="4"/>
        <v>0.97541633624107849</v>
      </c>
    </row>
    <row r="11" spans="1:13" x14ac:dyDescent="0.15">
      <c r="A11" s="1" t="s">
        <v>463</v>
      </c>
      <c r="B11" s="9">
        <v>707</v>
      </c>
      <c r="C11" s="9">
        <v>16</v>
      </c>
      <c r="D11" s="9">
        <v>3377</v>
      </c>
      <c r="E11" s="9">
        <v>7619</v>
      </c>
      <c r="F11" s="9">
        <v>430</v>
      </c>
      <c r="G11" s="9">
        <v>11578</v>
      </c>
      <c r="H11" s="9"/>
      <c r="I11" s="10">
        <f t="shared" si="0"/>
        <v>6.1064087061668681</v>
      </c>
      <c r="J11" s="10">
        <f t="shared" si="1"/>
        <v>0.13819312489203661</v>
      </c>
      <c r="K11" s="10">
        <f t="shared" si="2"/>
        <v>29.167386422525482</v>
      </c>
      <c r="L11" s="10">
        <f t="shared" si="3"/>
        <v>65.805838659526685</v>
      </c>
      <c r="M11" s="10">
        <f t="shared" si="4"/>
        <v>3.7139402314734844</v>
      </c>
    </row>
    <row r="12" spans="1:13" x14ac:dyDescent="0.15">
      <c r="A12" s="1" t="s">
        <v>464</v>
      </c>
      <c r="B12" s="9">
        <v>11702</v>
      </c>
      <c r="C12" s="9">
        <v>199</v>
      </c>
      <c r="D12" s="9">
        <v>23054</v>
      </c>
      <c r="E12" s="9">
        <v>4092</v>
      </c>
      <c r="F12" s="9">
        <v>1231</v>
      </c>
      <c r="G12" s="9">
        <v>37480</v>
      </c>
      <c r="H12" s="9"/>
      <c r="I12" s="10">
        <f t="shared" si="0"/>
        <v>31.221985058697971</v>
      </c>
      <c r="J12" s="10">
        <f t="shared" si="1"/>
        <v>0.53094983991462108</v>
      </c>
      <c r="K12" s="10">
        <f t="shared" si="2"/>
        <v>61.510138740661688</v>
      </c>
      <c r="L12" s="10">
        <f t="shared" si="3"/>
        <v>10.917822838847385</v>
      </c>
      <c r="M12" s="10">
        <f t="shared" si="4"/>
        <v>3.2844183564567766</v>
      </c>
    </row>
    <row r="13" spans="1:13" x14ac:dyDescent="0.15">
      <c r="A13" s="1" t="s">
        <v>465</v>
      </c>
      <c r="B13" s="9">
        <v>2215</v>
      </c>
      <c r="C13" s="9">
        <v>13</v>
      </c>
      <c r="D13" s="9">
        <v>4743</v>
      </c>
      <c r="E13" s="9">
        <v>317</v>
      </c>
      <c r="F13" s="9">
        <v>211</v>
      </c>
      <c r="G13" s="9">
        <v>6875</v>
      </c>
      <c r="H13" s="9"/>
      <c r="I13" s="10">
        <f t="shared" si="0"/>
        <v>32.218181818181819</v>
      </c>
      <c r="J13" s="10">
        <f t="shared" si="1"/>
        <v>0.18909090909090909</v>
      </c>
      <c r="K13" s="10">
        <f t="shared" si="2"/>
        <v>68.989090909090905</v>
      </c>
      <c r="L13" s="10">
        <f t="shared" si="3"/>
        <v>4.6109090909090913</v>
      </c>
      <c r="M13" s="10">
        <f t="shared" si="4"/>
        <v>3.0690909090909093</v>
      </c>
    </row>
    <row r="14" spans="1:13" x14ac:dyDescent="0.15">
      <c r="A14" s="1" t="s">
        <v>466</v>
      </c>
      <c r="B14" s="9">
        <v>4455</v>
      </c>
      <c r="C14" s="9">
        <v>316</v>
      </c>
      <c r="D14" s="9">
        <v>12435</v>
      </c>
      <c r="E14" s="9">
        <v>9084</v>
      </c>
      <c r="F14" s="9">
        <v>965</v>
      </c>
      <c r="G14" s="9">
        <v>24316</v>
      </c>
      <c r="H14" s="9"/>
      <c r="I14" s="10">
        <f t="shared" si="0"/>
        <v>18.321269945714754</v>
      </c>
      <c r="J14" s="10">
        <f t="shared" si="1"/>
        <v>1.2995558480013161</v>
      </c>
      <c r="K14" s="10">
        <f t="shared" si="2"/>
        <v>51.13916762625432</v>
      </c>
      <c r="L14" s="10">
        <f t="shared" si="3"/>
        <v>37.358118111531503</v>
      </c>
      <c r="M14" s="10">
        <f t="shared" si="4"/>
        <v>3.968580358611614</v>
      </c>
    </row>
    <row r="15" spans="1:13" x14ac:dyDescent="0.15">
      <c r="A15" s="1" t="s">
        <v>467</v>
      </c>
      <c r="B15" s="9">
        <v>1628</v>
      </c>
      <c r="C15" s="9">
        <v>34</v>
      </c>
      <c r="D15" s="9">
        <v>3570</v>
      </c>
      <c r="E15" s="9">
        <v>2268</v>
      </c>
      <c r="F15" s="9">
        <v>504</v>
      </c>
      <c r="G15" s="9">
        <v>7557</v>
      </c>
      <c r="H15" s="9"/>
      <c r="I15" s="10">
        <f t="shared" si="0"/>
        <v>21.542940320232898</v>
      </c>
      <c r="J15" s="10">
        <f t="shared" si="1"/>
        <v>0.44991398703189101</v>
      </c>
      <c r="K15" s="10">
        <f t="shared" si="2"/>
        <v>47.240968638348555</v>
      </c>
      <c r="L15" s="10">
        <f t="shared" si="3"/>
        <v>30.011909487892019</v>
      </c>
      <c r="M15" s="10">
        <f t="shared" si="4"/>
        <v>6.6693132195315599</v>
      </c>
    </row>
    <row r="16" spans="1:13" x14ac:dyDescent="0.15">
      <c r="A16" s="1" t="s">
        <v>468</v>
      </c>
      <c r="B16" s="9">
        <v>584</v>
      </c>
      <c r="C16" s="9">
        <v>20</v>
      </c>
      <c r="D16" s="9">
        <v>2139</v>
      </c>
      <c r="E16" s="9">
        <v>412</v>
      </c>
      <c r="F16" s="9">
        <v>171</v>
      </c>
      <c r="G16" s="9">
        <v>3109</v>
      </c>
      <c r="H16" s="9"/>
      <c r="I16" s="10">
        <f t="shared" si="0"/>
        <v>18.784174975876489</v>
      </c>
      <c r="J16" s="10">
        <f t="shared" si="1"/>
        <v>0.64329366355741391</v>
      </c>
      <c r="K16" s="10">
        <f t="shared" si="2"/>
        <v>68.800257317465423</v>
      </c>
      <c r="L16" s="10">
        <f t="shared" si="3"/>
        <v>13.251849469282728</v>
      </c>
      <c r="M16" s="10">
        <f t="shared" si="4"/>
        <v>5.5001608234158894</v>
      </c>
    </row>
    <row r="17" spans="1:13" x14ac:dyDescent="0.15">
      <c r="A17" s="1" t="s">
        <v>469</v>
      </c>
      <c r="B17" s="9">
        <v>1196</v>
      </c>
      <c r="C17" s="9">
        <v>10</v>
      </c>
      <c r="D17" s="9">
        <v>2671</v>
      </c>
      <c r="E17" s="9">
        <v>514</v>
      </c>
      <c r="F17" s="9">
        <v>305</v>
      </c>
      <c r="G17" s="9">
        <v>4341</v>
      </c>
      <c r="H17" s="9"/>
      <c r="I17" s="10">
        <f t="shared" si="0"/>
        <v>27.551255471089608</v>
      </c>
      <c r="J17" s="10">
        <f t="shared" si="1"/>
        <v>0.23036166781847503</v>
      </c>
      <c r="K17" s="10">
        <f t="shared" si="2"/>
        <v>61.529601474314674</v>
      </c>
      <c r="L17" s="10">
        <f t="shared" si="3"/>
        <v>11.840589725869616</v>
      </c>
      <c r="M17" s="10">
        <f t="shared" si="4"/>
        <v>7.0260308684634873</v>
      </c>
    </row>
    <row r="18" spans="1:13" x14ac:dyDescent="0.15">
      <c r="A18" s="1" t="s">
        <v>470</v>
      </c>
      <c r="B18" s="9">
        <v>3037</v>
      </c>
      <c r="C18" s="9">
        <v>59</v>
      </c>
      <c r="D18" s="9">
        <v>9726</v>
      </c>
      <c r="E18" s="9">
        <v>5034</v>
      </c>
      <c r="F18" s="9">
        <v>1234</v>
      </c>
      <c r="G18" s="9">
        <v>17995</v>
      </c>
      <c r="H18" s="9"/>
      <c r="I18" s="10">
        <f t="shared" si="0"/>
        <v>16.876910252848013</v>
      </c>
      <c r="J18" s="10">
        <f t="shared" si="1"/>
        <v>0.32786885245901637</v>
      </c>
      <c r="K18" s="10">
        <f t="shared" si="2"/>
        <v>54.048346762989716</v>
      </c>
      <c r="L18" s="10">
        <f t="shared" si="3"/>
        <v>27.974437343706587</v>
      </c>
      <c r="M18" s="10">
        <f t="shared" si="4"/>
        <v>6.8574604056682409</v>
      </c>
    </row>
    <row r="19" spans="1:13" x14ac:dyDescent="0.15">
      <c r="A19" s="1" t="s">
        <v>471</v>
      </c>
      <c r="B19" s="9">
        <v>2549</v>
      </c>
      <c r="C19" s="9">
        <v>23</v>
      </c>
      <c r="D19" s="9">
        <v>4775</v>
      </c>
      <c r="E19" s="9">
        <v>2177</v>
      </c>
      <c r="F19" s="9">
        <v>451</v>
      </c>
      <c r="G19" s="9">
        <v>9151</v>
      </c>
      <c r="H19" s="9"/>
      <c r="I19" s="10">
        <f t="shared" si="0"/>
        <v>27.854879248169599</v>
      </c>
      <c r="J19" s="10">
        <f t="shared" si="1"/>
        <v>0.25133865151349577</v>
      </c>
      <c r="K19" s="10">
        <f t="shared" si="2"/>
        <v>52.180089607693148</v>
      </c>
      <c r="L19" s="10">
        <f t="shared" si="3"/>
        <v>23.789749754125232</v>
      </c>
      <c r="M19" s="10">
        <f t="shared" si="4"/>
        <v>4.9284231231559392</v>
      </c>
    </row>
    <row r="20" spans="1:13" x14ac:dyDescent="0.15">
      <c r="A20" s="1" t="s">
        <v>472</v>
      </c>
      <c r="B20" s="9">
        <v>434</v>
      </c>
      <c r="C20" s="9">
        <v>2</v>
      </c>
      <c r="D20" s="9">
        <v>1313</v>
      </c>
      <c r="E20" s="9">
        <v>500</v>
      </c>
      <c r="F20" s="9">
        <v>121</v>
      </c>
      <c r="G20" s="9">
        <v>2165</v>
      </c>
      <c r="H20" s="9"/>
      <c r="I20" s="10">
        <f t="shared" si="0"/>
        <v>20.046189376443419</v>
      </c>
      <c r="J20" s="10">
        <f t="shared" si="1"/>
        <v>9.237875288683603E-2</v>
      </c>
      <c r="K20" s="10">
        <f t="shared" si="2"/>
        <v>60.646651270207855</v>
      </c>
      <c r="L20" s="10">
        <f t="shared" si="3"/>
        <v>23.094688221709006</v>
      </c>
      <c r="M20" s="10">
        <f t="shared" si="4"/>
        <v>5.5889145496535804</v>
      </c>
    </row>
    <row r="21" spans="1:13" x14ac:dyDescent="0.15">
      <c r="A21" s="1" t="s">
        <v>473</v>
      </c>
      <c r="B21" s="9">
        <v>12031</v>
      </c>
      <c r="C21" s="9">
        <v>107</v>
      </c>
      <c r="D21" s="9">
        <v>9164</v>
      </c>
      <c r="E21" s="9">
        <v>5924</v>
      </c>
      <c r="F21" s="9">
        <v>1547</v>
      </c>
      <c r="G21" s="9">
        <v>26826</v>
      </c>
      <c r="H21" s="9"/>
      <c r="I21" s="10">
        <f t="shared" si="0"/>
        <v>44.848281517930367</v>
      </c>
      <c r="J21" s="10">
        <f t="shared" si="1"/>
        <v>0.39886677104301793</v>
      </c>
      <c r="K21" s="10">
        <f t="shared" si="2"/>
        <v>34.160888690076789</v>
      </c>
      <c r="L21" s="10">
        <f t="shared" si="3"/>
        <v>22.08305375382092</v>
      </c>
      <c r="M21" s="10">
        <f t="shared" si="4"/>
        <v>5.7667934093789608</v>
      </c>
    </row>
    <row r="22" spans="1:13" x14ac:dyDescent="0.15">
      <c r="A22" s="1" t="s">
        <v>474</v>
      </c>
      <c r="B22" s="9">
        <v>8117</v>
      </c>
      <c r="C22" s="9">
        <v>422</v>
      </c>
      <c r="D22" s="9">
        <v>23078</v>
      </c>
      <c r="E22" s="9">
        <v>31440</v>
      </c>
      <c r="F22" s="9">
        <v>4059</v>
      </c>
      <c r="G22" s="9">
        <v>63909</v>
      </c>
      <c r="H22" s="9"/>
      <c r="I22" s="10">
        <f t="shared" si="0"/>
        <v>12.700871551737627</v>
      </c>
      <c r="J22" s="10">
        <f t="shared" si="1"/>
        <v>0.66031388380353317</v>
      </c>
      <c r="K22" s="10">
        <f t="shared" si="2"/>
        <v>36.110719929900327</v>
      </c>
      <c r="L22" s="10">
        <f t="shared" si="3"/>
        <v>49.194949068206355</v>
      </c>
      <c r="M22" s="10">
        <f t="shared" si="4"/>
        <v>6.3512181382903821</v>
      </c>
    </row>
    <row r="23" spans="1:13" x14ac:dyDescent="0.15">
      <c r="A23" s="1" t="s">
        <v>475</v>
      </c>
      <c r="B23" s="9">
        <v>1635</v>
      </c>
      <c r="C23" s="9">
        <v>63</v>
      </c>
      <c r="D23" s="9">
        <v>3003</v>
      </c>
      <c r="E23" s="9">
        <v>4638</v>
      </c>
      <c r="F23" s="9">
        <v>553</v>
      </c>
      <c r="G23" s="9">
        <v>9125</v>
      </c>
      <c r="H23" s="9"/>
      <c r="I23" s="10">
        <f t="shared" si="0"/>
        <v>17.917808219178085</v>
      </c>
      <c r="J23" s="10">
        <f t="shared" si="1"/>
        <v>0.69041095890410953</v>
      </c>
      <c r="K23" s="10">
        <f t="shared" si="2"/>
        <v>32.909589041095884</v>
      </c>
      <c r="L23" s="10">
        <f t="shared" si="3"/>
        <v>50.827397260273976</v>
      </c>
      <c r="M23" s="10">
        <f t="shared" si="4"/>
        <v>6.0602739726027401</v>
      </c>
    </row>
    <row r="24" spans="1:13" x14ac:dyDescent="0.15">
      <c r="A24" s="1" t="s">
        <v>476</v>
      </c>
      <c r="B24" s="9">
        <v>16046</v>
      </c>
      <c r="C24" s="9">
        <v>286</v>
      </c>
      <c r="D24" s="9">
        <v>9584</v>
      </c>
      <c r="E24" s="9">
        <v>6010</v>
      </c>
      <c r="F24" s="9">
        <v>2635</v>
      </c>
      <c r="G24" s="9">
        <v>32326</v>
      </c>
      <c r="H24" s="9"/>
      <c r="I24" s="10">
        <f t="shared" si="0"/>
        <v>49.638062240920618</v>
      </c>
      <c r="J24" s="10">
        <f t="shared" si="1"/>
        <v>0.88473674441625938</v>
      </c>
      <c r="K24" s="10">
        <f t="shared" si="2"/>
        <v>29.6479613933057</v>
      </c>
      <c r="L24" s="10">
        <f t="shared" si="3"/>
        <v>18.591845573222791</v>
      </c>
      <c r="M24" s="10">
        <f t="shared" si="4"/>
        <v>8.151333292086866</v>
      </c>
    </row>
    <row r="25" spans="1:13" x14ac:dyDescent="0.15">
      <c r="A25" s="3" t="s">
        <v>38</v>
      </c>
      <c r="B25" s="21">
        <v>9198</v>
      </c>
      <c r="C25" s="21">
        <v>1972</v>
      </c>
      <c r="D25" s="21">
        <v>22358</v>
      </c>
      <c r="E25" s="21">
        <v>16154</v>
      </c>
      <c r="F25" s="21">
        <v>2329</v>
      </c>
      <c r="G25" s="21">
        <v>49826</v>
      </c>
      <c r="H25" s="21"/>
      <c r="I25" s="22">
        <f t="shared" si="0"/>
        <v>18.460241640910368</v>
      </c>
      <c r="J25" s="22">
        <f t="shared" si="1"/>
        <v>3.9577730502147475</v>
      </c>
      <c r="K25" s="22">
        <f t="shared" si="2"/>
        <v>44.872155099747118</v>
      </c>
      <c r="L25" s="22">
        <f t="shared" si="3"/>
        <v>32.420824469152656</v>
      </c>
      <c r="M25" s="22">
        <f t="shared" si="4"/>
        <v>4.6742664472363824</v>
      </c>
    </row>
    <row r="26" spans="1:13" x14ac:dyDescent="0.15">
      <c r="A26" s="1" t="s">
        <v>477</v>
      </c>
      <c r="B26" s="9">
        <v>1988</v>
      </c>
      <c r="C26" s="9">
        <v>187</v>
      </c>
      <c r="D26" s="9">
        <v>5417</v>
      </c>
      <c r="E26" s="9">
        <v>7244</v>
      </c>
      <c r="F26" s="9">
        <v>916</v>
      </c>
      <c r="G26" s="9">
        <v>14477</v>
      </c>
      <c r="H26" s="9"/>
      <c r="I26" s="10">
        <f t="shared" si="0"/>
        <v>13.732126821855356</v>
      </c>
      <c r="J26" s="10">
        <f t="shared" si="1"/>
        <v>1.2917040823375008</v>
      </c>
      <c r="K26" s="10">
        <f t="shared" si="2"/>
        <v>37.417973337017337</v>
      </c>
      <c r="L26" s="10">
        <f t="shared" si="3"/>
        <v>50.037991296539339</v>
      </c>
      <c r="M26" s="10">
        <f t="shared" si="4"/>
        <v>6.3272777509152442</v>
      </c>
    </row>
    <row r="27" spans="1:13" x14ac:dyDescent="0.15">
      <c r="A27" s="1" t="s">
        <v>480</v>
      </c>
      <c r="B27" s="9">
        <v>51998</v>
      </c>
      <c r="C27" s="9">
        <v>3062</v>
      </c>
      <c r="D27" s="9">
        <v>78692</v>
      </c>
      <c r="E27" s="9">
        <v>74087</v>
      </c>
      <c r="F27" s="9">
        <v>12611</v>
      </c>
      <c r="G27" s="9">
        <v>207805</v>
      </c>
      <c r="H27" s="9"/>
      <c r="I27" s="10">
        <f t="shared" si="0"/>
        <v>25.022497052525207</v>
      </c>
      <c r="J27" s="10">
        <f t="shared" si="1"/>
        <v>1.4734967878539977</v>
      </c>
      <c r="K27" s="10">
        <f t="shared" si="2"/>
        <v>37.868193739322926</v>
      </c>
      <c r="L27" s="10">
        <f t="shared" si="3"/>
        <v>35.652173913043477</v>
      </c>
      <c r="M27" s="10">
        <f t="shared" si="4"/>
        <v>6.0686701474940454</v>
      </c>
    </row>
    <row r="28" spans="1:13" x14ac:dyDescent="0.15">
      <c r="A28" s="41" t="s">
        <v>478</v>
      </c>
      <c r="B28" s="28">
        <v>118329</v>
      </c>
      <c r="C28" s="28">
        <v>7720</v>
      </c>
      <c r="D28" s="28">
        <v>167598</v>
      </c>
      <c r="E28" s="28">
        <v>113960</v>
      </c>
      <c r="F28" s="28">
        <v>21572</v>
      </c>
      <c r="G28" s="28">
        <v>398979</v>
      </c>
      <c r="H28" s="28"/>
      <c r="I28" s="29">
        <f>+B28/G28*100</f>
        <v>29.657951922281622</v>
      </c>
      <c r="J28" s="29">
        <f>+C28/G28*100</f>
        <v>1.9349389316229675</v>
      </c>
      <c r="K28" s="29">
        <f>+D28/G28*100</f>
        <v>42.006722158309081</v>
      </c>
      <c r="L28" s="29">
        <f>+E28/G28*100</f>
        <v>28.562906819657176</v>
      </c>
      <c r="M28" s="29">
        <f>+F28/G28*100</f>
        <v>5.4068008591930905</v>
      </c>
    </row>
  </sheetData>
  <mergeCells count="3">
    <mergeCell ref="A3:A4"/>
    <mergeCell ref="I3:M3"/>
    <mergeCell ref="B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M14"/>
  <sheetViews>
    <sheetView zoomScaleNormal="100" workbookViewId="0"/>
  </sheetViews>
  <sheetFormatPr defaultRowHeight="9" x14ac:dyDescent="0.15"/>
  <cols>
    <col min="1" max="1" width="15.7109375" style="5" customWidth="1"/>
    <col min="2" max="3" width="9.140625" style="5" customWidth="1"/>
    <col min="4" max="7" width="9.140625" style="5"/>
    <col min="8" max="8" width="1.85546875" style="5" customWidth="1"/>
    <col min="9" max="10" width="9.140625" style="5" customWidth="1"/>
    <col min="11" max="16384" width="9.140625" style="5"/>
  </cols>
  <sheetData>
    <row r="1" spans="1:13" ht="12" x14ac:dyDescent="0.2">
      <c r="A1" s="4" t="s">
        <v>502</v>
      </c>
    </row>
    <row r="2" spans="1:13" ht="9" customHeight="1" x14ac:dyDescent="0.15">
      <c r="A2" s="6"/>
      <c r="B2" s="36"/>
      <c r="C2" s="36"/>
      <c r="D2" s="36"/>
      <c r="E2" s="36"/>
      <c r="F2" s="36"/>
      <c r="G2" s="36"/>
      <c r="H2" s="8"/>
      <c r="J2" s="8"/>
      <c r="K2" s="8"/>
      <c r="L2" s="8"/>
      <c r="M2" s="8"/>
    </row>
    <row r="3" spans="1:13" ht="9" customHeight="1" x14ac:dyDescent="0.15">
      <c r="A3" s="68" t="s">
        <v>5</v>
      </c>
      <c r="B3" s="70" t="s">
        <v>43</v>
      </c>
      <c r="C3" s="70"/>
      <c r="D3" s="70"/>
      <c r="E3" s="70"/>
      <c r="F3" s="70"/>
      <c r="G3" s="70"/>
      <c r="H3" s="33"/>
      <c r="I3" s="70" t="s">
        <v>42</v>
      </c>
      <c r="J3" s="70"/>
      <c r="K3" s="70"/>
      <c r="L3" s="70"/>
      <c r="M3" s="70"/>
    </row>
    <row r="4" spans="1:13" ht="45" x14ac:dyDescent="0.15">
      <c r="A4" s="69"/>
      <c r="B4" s="37" t="s">
        <v>44</v>
      </c>
      <c r="C4" s="37" t="s">
        <v>45</v>
      </c>
      <c r="D4" s="37" t="s">
        <v>482</v>
      </c>
      <c r="E4" s="37" t="s">
        <v>483</v>
      </c>
      <c r="F4" s="37" t="s">
        <v>46</v>
      </c>
      <c r="G4" s="37" t="s">
        <v>47</v>
      </c>
      <c r="H4" s="6"/>
      <c r="I4" s="37" t="s">
        <v>44</v>
      </c>
      <c r="J4" s="37" t="s">
        <v>45</v>
      </c>
      <c r="K4" s="37" t="s">
        <v>482</v>
      </c>
      <c r="L4" s="37" t="s">
        <v>483</v>
      </c>
      <c r="M4" s="37" t="s">
        <v>46</v>
      </c>
    </row>
    <row r="5" spans="1:13" x14ac:dyDescent="0.15">
      <c r="A5" s="1" t="s">
        <v>29</v>
      </c>
      <c r="B5" s="9">
        <v>415</v>
      </c>
      <c r="C5" s="9">
        <v>44</v>
      </c>
      <c r="D5" s="9">
        <v>690</v>
      </c>
      <c r="E5" s="9">
        <v>3542</v>
      </c>
      <c r="F5" s="9">
        <v>194</v>
      </c>
      <c r="G5" s="9">
        <v>4741</v>
      </c>
      <c r="H5" s="9"/>
      <c r="I5" s="10">
        <f t="shared" ref="I5:I14" si="0">+B5/G5*100</f>
        <v>8.753427546931027</v>
      </c>
      <c r="J5" s="10">
        <f t="shared" ref="J5:J14" si="1">+C5/G5*100</f>
        <v>0.92807424593967514</v>
      </c>
      <c r="K5" s="10">
        <f t="shared" ref="K5:K14" si="2">+D5/G5*100</f>
        <v>14.553891584053996</v>
      </c>
      <c r="L5" s="10">
        <f t="shared" ref="L5:L14" si="3">+E5/G5*100</f>
        <v>74.709976798143856</v>
      </c>
      <c r="M5" s="10">
        <f t="shared" ref="M5:M14" si="4">+F5/G5*100</f>
        <v>4.0919637207340225</v>
      </c>
    </row>
    <row r="6" spans="1:13" x14ac:dyDescent="0.15">
      <c r="A6" s="1" t="s">
        <v>30</v>
      </c>
      <c r="B6" s="9">
        <v>2334</v>
      </c>
      <c r="C6" s="9">
        <v>259</v>
      </c>
      <c r="D6" s="9">
        <v>1329</v>
      </c>
      <c r="E6" s="9">
        <v>1608</v>
      </c>
      <c r="F6" s="9">
        <v>457</v>
      </c>
      <c r="G6" s="9">
        <v>5673</v>
      </c>
      <c r="H6" s="9"/>
      <c r="I6" s="10">
        <f t="shared" si="0"/>
        <v>41.14225277630883</v>
      </c>
      <c r="J6" s="10">
        <f t="shared" si="1"/>
        <v>4.5654856337035081</v>
      </c>
      <c r="K6" s="10">
        <f t="shared" si="2"/>
        <v>23.426758328926496</v>
      </c>
      <c r="L6" s="10">
        <f t="shared" si="3"/>
        <v>28.344791115811741</v>
      </c>
      <c r="M6" s="10">
        <f t="shared" si="4"/>
        <v>8.0557024502027144</v>
      </c>
    </row>
    <row r="7" spans="1:13" x14ac:dyDescent="0.15">
      <c r="A7" s="1" t="s">
        <v>31</v>
      </c>
      <c r="B7" s="9">
        <v>3123</v>
      </c>
      <c r="C7" s="9">
        <v>622</v>
      </c>
      <c r="D7" s="9">
        <v>1206</v>
      </c>
      <c r="E7" s="9">
        <v>531</v>
      </c>
      <c r="F7" s="9">
        <v>357</v>
      </c>
      <c r="G7" s="9">
        <v>5630</v>
      </c>
      <c r="H7" s="9"/>
      <c r="I7" s="10">
        <f t="shared" si="0"/>
        <v>55.47069271758437</v>
      </c>
      <c r="J7" s="10">
        <f t="shared" si="1"/>
        <v>11.047957371225577</v>
      </c>
      <c r="K7" s="10">
        <f t="shared" si="2"/>
        <v>21.420959147424512</v>
      </c>
      <c r="L7" s="10">
        <f t="shared" si="3"/>
        <v>9.4316163410301961</v>
      </c>
      <c r="M7" s="10">
        <f t="shared" si="4"/>
        <v>6.3410301953818831</v>
      </c>
    </row>
    <row r="8" spans="1:13" x14ac:dyDescent="0.15">
      <c r="A8" s="1" t="s">
        <v>32</v>
      </c>
      <c r="B8" s="9">
        <v>458</v>
      </c>
      <c r="C8" s="9">
        <v>37</v>
      </c>
      <c r="D8" s="9">
        <v>1860</v>
      </c>
      <c r="E8" s="9">
        <v>3344</v>
      </c>
      <c r="F8" s="9">
        <v>371</v>
      </c>
      <c r="G8" s="9">
        <v>5803</v>
      </c>
      <c r="H8" s="9"/>
      <c r="I8" s="10">
        <f t="shared" si="0"/>
        <v>7.8924694123729102</v>
      </c>
      <c r="J8" s="10">
        <f t="shared" si="1"/>
        <v>0.63760124073754953</v>
      </c>
      <c r="K8" s="10">
        <f t="shared" si="2"/>
        <v>32.052386696536274</v>
      </c>
      <c r="L8" s="10">
        <f t="shared" si="3"/>
        <v>57.625366189901769</v>
      </c>
      <c r="M8" s="10">
        <f t="shared" si="4"/>
        <v>6.3932448733413754</v>
      </c>
    </row>
    <row r="9" spans="1:13" x14ac:dyDescent="0.15">
      <c r="A9" s="1" t="s">
        <v>33</v>
      </c>
      <c r="B9" s="9">
        <v>208</v>
      </c>
      <c r="C9" s="9">
        <v>19</v>
      </c>
      <c r="D9" s="9">
        <v>145</v>
      </c>
      <c r="E9" s="9">
        <v>1005</v>
      </c>
      <c r="F9" s="9">
        <v>74</v>
      </c>
      <c r="G9" s="9">
        <v>1385</v>
      </c>
      <c r="H9" s="9"/>
      <c r="I9" s="10">
        <f t="shared" si="0"/>
        <v>15.018050541516246</v>
      </c>
      <c r="J9" s="10">
        <f t="shared" si="1"/>
        <v>1.371841155234657</v>
      </c>
      <c r="K9" s="10">
        <f t="shared" si="2"/>
        <v>10.469314079422382</v>
      </c>
      <c r="L9" s="10">
        <f t="shared" si="3"/>
        <v>72.563176895306853</v>
      </c>
      <c r="M9" s="10">
        <f t="shared" si="4"/>
        <v>5.3429602888086647</v>
      </c>
    </row>
    <row r="10" spans="1:13" x14ac:dyDescent="0.15">
      <c r="A10" s="1" t="s">
        <v>34</v>
      </c>
      <c r="B10" s="9">
        <v>154</v>
      </c>
      <c r="C10" s="9">
        <v>45</v>
      </c>
      <c r="D10" s="9">
        <v>1492</v>
      </c>
      <c r="E10" s="9">
        <v>461</v>
      </c>
      <c r="F10" s="9">
        <v>87</v>
      </c>
      <c r="G10" s="9">
        <v>2125</v>
      </c>
      <c r="H10" s="9"/>
      <c r="I10" s="10">
        <f t="shared" si="0"/>
        <v>7.2470588235294118</v>
      </c>
      <c r="J10" s="10">
        <f t="shared" si="1"/>
        <v>2.1176470588235294</v>
      </c>
      <c r="K10" s="10">
        <f t="shared" si="2"/>
        <v>70.211764705882345</v>
      </c>
      <c r="L10" s="10">
        <f t="shared" si="3"/>
        <v>21.694117647058825</v>
      </c>
      <c r="M10" s="10">
        <f t="shared" si="4"/>
        <v>4.0941176470588241</v>
      </c>
    </row>
    <row r="11" spans="1:13" x14ac:dyDescent="0.15">
      <c r="A11" s="1" t="s">
        <v>35</v>
      </c>
      <c r="B11" s="9">
        <v>1726</v>
      </c>
      <c r="C11" s="9">
        <v>808</v>
      </c>
      <c r="D11" s="9">
        <v>9510</v>
      </c>
      <c r="E11" s="9">
        <v>2871</v>
      </c>
      <c r="F11" s="9">
        <v>278</v>
      </c>
      <c r="G11" s="9">
        <v>14628</v>
      </c>
      <c r="H11" s="9"/>
      <c r="I11" s="10">
        <f t="shared" si="0"/>
        <v>11.79928903472792</v>
      </c>
      <c r="J11" s="10">
        <f t="shared" si="1"/>
        <v>5.5236532677057699</v>
      </c>
      <c r="K11" s="10">
        <f t="shared" si="2"/>
        <v>65.012305168170641</v>
      </c>
      <c r="L11" s="10">
        <f t="shared" si="3"/>
        <v>19.626743232157505</v>
      </c>
      <c r="M11" s="10">
        <f t="shared" si="4"/>
        <v>1.9004648619086684</v>
      </c>
    </row>
    <row r="12" spans="1:13" x14ac:dyDescent="0.15">
      <c r="A12" s="1" t="s">
        <v>36</v>
      </c>
      <c r="B12" s="9">
        <v>246</v>
      </c>
      <c r="C12" s="9">
        <v>26</v>
      </c>
      <c r="D12" s="9">
        <v>507</v>
      </c>
      <c r="E12" s="9">
        <v>1625</v>
      </c>
      <c r="F12" s="9">
        <v>139</v>
      </c>
      <c r="G12" s="9">
        <v>2353</v>
      </c>
      <c r="H12" s="9"/>
      <c r="I12" s="10">
        <f t="shared" si="0"/>
        <v>10.454738631534212</v>
      </c>
      <c r="J12" s="10">
        <f t="shared" si="1"/>
        <v>1.1049723756906076</v>
      </c>
      <c r="K12" s="10">
        <f t="shared" si="2"/>
        <v>21.546961325966851</v>
      </c>
      <c r="L12" s="10">
        <f t="shared" si="3"/>
        <v>69.060773480662988</v>
      </c>
      <c r="M12" s="10">
        <f t="shared" si="4"/>
        <v>5.9073523161920951</v>
      </c>
    </row>
    <row r="13" spans="1:13" x14ac:dyDescent="0.15">
      <c r="A13" s="1" t="s">
        <v>37</v>
      </c>
      <c r="B13" s="9">
        <v>534</v>
      </c>
      <c r="C13" s="9">
        <v>112</v>
      </c>
      <c r="D13" s="9">
        <v>5619</v>
      </c>
      <c r="E13" s="9">
        <v>1167</v>
      </c>
      <c r="F13" s="9">
        <v>372</v>
      </c>
      <c r="G13" s="9">
        <v>7488</v>
      </c>
      <c r="H13" s="9"/>
      <c r="I13" s="10">
        <f t="shared" si="0"/>
        <v>7.1314102564102564</v>
      </c>
      <c r="J13" s="10">
        <f t="shared" si="1"/>
        <v>1.4957264957264957</v>
      </c>
      <c r="K13" s="10">
        <f t="shared" si="2"/>
        <v>75.040064102564102</v>
      </c>
      <c r="L13" s="10">
        <f t="shared" si="3"/>
        <v>15.584935897435898</v>
      </c>
      <c r="M13" s="10">
        <f t="shared" si="4"/>
        <v>4.9679487179487181</v>
      </c>
    </row>
    <row r="14" spans="1:13" x14ac:dyDescent="0.15">
      <c r="A14" s="41" t="s">
        <v>25</v>
      </c>
      <c r="B14" s="28">
        <v>9198</v>
      </c>
      <c r="C14" s="28">
        <v>1972</v>
      </c>
      <c r="D14" s="28">
        <v>22358</v>
      </c>
      <c r="E14" s="28">
        <v>16154</v>
      </c>
      <c r="F14" s="28">
        <v>2329</v>
      </c>
      <c r="G14" s="28">
        <v>49826</v>
      </c>
      <c r="H14" s="28"/>
      <c r="I14" s="29">
        <f t="shared" si="0"/>
        <v>18.460241640910368</v>
      </c>
      <c r="J14" s="29">
        <f t="shared" si="1"/>
        <v>3.9577730502147475</v>
      </c>
      <c r="K14" s="29">
        <f t="shared" si="2"/>
        <v>44.872155099747118</v>
      </c>
      <c r="L14" s="29">
        <f t="shared" si="3"/>
        <v>32.420824469152656</v>
      </c>
      <c r="M14" s="29">
        <f t="shared" si="4"/>
        <v>4.6742664472363824</v>
      </c>
    </row>
  </sheetData>
  <mergeCells count="3">
    <mergeCell ref="B3:G3"/>
    <mergeCell ref="I3:M3"/>
    <mergeCell ref="A3:A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N394"/>
  <sheetViews>
    <sheetView zoomScaleNormal="100" workbookViewId="0"/>
  </sheetViews>
  <sheetFormatPr defaultRowHeight="9" x14ac:dyDescent="0.15"/>
  <cols>
    <col min="1" max="1" width="5.7109375" style="5" customWidth="1"/>
    <col min="2" max="2" width="18" style="5" customWidth="1"/>
    <col min="3" max="8" width="9.140625" style="5" customWidth="1"/>
    <col min="9" max="9" width="1.85546875" style="5" customWidth="1"/>
    <col min="10" max="14" width="9.140625" style="5" customWidth="1"/>
    <col min="15" max="16384" width="9.140625" style="5"/>
  </cols>
  <sheetData>
    <row r="1" spans="1:14" ht="12" x14ac:dyDescent="0.2">
      <c r="A1" s="4" t="s">
        <v>503</v>
      </c>
    </row>
    <row r="3" spans="1:14" ht="9" customHeight="1" x14ac:dyDescent="0.15">
      <c r="A3" s="68" t="s">
        <v>49</v>
      </c>
      <c r="B3" s="68" t="s">
        <v>5</v>
      </c>
      <c r="C3" s="70" t="s">
        <v>43</v>
      </c>
      <c r="D3" s="70"/>
      <c r="E3" s="70"/>
      <c r="F3" s="70"/>
      <c r="G3" s="70"/>
      <c r="H3" s="70"/>
      <c r="I3" s="50"/>
      <c r="J3" s="70" t="s">
        <v>42</v>
      </c>
      <c r="K3" s="70"/>
      <c r="L3" s="70"/>
      <c r="M3" s="70"/>
      <c r="N3" s="70"/>
    </row>
    <row r="4" spans="1:14" ht="45" x14ac:dyDescent="0.15">
      <c r="A4" s="69"/>
      <c r="B4" s="69"/>
      <c r="C4" s="30" t="s">
        <v>44</v>
      </c>
      <c r="D4" s="30" t="s">
        <v>45</v>
      </c>
      <c r="E4" s="30" t="s">
        <v>484</v>
      </c>
      <c r="F4" s="30" t="s">
        <v>483</v>
      </c>
      <c r="G4" s="30" t="s">
        <v>46</v>
      </c>
      <c r="H4" s="30" t="s">
        <v>47</v>
      </c>
      <c r="I4" s="7"/>
      <c r="J4" s="30" t="s">
        <v>44</v>
      </c>
      <c r="K4" s="30" t="s">
        <v>45</v>
      </c>
      <c r="L4" s="30" t="s">
        <v>484</v>
      </c>
      <c r="M4" s="30" t="s">
        <v>483</v>
      </c>
      <c r="N4" s="30" t="s">
        <v>46</v>
      </c>
    </row>
    <row r="5" spans="1:14" x14ac:dyDescent="0.15">
      <c r="A5" s="1">
        <v>81001</v>
      </c>
      <c r="B5" s="1" t="s">
        <v>50</v>
      </c>
      <c r="C5" s="9">
        <v>1</v>
      </c>
      <c r="D5" s="9">
        <v>0</v>
      </c>
      <c r="E5" s="9">
        <v>3</v>
      </c>
      <c r="F5" s="9">
        <v>44</v>
      </c>
      <c r="G5" s="9">
        <v>5</v>
      </c>
      <c r="H5" s="9">
        <v>51</v>
      </c>
      <c r="I5" s="9"/>
      <c r="J5" s="10">
        <f t="shared" ref="J5:J66" si="0">+C5/H5*100</f>
        <v>1.9607843137254901</v>
      </c>
      <c r="K5" s="10">
        <f t="shared" ref="K5:K66" si="1">+D5/H5*100</f>
        <v>0</v>
      </c>
      <c r="L5" s="10">
        <f t="shared" ref="L5:L66" si="2">+E5/H5*100</f>
        <v>5.8823529411764701</v>
      </c>
      <c r="M5" s="10">
        <f t="shared" ref="M5:M66" si="3">+F5/H5*100</f>
        <v>86.274509803921575</v>
      </c>
      <c r="N5" s="10">
        <f t="shared" ref="N5:N66" si="4">+G5/H5*100</f>
        <v>9.8039215686274517</v>
      </c>
    </row>
    <row r="6" spans="1:14" x14ac:dyDescent="0.15">
      <c r="A6" s="1">
        <v>81002</v>
      </c>
      <c r="B6" s="1" t="s">
        <v>51</v>
      </c>
      <c r="C6" s="9">
        <v>1</v>
      </c>
      <c r="D6" s="9">
        <v>1</v>
      </c>
      <c r="E6" s="9">
        <v>7</v>
      </c>
      <c r="F6" s="9">
        <v>18</v>
      </c>
      <c r="G6" s="9">
        <v>4</v>
      </c>
      <c r="H6" s="9">
        <v>30</v>
      </c>
      <c r="I6" s="9"/>
      <c r="J6" s="10">
        <f t="shared" si="0"/>
        <v>3.3333333333333335</v>
      </c>
      <c r="K6" s="10">
        <f t="shared" si="1"/>
        <v>3.3333333333333335</v>
      </c>
      <c r="L6" s="10">
        <f t="shared" si="2"/>
        <v>23.333333333333332</v>
      </c>
      <c r="M6" s="10">
        <f t="shared" si="3"/>
        <v>60</v>
      </c>
      <c r="N6" s="10">
        <f t="shared" si="4"/>
        <v>13.333333333333334</v>
      </c>
    </row>
    <row r="7" spans="1:14" x14ac:dyDescent="0.15">
      <c r="A7" s="1">
        <v>81003</v>
      </c>
      <c r="B7" s="1" t="s">
        <v>52</v>
      </c>
      <c r="C7" s="9">
        <v>5</v>
      </c>
      <c r="D7" s="9">
        <v>4</v>
      </c>
      <c r="E7" s="9">
        <v>9</v>
      </c>
      <c r="F7" s="9">
        <v>51</v>
      </c>
      <c r="G7" s="9">
        <v>9</v>
      </c>
      <c r="H7" s="9">
        <v>78</v>
      </c>
      <c r="I7" s="9"/>
      <c r="J7" s="10">
        <f t="shared" si="0"/>
        <v>6.4102564102564097</v>
      </c>
      <c r="K7" s="10">
        <f t="shared" si="1"/>
        <v>5.1282051282051277</v>
      </c>
      <c r="L7" s="10">
        <f t="shared" si="2"/>
        <v>11.538461538461538</v>
      </c>
      <c r="M7" s="10">
        <f t="shared" si="3"/>
        <v>65.384615384615387</v>
      </c>
      <c r="N7" s="10">
        <f t="shared" si="4"/>
        <v>11.538461538461538</v>
      </c>
    </row>
    <row r="8" spans="1:14" x14ac:dyDescent="0.15">
      <c r="A8" s="1">
        <v>81004</v>
      </c>
      <c r="B8" s="1" t="s">
        <v>53</v>
      </c>
      <c r="C8" s="9">
        <v>45</v>
      </c>
      <c r="D8" s="9">
        <v>5</v>
      </c>
      <c r="E8" s="9">
        <v>89</v>
      </c>
      <c r="F8" s="9">
        <v>408</v>
      </c>
      <c r="G8" s="9">
        <v>10</v>
      </c>
      <c r="H8" s="9">
        <v>528</v>
      </c>
      <c r="I8" s="9"/>
      <c r="J8" s="10">
        <f t="shared" si="0"/>
        <v>8.5227272727272716</v>
      </c>
      <c r="K8" s="10">
        <f t="shared" si="1"/>
        <v>0.94696969696969702</v>
      </c>
      <c r="L8" s="10">
        <f t="shared" si="2"/>
        <v>16.856060606060606</v>
      </c>
      <c r="M8" s="10">
        <f t="shared" si="3"/>
        <v>77.272727272727266</v>
      </c>
      <c r="N8" s="10">
        <f t="shared" si="4"/>
        <v>1.893939393939394</v>
      </c>
    </row>
    <row r="9" spans="1:14" x14ac:dyDescent="0.15">
      <c r="A9" s="1">
        <v>81005</v>
      </c>
      <c r="B9" s="1" t="s">
        <v>54</v>
      </c>
      <c r="C9" s="9">
        <v>11</v>
      </c>
      <c r="D9" s="9">
        <v>0</v>
      </c>
      <c r="E9" s="9">
        <v>8</v>
      </c>
      <c r="F9" s="9">
        <v>52</v>
      </c>
      <c r="G9" s="9">
        <v>5</v>
      </c>
      <c r="H9" s="9">
        <v>75</v>
      </c>
      <c r="I9" s="9"/>
      <c r="J9" s="10">
        <f t="shared" si="0"/>
        <v>14.666666666666666</v>
      </c>
      <c r="K9" s="10">
        <f t="shared" si="1"/>
        <v>0</v>
      </c>
      <c r="L9" s="10">
        <f t="shared" si="2"/>
        <v>10.666666666666668</v>
      </c>
      <c r="M9" s="10">
        <f t="shared" si="3"/>
        <v>69.333333333333343</v>
      </c>
      <c r="N9" s="10">
        <f t="shared" si="4"/>
        <v>6.666666666666667</v>
      </c>
    </row>
    <row r="10" spans="1:14" x14ac:dyDescent="0.15">
      <c r="A10" s="1">
        <v>81006</v>
      </c>
      <c r="B10" s="1" t="s">
        <v>55</v>
      </c>
      <c r="C10" s="9">
        <v>80</v>
      </c>
      <c r="D10" s="9">
        <v>18</v>
      </c>
      <c r="E10" s="9">
        <v>301</v>
      </c>
      <c r="F10" s="9">
        <v>962</v>
      </c>
      <c r="G10" s="9">
        <v>19</v>
      </c>
      <c r="H10" s="9">
        <v>1331</v>
      </c>
      <c r="I10" s="9"/>
      <c r="J10" s="10">
        <f t="shared" si="0"/>
        <v>6.0105184072126221</v>
      </c>
      <c r="K10" s="10">
        <f t="shared" si="1"/>
        <v>1.3523666416228399</v>
      </c>
      <c r="L10" s="10">
        <f t="shared" si="2"/>
        <v>22.614575507137491</v>
      </c>
      <c r="M10" s="10">
        <f t="shared" si="3"/>
        <v>72.276483846731779</v>
      </c>
      <c r="N10" s="10">
        <f t="shared" si="4"/>
        <v>1.4274981217129978</v>
      </c>
    </row>
    <row r="11" spans="1:14" x14ac:dyDescent="0.15">
      <c r="A11" s="1">
        <v>81007</v>
      </c>
      <c r="B11" s="1" t="s">
        <v>56</v>
      </c>
      <c r="C11" s="9">
        <v>1</v>
      </c>
      <c r="D11" s="9">
        <v>0</v>
      </c>
      <c r="E11" s="9">
        <v>0</v>
      </c>
      <c r="F11" s="9">
        <v>1</v>
      </c>
      <c r="G11" s="9">
        <v>1</v>
      </c>
      <c r="H11" s="9">
        <v>3</v>
      </c>
      <c r="I11" s="9"/>
      <c r="J11" s="10">
        <f t="shared" si="0"/>
        <v>33.333333333333329</v>
      </c>
      <c r="K11" s="10">
        <f t="shared" si="1"/>
        <v>0</v>
      </c>
      <c r="L11" s="10">
        <f t="shared" si="2"/>
        <v>0</v>
      </c>
      <c r="M11" s="10">
        <f t="shared" si="3"/>
        <v>33.333333333333329</v>
      </c>
      <c r="N11" s="10">
        <f t="shared" si="4"/>
        <v>33.333333333333329</v>
      </c>
    </row>
    <row r="12" spans="1:14" x14ac:dyDescent="0.15">
      <c r="A12" s="1">
        <v>81008</v>
      </c>
      <c r="B12" s="1" t="s">
        <v>57</v>
      </c>
      <c r="C12" s="9">
        <v>4</v>
      </c>
      <c r="D12" s="9">
        <v>0</v>
      </c>
      <c r="E12" s="9">
        <v>8</v>
      </c>
      <c r="F12" s="9">
        <v>10</v>
      </c>
      <c r="G12" s="9">
        <v>1</v>
      </c>
      <c r="H12" s="9">
        <v>21</v>
      </c>
      <c r="I12" s="9"/>
      <c r="J12" s="10">
        <f t="shared" si="0"/>
        <v>19.047619047619047</v>
      </c>
      <c r="K12" s="10">
        <f t="shared" si="1"/>
        <v>0</v>
      </c>
      <c r="L12" s="10">
        <f t="shared" si="2"/>
        <v>38.095238095238095</v>
      </c>
      <c r="M12" s="10">
        <f t="shared" si="3"/>
        <v>47.619047619047613</v>
      </c>
      <c r="N12" s="10">
        <f t="shared" si="4"/>
        <v>4.7619047619047619</v>
      </c>
    </row>
    <row r="13" spans="1:14" x14ac:dyDescent="0.15">
      <c r="A13" s="1">
        <v>81009</v>
      </c>
      <c r="B13" s="1" t="s">
        <v>58</v>
      </c>
      <c r="C13" s="9">
        <v>0</v>
      </c>
      <c r="D13" s="9">
        <v>1</v>
      </c>
      <c r="E13" s="9">
        <v>0</v>
      </c>
      <c r="F13" s="9">
        <v>1</v>
      </c>
      <c r="G13" s="9">
        <v>1</v>
      </c>
      <c r="H13" s="9">
        <v>3</v>
      </c>
      <c r="I13" s="9"/>
      <c r="J13" s="10">
        <f t="shared" si="0"/>
        <v>0</v>
      </c>
      <c r="K13" s="10">
        <f t="shared" si="1"/>
        <v>33.333333333333329</v>
      </c>
      <c r="L13" s="10">
        <f t="shared" si="2"/>
        <v>0</v>
      </c>
      <c r="M13" s="10">
        <f t="shared" si="3"/>
        <v>33.333333333333329</v>
      </c>
      <c r="N13" s="10">
        <f t="shared" si="4"/>
        <v>33.333333333333329</v>
      </c>
    </row>
    <row r="14" spans="1:14" x14ac:dyDescent="0.15">
      <c r="A14" s="1">
        <v>81010</v>
      </c>
      <c r="B14" s="1" t="s">
        <v>59</v>
      </c>
      <c r="C14" s="9">
        <v>0</v>
      </c>
      <c r="D14" s="9">
        <v>0</v>
      </c>
      <c r="E14" s="9">
        <v>1</v>
      </c>
      <c r="F14" s="9">
        <v>6</v>
      </c>
      <c r="G14" s="9">
        <v>0</v>
      </c>
      <c r="H14" s="9">
        <v>7</v>
      </c>
      <c r="I14" s="9"/>
      <c r="J14" s="10">
        <f t="shared" si="0"/>
        <v>0</v>
      </c>
      <c r="K14" s="10">
        <f t="shared" si="1"/>
        <v>0</v>
      </c>
      <c r="L14" s="10">
        <f t="shared" si="2"/>
        <v>14.285714285714285</v>
      </c>
      <c r="M14" s="10">
        <f t="shared" si="3"/>
        <v>85.714285714285708</v>
      </c>
      <c r="N14" s="10">
        <f t="shared" si="4"/>
        <v>0</v>
      </c>
    </row>
    <row r="15" spans="1:14" x14ac:dyDescent="0.15">
      <c r="A15" s="1">
        <v>81011</v>
      </c>
      <c r="B15" s="1" t="s">
        <v>60</v>
      </c>
      <c r="C15" s="9">
        <v>103</v>
      </c>
      <c r="D15" s="9">
        <v>2</v>
      </c>
      <c r="E15" s="9">
        <v>65</v>
      </c>
      <c r="F15" s="9">
        <v>614</v>
      </c>
      <c r="G15" s="9">
        <v>42</v>
      </c>
      <c r="H15" s="9">
        <v>806</v>
      </c>
      <c r="I15" s="9"/>
      <c r="J15" s="10">
        <f t="shared" si="0"/>
        <v>12.779156327543426</v>
      </c>
      <c r="K15" s="10">
        <f t="shared" si="1"/>
        <v>0.24813895781637718</v>
      </c>
      <c r="L15" s="10">
        <f t="shared" si="2"/>
        <v>8.064516129032258</v>
      </c>
      <c r="M15" s="10">
        <f t="shared" si="3"/>
        <v>76.178660049627794</v>
      </c>
      <c r="N15" s="10">
        <f t="shared" si="4"/>
        <v>5.2109181141439205</v>
      </c>
    </row>
    <row r="16" spans="1:14" x14ac:dyDescent="0.15">
      <c r="A16" s="1">
        <v>81012</v>
      </c>
      <c r="B16" s="1" t="s">
        <v>61</v>
      </c>
      <c r="C16" s="9">
        <v>56</v>
      </c>
      <c r="D16" s="9">
        <v>6</v>
      </c>
      <c r="E16" s="9">
        <v>52</v>
      </c>
      <c r="F16" s="9">
        <v>637</v>
      </c>
      <c r="G16" s="9">
        <v>22</v>
      </c>
      <c r="H16" s="9">
        <v>758</v>
      </c>
      <c r="I16" s="9"/>
      <c r="J16" s="10">
        <f t="shared" si="0"/>
        <v>7.3878627968337733</v>
      </c>
      <c r="K16" s="10">
        <f t="shared" si="1"/>
        <v>0.79155672823219003</v>
      </c>
      <c r="L16" s="10">
        <f t="shared" si="2"/>
        <v>6.8601583113456464</v>
      </c>
      <c r="M16" s="10">
        <f t="shared" si="3"/>
        <v>84.036939313984178</v>
      </c>
      <c r="N16" s="10">
        <f t="shared" si="4"/>
        <v>2.9023746701846966</v>
      </c>
    </row>
    <row r="17" spans="1:14" x14ac:dyDescent="0.15">
      <c r="A17" s="1">
        <v>81013</v>
      </c>
      <c r="B17" s="1" t="s">
        <v>62</v>
      </c>
      <c r="C17" s="9">
        <v>13</v>
      </c>
      <c r="D17" s="9">
        <v>3</v>
      </c>
      <c r="E17" s="9">
        <v>12</v>
      </c>
      <c r="F17" s="9">
        <v>42</v>
      </c>
      <c r="G17" s="9">
        <v>6</v>
      </c>
      <c r="H17" s="9">
        <v>73</v>
      </c>
      <c r="I17" s="9"/>
      <c r="J17" s="10">
        <f t="shared" si="0"/>
        <v>17.80821917808219</v>
      </c>
      <c r="K17" s="10">
        <f t="shared" si="1"/>
        <v>4.10958904109589</v>
      </c>
      <c r="L17" s="10">
        <f t="shared" si="2"/>
        <v>16.43835616438356</v>
      </c>
      <c r="M17" s="10">
        <f t="shared" si="3"/>
        <v>57.534246575342465</v>
      </c>
      <c r="N17" s="10">
        <f t="shared" si="4"/>
        <v>8.2191780821917799</v>
      </c>
    </row>
    <row r="18" spans="1:14" x14ac:dyDescent="0.15">
      <c r="A18" s="1">
        <v>81014</v>
      </c>
      <c r="B18" s="1" t="s">
        <v>63</v>
      </c>
      <c r="C18" s="9">
        <v>0</v>
      </c>
      <c r="D18" s="9">
        <v>0</v>
      </c>
      <c r="E18" s="9">
        <v>0</v>
      </c>
      <c r="F18" s="9">
        <v>1</v>
      </c>
      <c r="G18" s="9">
        <v>1</v>
      </c>
      <c r="H18" s="9">
        <v>2</v>
      </c>
      <c r="I18" s="9"/>
      <c r="J18" s="10">
        <f t="shared" si="0"/>
        <v>0</v>
      </c>
      <c r="K18" s="10">
        <f t="shared" si="1"/>
        <v>0</v>
      </c>
      <c r="L18" s="10">
        <f t="shared" si="2"/>
        <v>0</v>
      </c>
      <c r="M18" s="10">
        <f t="shared" si="3"/>
        <v>50</v>
      </c>
      <c r="N18" s="10">
        <f t="shared" si="4"/>
        <v>50</v>
      </c>
    </row>
    <row r="19" spans="1:14" x14ac:dyDescent="0.15">
      <c r="A19" s="1">
        <v>81015</v>
      </c>
      <c r="B19" s="1" t="s">
        <v>64</v>
      </c>
      <c r="C19" s="9">
        <v>10</v>
      </c>
      <c r="D19" s="9">
        <v>0</v>
      </c>
      <c r="E19" s="9">
        <v>21</v>
      </c>
      <c r="F19" s="9">
        <v>126</v>
      </c>
      <c r="G19" s="9">
        <v>3</v>
      </c>
      <c r="H19" s="9">
        <v>157</v>
      </c>
      <c r="I19" s="9"/>
      <c r="J19" s="10">
        <f t="shared" si="0"/>
        <v>6.369426751592357</v>
      </c>
      <c r="K19" s="10">
        <f t="shared" si="1"/>
        <v>0</v>
      </c>
      <c r="L19" s="10">
        <f t="shared" si="2"/>
        <v>13.375796178343949</v>
      </c>
      <c r="M19" s="10">
        <f t="shared" si="3"/>
        <v>80.254777070063696</v>
      </c>
      <c r="N19" s="10">
        <f t="shared" si="4"/>
        <v>1.910828025477707</v>
      </c>
    </row>
    <row r="20" spans="1:14" x14ac:dyDescent="0.15">
      <c r="A20" s="1">
        <v>81016</v>
      </c>
      <c r="B20" s="1" t="s">
        <v>65</v>
      </c>
      <c r="C20" s="9">
        <v>2</v>
      </c>
      <c r="D20" s="9">
        <v>0</v>
      </c>
      <c r="E20" s="9">
        <v>1</v>
      </c>
      <c r="F20" s="9">
        <v>36</v>
      </c>
      <c r="G20" s="9">
        <v>1</v>
      </c>
      <c r="H20" s="9">
        <v>39</v>
      </c>
      <c r="I20" s="9"/>
      <c r="J20" s="10">
        <f t="shared" si="0"/>
        <v>5.1282051282051277</v>
      </c>
      <c r="K20" s="10">
        <f t="shared" si="1"/>
        <v>0</v>
      </c>
      <c r="L20" s="10">
        <f t="shared" si="2"/>
        <v>2.5641025641025639</v>
      </c>
      <c r="M20" s="10">
        <f t="shared" si="3"/>
        <v>92.307692307692307</v>
      </c>
      <c r="N20" s="10">
        <f t="shared" si="4"/>
        <v>2.5641025641025639</v>
      </c>
    </row>
    <row r="21" spans="1:14" x14ac:dyDescent="0.15">
      <c r="A21" s="1">
        <v>81017</v>
      </c>
      <c r="B21" s="1" t="s">
        <v>66</v>
      </c>
      <c r="C21" s="9">
        <v>1</v>
      </c>
      <c r="D21" s="9">
        <v>0</v>
      </c>
      <c r="E21" s="9">
        <v>1</v>
      </c>
      <c r="F21" s="9">
        <v>31</v>
      </c>
      <c r="G21" s="9">
        <v>0</v>
      </c>
      <c r="H21" s="9">
        <v>33</v>
      </c>
      <c r="I21" s="9"/>
      <c r="J21" s="10">
        <f t="shared" si="0"/>
        <v>3.0303030303030303</v>
      </c>
      <c r="K21" s="10">
        <f t="shared" si="1"/>
        <v>0</v>
      </c>
      <c r="L21" s="10">
        <f t="shared" si="2"/>
        <v>3.0303030303030303</v>
      </c>
      <c r="M21" s="10">
        <f t="shared" si="3"/>
        <v>93.939393939393938</v>
      </c>
      <c r="N21" s="10">
        <f t="shared" si="4"/>
        <v>0</v>
      </c>
    </row>
    <row r="22" spans="1:14" x14ac:dyDescent="0.15">
      <c r="A22" s="1">
        <v>81018</v>
      </c>
      <c r="B22" s="1" t="s">
        <v>67</v>
      </c>
      <c r="C22" s="9">
        <v>7</v>
      </c>
      <c r="D22" s="9">
        <v>0</v>
      </c>
      <c r="E22" s="9">
        <v>3</v>
      </c>
      <c r="F22" s="9">
        <v>61</v>
      </c>
      <c r="G22" s="9">
        <v>6</v>
      </c>
      <c r="H22" s="9">
        <v>75</v>
      </c>
      <c r="I22" s="9"/>
      <c r="J22" s="10">
        <f t="shared" si="0"/>
        <v>9.3333333333333339</v>
      </c>
      <c r="K22" s="10">
        <f t="shared" si="1"/>
        <v>0</v>
      </c>
      <c r="L22" s="10">
        <f t="shared" si="2"/>
        <v>4</v>
      </c>
      <c r="M22" s="10">
        <f t="shared" si="3"/>
        <v>81.333333333333329</v>
      </c>
      <c r="N22" s="10">
        <f t="shared" si="4"/>
        <v>8</v>
      </c>
    </row>
    <row r="23" spans="1:14" x14ac:dyDescent="0.15">
      <c r="A23" s="1">
        <v>81019</v>
      </c>
      <c r="B23" s="1" t="s">
        <v>68</v>
      </c>
      <c r="C23" s="9">
        <v>1</v>
      </c>
      <c r="D23" s="9">
        <v>0</v>
      </c>
      <c r="E23" s="9">
        <v>8</v>
      </c>
      <c r="F23" s="9">
        <v>23</v>
      </c>
      <c r="G23" s="9">
        <v>1</v>
      </c>
      <c r="H23" s="9">
        <v>30</v>
      </c>
      <c r="I23" s="9"/>
      <c r="J23" s="10">
        <f t="shared" si="0"/>
        <v>3.3333333333333335</v>
      </c>
      <c r="K23" s="10">
        <f t="shared" si="1"/>
        <v>0</v>
      </c>
      <c r="L23" s="10">
        <f t="shared" si="2"/>
        <v>26.666666666666668</v>
      </c>
      <c r="M23" s="10">
        <f t="shared" si="3"/>
        <v>76.666666666666671</v>
      </c>
      <c r="N23" s="10">
        <f t="shared" si="4"/>
        <v>3.3333333333333335</v>
      </c>
    </row>
    <row r="24" spans="1:14" x14ac:dyDescent="0.15">
      <c r="A24" s="1">
        <v>81020</v>
      </c>
      <c r="B24" s="1" t="s">
        <v>69</v>
      </c>
      <c r="C24" s="9">
        <v>1</v>
      </c>
      <c r="D24" s="9">
        <v>0</v>
      </c>
      <c r="E24" s="9">
        <v>0</v>
      </c>
      <c r="F24" s="9">
        <v>1</v>
      </c>
      <c r="G24" s="9">
        <v>0</v>
      </c>
      <c r="H24" s="9">
        <v>2</v>
      </c>
      <c r="I24" s="9"/>
      <c r="J24" s="10">
        <f t="shared" si="0"/>
        <v>50</v>
      </c>
      <c r="K24" s="10">
        <f t="shared" si="1"/>
        <v>0</v>
      </c>
      <c r="L24" s="10">
        <f t="shared" si="2"/>
        <v>0</v>
      </c>
      <c r="M24" s="10">
        <f t="shared" si="3"/>
        <v>50</v>
      </c>
      <c r="N24" s="10">
        <f t="shared" si="4"/>
        <v>0</v>
      </c>
    </row>
    <row r="25" spans="1:14" x14ac:dyDescent="0.15">
      <c r="A25" s="1">
        <v>81021</v>
      </c>
      <c r="B25" s="1" t="s">
        <v>29</v>
      </c>
      <c r="C25" s="9">
        <v>61</v>
      </c>
      <c r="D25" s="9">
        <v>2</v>
      </c>
      <c r="E25" s="9">
        <v>84</v>
      </c>
      <c r="F25" s="9">
        <v>235</v>
      </c>
      <c r="G25" s="9">
        <v>19</v>
      </c>
      <c r="H25" s="9">
        <v>394</v>
      </c>
      <c r="I25" s="9"/>
      <c r="J25" s="10">
        <f t="shared" si="0"/>
        <v>15.482233502538071</v>
      </c>
      <c r="K25" s="10">
        <f t="shared" si="1"/>
        <v>0.50761421319796951</v>
      </c>
      <c r="L25" s="10">
        <f t="shared" si="2"/>
        <v>21.319796954314722</v>
      </c>
      <c r="M25" s="10">
        <f t="shared" si="3"/>
        <v>59.64467005076142</v>
      </c>
      <c r="N25" s="10">
        <f t="shared" si="4"/>
        <v>4.8223350253807107</v>
      </c>
    </row>
    <row r="26" spans="1:14" x14ac:dyDescent="0.15">
      <c r="A26" s="1">
        <v>81022</v>
      </c>
      <c r="B26" s="1" t="s">
        <v>70</v>
      </c>
      <c r="C26" s="9">
        <v>3</v>
      </c>
      <c r="D26" s="9">
        <v>0</v>
      </c>
      <c r="E26" s="9">
        <v>3</v>
      </c>
      <c r="F26" s="9">
        <v>8</v>
      </c>
      <c r="G26" s="9">
        <v>6</v>
      </c>
      <c r="H26" s="9">
        <v>20</v>
      </c>
      <c r="I26" s="9"/>
      <c r="J26" s="10">
        <f t="shared" si="0"/>
        <v>15</v>
      </c>
      <c r="K26" s="10">
        <f t="shared" si="1"/>
        <v>0</v>
      </c>
      <c r="L26" s="10">
        <f t="shared" si="2"/>
        <v>15</v>
      </c>
      <c r="M26" s="10">
        <f t="shared" si="3"/>
        <v>40</v>
      </c>
      <c r="N26" s="10">
        <f t="shared" si="4"/>
        <v>30</v>
      </c>
    </row>
    <row r="27" spans="1:14" x14ac:dyDescent="0.15">
      <c r="A27" s="1">
        <v>81023</v>
      </c>
      <c r="B27" s="1" t="s">
        <v>71</v>
      </c>
      <c r="C27" s="9">
        <v>0</v>
      </c>
      <c r="D27" s="9">
        <v>0</v>
      </c>
      <c r="E27" s="9">
        <v>0</v>
      </c>
      <c r="F27" s="9">
        <v>3</v>
      </c>
      <c r="G27" s="9">
        <v>1</v>
      </c>
      <c r="H27" s="9">
        <v>4</v>
      </c>
      <c r="I27" s="9"/>
      <c r="J27" s="10">
        <f t="shared" si="0"/>
        <v>0</v>
      </c>
      <c r="K27" s="10">
        <f t="shared" si="1"/>
        <v>0</v>
      </c>
      <c r="L27" s="10">
        <f t="shared" si="2"/>
        <v>0</v>
      </c>
      <c r="M27" s="10">
        <f t="shared" si="3"/>
        <v>75</v>
      </c>
      <c r="N27" s="10">
        <f t="shared" si="4"/>
        <v>25</v>
      </c>
    </row>
    <row r="28" spans="1:14" x14ac:dyDescent="0.15">
      <c r="A28" s="1">
        <v>81024</v>
      </c>
      <c r="B28" s="1" t="s">
        <v>72</v>
      </c>
      <c r="C28" s="9">
        <v>9</v>
      </c>
      <c r="D28" s="9">
        <v>2</v>
      </c>
      <c r="E28" s="9">
        <v>14</v>
      </c>
      <c r="F28" s="9">
        <v>171</v>
      </c>
      <c r="G28" s="9">
        <v>31</v>
      </c>
      <c r="H28" s="9">
        <v>221</v>
      </c>
      <c r="I28" s="9"/>
      <c r="J28" s="10">
        <f t="shared" si="0"/>
        <v>4.0723981900452486</v>
      </c>
      <c r="K28" s="10">
        <f t="shared" si="1"/>
        <v>0.90497737556561098</v>
      </c>
      <c r="L28" s="10">
        <f t="shared" si="2"/>
        <v>6.3348416289592757</v>
      </c>
      <c r="M28" s="10">
        <f t="shared" si="3"/>
        <v>77.375565610859738</v>
      </c>
      <c r="N28" s="10">
        <f t="shared" si="4"/>
        <v>14.027149321266968</v>
      </c>
    </row>
    <row r="29" spans="1:14" x14ac:dyDescent="0.15">
      <c r="A29" s="1">
        <v>82001</v>
      </c>
      <c r="B29" s="1" t="s">
        <v>73</v>
      </c>
      <c r="C29" s="9">
        <v>0</v>
      </c>
      <c r="D29" s="9">
        <v>0</v>
      </c>
      <c r="E29" s="9">
        <v>0</v>
      </c>
      <c r="F29" s="9">
        <v>2</v>
      </c>
      <c r="G29" s="9">
        <v>0</v>
      </c>
      <c r="H29" s="9">
        <v>2</v>
      </c>
      <c r="I29" s="9"/>
      <c r="J29" s="10">
        <f t="shared" si="0"/>
        <v>0</v>
      </c>
      <c r="K29" s="10">
        <f t="shared" si="1"/>
        <v>0</v>
      </c>
      <c r="L29" s="10">
        <f t="shared" si="2"/>
        <v>0</v>
      </c>
      <c r="M29" s="10">
        <f t="shared" si="3"/>
        <v>100</v>
      </c>
      <c r="N29" s="10">
        <f t="shared" si="4"/>
        <v>0</v>
      </c>
    </row>
    <row r="30" spans="1:14" x14ac:dyDescent="0.15">
      <c r="A30" s="1">
        <v>82002</v>
      </c>
      <c r="B30" s="1" t="s">
        <v>74</v>
      </c>
      <c r="C30" s="9">
        <v>1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/>
      <c r="J30" s="10">
        <f t="shared" si="0"/>
        <v>100</v>
      </c>
      <c r="K30" s="10">
        <f t="shared" si="1"/>
        <v>0</v>
      </c>
      <c r="L30" s="10">
        <f t="shared" si="2"/>
        <v>0</v>
      </c>
      <c r="M30" s="10">
        <f t="shared" si="3"/>
        <v>0</v>
      </c>
      <c r="N30" s="10">
        <f t="shared" si="4"/>
        <v>0</v>
      </c>
    </row>
    <row r="31" spans="1:14" x14ac:dyDescent="0.15">
      <c r="A31" s="1">
        <v>82003</v>
      </c>
      <c r="B31" s="1" t="s">
        <v>75</v>
      </c>
      <c r="C31" s="9">
        <v>2</v>
      </c>
      <c r="D31" s="9">
        <v>0</v>
      </c>
      <c r="E31" s="9">
        <v>1</v>
      </c>
      <c r="F31" s="9">
        <v>0</v>
      </c>
      <c r="G31" s="9">
        <v>1</v>
      </c>
      <c r="H31" s="9">
        <v>3</v>
      </c>
      <c r="I31" s="9"/>
      <c r="J31" s="10">
        <f t="shared" si="0"/>
        <v>66.666666666666657</v>
      </c>
      <c r="K31" s="10">
        <f t="shared" si="1"/>
        <v>0</v>
      </c>
      <c r="L31" s="10">
        <f t="shared" si="2"/>
        <v>33.333333333333329</v>
      </c>
      <c r="M31" s="10">
        <f t="shared" si="3"/>
        <v>0</v>
      </c>
      <c r="N31" s="10">
        <f t="shared" si="4"/>
        <v>33.333333333333329</v>
      </c>
    </row>
    <row r="32" spans="1:14" x14ac:dyDescent="0.15">
      <c r="A32" s="1">
        <v>82004</v>
      </c>
      <c r="B32" s="1" t="s">
        <v>76</v>
      </c>
      <c r="C32" s="9">
        <v>110</v>
      </c>
      <c r="D32" s="9">
        <v>6</v>
      </c>
      <c r="E32" s="9">
        <v>56</v>
      </c>
      <c r="F32" s="9">
        <v>6</v>
      </c>
      <c r="G32" s="9">
        <v>2</v>
      </c>
      <c r="H32" s="9">
        <v>168</v>
      </c>
      <c r="I32" s="9"/>
      <c r="J32" s="10">
        <f t="shared" si="0"/>
        <v>65.476190476190482</v>
      </c>
      <c r="K32" s="10">
        <f t="shared" si="1"/>
        <v>3.5714285714285712</v>
      </c>
      <c r="L32" s="10">
        <f t="shared" si="2"/>
        <v>33.333333333333329</v>
      </c>
      <c r="M32" s="10">
        <f t="shared" si="3"/>
        <v>3.5714285714285712</v>
      </c>
      <c r="N32" s="10">
        <f t="shared" si="4"/>
        <v>1.1904761904761905</v>
      </c>
    </row>
    <row r="33" spans="1:14" x14ac:dyDescent="0.15">
      <c r="A33" s="1">
        <v>82005</v>
      </c>
      <c r="B33" s="1" t="s">
        <v>77</v>
      </c>
      <c r="C33" s="9">
        <v>174</v>
      </c>
      <c r="D33" s="9">
        <v>27</v>
      </c>
      <c r="E33" s="9">
        <v>4</v>
      </c>
      <c r="F33" s="9">
        <v>7</v>
      </c>
      <c r="G33" s="9">
        <v>1</v>
      </c>
      <c r="H33" s="9">
        <v>197</v>
      </c>
      <c r="I33" s="9"/>
      <c r="J33" s="10">
        <f t="shared" si="0"/>
        <v>88.324873096446694</v>
      </c>
      <c r="K33" s="10">
        <f t="shared" si="1"/>
        <v>13.705583756345177</v>
      </c>
      <c r="L33" s="10">
        <f t="shared" si="2"/>
        <v>2.030456852791878</v>
      </c>
      <c r="M33" s="10">
        <f t="shared" si="3"/>
        <v>3.5532994923857872</v>
      </c>
      <c r="N33" s="10">
        <f t="shared" si="4"/>
        <v>0.50761421319796951</v>
      </c>
    </row>
    <row r="34" spans="1:14" x14ac:dyDescent="0.15">
      <c r="A34" s="1">
        <v>82006</v>
      </c>
      <c r="B34" s="1" t="s">
        <v>78</v>
      </c>
      <c r="C34" s="9">
        <v>315</v>
      </c>
      <c r="D34" s="9">
        <v>16</v>
      </c>
      <c r="E34" s="9">
        <v>67</v>
      </c>
      <c r="F34" s="9">
        <v>22</v>
      </c>
      <c r="G34" s="9">
        <v>13</v>
      </c>
      <c r="H34" s="9">
        <v>418</v>
      </c>
      <c r="I34" s="9"/>
      <c r="J34" s="10">
        <f t="shared" si="0"/>
        <v>75.358851674641144</v>
      </c>
      <c r="K34" s="10">
        <f t="shared" si="1"/>
        <v>3.8277511961722488</v>
      </c>
      <c r="L34" s="10">
        <f t="shared" si="2"/>
        <v>16.028708133971293</v>
      </c>
      <c r="M34" s="10">
        <f t="shared" si="3"/>
        <v>5.2631578947368416</v>
      </c>
      <c r="N34" s="10">
        <f t="shared" si="4"/>
        <v>3.1100478468899522</v>
      </c>
    </row>
    <row r="35" spans="1:14" x14ac:dyDescent="0.15">
      <c r="A35" s="1">
        <v>82007</v>
      </c>
      <c r="B35" s="1" t="s">
        <v>79</v>
      </c>
      <c r="C35" s="9">
        <v>6</v>
      </c>
      <c r="D35" s="9">
        <v>3</v>
      </c>
      <c r="E35" s="9">
        <v>11</v>
      </c>
      <c r="F35" s="9">
        <v>11</v>
      </c>
      <c r="G35" s="9">
        <v>1</v>
      </c>
      <c r="H35" s="9">
        <v>29</v>
      </c>
      <c r="I35" s="9"/>
      <c r="J35" s="10">
        <f t="shared" si="0"/>
        <v>20.689655172413794</v>
      </c>
      <c r="K35" s="10">
        <f t="shared" si="1"/>
        <v>10.344827586206897</v>
      </c>
      <c r="L35" s="10">
        <f t="shared" si="2"/>
        <v>37.931034482758619</v>
      </c>
      <c r="M35" s="10">
        <f t="shared" si="3"/>
        <v>37.931034482758619</v>
      </c>
      <c r="N35" s="10">
        <f t="shared" si="4"/>
        <v>3.4482758620689653</v>
      </c>
    </row>
    <row r="36" spans="1:14" x14ac:dyDescent="0.15">
      <c r="A36" s="1">
        <v>82008</v>
      </c>
      <c r="B36" s="1" t="s">
        <v>80</v>
      </c>
      <c r="C36" s="9">
        <v>3</v>
      </c>
      <c r="D36" s="9">
        <v>0</v>
      </c>
      <c r="E36" s="9">
        <v>1</v>
      </c>
      <c r="F36" s="9">
        <v>1</v>
      </c>
      <c r="G36" s="9">
        <v>0</v>
      </c>
      <c r="H36" s="9">
        <v>4</v>
      </c>
      <c r="I36" s="9"/>
      <c r="J36" s="10">
        <f t="shared" si="0"/>
        <v>75</v>
      </c>
      <c r="K36" s="10">
        <f t="shared" si="1"/>
        <v>0</v>
      </c>
      <c r="L36" s="10">
        <f t="shared" si="2"/>
        <v>25</v>
      </c>
      <c r="M36" s="10">
        <f t="shared" si="3"/>
        <v>25</v>
      </c>
      <c r="N36" s="10">
        <f t="shared" si="4"/>
        <v>0</v>
      </c>
    </row>
    <row r="37" spans="1:14" x14ac:dyDescent="0.15">
      <c r="A37" s="1">
        <v>82009</v>
      </c>
      <c r="B37" s="1" t="s">
        <v>81</v>
      </c>
      <c r="C37" s="9">
        <v>6</v>
      </c>
      <c r="D37" s="9">
        <v>0</v>
      </c>
      <c r="E37" s="9">
        <v>2</v>
      </c>
      <c r="F37" s="9">
        <v>0</v>
      </c>
      <c r="G37" s="9">
        <v>1</v>
      </c>
      <c r="H37" s="9">
        <v>9</v>
      </c>
      <c r="I37" s="9"/>
      <c r="J37" s="10">
        <f t="shared" si="0"/>
        <v>66.666666666666657</v>
      </c>
      <c r="K37" s="10">
        <f t="shared" si="1"/>
        <v>0</v>
      </c>
      <c r="L37" s="10">
        <f t="shared" si="2"/>
        <v>22.222222222222221</v>
      </c>
      <c r="M37" s="10">
        <f t="shared" si="3"/>
        <v>0</v>
      </c>
      <c r="N37" s="10">
        <f t="shared" si="4"/>
        <v>11.111111111111111</v>
      </c>
    </row>
    <row r="38" spans="1:14" x14ac:dyDescent="0.15">
      <c r="A38" s="1">
        <v>82010</v>
      </c>
      <c r="B38" s="1" t="s">
        <v>82</v>
      </c>
      <c r="C38" s="9">
        <v>2</v>
      </c>
      <c r="D38" s="9">
        <v>0</v>
      </c>
      <c r="E38" s="9">
        <v>3</v>
      </c>
      <c r="F38" s="9">
        <v>4</v>
      </c>
      <c r="G38" s="9">
        <v>2</v>
      </c>
      <c r="H38" s="9">
        <v>11</v>
      </c>
      <c r="I38" s="9"/>
      <c r="J38" s="10">
        <f t="shared" si="0"/>
        <v>18.181818181818183</v>
      </c>
      <c r="K38" s="10">
        <f t="shared" si="1"/>
        <v>0</v>
      </c>
      <c r="L38" s="10">
        <f t="shared" si="2"/>
        <v>27.27272727272727</v>
      </c>
      <c r="M38" s="10">
        <f t="shared" si="3"/>
        <v>36.363636363636367</v>
      </c>
      <c r="N38" s="10">
        <f t="shared" si="4"/>
        <v>18.181818181818183</v>
      </c>
    </row>
    <row r="39" spans="1:14" x14ac:dyDescent="0.15">
      <c r="A39" s="1">
        <v>82011</v>
      </c>
      <c r="B39" s="1" t="s">
        <v>83</v>
      </c>
      <c r="C39" s="9">
        <v>26</v>
      </c>
      <c r="D39" s="9">
        <v>3</v>
      </c>
      <c r="E39" s="9">
        <v>2</v>
      </c>
      <c r="F39" s="9">
        <v>2</v>
      </c>
      <c r="G39" s="9">
        <v>2</v>
      </c>
      <c r="H39" s="9">
        <v>35</v>
      </c>
      <c r="I39" s="9"/>
      <c r="J39" s="10">
        <f t="shared" si="0"/>
        <v>74.285714285714292</v>
      </c>
      <c r="K39" s="10">
        <f t="shared" si="1"/>
        <v>8.5714285714285712</v>
      </c>
      <c r="L39" s="10">
        <f t="shared" si="2"/>
        <v>5.7142857142857144</v>
      </c>
      <c r="M39" s="10">
        <f t="shared" si="3"/>
        <v>5.7142857142857144</v>
      </c>
      <c r="N39" s="10">
        <f t="shared" si="4"/>
        <v>5.7142857142857144</v>
      </c>
    </row>
    <row r="40" spans="1:14" x14ac:dyDescent="0.15">
      <c r="A40" s="1">
        <v>82012</v>
      </c>
      <c r="B40" s="1" t="s">
        <v>84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/>
      <c r="J40" s="10">
        <f t="shared" si="0"/>
        <v>100</v>
      </c>
      <c r="K40" s="10">
        <f t="shared" si="1"/>
        <v>0</v>
      </c>
      <c r="L40" s="10">
        <f t="shared" si="2"/>
        <v>0</v>
      </c>
      <c r="M40" s="10">
        <f t="shared" si="3"/>
        <v>0</v>
      </c>
      <c r="N40" s="10">
        <f t="shared" si="4"/>
        <v>0</v>
      </c>
    </row>
    <row r="41" spans="1:14" x14ac:dyDescent="0.15">
      <c r="A41" s="1">
        <v>82013</v>
      </c>
      <c r="B41" s="1" t="s">
        <v>85</v>
      </c>
      <c r="C41" s="9">
        <v>10</v>
      </c>
      <c r="D41" s="9">
        <v>1</v>
      </c>
      <c r="E41" s="9">
        <v>5</v>
      </c>
      <c r="F41" s="9">
        <v>14</v>
      </c>
      <c r="G41" s="9">
        <v>2</v>
      </c>
      <c r="H41" s="9">
        <v>32</v>
      </c>
      <c r="I41" s="9"/>
      <c r="J41" s="10">
        <f t="shared" si="0"/>
        <v>31.25</v>
      </c>
      <c r="K41" s="10">
        <f t="shared" si="1"/>
        <v>3.125</v>
      </c>
      <c r="L41" s="10">
        <f t="shared" si="2"/>
        <v>15.625</v>
      </c>
      <c r="M41" s="10">
        <f t="shared" si="3"/>
        <v>43.75</v>
      </c>
      <c r="N41" s="10">
        <f t="shared" si="4"/>
        <v>6.25</v>
      </c>
    </row>
    <row r="42" spans="1:14" x14ac:dyDescent="0.15">
      <c r="A42" s="1">
        <v>82014</v>
      </c>
      <c r="B42" s="1" t="s">
        <v>86</v>
      </c>
      <c r="C42" s="9">
        <v>23</v>
      </c>
      <c r="D42" s="9">
        <v>1</v>
      </c>
      <c r="E42" s="9">
        <v>16</v>
      </c>
      <c r="F42" s="9">
        <v>40</v>
      </c>
      <c r="G42" s="9">
        <v>21</v>
      </c>
      <c r="H42" s="9">
        <v>97</v>
      </c>
      <c r="I42" s="9"/>
      <c r="J42" s="10">
        <f t="shared" si="0"/>
        <v>23.711340206185564</v>
      </c>
      <c r="K42" s="10">
        <f t="shared" si="1"/>
        <v>1.0309278350515463</v>
      </c>
      <c r="L42" s="10">
        <f t="shared" si="2"/>
        <v>16.494845360824741</v>
      </c>
      <c r="M42" s="10">
        <f t="shared" si="3"/>
        <v>41.237113402061851</v>
      </c>
      <c r="N42" s="10">
        <f t="shared" si="4"/>
        <v>21.649484536082475</v>
      </c>
    </row>
    <row r="43" spans="1:14" x14ac:dyDescent="0.15">
      <c r="A43" s="1">
        <v>82015</v>
      </c>
      <c r="B43" s="1" t="s">
        <v>87</v>
      </c>
      <c r="C43" s="9">
        <v>7</v>
      </c>
      <c r="D43" s="9">
        <v>1</v>
      </c>
      <c r="E43" s="9">
        <v>0</v>
      </c>
      <c r="F43" s="9">
        <v>3</v>
      </c>
      <c r="G43" s="9">
        <v>2</v>
      </c>
      <c r="H43" s="9">
        <v>13</v>
      </c>
      <c r="I43" s="9"/>
      <c r="J43" s="10">
        <f t="shared" si="0"/>
        <v>53.846153846153847</v>
      </c>
      <c r="K43" s="10">
        <f t="shared" si="1"/>
        <v>7.6923076923076925</v>
      </c>
      <c r="L43" s="10">
        <f t="shared" si="2"/>
        <v>0</v>
      </c>
      <c r="M43" s="10">
        <f t="shared" si="3"/>
        <v>23.076923076923077</v>
      </c>
      <c r="N43" s="10">
        <f t="shared" si="4"/>
        <v>15.384615384615385</v>
      </c>
    </row>
    <row r="44" spans="1:14" x14ac:dyDescent="0.15">
      <c r="A44" s="1">
        <v>82016</v>
      </c>
      <c r="B44" s="1" t="s">
        <v>88</v>
      </c>
      <c r="C44" s="9">
        <v>4</v>
      </c>
      <c r="D44" s="9">
        <v>1</v>
      </c>
      <c r="E44" s="9">
        <v>2</v>
      </c>
      <c r="F44" s="9">
        <v>2</v>
      </c>
      <c r="G44" s="9">
        <v>0</v>
      </c>
      <c r="H44" s="9">
        <v>7</v>
      </c>
      <c r="I44" s="9"/>
      <c r="J44" s="10">
        <f t="shared" si="0"/>
        <v>57.142857142857139</v>
      </c>
      <c r="K44" s="10">
        <f t="shared" si="1"/>
        <v>14.285714285714285</v>
      </c>
      <c r="L44" s="10">
        <f t="shared" si="2"/>
        <v>28.571428571428569</v>
      </c>
      <c r="M44" s="10">
        <f t="shared" si="3"/>
        <v>28.571428571428569</v>
      </c>
      <c r="N44" s="10">
        <f t="shared" si="4"/>
        <v>0</v>
      </c>
    </row>
    <row r="45" spans="1:14" x14ac:dyDescent="0.15">
      <c r="A45" s="1">
        <v>82017</v>
      </c>
      <c r="B45" s="1" t="s">
        <v>89</v>
      </c>
      <c r="C45" s="9">
        <v>53</v>
      </c>
      <c r="D45" s="9">
        <v>0</v>
      </c>
      <c r="E45" s="9">
        <v>67</v>
      </c>
      <c r="F45" s="9">
        <v>18</v>
      </c>
      <c r="G45" s="9">
        <v>3</v>
      </c>
      <c r="H45" s="9">
        <v>131</v>
      </c>
      <c r="I45" s="9"/>
      <c r="J45" s="10">
        <f t="shared" si="0"/>
        <v>40.458015267175576</v>
      </c>
      <c r="K45" s="10">
        <f t="shared" si="1"/>
        <v>0</v>
      </c>
      <c r="L45" s="10">
        <f t="shared" si="2"/>
        <v>51.145038167938928</v>
      </c>
      <c r="M45" s="10">
        <f t="shared" si="3"/>
        <v>13.740458015267176</v>
      </c>
      <c r="N45" s="10">
        <f t="shared" si="4"/>
        <v>2.2900763358778624</v>
      </c>
    </row>
    <row r="46" spans="1:14" x14ac:dyDescent="0.15">
      <c r="A46" s="1">
        <v>82018</v>
      </c>
      <c r="B46" s="1" t="s">
        <v>90</v>
      </c>
      <c r="C46" s="9">
        <v>3</v>
      </c>
      <c r="D46" s="9">
        <v>0</v>
      </c>
      <c r="E46" s="9">
        <v>0</v>
      </c>
      <c r="F46" s="9">
        <v>0</v>
      </c>
      <c r="G46" s="9">
        <v>0</v>
      </c>
      <c r="H46" s="9">
        <v>3</v>
      </c>
      <c r="I46" s="9"/>
      <c r="J46" s="10">
        <f t="shared" si="0"/>
        <v>100</v>
      </c>
      <c r="K46" s="10">
        <f t="shared" si="1"/>
        <v>0</v>
      </c>
      <c r="L46" s="10">
        <f t="shared" si="2"/>
        <v>0</v>
      </c>
      <c r="M46" s="10">
        <f t="shared" si="3"/>
        <v>0</v>
      </c>
      <c r="N46" s="10">
        <f t="shared" si="4"/>
        <v>0</v>
      </c>
    </row>
    <row r="47" spans="1:14" x14ac:dyDescent="0.15">
      <c r="A47" s="1">
        <v>82019</v>
      </c>
      <c r="B47" s="1" t="s">
        <v>91</v>
      </c>
      <c r="C47" s="9">
        <v>3</v>
      </c>
      <c r="D47" s="9">
        <v>0</v>
      </c>
      <c r="E47" s="9">
        <v>1</v>
      </c>
      <c r="F47" s="9">
        <v>23</v>
      </c>
      <c r="G47" s="9">
        <v>2</v>
      </c>
      <c r="H47" s="9">
        <v>28</v>
      </c>
      <c r="I47" s="9"/>
      <c r="J47" s="10">
        <f t="shared" si="0"/>
        <v>10.714285714285714</v>
      </c>
      <c r="K47" s="10">
        <f t="shared" si="1"/>
        <v>0</v>
      </c>
      <c r="L47" s="10">
        <f t="shared" si="2"/>
        <v>3.5714285714285712</v>
      </c>
      <c r="M47" s="10">
        <f t="shared" si="3"/>
        <v>82.142857142857139</v>
      </c>
      <c r="N47" s="10">
        <f t="shared" si="4"/>
        <v>7.1428571428571423</v>
      </c>
    </row>
    <row r="48" spans="1:14" x14ac:dyDescent="0.15">
      <c r="A48" s="1">
        <v>82020</v>
      </c>
      <c r="B48" s="1" t="s">
        <v>92</v>
      </c>
      <c r="C48" s="9">
        <v>2</v>
      </c>
      <c r="D48" s="9">
        <v>0</v>
      </c>
      <c r="E48" s="9">
        <v>0</v>
      </c>
      <c r="F48" s="9">
        <v>0</v>
      </c>
      <c r="G48" s="9">
        <v>5</v>
      </c>
      <c r="H48" s="9">
        <v>7</v>
      </c>
      <c r="I48" s="9"/>
      <c r="J48" s="10">
        <f t="shared" si="0"/>
        <v>28.571428571428569</v>
      </c>
      <c r="K48" s="10">
        <f t="shared" si="1"/>
        <v>0</v>
      </c>
      <c r="L48" s="10">
        <f t="shared" si="2"/>
        <v>0</v>
      </c>
      <c r="M48" s="10">
        <f t="shared" si="3"/>
        <v>0</v>
      </c>
      <c r="N48" s="10">
        <f t="shared" si="4"/>
        <v>71.428571428571431</v>
      </c>
    </row>
    <row r="49" spans="1:14" x14ac:dyDescent="0.15">
      <c r="A49" s="1">
        <v>82021</v>
      </c>
      <c r="B49" s="1" t="s">
        <v>93</v>
      </c>
      <c r="C49" s="9">
        <v>70</v>
      </c>
      <c r="D49" s="9">
        <v>4</v>
      </c>
      <c r="E49" s="9">
        <v>43</v>
      </c>
      <c r="F49" s="9">
        <v>23</v>
      </c>
      <c r="G49" s="9">
        <v>6</v>
      </c>
      <c r="H49" s="9">
        <v>143</v>
      </c>
      <c r="I49" s="9"/>
      <c r="J49" s="10">
        <f t="shared" si="0"/>
        <v>48.951048951048953</v>
      </c>
      <c r="K49" s="10">
        <f t="shared" si="1"/>
        <v>2.7972027972027971</v>
      </c>
      <c r="L49" s="10">
        <f t="shared" si="2"/>
        <v>30.069930069930066</v>
      </c>
      <c r="M49" s="10">
        <f t="shared" si="3"/>
        <v>16.083916083916083</v>
      </c>
      <c r="N49" s="10">
        <f t="shared" si="4"/>
        <v>4.1958041958041958</v>
      </c>
    </row>
    <row r="50" spans="1:14" x14ac:dyDescent="0.15">
      <c r="A50" s="1">
        <v>82022</v>
      </c>
      <c r="B50" s="1" t="s">
        <v>94</v>
      </c>
      <c r="C50" s="9">
        <v>3</v>
      </c>
      <c r="D50" s="9">
        <v>0</v>
      </c>
      <c r="E50" s="9">
        <v>1</v>
      </c>
      <c r="F50" s="9">
        <v>9</v>
      </c>
      <c r="G50" s="9">
        <v>6</v>
      </c>
      <c r="H50" s="9">
        <v>17</v>
      </c>
      <c r="I50" s="9"/>
      <c r="J50" s="10">
        <f t="shared" si="0"/>
        <v>17.647058823529413</v>
      </c>
      <c r="K50" s="10">
        <f t="shared" si="1"/>
        <v>0</v>
      </c>
      <c r="L50" s="10">
        <f t="shared" si="2"/>
        <v>5.8823529411764701</v>
      </c>
      <c r="M50" s="10">
        <f t="shared" si="3"/>
        <v>52.941176470588239</v>
      </c>
      <c r="N50" s="10">
        <f t="shared" si="4"/>
        <v>35.294117647058826</v>
      </c>
    </row>
    <row r="51" spans="1:14" x14ac:dyDescent="0.15">
      <c r="A51" s="1">
        <v>82023</v>
      </c>
      <c r="B51" s="1" t="s">
        <v>95</v>
      </c>
      <c r="C51" s="9">
        <v>112</v>
      </c>
      <c r="D51" s="9">
        <v>3</v>
      </c>
      <c r="E51" s="9">
        <v>28</v>
      </c>
      <c r="F51" s="9">
        <v>7</v>
      </c>
      <c r="G51" s="9">
        <v>9</v>
      </c>
      <c r="H51" s="9">
        <v>156</v>
      </c>
      <c r="I51" s="9"/>
      <c r="J51" s="10">
        <f t="shared" si="0"/>
        <v>71.794871794871796</v>
      </c>
      <c r="K51" s="10">
        <f t="shared" si="1"/>
        <v>1.9230769230769231</v>
      </c>
      <c r="L51" s="10">
        <f t="shared" si="2"/>
        <v>17.948717948717949</v>
      </c>
      <c r="M51" s="10">
        <f t="shared" si="3"/>
        <v>4.4871794871794872</v>
      </c>
      <c r="N51" s="10">
        <f t="shared" si="4"/>
        <v>5.7692307692307692</v>
      </c>
    </row>
    <row r="52" spans="1:14" x14ac:dyDescent="0.15">
      <c r="A52" s="1">
        <v>82024</v>
      </c>
      <c r="B52" s="1" t="s">
        <v>96</v>
      </c>
      <c r="C52" s="9">
        <v>7</v>
      </c>
      <c r="D52" s="9">
        <v>1</v>
      </c>
      <c r="E52" s="9">
        <v>0</v>
      </c>
      <c r="F52" s="9">
        <v>4</v>
      </c>
      <c r="G52" s="9">
        <v>0</v>
      </c>
      <c r="H52" s="9">
        <v>12</v>
      </c>
      <c r="I52" s="9"/>
      <c r="J52" s="10">
        <f t="shared" si="0"/>
        <v>58.333333333333336</v>
      </c>
      <c r="K52" s="10">
        <f t="shared" si="1"/>
        <v>8.3333333333333321</v>
      </c>
      <c r="L52" s="10">
        <f t="shared" si="2"/>
        <v>0</v>
      </c>
      <c r="M52" s="10">
        <f t="shared" si="3"/>
        <v>33.333333333333329</v>
      </c>
      <c r="N52" s="10">
        <f t="shared" si="4"/>
        <v>0</v>
      </c>
    </row>
    <row r="53" spans="1:14" x14ac:dyDescent="0.15">
      <c r="A53" s="1">
        <v>82025</v>
      </c>
      <c r="B53" s="1" t="s">
        <v>97</v>
      </c>
      <c r="C53" s="9">
        <v>19</v>
      </c>
      <c r="D53" s="9">
        <v>0</v>
      </c>
      <c r="E53" s="9">
        <v>5</v>
      </c>
      <c r="F53" s="9">
        <v>47</v>
      </c>
      <c r="G53" s="9">
        <v>8</v>
      </c>
      <c r="H53" s="9">
        <v>76</v>
      </c>
      <c r="I53" s="9"/>
      <c r="J53" s="10">
        <f t="shared" si="0"/>
        <v>25</v>
      </c>
      <c r="K53" s="10">
        <f t="shared" si="1"/>
        <v>0</v>
      </c>
      <c r="L53" s="10">
        <f t="shared" si="2"/>
        <v>6.5789473684210522</v>
      </c>
      <c r="M53" s="10">
        <f t="shared" si="3"/>
        <v>61.842105263157897</v>
      </c>
      <c r="N53" s="10">
        <f t="shared" si="4"/>
        <v>10.526315789473683</v>
      </c>
    </row>
    <row r="54" spans="1:14" x14ac:dyDescent="0.15">
      <c r="A54" s="1">
        <v>82026</v>
      </c>
      <c r="B54" s="1" t="s">
        <v>98</v>
      </c>
      <c r="C54" s="9">
        <v>1</v>
      </c>
      <c r="D54" s="9">
        <v>1</v>
      </c>
      <c r="E54" s="9">
        <v>1</v>
      </c>
      <c r="F54" s="9">
        <v>0</v>
      </c>
      <c r="G54" s="9">
        <v>0</v>
      </c>
      <c r="H54" s="9">
        <v>3</v>
      </c>
      <c r="I54" s="9"/>
      <c r="J54" s="10">
        <f t="shared" si="0"/>
        <v>33.333333333333329</v>
      </c>
      <c r="K54" s="10">
        <f t="shared" si="1"/>
        <v>33.333333333333329</v>
      </c>
      <c r="L54" s="10">
        <f t="shared" si="2"/>
        <v>33.333333333333329</v>
      </c>
      <c r="M54" s="10">
        <f t="shared" si="3"/>
        <v>0</v>
      </c>
      <c r="N54" s="10">
        <f t="shared" si="4"/>
        <v>0</v>
      </c>
    </row>
    <row r="55" spans="1:14" x14ac:dyDescent="0.15">
      <c r="A55" s="1">
        <v>82027</v>
      </c>
      <c r="B55" s="1" t="s">
        <v>99</v>
      </c>
      <c r="C55" s="9">
        <v>20</v>
      </c>
      <c r="D55" s="9">
        <v>2</v>
      </c>
      <c r="E55" s="9">
        <v>11</v>
      </c>
      <c r="F55" s="9">
        <v>5</v>
      </c>
      <c r="G55" s="9">
        <v>11</v>
      </c>
      <c r="H55" s="9">
        <v>47</v>
      </c>
      <c r="I55" s="9"/>
      <c r="J55" s="10">
        <f t="shared" si="0"/>
        <v>42.553191489361701</v>
      </c>
      <c r="K55" s="10">
        <f t="shared" si="1"/>
        <v>4.2553191489361701</v>
      </c>
      <c r="L55" s="10">
        <f t="shared" si="2"/>
        <v>23.404255319148938</v>
      </c>
      <c r="M55" s="10">
        <f t="shared" si="3"/>
        <v>10.638297872340425</v>
      </c>
      <c r="N55" s="10">
        <f t="shared" si="4"/>
        <v>23.404255319148938</v>
      </c>
    </row>
    <row r="56" spans="1:14" x14ac:dyDescent="0.15">
      <c r="A56" s="1">
        <v>82028</v>
      </c>
      <c r="B56" s="1" t="s">
        <v>100</v>
      </c>
      <c r="C56" s="9">
        <v>14</v>
      </c>
      <c r="D56" s="9">
        <v>0</v>
      </c>
      <c r="E56" s="9">
        <v>3</v>
      </c>
      <c r="F56" s="9">
        <v>17</v>
      </c>
      <c r="G56" s="9">
        <v>26</v>
      </c>
      <c r="H56" s="9">
        <v>58</v>
      </c>
      <c r="I56" s="9"/>
      <c r="J56" s="10">
        <f t="shared" si="0"/>
        <v>24.137931034482758</v>
      </c>
      <c r="K56" s="10">
        <f t="shared" si="1"/>
        <v>0</v>
      </c>
      <c r="L56" s="10">
        <f t="shared" si="2"/>
        <v>5.1724137931034484</v>
      </c>
      <c r="M56" s="10">
        <f t="shared" si="3"/>
        <v>29.310344827586203</v>
      </c>
      <c r="N56" s="10">
        <f t="shared" si="4"/>
        <v>44.827586206896555</v>
      </c>
    </row>
    <row r="57" spans="1:14" x14ac:dyDescent="0.15">
      <c r="A57" s="1">
        <v>82029</v>
      </c>
      <c r="B57" s="1" t="s">
        <v>101</v>
      </c>
      <c r="C57" s="9">
        <v>4</v>
      </c>
      <c r="D57" s="9">
        <v>1</v>
      </c>
      <c r="E57" s="9">
        <v>15</v>
      </c>
      <c r="F57" s="9">
        <v>0</v>
      </c>
      <c r="G57" s="9">
        <v>0</v>
      </c>
      <c r="H57" s="9">
        <v>19</v>
      </c>
      <c r="I57" s="9"/>
      <c r="J57" s="10">
        <f t="shared" si="0"/>
        <v>21.052631578947366</v>
      </c>
      <c r="K57" s="10">
        <f t="shared" si="1"/>
        <v>5.2631578947368416</v>
      </c>
      <c r="L57" s="10">
        <f t="shared" si="2"/>
        <v>78.94736842105263</v>
      </c>
      <c r="M57" s="10">
        <f t="shared" si="3"/>
        <v>0</v>
      </c>
      <c r="N57" s="10">
        <f t="shared" si="4"/>
        <v>0</v>
      </c>
    </row>
    <row r="58" spans="1:14" x14ac:dyDescent="0.15">
      <c r="A58" s="1">
        <v>82030</v>
      </c>
      <c r="B58" s="1" t="s">
        <v>102</v>
      </c>
      <c r="C58" s="9">
        <v>2</v>
      </c>
      <c r="D58" s="9">
        <v>1</v>
      </c>
      <c r="E58" s="9">
        <v>1</v>
      </c>
      <c r="F58" s="9">
        <v>4</v>
      </c>
      <c r="G58" s="9">
        <v>0</v>
      </c>
      <c r="H58" s="9">
        <v>6</v>
      </c>
      <c r="I58" s="9"/>
      <c r="J58" s="10">
        <f t="shared" si="0"/>
        <v>33.333333333333329</v>
      </c>
      <c r="K58" s="10">
        <f t="shared" si="1"/>
        <v>16.666666666666664</v>
      </c>
      <c r="L58" s="10">
        <f t="shared" si="2"/>
        <v>16.666666666666664</v>
      </c>
      <c r="M58" s="10">
        <f t="shared" si="3"/>
        <v>66.666666666666657</v>
      </c>
      <c r="N58" s="10">
        <f t="shared" si="4"/>
        <v>0</v>
      </c>
    </row>
    <row r="59" spans="1:14" x14ac:dyDescent="0.15">
      <c r="A59" s="1">
        <v>82031</v>
      </c>
      <c r="B59" s="1" t="s">
        <v>103</v>
      </c>
      <c r="C59" s="9">
        <v>25</v>
      </c>
      <c r="D59" s="9">
        <v>3</v>
      </c>
      <c r="E59" s="9">
        <v>15</v>
      </c>
      <c r="F59" s="9">
        <v>23</v>
      </c>
      <c r="G59" s="9">
        <v>1</v>
      </c>
      <c r="H59" s="9">
        <v>66</v>
      </c>
      <c r="I59" s="9"/>
      <c r="J59" s="10">
        <f t="shared" si="0"/>
        <v>37.878787878787875</v>
      </c>
      <c r="K59" s="10">
        <f t="shared" si="1"/>
        <v>4.5454545454545459</v>
      </c>
      <c r="L59" s="10">
        <f t="shared" si="2"/>
        <v>22.727272727272727</v>
      </c>
      <c r="M59" s="10">
        <f t="shared" si="3"/>
        <v>34.848484848484851</v>
      </c>
      <c r="N59" s="10">
        <f t="shared" si="4"/>
        <v>1.5151515151515151</v>
      </c>
    </row>
    <row r="60" spans="1:14" x14ac:dyDescent="0.15">
      <c r="A60" s="1">
        <v>82032</v>
      </c>
      <c r="B60" s="1" t="s">
        <v>104</v>
      </c>
      <c r="C60" s="9">
        <v>29</v>
      </c>
      <c r="D60" s="9">
        <v>3</v>
      </c>
      <c r="E60" s="9">
        <v>34</v>
      </c>
      <c r="F60" s="9">
        <v>19</v>
      </c>
      <c r="G60" s="9">
        <v>15</v>
      </c>
      <c r="H60" s="9">
        <v>99</v>
      </c>
      <c r="I60" s="9"/>
      <c r="J60" s="10">
        <f t="shared" si="0"/>
        <v>29.292929292929294</v>
      </c>
      <c r="K60" s="10">
        <f t="shared" si="1"/>
        <v>3.0303030303030303</v>
      </c>
      <c r="L60" s="10">
        <f t="shared" si="2"/>
        <v>34.343434343434339</v>
      </c>
      <c r="M60" s="10">
        <f t="shared" si="3"/>
        <v>19.19191919191919</v>
      </c>
      <c r="N60" s="10">
        <f t="shared" si="4"/>
        <v>15.151515151515152</v>
      </c>
    </row>
    <row r="61" spans="1:14" x14ac:dyDescent="0.15">
      <c r="A61" s="1">
        <v>82033</v>
      </c>
      <c r="B61" s="1" t="s">
        <v>105</v>
      </c>
      <c r="C61" s="9">
        <v>1</v>
      </c>
      <c r="D61" s="9">
        <v>0</v>
      </c>
      <c r="E61" s="9">
        <v>3</v>
      </c>
      <c r="F61" s="9">
        <v>25</v>
      </c>
      <c r="G61" s="9">
        <v>5</v>
      </c>
      <c r="H61" s="9">
        <v>33</v>
      </c>
      <c r="I61" s="9"/>
      <c r="J61" s="10">
        <f t="shared" si="0"/>
        <v>3.0303030303030303</v>
      </c>
      <c r="K61" s="10">
        <f t="shared" si="1"/>
        <v>0</v>
      </c>
      <c r="L61" s="10">
        <f t="shared" si="2"/>
        <v>9.0909090909090917</v>
      </c>
      <c r="M61" s="10">
        <f t="shared" si="3"/>
        <v>75.757575757575751</v>
      </c>
      <c r="N61" s="10">
        <f t="shared" si="4"/>
        <v>15.151515151515152</v>
      </c>
    </row>
    <row r="62" spans="1:14" x14ac:dyDescent="0.15">
      <c r="A62" s="1">
        <v>82034</v>
      </c>
      <c r="B62" s="1" t="s">
        <v>106</v>
      </c>
      <c r="C62" s="9">
        <v>5</v>
      </c>
      <c r="D62" s="9">
        <v>0</v>
      </c>
      <c r="E62" s="9">
        <v>1</v>
      </c>
      <c r="F62" s="9">
        <v>20</v>
      </c>
      <c r="G62" s="9">
        <v>1</v>
      </c>
      <c r="H62" s="9">
        <v>27</v>
      </c>
      <c r="I62" s="9"/>
      <c r="J62" s="10">
        <f t="shared" si="0"/>
        <v>18.518518518518519</v>
      </c>
      <c r="K62" s="10">
        <f t="shared" si="1"/>
        <v>0</v>
      </c>
      <c r="L62" s="10">
        <f t="shared" si="2"/>
        <v>3.7037037037037033</v>
      </c>
      <c r="M62" s="10">
        <f t="shared" si="3"/>
        <v>74.074074074074076</v>
      </c>
      <c r="N62" s="10">
        <f t="shared" si="4"/>
        <v>3.7037037037037033</v>
      </c>
    </row>
    <row r="63" spans="1:14" x14ac:dyDescent="0.15">
      <c r="A63" s="1">
        <v>82035</v>
      </c>
      <c r="B63" s="1" t="s">
        <v>107</v>
      </c>
      <c r="C63" s="9">
        <v>33</v>
      </c>
      <c r="D63" s="9">
        <v>0</v>
      </c>
      <c r="E63" s="9">
        <v>4</v>
      </c>
      <c r="F63" s="9">
        <v>0</v>
      </c>
      <c r="G63" s="9">
        <v>0</v>
      </c>
      <c r="H63" s="9">
        <v>37</v>
      </c>
      <c r="I63" s="9"/>
      <c r="J63" s="10">
        <f t="shared" si="0"/>
        <v>89.189189189189193</v>
      </c>
      <c r="K63" s="10">
        <f t="shared" si="1"/>
        <v>0</v>
      </c>
      <c r="L63" s="10">
        <f t="shared" si="2"/>
        <v>10.810810810810811</v>
      </c>
      <c r="M63" s="10">
        <f t="shared" si="3"/>
        <v>0</v>
      </c>
      <c r="N63" s="10">
        <f t="shared" si="4"/>
        <v>0</v>
      </c>
    </row>
    <row r="64" spans="1:14" x14ac:dyDescent="0.15">
      <c r="A64" s="1">
        <v>82036</v>
      </c>
      <c r="B64" s="1" t="s">
        <v>108</v>
      </c>
      <c r="C64" s="9">
        <v>1</v>
      </c>
      <c r="D64" s="9">
        <v>0</v>
      </c>
      <c r="E64" s="9">
        <v>0</v>
      </c>
      <c r="F64" s="9">
        <v>1</v>
      </c>
      <c r="G64" s="9">
        <v>0</v>
      </c>
      <c r="H64" s="9">
        <v>2</v>
      </c>
      <c r="I64" s="9"/>
      <c r="J64" s="10">
        <f t="shared" si="0"/>
        <v>50</v>
      </c>
      <c r="K64" s="10">
        <f t="shared" si="1"/>
        <v>0</v>
      </c>
      <c r="L64" s="10">
        <f t="shared" si="2"/>
        <v>0</v>
      </c>
      <c r="M64" s="10">
        <f t="shared" si="3"/>
        <v>50</v>
      </c>
      <c r="N64" s="10">
        <f t="shared" si="4"/>
        <v>0</v>
      </c>
    </row>
    <row r="65" spans="1:14" x14ac:dyDescent="0.15">
      <c r="A65" s="1">
        <v>82037</v>
      </c>
      <c r="B65" s="1" t="s">
        <v>109</v>
      </c>
      <c r="C65" s="9">
        <v>5</v>
      </c>
      <c r="D65" s="9">
        <v>0</v>
      </c>
      <c r="E65" s="9">
        <v>2</v>
      </c>
      <c r="F65" s="9">
        <v>2</v>
      </c>
      <c r="G65" s="9">
        <v>1</v>
      </c>
      <c r="H65" s="9">
        <v>10</v>
      </c>
      <c r="I65" s="9"/>
      <c r="J65" s="10">
        <f t="shared" si="0"/>
        <v>50</v>
      </c>
      <c r="K65" s="10">
        <f t="shared" si="1"/>
        <v>0</v>
      </c>
      <c r="L65" s="10">
        <f t="shared" si="2"/>
        <v>20</v>
      </c>
      <c r="M65" s="10">
        <f t="shared" si="3"/>
        <v>20</v>
      </c>
      <c r="N65" s="10">
        <f t="shared" si="4"/>
        <v>10</v>
      </c>
    </row>
    <row r="66" spans="1:14" x14ac:dyDescent="0.15">
      <c r="A66" s="1">
        <v>82038</v>
      </c>
      <c r="B66" s="1" t="s">
        <v>110</v>
      </c>
      <c r="C66" s="9">
        <v>8</v>
      </c>
      <c r="D66" s="9">
        <v>1</v>
      </c>
      <c r="E66" s="9">
        <v>3</v>
      </c>
      <c r="F66" s="9">
        <v>9</v>
      </c>
      <c r="G66" s="9">
        <v>3</v>
      </c>
      <c r="H66" s="9">
        <v>23</v>
      </c>
      <c r="I66" s="9"/>
      <c r="J66" s="10">
        <f t="shared" si="0"/>
        <v>34.782608695652172</v>
      </c>
      <c r="K66" s="10">
        <f t="shared" si="1"/>
        <v>4.3478260869565215</v>
      </c>
      <c r="L66" s="10">
        <f t="shared" si="2"/>
        <v>13.043478260869565</v>
      </c>
      <c r="M66" s="10">
        <f t="shared" si="3"/>
        <v>39.130434782608695</v>
      </c>
      <c r="N66" s="10">
        <f t="shared" si="4"/>
        <v>13.043478260869565</v>
      </c>
    </row>
    <row r="67" spans="1:14" x14ac:dyDescent="0.15">
      <c r="A67" s="1">
        <v>82039</v>
      </c>
      <c r="B67" s="1" t="s">
        <v>111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/>
      <c r="J67" s="10">
        <v>0</v>
      </c>
      <c r="K67" s="10">
        <v>0</v>
      </c>
      <c r="L67" s="10">
        <v>0</v>
      </c>
      <c r="M67" s="10">
        <v>0</v>
      </c>
      <c r="N67" s="10">
        <v>0</v>
      </c>
    </row>
    <row r="68" spans="1:14" x14ac:dyDescent="0.15">
      <c r="A68" s="1">
        <v>82040</v>
      </c>
      <c r="B68" s="1" t="s">
        <v>112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/>
      <c r="J68" s="10">
        <v>0</v>
      </c>
      <c r="K68" s="10">
        <v>0</v>
      </c>
      <c r="L68" s="10">
        <v>0</v>
      </c>
      <c r="M68" s="10">
        <v>0</v>
      </c>
      <c r="N68" s="10">
        <v>0</v>
      </c>
    </row>
    <row r="69" spans="1:14" x14ac:dyDescent="0.15">
      <c r="A69" s="1">
        <v>82041</v>
      </c>
      <c r="B69" s="1" t="s">
        <v>113</v>
      </c>
      <c r="C69" s="9">
        <v>7</v>
      </c>
      <c r="D69" s="9">
        <v>0</v>
      </c>
      <c r="E69" s="9">
        <v>2</v>
      </c>
      <c r="F69" s="9">
        <v>2</v>
      </c>
      <c r="G69" s="9">
        <v>7</v>
      </c>
      <c r="H69" s="9">
        <v>17</v>
      </c>
      <c r="I69" s="9"/>
      <c r="J69" s="10">
        <f>+C69/H69*100</f>
        <v>41.17647058823529</v>
      </c>
      <c r="K69" s="10">
        <f>+D69/H69*100</f>
        <v>0</v>
      </c>
      <c r="L69" s="10">
        <f>+E69/H69*100</f>
        <v>11.76470588235294</v>
      </c>
      <c r="M69" s="10">
        <f>+F69/H69*100</f>
        <v>11.76470588235294</v>
      </c>
      <c r="N69" s="10">
        <f>+G69/H69*100</f>
        <v>41.17647058823529</v>
      </c>
    </row>
    <row r="70" spans="1:14" x14ac:dyDescent="0.15">
      <c r="A70" s="1">
        <v>82042</v>
      </c>
      <c r="B70" s="1" t="s">
        <v>114</v>
      </c>
      <c r="C70" s="9">
        <v>0</v>
      </c>
      <c r="D70" s="9">
        <v>0</v>
      </c>
      <c r="E70" s="9">
        <v>0</v>
      </c>
      <c r="F70" s="9">
        <v>1</v>
      </c>
      <c r="G70" s="9">
        <v>0</v>
      </c>
      <c r="H70" s="9">
        <v>1</v>
      </c>
      <c r="I70" s="9"/>
      <c r="J70" s="10">
        <f>+C70/H70*100</f>
        <v>0</v>
      </c>
      <c r="K70" s="10">
        <f>+D70/H70*100</f>
        <v>0</v>
      </c>
      <c r="L70" s="10">
        <f>+E70/H70*100</f>
        <v>0</v>
      </c>
      <c r="M70" s="10">
        <f>+F70/H70*100</f>
        <v>100</v>
      </c>
      <c r="N70" s="10">
        <f>+G70/H70*100</f>
        <v>0</v>
      </c>
    </row>
    <row r="71" spans="1:14" x14ac:dyDescent="0.15">
      <c r="A71" s="1">
        <v>82043</v>
      </c>
      <c r="B71" s="1" t="s">
        <v>115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/>
      <c r="J71" s="10">
        <v>0</v>
      </c>
      <c r="K71" s="10">
        <v>0</v>
      </c>
      <c r="L71" s="10">
        <v>0</v>
      </c>
      <c r="M71" s="10">
        <v>0</v>
      </c>
      <c r="N71" s="10">
        <v>0</v>
      </c>
    </row>
    <row r="72" spans="1:14" x14ac:dyDescent="0.15">
      <c r="A72" s="1">
        <v>82044</v>
      </c>
      <c r="B72" s="1" t="s">
        <v>116</v>
      </c>
      <c r="C72" s="9">
        <v>42</v>
      </c>
      <c r="D72" s="9">
        <v>1</v>
      </c>
      <c r="E72" s="9">
        <v>42</v>
      </c>
      <c r="F72" s="9">
        <v>7</v>
      </c>
      <c r="G72" s="9">
        <v>7</v>
      </c>
      <c r="H72" s="9">
        <v>89</v>
      </c>
      <c r="I72" s="9"/>
      <c r="J72" s="10">
        <f t="shared" ref="J72:J102" si="5">+C72/H72*100</f>
        <v>47.191011235955052</v>
      </c>
      <c r="K72" s="10">
        <f t="shared" ref="K72:K102" si="6">+D72/H72*100</f>
        <v>1.1235955056179776</v>
      </c>
      <c r="L72" s="10">
        <f t="shared" ref="L72:L102" si="7">+E72/H72*100</f>
        <v>47.191011235955052</v>
      </c>
      <c r="M72" s="10">
        <f t="shared" ref="M72:M102" si="8">+F72/H72*100</f>
        <v>7.8651685393258424</v>
      </c>
      <c r="N72" s="10">
        <f t="shared" ref="N72:N102" si="9">+G72/H72*100</f>
        <v>7.8651685393258424</v>
      </c>
    </row>
    <row r="73" spans="1:14" x14ac:dyDescent="0.15">
      <c r="A73" s="1">
        <v>82045</v>
      </c>
      <c r="B73" s="1" t="s">
        <v>117</v>
      </c>
      <c r="C73" s="9">
        <v>2</v>
      </c>
      <c r="D73" s="9">
        <v>0</v>
      </c>
      <c r="E73" s="9">
        <v>0</v>
      </c>
      <c r="F73" s="9">
        <v>0</v>
      </c>
      <c r="G73" s="9">
        <v>0</v>
      </c>
      <c r="H73" s="9">
        <v>2</v>
      </c>
      <c r="I73" s="9"/>
      <c r="J73" s="10">
        <f t="shared" si="5"/>
        <v>100</v>
      </c>
      <c r="K73" s="10">
        <f t="shared" si="6"/>
        <v>0</v>
      </c>
      <c r="L73" s="10">
        <f t="shared" si="7"/>
        <v>0</v>
      </c>
      <c r="M73" s="10">
        <f t="shared" si="8"/>
        <v>0</v>
      </c>
      <c r="N73" s="10">
        <f t="shared" si="9"/>
        <v>0</v>
      </c>
    </row>
    <row r="74" spans="1:14" x14ac:dyDescent="0.15">
      <c r="A74" s="1">
        <v>82046</v>
      </c>
      <c r="B74" s="1" t="s">
        <v>118</v>
      </c>
      <c r="C74" s="9">
        <v>3</v>
      </c>
      <c r="D74" s="9">
        <v>0</v>
      </c>
      <c r="E74" s="9">
        <v>1</v>
      </c>
      <c r="F74" s="9">
        <v>2</v>
      </c>
      <c r="G74" s="9">
        <v>4</v>
      </c>
      <c r="H74" s="9">
        <v>10</v>
      </c>
      <c r="I74" s="9"/>
      <c r="J74" s="10">
        <f t="shared" si="5"/>
        <v>30</v>
      </c>
      <c r="K74" s="10">
        <f t="shared" si="6"/>
        <v>0</v>
      </c>
      <c r="L74" s="10">
        <f t="shared" si="7"/>
        <v>10</v>
      </c>
      <c r="M74" s="10">
        <f t="shared" si="8"/>
        <v>20</v>
      </c>
      <c r="N74" s="10">
        <f t="shared" si="9"/>
        <v>40</v>
      </c>
    </row>
    <row r="75" spans="1:14" x14ac:dyDescent="0.15">
      <c r="A75" s="1">
        <v>82047</v>
      </c>
      <c r="B75" s="1" t="s">
        <v>119</v>
      </c>
      <c r="C75" s="9">
        <v>3</v>
      </c>
      <c r="D75" s="9">
        <v>0</v>
      </c>
      <c r="E75" s="9">
        <v>1</v>
      </c>
      <c r="F75" s="9">
        <v>3</v>
      </c>
      <c r="G75" s="9">
        <v>1</v>
      </c>
      <c r="H75" s="9">
        <v>7</v>
      </c>
      <c r="I75" s="9"/>
      <c r="J75" s="10">
        <f t="shared" si="5"/>
        <v>42.857142857142854</v>
      </c>
      <c r="K75" s="10">
        <f t="shared" si="6"/>
        <v>0</v>
      </c>
      <c r="L75" s="10">
        <f t="shared" si="7"/>
        <v>14.285714285714285</v>
      </c>
      <c r="M75" s="10">
        <f t="shared" si="8"/>
        <v>42.857142857142854</v>
      </c>
      <c r="N75" s="10">
        <f t="shared" si="9"/>
        <v>14.285714285714285</v>
      </c>
    </row>
    <row r="76" spans="1:14" x14ac:dyDescent="0.15">
      <c r="A76" s="1">
        <v>82048</v>
      </c>
      <c r="B76" s="1" t="s">
        <v>120</v>
      </c>
      <c r="C76" s="9">
        <v>158</v>
      </c>
      <c r="D76" s="9">
        <v>42</v>
      </c>
      <c r="E76" s="9">
        <v>197</v>
      </c>
      <c r="F76" s="9">
        <v>46</v>
      </c>
      <c r="G76" s="9">
        <v>14</v>
      </c>
      <c r="H76" s="9">
        <v>444</v>
      </c>
      <c r="I76" s="9"/>
      <c r="J76" s="10">
        <f t="shared" si="5"/>
        <v>35.585585585585584</v>
      </c>
      <c r="K76" s="10">
        <f t="shared" si="6"/>
        <v>9.4594594594594597</v>
      </c>
      <c r="L76" s="10">
        <f t="shared" si="7"/>
        <v>44.369369369369373</v>
      </c>
      <c r="M76" s="10">
        <f t="shared" si="8"/>
        <v>10.36036036036036</v>
      </c>
      <c r="N76" s="10">
        <f t="shared" si="9"/>
        <v>3.1531531531531529</v>
      </c>
    </row>
    <row r="77" spans="1:14" x14ac:dyDescent="0.15">
      <c r="A77" s="1">
        <v>82049</v>
      </c>
      <c r="B77" s="1" t="s">
        <v>121</v>
      </c>
      <c r="C77" s="9">
        <v>95</v>
      </c>
      <c r="D77" s="9">
        <v>54</v>
      </c>
      <c r="E77" s="9">
        <v>37</v>
      </c>
      <c r="F77" s="9">
        <v>233</v>
      </c>
      <c r="G77" s="9">
        <v>35</v>
      </c>
      <c r="H77" s="9">
        <v>437</v>
      </c>
      <c r="I77" s="9"/>
      <c r="J77" s="10">
        <f t="shared" si="5"/>
        <v>21.739130434782609</v>
      </c>
      <c r="K77" s="10">
        <f t="shared" si="6"/>
        <v>12.356979405034325</v>
      </c>
      <c r="L77" s="10">
        <f t="shared" si="7"/>
        <v>8.4668192219679632</v>
      </c>
      <c r="M77" s="10">
        <f t="shared" si="8"/>
        <v>53.318077803203657</v>
      </c>
      <c r="N77" s="10">
        <f t="shared" si="9"/>
        <v>8.0091533180778036</v>
      </c>
    </row>
    <row r="78" spans="1:14" x14ac:dyDescent="0.15">
      <c r="A78" s="1">
        <v>82050</v>
      </c>
      <c r="B78" s="1" t="s">
        <v>122</v>
      </c>
      <c r="C78" s="9">
        <v>7</v>
      </c>
      <c r="D78" s="9">
        <v>0</v>
      </c>
      <c r="E78" s="9">
        <v>3</v>
      </c>
      <c r="F78" s="9">
        <v>4</v>
      </c>
      <c r="G78" s="9">
        <v>0</v>
      </c>
      <c r="H78" s="9">
        <v>14</v>
      </c>
      <c r="I78" s="9"/>
      <c r="J78" s="10">
        <f t="shared" si="5"/>
        <v>50</v>
      </c>
      <c r="K78" s="10">
        <f t="shared" si="6"/>
        <v>0</v>
      </c>
      <c r="L78" s="10">
        <f t="shared" si="7"/>
        <v>21.428571428571427</v>
      </c>
      <c r="M78" s="10">
        <f t="shared" si="8"/>
        <v>28.571428571428569</v>
      </c>
      <c r="N78" s="10">
        <f t="shared" si="9"/>
        <v>0</v>
      </c>
    </row>
    <row r="79" spans="1:14" x14ac:dyDescent="0.15">
      <c r="A79" s="1">
        <v>82051</v>
      </c>
      <c r="B79" s="1" t="s">
        <v>123</v>
      </c>
      <c r="C79" s="9">
        <v>3</v>
      </c>
      <c r="D79" s="9">
        <v>0</v>
      </c>
      <c r="E79" s="9">
        <v>0</v>
      </c>
      <c r="F79" s="9">
        <v>2</v>
      </c>
      <c r="G79" s="9">
        <v>4</v>
      </c>
      <c r="H79" s="9">
        <v>9</v>
      </c>
      <c r="I79" s="9"/>
      <c r="J79" s="10">
        <f t="shared" si="5"/>
        <v>33.333333333333329</v>
      </c>
      <c r="K79" s="10">
        <f t="shared" si="6"/>
        <v>0</v>
      </c>
      <c r="L79" s="10">
        <f t="shared" si="7"/>
        <v>0</v>
      </c>
      <c r="M79" s="10">
        <f t="shared" si="8"/>
        <v>22.222222222222221</v>
      </c>
      <c r="N79" s="10">
        <f t="shared" si="9"/>
        <v>44.444444444444443</v>
      </c>
    </row>
    <row r="80" spans="1:14" x14ac:dyDescent="0.15">
      <c r="A80" s="1">
        <v>82052</v>
      </c>
      <c r="B80" s="1" t="s">
        <v>124</v>
      </c>
      <c r="C80" s="9">
        <v>2</v>
      </c>
      <c r="D80" s="9">
        <v>1</v>
      </c>
      <c r="E80" s="9">
        <v>6</v>
      </c>
      <c r="F80" s="9">
        <v>27</v>
      </c>
      <c r="G80" s="9">
        <v>1</v>
      </c>
      <c r="H80" s="9">
        <v>37</v>
      </c>
      <c r="I80" s="9"/>
      <c r="J80" s="10">
        <f t="shared" si="5"/>
        <v>5.4054054054054053</v>
      </c>
      <c r="K80" s="10">
        <f t="shared" si="6"/>
        <v>2.7027027027027026</v>
      </c>
      <c r="L80" s="10">
        <f t="shared" si="7"/>
        <v>16.216216216216218</v>
      </c>
      <c r="M80" s="10">
        <f t="shared" si="8"/>
        <v>72.972972972972968</v>
      </c>
      <c r="N80" s="10">
        <f t="shared" si="9"/>
        <v>2.7027027027027026</v>
      </c>
    </row>
    <row r="81" spans="1:14" x14ac:dyDescent="0.15">
      <c r="A81" s="1">
        <v>82053</v>
      </c>
      <c r="B81" s="1" t="s">
        <v>30</v>
      </c>
      <c r="C81" s="9">
        <v>150</v>
      </c>
      <c r="D81" s="9">
        <v>8</v>
      </c>
      <c r="E81" s="9">
        <v>126</v>
      </c>
      <c r="F81" s="9">
        <v>31</v>
      </c>
      <c r="G81" s="9">
        <v>16</v>
      </c>
      <c r="H81" s="9">
        <v>323</v>
      </c>
      <c r="I81" s="9"/>
      <c r="J81" s="10">
        <f t="shared" si="5"/>
        <v>46.439628482972132</v>
      </c>
      <c r="K81" s="10">
        <f t="shared" si="6"/>
        <v>2.4767801857585141</v>
      </c>
      <c r="L81" s="10">
        <f t="shared" si="7"/>
        <v>39.009287925696597</v>
      </c>
      <c r="M81" s="10">
        <f t="shared" si="8"/>
        <v>9.5975232198142422</v>
      </c>
      <c r="N81" s="10">
        <f t="shared" si="9"/>
        <v>4.9535603715170282</v>
      </c>
    </row>
    <row r="82" spans="1:14" x14ac:dyDescent="0.15">
      <c r="A82" s="1">
        <v>82054</v>
      </c>
      <c r="B82" s="1" t="s">
        <v>125</v>
      </c>
      <c r="C82" s="9">
        <v>123</v>
      </c>
      <c r="D82" s="9">
        <v>25</v>
      </c>
      <c r="E82" s="9">
        <v>224</v>
      </c>
      <c r="F82" s="9">
        <v>372</v>
      </c>
      <c r="G82" s="9">
        <v>131</v>
      </c>
      <c r="H82" s="9">
        <v>799</v>
      </c>
      <c r="I82" s="9"/>
      <c r="J82" s="10">
        <f t="shared" si="5"/>
        <v>15.39424280350438</v>
      </c>
      <c r="K82" s="10">
        <f t="shared" si="6"/>
        <v>3.1289111389236548</v>
      </c>
      <c r="L82" s="10">
        <f t="shared" si="7"/>
        <v>28.035043804755944</v>
      </c>
      <c r="M82" s="10">
        <f t="shared" si="8"/>
        <v>46.558197747183982</v>
      </c>
      <c r="N82" s="10">
        <f t="shared" si="9"/>
        <v>16.395494367959952</v>
      </c>
    </row>
    <row r="83" spans="1:14" x14ac:dyDescent="0.15">
      <c r="A83" s="1">
        <v>82055</v>
      </c>
      <c r="B83" s="1" t="s">
        <v>126</v>
      </c>
      <c r="C83" s="9">
        <v>1</v>
      </c>
      <c r="D83" s="9">
        <v>0</v>
      </c>
      <c r="E83" s="9">
        <v>0</v>
      </c>
      <c r="F83" s="9">
        <v>0</v>
      </c>
      <c r="G83" s="9">
        <v>0</v>
      </c>
      <c r="H83" s="9">
        <v>1</v>
      </c>
      <c r="I83" s="9"/>
      <c r="J83" s="10">
        <f t="shared" si="5"/>
        <v>100</v>
      </c>
      <c r="K83" s="10">
        <f t="shared" si="6"/>
        <v>0</v>
      </c>
      <c r="L83" s="10">
        <f t="shared" si="7"/>
        <v>0</v>
      </c>
      <c r="M83" s="10">
        <f t="shared" si="8"/>
        <v>0</v>
      </c>
      <c r="N83" s="10">
        <f t="shared" si="9"/>
        <v>0</v>
      </c>
    </row>
    <row r="84" spans="1:14" x14ac:dyDescent="0.15">
      <c r="A84" s="1">
        <v>82056</v>
      </c>
      <c r="B84" s="1" t="s">
        <v>127</v>
      </c>
      <c r="C84" s="9">
        <v>4</v>
      </c>
      <c r="D84" s="9">
        <v>0</v>
      </c>
      <c r="E84" s="9">
        <v>1</v>
      </c>
      <c r="F84" s="9">
        <v>3</v>
      </c>
      <c r="G84" s="9">
        <v>0</v>
      </c>
      <c r="H84" s="9">
        <v>8</v>
      </c>
      <c r="I84" s="9"/>
      <c r="J84" s="10">
        <f t="shared" si="5"/>
        <v>50</v>
      </c>
      <c r="K84" s="10">
        <f t="shared" si="6"/>
        <v>0</v>
      </c>
      <c r="L84" s="10">
        <f t="shared" si="7"/>
        <v>12.5</v>
      </c>
      <c r="M84" s="10">
        <f t="shared" si="8"/>
        <v>37.5</v>
      </c>
      <c r="N84" s="10">
        <f t="shared" si="9"/>
        <v>0</v>
      </c>
    </row>
    <row r="85" spans="1:14" x14ac:dyDescent="0.15">
      <c r="A85" s="1">
        <v>82057</v>
      </c>
      <c r="B85" s="1" t="s">
        <v>128</v>
      </c>
      <c r="C85" s="9">
        <v>11</v>
      </c>
      <c r="D85" s="9">
        <v>1</v>
      </c>
      <c r="E85" s="9">
        <v>2</v>
      </c>
      <c r="F85" s="9">
        <v>3</v>
      </c>
      <c r="G85" s="9">
        <v>2</v>
      </c>
      <c r="H85" s="9">
        <v>18</v>
      </c>
      <c r="I85" s="9"/>
      <c r="J85" s="10">
        <f t="shared" si="5"/>
        <v>61.111111111111114</v>
      </c>
      <c r="K85" s="10">
        <f t="shared" si="6"/>
        <v>5.5555555555555554</v>
      </c>
      <c r="L85" s="10">
        <f t="shared" si="7"/>
        <v>11.111111111111111</v>
      </c>
      <c r="M85" s="10">
        <f t="shared" si="8"/>
        <v>16.666666666666664</v>
      </c>
      <c r="N85" s="10">
        <f t="shared" si="9"/>
        <v>11.111111111111111</v>
      </c>
    </row>
    <row r="86" spans="1:14" x14ac:dyDescent="0.15">
      <c r="A86" s="1">
        <v>82058</v>
      </c>
      <c r="B86" s="1" t="s">
        <v>129</v>
      </c>
      <c r="C86" s="9">
        <v>49</v>
      </c>
      <c r="D86" s="9">
        <v>1</v>
      </c>
      <c r="E86" s="9">
        <v>3</v>
      </c>
      <c r="F86" s="9">
        <v>11</v>
      </c>
      <c r="G86" s="9">
        <v>2</v>
      </c>
      <c r="H86" s="9">
        <v>62</v>
      </c>
      <c r="I86" s="9"/>
      <c r="J86" s="10">
        <f t="shared" si="5"/>
        <v>79.032258064516128</v>
      </c>
      <c r="K86" s="10">
        <f t="shared" si="6"/>
        <v>1.6129032258064515</v>
      </c>
      <c r="L86" s="10">
        <f t="shared" si="7"/>
        <v>4.838709677419355</v>
      </c>
      <c r="M86" s="10">
        <f t="shared" si="8"/>
        <v>17.741935483870968</v>
      </c>
      <c r="N86" s="10">
        <f t="shared" si="9"/>
        <v>3.225806451612903</v>
      </c>
    </row>
    <row r="87" spans="1:14" x14ac:dyDescent="0.15">
      <c r="A87" s="1">
        <v>82059</v>
      </c>
      <c r="B87" s="1" t="s">
        <v>130</v>
      </c>
      <c r="C87" s="9">
        <v>3</v>
      </c>
      <c r="D87" s="9">
        <v>1</v>
      </c>
      <c r="E87" s="9">
        <v>3</v>
      </c>
      <c r="F87" s="9">
        <v>4</v>
      </c>
      <c r="G87" s="9">
        <v>0</v>
      </c>
      <c r="H87" s="9">
        <v>10</v>
      </c>
      <c r="I87" s="9"/>
      <c r="J87" s="10">
        <f t="shared" si="5"/>
        <v>30</v>
      </c>
      <c r="K87" s="10">
        <f t="shared" si="6"/>
        <v>10</v>
      </c>
      <c r="L87" s="10">
        <f t="shared" si="7"/>
        <v>30</v>
      </c>
      <c r="M87" s="10">
        <f t="shared" si="8"/>
        <v>40</v>
      </c>
      <c r="N87" s="10">
        <f t="shared" si="9"/>
        <v>0</v>
      </c>
    </row>
    <row r="88" spans="1:14" x14ac:dyDescent="0.15">
      <c r="A88" s="1">
        <v>82060</v>
      </c>
      <c r="B88" s="1" t="s">
        <v>131</v>
      </c>
      <c r="C88" s="9">
        <v>2</v>
      </c>
      <c r="D88" s="9">
        <v>0</v>
      </c>
      <c r="E88" s="9">
        <v>0</v>
      </c>
      <c r="F88" s="9">
        <v>1</v>
      </c>
      <c r="G88" s="9">
        <v>1</v>
      </c>
      <c r="H88" s="9">
        <v>4</v>
      </c>
      <c r="I88" s="9"/>
      <c r="J88" s="10">
        <f t="shared" si="5"/>
        <v>50</v>
      </c>
      <c r="K88" s="10">
        <f t="shared" si="6"/>
        <v>0</v>
      </c>
      <c r="L88" s="10">
        <f t="shared" si="7"/>
        <v>0</v>
      </c>
      <c r="M88" s="10">
        <f t="shared" si="8"/>
        <v>25</v>
      </c>
      <c r="N88" s="10">
        <f t="shared" si="9"/>
        <v>25</v>
      </c>
    </row>
    <row r="89" spans="1:14" x14ac:dyDescent="0.15">
      <c r="A89" s="1">
        <v>82061</v>
      </c>
      <c r="B89" s="1" t="s">
        <v>132</v>
      </c>
      <c r="C89" s="9">
        <v>1</v>
      </c>
      <c r="D89" s="9">
        <v>0</v>
      </c>
      <c r="E89" s="9">
        <v>1</v>
      </c>
      <c r="F89" s="9">
        <v>9</v>
      </c>
      <c r="G89" s="9">
        <v>0</v>
      </c>
      <c r="H89" s="9">
        <v>10</v>
      </c>
      <c r="I89" s="9"/>
      <c r="J89" s="10">
        <f t="shared" si="5"/>
        <v>10</v>
      </c>
      <c r="K89" s="10">
        <f t="shared" si="6"/>
        <v>0</v>
      </c>
      <c r="L89" s="10">
        <f t="shared" si="7"/>
        <v>10</v>
      </c>
      <c r="M89" s="10">
        <f t="shared" si="8"/>
        <v>90</v>
      </c>
      <c r="N89" s="10">
        <f t="shared" si="9"/>
        <v>0</v>
      </c>
    </row>
    <row r="90" spans="1:14" x14ac:dyDescent="0.15">
      <c r="A90" s="1">
        <v>82062</v>
      </c>
      <c r="B90" s="1" t="s">
        <v>133</v>
      </c>
      <c r="C90" s="9">
        <v>1</v>
      </c>
      <c r="D90" s="9">
        <v>0</v>
      </c>
      <c r="E90" s="9">
        <v>3</v>
      </c>
      <c r="F90" s="9">
        <v>3</v>
      </c>
      <c r="G90" s="9">
        <v>0</v>
      </c>
      <c r="H90" s="9">
        <v>7</v>
      </c>
      <c r="I90" s="9"/>
      <c r="J90" s="10">
        <f t="shared" si="5"/>
        <v>14.285714285714285</v>
      </c>
      <c r="K90" s="10">
        <f t="shared" si="6"/>
        <v>0</v>
      </c>
      <c r="L90" s="10">
        <f t="shared" si="7"/>
        <v>42.857142857142854</v>
      </c>
      <c r="M90" s="10">
        <f t="shared" si="8"/>
        <v>42.857142857142854</v>
      </c>
      <c r="N90" s="10">
        <f t="shared" si="9"/>
        <v>0</v>
      </c>
    </row>
    <row r="91" spans="1:14" x14ac:dyDescent="0.15">
      <c r="A91" s="1">
        <v>82063</v>
      </c>
      <c r="B91" s="1" t="s">
        <v>134</v>
      </c>
      <c r="C91" s="9">
        <v>3</v>
      </c>
      <c r="D91" s="9">
        <v>0</v>
      </c>
      <c r="E91" s="9">
        <v>4</v>
      </c>
      <c r="F91" s="9">
        <v>18</v>
      </c>
      <c r="G91" s="9">
        <v>4</v>
      </c>
      <c r="H91" s="9">
        <v>28</v>
      </c>
      <c r="I91" s="9"/>
      <c r="J91" s="10">
        <f t="shared" si="5"/>
        <v>10.714285714285714</v>
      </c>
      <c r="K91" s="10">
        <f t="shared" si="6"/>
        <v>0</v>
      </c>
      <c r="L91" s="10">
        <f t="shared" si="7"/>
        <v>14.285714285714285</v>
      </c>
      <c r="M91" s="10">
        <f t="shared" si="8"/>
        <v>64.285714285714292</v>
      </c>
      <c r="N91" s="10">
        <f t="shared" si="9"/>
        <v>14.285714285714285</v>
      </c>
    </row>
    <row r="92" spans="1:14" x14ac:dyDescent="0.15">
      <c r="A92" s="1">
        <v>82064</v>
      </c>
      <c r="B92" s="1" t="s">
        <v>135</v>
      </c>
      <c r="C92" s="9">
        <v>10</v>
      </c>
      <c r="D92" s="9">
        <v>0</v>
      </c>
      <c r="E92" s="9">
        <v>10</v>
      </c>
      <c r="F92" s="9">
        <v>40</v>
      </c>
      <c r="G92" s="9">
        <v>5</v>
      </c>
      <c r="H92" s="9">
        <v>60</v>
      </c>
      <c r="I92" s="9"/>
      <c r="J92" s="10">
        <f t="shared" si="5"/>
        <v>16.666666666666664</v>
      </c>
      <c r="K92" s="10">
        <f t="shared" si="6"/>
        <v>0</v>
      </c>
      <c r="L92" s="10">
        <f t="shared" si="7"/>
        <v>16.666666666666664</v>
      </c>
      <c r="M92" s="10">
        <f t="shared" si="8"/>
        <v>66.666666666666657</v>
      </c>
      <c r="N92" s="10">
        <f t="shared" si="9"/>
        <v>8.3333333333333321</v>
      </c>
    </row>
    <row r="93" spans="1:14" x14ac:dyDescent="0.15">
      <c r="A93" s="1">
        <v>82065</v>
      </c>
      <c r="B93" s="1" t="s">
        <v>136</v>
      </c>
      <c r="C93" s="9">
        <v>5</v>
      </c>
      <c r="D93" s="9">
        <v>7</v>
      </c>
      <c r="E93" s="9">
        <v>3</v>
      </c>
      <c r="F93" s="9">
        <v>1</v>
      </c>
      <c r="G93" s="9">
        <v>2</v>
      </c>
      <c r="H93" s="9">
        <v>18</v>
      </c>
      <c r="I93" s="9"/>
      <c r="J93" s="10">
        <f t="shared" si="5"/>
        <v>27.777777777777779</v>
      </c>
      <c r="K93" s="10">
        <f t="shared" si="6"/>
        <v>38.888888888888893</v>
      </c>
      <c r="L93" s="10">
        <f t="shared" si="7"/>
        <v>16.666666666666664</v>
      </c>
      <c r="M93" s="10">
        <f t="shared" si="8"/>
        <v>5.5555555555555554</v>
      </c>
      <c r="N93" s="10">
        <f t="shared" si="9"/>
        <v>11.111111111111111</v>
      </c>
    </row>
    <row r="94" spans="1:14" x14ac:dyDescent="0.15">
      <c r="A94" s="1">
        <v>82066</v>
      </c>
      <c r="B94" s="1" t="s">
        <v>137</v>
      </c>
      <c r="C94" s="9">
        <v>9</v>
      </c>
      <c r="D94" s="9">
        <v>2</v>
      </c>
      <c r="E94" s="9">
        <v>1</v>
      </c>
      <c r="F94" s="9">
        <v>2</v>
      </c>
      <c r="G94" s="9">
        <v>0</v>
      </c>
      <c r="H94" s="9">
        <v>12</v>
      </c>
      <c r="I94" s="9"/>
      <c r="J94" s="10">
        <f t="shared" si="5"/>
        <v>75</v>
      </c>
      <c r="K94" s="10">
        <f t="shared" si="6"/>
        <v>16.666666666666664</v>
      </c>
      <c r="L94" s="10">
        <f t="shared" si="7"/>
        <v>8.3333333333333321</v>
      </c>
      <c r="M94" s="10">
        <f t="shared" si="8"/>
        <v>16.666666666666664</v>
      </c>
      <c r="N94" s="10">
        <f t="shared" si="9"/>
        <v>0</v>
      </c>
    </row>
    <row r="95" spans="1:14" x14ac:dyDescent="0.15">
      <c r="A95" s="1">
        <v>82067</v>
      </c>
      <c r="B95" s="1" t="s">
        <v>138</v>
      </c>
      <c r="C95" s="9">
        <v>155</v>
      </c>
      <c r="D95" s="9">
        <v>11</v>
      </c>
      <c r="E95" s="9">
        <v>28</v>
      </c>
      <c r="F95" s="9">
        <v>8</v>
      </c>
      <c r="G95" s="9">
        <v>7</v>
      </c>
      <c r="H95" s="9">
        <v>204</v>
      </c>
      <c r="I95" s="9"/>
      <c r="J95" s="10">
        <f t="shared" si="5"/>
        <v>75.980392156862735</v>
      </c>
      <c r="K95" s="10">
        <f t="shared" si="6"/>
        <v>5.3921568627450984</v>
      </c>
      <c r="L95" s="10">
        <f t="shared" si="7"/>
        <v>13.725490196078432</v>
      </c>
      <c r="M95" s="10">
        <f t="shared" si="8"/>
        <v>3.9215686274509802</v>
      </c>
      <c r="N95" s="10">
        <f t="shared" si="9"/>
        <v>3.4313725490196081</v>
      </c>
    </row>
    <row r="96" spans="1:14" x14ac:dyDescent="0.15">
      <c r="A96" s="1">
        <v>82068</v>
      </c>
      <c r="B96" s="1" t="s">
        <v>139</v>
      </c>
      <c r="C96" s="9">
        <v>18</v>
      </c>
      <c r="D96" s="9">
        <v>4</v>
      </c>
      <c r="E96" s="9">
        <v>7</v>
      </c>
      <c r="F96" s="9">
        <v>115</v>
      </c>
      <c r="G96" s="9">
        <v>13</v>
      </c>
      <c r="H96" s="9">
        <v>142</v>
      </c>
      <c r="I96" s="9"/>
      <c r="J96" s="10">
        <f t="shared" si="5"/>
        <v>12.676056338028168</v>
      </c>
      <c r="K96" s="10">
        <f t="shared" si="6"/>
        <v>2.8169014084507045</v>
      </c>
      <c r="L96" s="10">
        <f t="shared" si="7"/>
        <v>4.929577464788732</v>
      </c>
      <c r="M96" s="10">
        <f t="shared" si="8"/>
        <v>80.985915492957744</v>
      </c>
      <c r="N96" s="10">
        <f t="shared" si="9"/>
        <v>9.1549295774647899</v>
      </c>
    </row>
    <row r="97" spans="1:14" x14ac:dyDescent="0.15">
      <c r="A97" s="1">
        <v>82069</v>
      </c>
      <c r="B97" s="1" t="s">
        <v>140</v>
      </c>
      <c r="C97" s="9">
        <v>1</v>
      </c>
      <c r="D97" s="9">
        <v>0</v>
      </c>
      <c r="E97" s="9">
        <v>2</v>
      </c>
      <c r="F97" s="9">
        <v>2</v>
      </c>
      <c r="G97" s="9">
        <v>3</v>
      </c>
      <c r="H97" s="9">
        <v>8</v>
      </c>
      <c r="I97" s="9"/>
      <c r="J97" s="10">
        <f t="shared" si="5"/>
        <v>12.5</v>
      </c>
      <c r="K97" s="10">
        <f t="shared" si="6"/>
        <v>0</v>
      </c>
      <c r="L97" s="10">
        <f t="shared" si="7"/>
        <v>25</v>
      </c>
      <c r="M97" s="10">
        <f t="shared" si="8"/>
        <v>25</v>
      </c>
      <c r="N97" s="10">
        <f t="shared" si="9"/>
        <v>37.5</v>
      </c>
    </row>
    <row r="98" spans="1:14" x14ac:dyDescent="0.15">
      <c r="A98" s="1">
        <v>82070</v>
      </c>
      <c r="B98" s="1" t="s">
        <v>141</v>
      </c>
      <c r="C98" s="9">
        <v>142</v>
      </c>
      <c r="D98" s="9">
        <v>12</v>
      </c>
      <c r="E98" s="9">
        <v>102</v>
      </c>
      <c r="F98" s="9">
        <v>183</v>
      </c>
      <c r="G98" s="9">
        <v>20</v>
      </c>
      <c r="H98" s="9">
        <v>413</v>
      </c>
      <c r="I98" s="9"/>
      <c r="J98" s="10">
        <f t="shared" si="5"/>
        <v>34.382566585956411</v>
      </c>
      <c r="K98" s="10">
        <f t="shared" si="6"/>
        <v>2.9055690072639226</v>
      </c>
      <c r="L98" s="10">
        <f t="shared" si="7"/>
        <v>24.697336561743342</v>
      </c>
      <c r="M98" s="10">
        <f t="shared" si="8"/>
        <v>44.309927360774822</v>
      </c>
      <c r="N98" s="10">
        <f t="shared" si="9"/>
        <v>4.8426150121065374</v>
      </c>
    </row>
    <row r="99" spans="1:14" x14ac:dyDescent="0.15">
      <c r="A99" s="1">
        <v>82071</v>
      </c>
      <c r="B99" s="1" t="s">
        <v>142</v>
      </c>
      <c r="C99" s="9">
        <v>11</v>
      </c>
      <c r="D99" s="9">
        <v>1</v>
      </c>
      <c r="E99" s="9">
        <v>18</v>
      </c>
      <c r="F99" s="9">
        <v>71</v>
      </c>
      <c r="G99" s="9">
        <v>1</v>
      </c>
      <c r="H99" s="9">
        <v>100</v>
      </c>
      <c r="I99" s="9"/>
      <c r="J99" s="10">
        <f t="shared" si="5"/>
        <v>11</v>
      </c>
      <c r="K99" s="10">
        <f t="shared" si="6"/>
        <v>1</v>
      </c>
      <c r="L99" s="10">
        <f t="shared" si="7"/>
        <v>18</v>
      </c>
      <c r="M99" s="10">
        <f t="shared" si="8"/>
        <v>71</v>
      </c>
      <c r="N99" s="10">
        <f t="shared" si="9"/>
        <v>1</v>
      </c>
    </row>
    <row r="100" spans="1:14" x14ac:dyDescent="0.15">
      <c r="A100" s="1">
        <v>82072</v>
      </c>
      <c r="B100" s="1" t="s">
        <v>143</v>
      </c>
      <c r="C100" s="9">
        <v>2</v>
      </c>
      <c r="D100" s="9">
        <v>0</v>
      </c>
      <c r="E100" s="9">
        <v>1</v>
      </c>
      <c r="F100" s="9">
        <v>0</v>
      </c>
      <c r="G100" s="9">
        <v>0</v>
      </c>
      <c r="H100" s="9">
        <v>3</v>
      </c>
      <c r="I100" s="9"/>
      <c r="J100" s="10">
        <f t="shared" si="5"/>
        <v>66.666666666666657</v>
      </c>
      <c r="K100" s="10">
        <f t="shared" si="6"/>
        <v>0</v>
      </c>
      <c r="L100" s="10">
        <f t="shared" si="7"/>
        <v>33.333333333333329</v>
      </c>
      <c r="M100" s="10">
        <f t="shared" si="8"/>
        <v>0</v>
      </c>
      <c r="N100" s="10">
        <f t="shared" si="9"/>
        <v>0</v>
      </c>
    </row>
    <row r="101" spans="1:14" x14ac:dyDescent="0.15">
      <c r="A101" s="1">
        <v>82073</v>
      </c>
      <c r="B101" s="1" t="s">
        <v>144</v>
      </c>
      <c r="C101" s="9">
        <v>95</v>
      </c>
      <c r="D101" s="9">
        <v>7</v>
      </c>
      <c r="E101" s="9">
        <v>51</v>
      </c>
      <c r="F101" s="9">
        <v>1</v>
      </c>
      <c r="G101" s="9">
        <v>11</v>
      </c>
      <c r="H101" s="9">
        <v>157</v>
      </c>
      <c r="I101" s="9"/>
      <c r="J101" s="10">
        <f t="shared" si="5"/>
        <v>60.509554140127385</v>
      </c>
      <c r="K101" s="10">
        <f t="shared" si="6"/>
        <v>4.4585987261146496</v>
      </c>
      <c r="L101" s="10">
        <f t="shared" si="7"/>
        <v>32.484076433121018</v>
      </c>
      <c r="M101" s="10">
        <f t="shared" si="8"/>
        <v>0.63694267515923575</v>
      </c>
      <c r="N101" s="10">
        <f t="shared" si="9"/>
        <v>7.0063694267515926</v>
      </c>
    </row>
    <row r="102" spans="1:14" x14ac:dyDescent="0.15">
      <c r="A102" s="1">
        <v>82074</v>
      </c>
      <c r="B102" s="1" t="s">
        <v>145</v>
      </c>
      <c r="C102" s="9">
        <v>9</v>
      </c>
      <c r="D102" s="9">
        <v>0</v>
      </c>
      <c r="E102" s="9">
        <v>24</v>
      </c>
      <c r="F102" s="9">
        <v>17</v>
      </c>
      <c r="G102" s="9">
        <v>7</v>
      </c>
      <c r="H102" s="9">
        <v>50</v>
      </c>
      <c r="I102" s="9"/>
      <c r="J102" s="10">
        <f t="shared" si="5"/>
        <v>18</v>
      </c>
      <c r="K102" s="10">
        <f t="shared" si="6"/>
        <v>0</v>
      </c>
      <c r="L102" s="10">
        <f t="shared" si="7"/>
        <v>48</v>
      </c>
      <c r="M102" s="10">
        <f t="shared" si="8"/>
        <v>34</v>
      </c>
      <c r="N102" s="10">
        <f t="shared" si="9"/>
        <v>14.000000000000002</v>
      </c>
    </row>
    <row r="103" spans="1:14" x14ac:dyDescent="0.15">
      <c r="A103" s="1">
        <v>82075</v>
      </c>
      <c r="B103" s="1" t="s">
        <v>146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/>
      <c r="J103" s="10">
        <v>0</v>
      </c>
      <c r="K103" s="10">
        <v>0</v>
      </c>
      <c r="L103" s="10">
        <v>0</v>
      </c>
      <c r="M103" s="10">
        <v>0</v>
      </c>
      <c r="N103" s="10">
        <v>0</v>
      </c>
    </row>
    <row r="104" spans="1:14" x14ac:dyDescent="0.15">
      <c r="A104" s="1">
        <v>82076</v>
      </c>
      <c r="B104" s="1" t="s">
        <v>147</v>
      </c>
      <c r="C104" s="9">
        <v>1</v>
      </c>
      <c r="D104" s="9">
        <v>0</v>
      </c>
      <c r="E104" s="9">
        <v>0</v>
      </c>
      <c r="F104" s="9">
        <v>1</v>
      </c>
      <c r="G104" s="9">
        <v>0</v>
      </c>
      <c r="H104" s="9">
        <v>2</v>
      </c>
      <c r="I104" s="9"/>
      <c r="J104" s="10">
        <f t="shared" ref="J104:J117" si="10">+C104/H104*100</f>
        <v>50</v>
      </c>
      <c r="K104" s="10">
        <f t="shared" ref="K104:K117" si="11">+D104/H104*100</f>
        <v>0</v>
      </c>
      <c r="L104" s="10">
        <f t="shared" ref="L104:L117" si="12">+E104/H104*100</f>
        <v>0</v>
      </c>
      <c r="M104" s="10">
        <f t="shared" ref="M104:M117" si="13">+F104/H104*100</f>
        <v>50</v>
      </c>
      <c r="N104" s="10">
        <f t="shared" ref="N104:N117" si="14">+G104/H104*100</f>
        <v>0</v>
      </c>
    </row>
    <row r="105" spans="1:14" x14ac:dyDescent="0.15">
      <c r="A105" s="1">
        <v>82077</v>
      </c>
      <c r="B105" s="1" t="s">
        <v>148</v>
      </c>
      <c r="C105" s="9">
        <v>10</v>
      </c>
      <c r="D105" s="9">
        <v>1</v>
      </c>
      <c r="E105" s="9">
        <v>3</v>
      </c>
      <c r="F105" s="9">
        <v>3</v>
      </c>
      <c r="G105" s="9">
        <v>0</v>
      </c>
      <c r="H105" s="9">
        <v>17</v>
      </c>
      <c r="I105" s="9"/>
      <c r="J105" s="10">
        <f t="shared" si="10"/>
        <v>58.82352941176471</v>
      </c>
      <c r="K105" s="10">
        <f t="shared" si="11"/>
        <v>5.8823529411764701</v>
      </c>
      <c r="L105" s="10">
        <f t="shared" si="12"/>
        <v>17.647058823529413</v>
      </c>
      <c r="M105" s="10">
        <f t="shared" si="13"/>
        <v>17.647058823529413</v>
      </c>
      <c r="N105" s="10">
        <f t="shared" si="14"/>
        <v>0</v>
      </c>
    </row>
    <row r="106" spans="1:14" x14ac:dyDescent="0.15">
      <c r="A106" s="1">
        <v>82078</v>
      </c>
      <c r="B106" s="1" t="s">
        <v>149</v>
      </c>
      <c r="C106" s="9">
        <v>5</v>
      </c>
      <c r="D106" s="9">
        <v>1</v>
      </c>
      <c r="E106" s="9">
        <v>3</v>
      </c>
      <c r="F106" s="9">
        <v>4</v>
      </c>
      <c r="G106" s="9">
        <v>2</v>
      </c>
      <c r="H106" s="9">
        <v>15</v>
      </c>
      <c r="I106" s="9"/>
      <c r="J106" s="10">
        <f t="shared" si="10"/>
        <v>33.333333333333329</v>
      </c>
      <c r="K106" s="10">
        <f t="shared" si="11"/>
        <v>6.666666666666667</v>
      </c>
      <c r="L106" s="10">
        <f t="shared" si="12"/>
        <v>20</v>
      </c>
      <c r="M106" s="10">
        <f t="shared" si="13"/>
        <v>26.666666666666668</v>
      </c>
      <c r="N106" s="10">
        <f t="shared" si="14"/>
        <v>13.333333333333334</v>
      </c>
    </row>
    <row r="107" spans="1:14" x14ac:dyDescent="0.15">
      <c r="A107" s="1">
        <v>82079</v>
      </c>
      <c r="B107" s="1" t="s">
        <v>150</v>
      </c>
      <c r="C107" s="9">
        <v>14</v>
      </c>
      <c r="D107" s="9">
        <v>0</v>
      </c>
      <c r="E107" s="9">
        <v>2</v>
      </c>
      <c r="F107" s="9">
        <v>0</v>
      </c>
      <c r="G107" s="9">
        <v>1</v>
      </c>
      <c r="H107" s="9">
        <v>17</v>
      </c>
      <c r="I107" s="9"/>
      <c r="J107" s="10">
        <f t="shared" si="10"/>
        <v>82.35294117647058</v>
      </c>
      <c r="K107" s="10">
        <f t="shared" si="11"/>
        <v>0</v>
      </c>
      <c r="L107" s="10">
        <f t="shared" si="12"/>
        <v>11.76470588235294</v>
      </c>
      <c r="M107" s="10">
        <f t="shared" si="13"/>
        <v>0</v>
      </c>
      <c r="N107" s="10">
        <f t="shared" si="14"/>
        <v>5.8823529411764701</v>
      </c>
    </row>
    <row r="108" spans="1:14" x14ac:dyDescent="0.15">
      <c r="A108" s="1">
        <v>82080</v>
      </c>
      <c r="B108" s="1" t="s">
        <v>151</v>
      </c>
      <c r="C108" s="9">
        <v>6</v>
      </c>
      <c r="D108" s="9">
        <v>0</v>
      </c>
      <c r="E108" s="9">
        <v>2</v>
      </c>
      <c r="F108" s="9">
        <v>1</v>
      </c>
      <c r="G108" s="9">
        <v>0</v>
      </c>
      <c r="H108" s="9">
        <v>9</v>
      </c>
      <c r="I108" s="9"/>
      <c r="J108" s="10">
        <f t="shared" si="10"/>
        <v>66.666666666666657</v>
      </c>
      <c r="K108" s="10">
        <f t="shared" si="11"/>
        <v>0</v>
      </c>
      <c r="L108" s="10">
        <f t="shared" si="12"/>
        <v>22.222222222222221</v>
      </c>
      <c r="M108" s="10">
        <f t="shared" si="13"/>
        <v>11.111111111111111</v>
      </c>
      <c r="N108" s="10">
        <f t="shared" si="14"/>
        <v>0</v>
      </c>
    </row>
    <row r="109" spans="1:14" x14ac:dyDescent="0.15">
      <c r="A109" s="1">
        <v>82081</v>
      </c>
      <c r="B109" s="1" t="s">
        <v>152</v>
      </c>
      <c r="C109" s="9">
        <v>61</v>
      </c>
      <c r="D109" s="9">
        <v>0</v>
      </c>
      <c r="E109" s="9">
        <v>7</v>
      </c>
      <c r="F109" s="9">
        <v>7</v>
      </c>
      <c r="G109" s="9">
        <v>6</v>
      </c>
      <c r="H109" s="9">
        <v>78</v>
      </c>
      <c r="I109" s="9"/>
      <c r="J109" s="10">
        <f t="shared" si="10"/>
        <v>78.205128205128204</v>
      </c>
      <c r="K109" s="10">
        <f t="shared" si="11"/>
        <v>0</v>
      </c>
      <c r="L109" s="10">
        <f t="shared" si="12"/>
        <v>8.9743589743589745</v>
      </c>
      <c r="M109" s="10">
        <f t="shared" si="13"/>
        <v>8.9743589743589745</v>
      </c>
      <c r="N109" s="10">
        <f t="shared" si="14"/>
        <v>7.6923076923076925</v>
      </c>
    </row>
    <row r="110" spans="1:14" x14ac:dyDescent="0.15">
      <c r="A110" s="1">
        <v>82082</v>
      </c>
      <c r="B110" s="1" t="s">
        <v>153</v>
      </c>
      <c r="C110" s="9">
        <v>0</v>
      </c>
      <c r="D110" s="9">
        <v>0</v>
      </c>
      <c r="E110" s="9">
        <v>1</v>
      </c>
      <c r="F110" s="9">
        <v>0</v>
      </c>
      <c r="G110" s="9">
        <v>0</v>
      </c>
      <c r="H110" s="9">
        <v>1</v>
      </c>
      <c r="I110" s="9"/>
      <c r="J110" s="10">
        <f t="shared" si="10"/>
        <v>0</v>
      </c>
      <c r="K110" s="10">
        <f t="shared" si="11"/>
        <v>0</v>
      </c>
      <c r="L110" s="10">
        <f t="shared" si="12"/>
        <v>100</v>
      </c>
      <c r="M110" s="10">
        <f t="shared" si="13"/>
        <v>0</v>
      </c>
      <c r="N110" s="10">
        <f t="shared" si="14"/>
        <v>0</v>
      </c>
    </row>
    <row r="111" spans="1:14" x14ac:dyDescent="0.15">
      <c r="A111" s="1">
        <v>83001</v>
      </c>
      <c r="B111" s="1" t="s">
        <v>154</v>
      </c>
      <c r="C111" s="9">
        <v>8</v>
      </c>
      <c r="D111" s="9">
        <v>0</v>
      </c>
      <c r="E111" s="9">
        <v>3</v>
      </c>
      <c r="F111" s="9">
        <v>0</v>
      </c>
      <c r="G111" s="9">
        <v>12</v>
      </c>
      <c r="H111" s="9">
        <v>23</v>
      </c>
      <c r="I111" s="9"/>
      <c r="J111" s="10">
        <f t="shared" si="10"/>
        <v>34.782608695652172</v>
      </c>
      <c r="K111" s="10">
        <f t="shared" si="11"/>
        <v>0</v>
      </c>
      <c r="L111" s="10">
        <f t="shared" si="12"/>
        <v>13.043478260869565</v>
      </c>
      <c r="M111" s="10">
        <f t="shared" si="13"/>
        <v>0</v>
      </c>
      <c r="N111" s="10">
        <f t="shared" si="14"/>
        <v>52.173913043478258</v>
      </c>
    </row>
    <row r="112" spans="1:14" x14ac:dyDescent="0.15">
      <c r="A112" s="1">
        <v>83002</v>
      </c>
      <c r="B112" s="1" t="s">
        <v>155</v>
      </c>
      <c r="C112" s="9">
        <v>40</v>
      </c>
      <c r="D112" s="9">
        <v>0</v>
      </c>
      <c r="E112" s="9">
        <v>2</v>
      </c>
      <c r="F112" s="9">
        <v>1</v>
      </c>
      <c r="G112" s="9">
        <v>1</v>
      </c>
      <c r="H112" s="9">
        <v>44</v>
      </c>
      <c r="I112" s="9"/>
      <c r="J112" s="10">
        <f t="shared" si="10"/>
        <v>90.909090909090907</v>
      </c>
      <c r="K112" s="10">
        <f t="shared" si="11"/>
        <v>0</v>
      </c>
      <c r="L112" s="10">
        <f t="shared" si="12"/>
        <v>4.5454545454545459</v>
      </c>
      <c r="M112" s="10">
        <f t="shared" si="13"/>
        <v>2.2727272727272729</v>
      </c>
      <c r="N112" s="10">
        <f t="shared" si="14"/>
        <v>2.2727272727272729</v>
      </c>
    </row>
    <row r="113" spans="1:14" x14ac:dyDescent="0.15">
      <c r="A113" s="1">
        <v>83003</v>
      </c>
      <c r="B113" s="1" t="s">
        <v>156</v>
      </c>
      <c r="C113" s="9">
        <v>21</v>
      </c>
      <c r="D113" s="9">
        <v>3</v>
      </c>
      <c r="E113" s="9">
        <v>10</v>
      </c>
      <c r="F113" s="9">
        <v>0</v>
      </c>
      <c r="G113" s="9">
        <v>1</v>
      </c>
      <c r="H113" s="9">
        <v>35</v>
      </c>
      <c r="I113" s="9"/>
      <c r="J113" s="10">
        <f t="shared" si="10"/>
        <v>60</v>
      </c>
      <c r="K113" s="10">
        <f t="shared" si="11"/>
        <v>8.5714285714285712</v>
      </c>
      <c r="L113" s="10">
        <f t="shared" si="12"/>
        <v>28.571428571428569</v>
      </c>
      <c r="M113" s="10">
        <f t="shared" si="13"/>
        <v>0</v>
      </c>
      <c r="N113" s="10">
        <f t="shared" si="14"/>
        <v>2.8571428571428572</v>
      </c>
    </row>
    <row r="114" spans="1:14" x14ac:dyDescent="0.15">
      <c r="A114" s="1">
        <v>83004</v>
      </c>
      <c r="B114" s="1" t="s">
        <v>157</v>
      </c>
      <c r="C114" s="9">
        <v>11</v>
      </c>
      <c r="D114" s="9">
        <v>0</v>
      </c>
      <c r="E114" s="9">
        <v>5</v>
      </c>
      <c r="F114" s="9">
        <v>1</v>
      </c>
      <c r="G114" s="9">
        <v>2</v>
      </c>
      <c r="H114" s="9">
        <v>16</v>
      </c>
      <c r="I114" s="9"/>
      <c r="J114" s="10">
        <f t="shared" si="10"/>
        <v>68.75</v>
      </c>
      <c r="K114" s="10">
        <f t="shared" si="11"/>
        <v>0</v>
      </c>
      <c r="L114" s="10">
        <f t="shared" si="12"/>
        <v>31.25</v>
      </c>
      <c r="M114" s="10">
        <f t="shared" si="13"/>
        <v>6.25</v>
      </c>
      <c r="N114" s="10">
        <f t="shared" si="14"/>
        <v>12.5</v>
      </c>
    </row>
    <row r="115" spans="1:14" x14ac:dyDescent="0.15">
      <c r="A115" s="1">
        <v>83005</v>
      </c>
      <c r="B115" s="1" t="s">
        <v>158</v>
      </c>
      <c r="C115" s="9">
        <v>301</v>
      </c>
      <c r="D115" s="9">
        <v>200</v>
      </c>
      <c r="E115" s="9">
        <v>53</v>
      </c>
      <c r="F115" s="9">
        <v>30</v>
      </c>
      <c r="G115" s="9">
        <v>20</v>
      </c>
      <c r="H115" s="9">
        <v>585</v>
      </c>
      <c r="I115" s="9"/>
      <c r="J115" s="10">
        <f t="shared" si="10"/>
        <v>51.452991452991448</v>
      </c>
      <c r="K115" s="10">
        <f t="shared" si="11"/>
        <v>34.188034188034187</v>
      </c>
      <c r="L115" s="10">
        <f t="shared" si="12"/>
        <v>9.0598290598290596</v>
      </c>
      <c r="M115" s="10">
        <f t="shared" si="13"/>
        <v>5.1282051282051277</v>
      </c>
      <c r="N115" s="10">
        <f t="shared" si="14"/>
        <v>3.4188034188034191</v>
      </c>
    </row>
    <row r="116" spans="1:14" x14ac:dyDescent="0.15">
      <c r="A116" s="1">
        <v>83006</v>
      </c>
      <c r="B116" s="1" t="s">
        <v>159</v>
      </c>
      <c r="C116" s="9">
        <v>2</v>
      </c>
      <c r="D116" s="9">
        <v>0</v>
      </c>
      <c r="E116" s="9">
        <v>3</v>
      </c>
      <c r="F116" s="9">
        <v>0</v>
      </c>
      <c r="G116" s="9">
        <v>13</v>
      </c>
      <c r="H116" s="9">
        <v>18</v>
      </c>
      <c r="I116" s="9"/>
      <c r="J116" s="10">
        <f t="shared" si="10"/>
        <v>11.111111111111111</v>
      </c>
      <c r="K116" s="10">
        <f t="shared" si="11"/>
        <v>0</v>
      </c>
      <c r="L116" s="10">
        <f t="shared" si="12"/>
        <v>16.666666666666664</v>
      </c>
      <c r="M116" s="10">
        <f t="shared" si="13"/>
        <v>0</v>
      </c>
      <c r="N116" s="10">
        <f t="shared" si="14"/>
        <v>72.222222222222214</v>
      </c>
    </row>
    <row r="117" spans="1:14" x14ac:dyDescent="0.15">
      <c r="A117" s="1">
        <v>83007</v>
      </c>
      <c r="B117" s="1" t="s">
        <v>160</v>
      </c>
      <c r="C117" s="9">
        <v>3</v>
      </c>
      <c r="D117" s="9">
        <v>0</v>
      </c>
      <c r="E117" s="9">
        <v>13</v>
      </c>
      <c r="F117" s="9">
        <v>2</v>
      </c>
      <c r="G117" s="9">
        <v>1</v>
      </c>
      <c r="H117" s="9">
        <v>19</v>
      </c>
      <c r="I117" s="9"/>
      <c r="J117" s="10">
        <f t="shared" si="10"/>
        <v>15.789473684210526</v>
      </c>
      <c r="K117" s="10">
        <f t="shared" si="11"/>
        <v>0</v>
      </c>
      <c r="L117" s="10">
        <f t="shared" si="12"/>
        <v>68.421052631578945</v>
      </c>
      <c r="M117" s="10">
        <f t="shared" si="13"/>
        <v>10.526315789473683</v>
      </c>
      <c r="N117" s="10">
        <f t="shared" si="14"/>
        <v>5.2631578947368416</v>
      </c>
    </row>
    <row r="118" spans="1:14" x14ac:dyDescent="0.15">
      <c r="A118" s="1">
        <v>83008</v>
      </c>
      <c r="B118" s="1" t="s">
        <v>161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/>
      <c r="J118" s="10">
        <v>0</v>
      </c>
      <c r="K118" s="10">
        <v>0</v>
      </c>
      <c r="L118" s="10">
        <v>0</v>
      </c>
      <c r="M118" s="10">
        <v>0</v>
      </c>
      <c r="N118" s="10">
        <v>0</v>
      </c>
    </row>
    <row r="119" spans="1:14" x14ac:dyDescent="0.15">
      <c r="A119" s="1">
        <v>83009</v>
      </c>
      <c r="B119" s="1" t="s">
        <v>162</v>
      </c>
      <c r="C119" s="9">
        <v>25</v>
      </c>
      <c r="D119" s="9">
        <v>11</v>
      </c>
      <c r="E119" s="9">
        <v>94</v>
      </c>
      <c r="F119" s="9">
        <v>36</v>
      </c>
      <c r="G119" s="9">
        <v>5</v>
      </c>
      <c r="H119" s="9">
        <v>169</v>
      </c>
      <c r="I119" s="9"/>
      <c r="J119" s="10">
        <f t="shared" ref="J119:J131" si="15">+C119/H119*100</f>
        <v>14.792899408284024</v>
      </c>
      <c r="K119" s="10">
        <f t="shared" ref="K119:K131" si="16">+D119/H119*100</f>
        <v>6.5088757396449708</v>
      </c>
      <c r="L119" s="10">
        <f t="shared" ref="L119:L131" si="17">+E119/H119*100</f>
        <v>55.621301775147927</v>
      </c>
      <c r="M119" s="10">
        <f t="shared" ref="M119:M131" si="18">+F119/H119*100</f>
        <v>21.301775147928996</v>
      </c>
      <c r="N119" s="10">
        <f t="shared" ref="N119:N131" si="19">+G119/H119*100</f>
        <v>2.9585798816568047</v>
      </c>
    </row>
    <row r="120" spans="1:14" x14ac:dyDescent="0.15">
      <c r="A120" s="1">
        <v>83010</v>
      </c>
      <c r="B120" s="1" t="s">
        <v>163</v>
      </c>
      <c r="C120" s="9">
        <v>7</v>
      </c>
      <c r="D120" s="9">
        <v>0</v>
      </c>
      <c r="E120" s="9">
        <v>5</v>
      </c>
      <c r="F120" s="9">
        <v>5</v>
      </c>
      <c r="G120" s="9">
        <v>0</v>
      </c>
      <c r="H120" s="9">
        <v>17</v>
      </c>
      <c r="I120" s="9"/>
      <c r="J120" s="10">
        <f t="shared" si="15"/>
        <v>41.17647058823529</v>
      </c>
      <c r="K120" s="10">
        <f t="shared" si="16"/>
        <v>0</v>
      </c>
      <c r="L120" s="10">
        <f t="shared" si="17"/>
        <v>29.411764705882355</v>
      </c>
      <c r="M120" s="10">
        <f t="shared" si="18"/>
        <v>29.411764705882355</v>
      </c>
      <c r="N120" s="10">
        <f t="shared" si="19"/>
        <v>0</v>
      </c>
    </row>
    <row r="121" spans="1:14" x14ac:dyDescent="0.15">
      <c r="A121" s="1">
        <v>83011</v>
      </c>
      <c r="B121" s="1" t="s">
        <v>164</v>
      </c>
      <c r="C121" s="9">
        <v>14</v>
      </c>
      <c r="D121" s="9">
        <v>1</v>
      </c>
      <c r="E121" s="9">
        <v>11</v>
      </c>
      <c r="F121" s="9">
        <v>6</v>
      </c>
      <c r="G121" s="9">
        <v>8</v>
      </c>
      <c r="H121" s="9">
        <v>39</v>
      </c>
      <c r="I121" s="9"/>
      <c r="J121" s="10">
        <f t="shared" si="15"/>
        <v>35.897435897435898</v>
      </c>
      <c r="K121" s="10">
        <f t="shared" si="16"/>
        <v>2.5641025641025639</v>
      </c>
      <c r="L121" s="10">
        <f t="shared" si="17"/>
        <v>28.205128205128204</v>
      </c>
      <c r="M121" s="10">
        <f t="shared" si="18"/>
        <v>15.384615384615385</v>
      </c>
      <c r="N121" s="10">
        <f t="shared" si="19"/>
        <v>20.512820512820511</v>
      </c>
    </row>
    <row r="122" spans="1:14" x14ac:dyDescent="0.15">
      <c r="A122" s="1">
        <v>83012</v>
      </c>
      <c r="B122" s="1" t="s">
        <v>165</v>
      </c>
      <c r="C122" s="9">
        <v>42</v>
      </c>
      <c r="D122" s="9">
        <v>4</v>
      </c>
      <c r="E122" s="9">
        <v>21</v>
      </c>
      <c r="F122" s="9">
        <v>2</v>
      </c>
      <c r="G122" s="9">
        <v>2</v>
      </c>
      <c r="H122" s="9">
        <v>66</v>
      </c>
      <c r="I122" s="9"/>
      <c r="J122" s="10">
        <f t="shared" si="15"/>
        <v>63.636363636363633</v>
      </c>
      <c r="K122" s="10">
        <f t="shared" si="16"/>
        <v>6.0606060606060606</v>
      </c>
      <c r="L122" s="10">
        <f t="shared" si="17"/>
        <v>31.818181818181817</v>
      </c>
      <c r="M122" s="10">
        <f t="shared" si="18"/>
        <v>3.0303030303030303</v>
      </c>
      <c r="N122" s="10">
        <f t="shared" si="19"/>
        <v>3.0303030303030303</v>
      </c>
    </row>
    <row r="123" spans="1:14" x14ac:dyDescent="0.15">
      <c r="A123" s="1">
        <v>83013</v>
      </c>
      <c r="B123" s="1" t="s">
        <v>166</v>
      </c>
      <c r="C123" s="9">
        <v>2</v>
      </c>
      <c r="D123" s="9">
        <v>0</v>
      </c>
      <c r="E123" s="9">
        <v>0</v>
      </c>
      <c r="F123" s="9">
        <v>0</v>
      </c>
      <c r="G123" s="9">
        <v>0</v>
      </c>
      <c r="H123" s="9">
        <v>2</v>
      </c>
      <c r="I123" s="9"/>
      <c r="J123" s="10">
        <f t="shared" si="15"/>
        <v>100</v>
      </c>
      <c r="K123" s="10">
        <f t="shared" si="16"/>
        <v>0</v>
      </c>
      <c r="L123" s="10">
        <f t="shared" si="17"/>
        <v>0</v>
      </c>
      <c r="M123" s="10">
        <f t="shared" si="18"/>
        <v>0</v>
      </c>
      <c r="N123" s="10">
        <f t="shared" si="19"/>
        <v>0</v>
      </c>
    </row>
    <row r="124" spans="1:14" x14ac:dyDescent="0.15">
      <c r="A124" s="1">
        <v>83014</v>
      </c>
      <c r="B124" s="1" t="s">
        <v>167</v>
      </c>
      <c r="C124" s="9">
        <v>8</v>
      </c>
      <c r="D124" s="9">
        <v>0</v>
      </c>
      <c r="E124" s="9">
        <v>0</v>
      </c>
      <c r="F124" s="9">
        <v>3</v>
      </c>
      <c r="G124" s="9">
        <v>0</v>
      </c>
      <c r="H124" s="9">
        <v>10</v>
      </c>
      <c r="I124" s="9"/>
      <c r="J124" s="10">
        <f t="shared" si="15"/>
        <v>80</v>
      </c>
      <c r="K124" s="10">
        <f t="shared" si="16"/>
        <v>0</v>
      </c>
      <c r="L124" s="10">
        <f t="shared" si="17"/>
        <v>0</v>
      </c>
      <c r="M124" s="10">
        <f t="shared" si="18"/>
        <v>30</v>
      </c>
      <c r="N124" s="10">
        <f t="shared" si="19"/>
        <v>0</v>
      </c>
    </row>
    <row r="125" spans="1:14" x14ac:dyDescent="0.15">
      <c r="A125" s="1">
        <v>83015</v>
      </c>
      <c r="B125" s="1" t="s">
        <v>168</v>
      </c>
      <c r="C125" s="9">
        <v>12</v>
      </c>
      <c r="D125" s="9">
        <v>1</v>
      </c>
      <c r="E125" s="9">
        <v>9</v>
      </c>
      <c r="F125" s="9">
        <v>1</v>
      </c>
      <c r="G125" s="9">
        <v>0</v>
      </c>
      <c r="H125" s="9">
        <v>23</v>
      </c>
      <c r="I125" s="9"/>
      <c r="J125" s="10">
        <f t="shared" si="15"/>
        <v>52.173913043478258</v>
      </c>
      <c r="K125" s="10">
        <f t="shared" si="16"/>
        <v>4.3478260869565215</v>
      </c>
      <c r="L125" s="10">
        <f t="shared" si="17"/>
        <v>39.130434782608695</v>
      </c>
      <c r="M125" s="10">
        <f t="shared" si="18"/>
        <v>4.3478260869565215</v>
      </c>
      <c r="N125" s="10">
        <f t="shared" si="19"/>
        <v>0</v>
      </c>
    </row>
    <row r="126" spans="1:14" x14ac:dyDescent="0.15">
      <c r="A126" s="1">
        <v>83016</v>
      </c>
      <c r="B126" s="1" t="s">
        <v>169</v>
      </c>
      <c r="C126" s="9">
        <v>79</v>
      </c>
      <c r="D126" s="9">
        <v>22</v>
      </c>
      <c r="E126" s="9">
        <v>17</v>
      </c>
      <c r="F126" s="9">
        <v>7</v>
      </c>
      <c r="G126" s="9">
        <v>8</v>
      </c>
      <c r="H126" s="9">
        <v>130</v>
      </c>
      <c r="I126" s="9"/>
      <c r="J126" s="10">
        <f t="shared" si="15"/>
        <v>60.769230769230766</v>
      </c>
      <c r="K126" s="10">
        <f t="shared" si="16"/>
        <v>16.923076923076923</v>
      </c>
      <c r="L126" s="10">
        <f t="shared" si="17"/>
        <v>13.076923076923078</v>
      </c>
      <c r="M126" s="10">
        <f t="shared" si="18"/>
        <v>5.384615384615385</v>
      </c>
      <c r="N126" s="10">
        <f t="shared" si="19"/>
        <v>6.1538461538461542</v>
      </c>
    </row>
    <row r="127" spans="1:14" x14ac:dyDescent="0.15">
      <c r="A127" s="1">
        <v>83017</v>
      </c>
      <c r="B127" s="1" t="s">
        <v>170</v>
      </c>
      <c r="C127" s="9">
        <v>8</v>
      </c>
      <c r="D127" s="9">
        <v>0</v>
      </c>
      <c r="E127" s="9">
        <v>44</v>
      </c>
      <c r="F127" s="9">
        <v>11</v>
      </c>
      <c r="G127" s="9">
        <v>1</v>
      </c>
      <c r="H127" s="9">
        <v>59</v>
      </c>
      <c r="I127" s="9"/>
      <c r="J127" s="10">
        <f t="shared" si="15"/>
        <v>13.559322033898304</v>
      </c>
      <c r="K127" s="10">
        <f t="shared" si="16"/>
        <v>0</v>
      </c>
      <c r="L127" s="10">
        <f t="shared" si="17"/>
        <v>74.576271186440678</v>
      </c>
      <c r="M127" s="10">
        <f t="shared" si="18"/>
        <v>18.64406779661017</v>
      </c>
      <c r="N127" s="10">
        <f t="shared" si="19"/>
        <v>1.6949152542372881</v>
      </c>
    </row>
    <row r="128" spans="1:14" x14ac:dyDescent="0.15">
      <c r="A128" s="1">
        <v>83018</v>
      </c>
      <c r="B128" s="1" t="s">
        <v>171</v>
      </c>
      <c r="C128" s="9">
        <v>39</v>
      </c>
      <c r="D128" s="9">
        <v>0</v>
      </c>
      <c r="E128" s="9">
        <v>3</v>
      </c>
      <c r="F128" s="9">
        <v>1</v>
      </c>
      <c r="G128" s="9">
        <v>0</v>
      </c>
      <c r="H128" s="9">
        <v>43</v>
      </c>
      <c r="I128" s="9"/>
      <c r="J128" s="10">
        <f t="shared" si="15"/>
        <v>90.697674418604649</v>
      </c>
      <c r="K128" s="10">
        <f t="shared" si="16"/>
        <v>0</v>
      </c>
      <c r="L128" s="10">
        <f t="shared" si="17"/>
        <v>6.9767441860465116</v>
      </c>
      <c r="M128" s="10">
        <f t="shared" si="18"/>
        <v>2.3255813953488373</v>
      </c>
      <c r="N128" s="10">
        <f t="shared" si="19"/>
        <v>0</v>
      </c>
    </row>
    <row r="129" spans="1:14" x14ac:dyDescent="0.15">
      <c r="A129" s="1">
        <v>83019</v>
      </c>
      <c r="B129" s="1" t="s">
        <v>172</v>
      </c>
      <c r="C129" s="9">
        <v>6</v>
      </c>
      <c r="D129" s="9">
        <v>3</v>
      </c>
      <c r="E129" s="9">
        <v>15</v>
      </c>
      <c r="F129" s="9">
        <v>3</v>
      </c>
      <c r="G129" s="9">
        <v>4</v>
      </c>
      <c r="H129" s="9">
        <v>29</v>
      </c>
      <c r="I129" s="9"/>
      <c r="J129" s="10">
        <f t="shared" si="15"/>
        <v>20.689655172413794</v>
      </c>
      <c r="K129" s="10">
        <f t="shared" si="16"/>
        <v>10.344827586206897</v>
      </c>
      <c r="L129" s="10">
        <f t="shared" si="17"/>
        <v>51.724137931034484</v>
      </c>
      <c r="M129" s="10">
        <f t="shared" si="18"/>
        <v>10.344827586206897</v>
      </c>
      <c r="N129" s="10">
        <f t="shared" si="19"/>
        <v>13.793103448275861</v>
      </c>
    </row>
    <row r="130" spans="1:14" x14ac:dyDescent="0.15">
      <c r="A130" s="1">
        <v>83020</v>
      </c>
      <c r="B130" s="1" t="s">
        <v>173</v>
      </c>
      <c r="C130" s="9">
        <v>6</v>
      </c>
      <c r="D130" s="9">
        <v>2</v>
      </c>
      <c r="E130" s="9">
        <v>6</v>
      </c>
      <c r="F130" s="9">
        <v>4</v>
      </c>
      <c r="G130" s="9">
        <v>5</v>
      </c>
      <c r="H130" s="9">
        <v>23</v>
      </c>
      <c r="I130" s="9"/>
      <c r="J130" s="10">
        <f t="shared" si="15"/>
        <v>26.086956521739129</v>
      </c>
      <c r="K130" s="10">
        <f t="shared" si="16"/>
        <v>8.695652173913043</v>
      </c>
      <c r="L130" s="10">
        <f t="shared" si="17"/>
        <v>26.086956521739129</v>
      </c>
      <c r="M130" s="10">
        <f t="shared" si="18"/>
        <v>17.391304347826086</v>
      </c>
      <c r="N130" s="10">
        <f t="shared" si="19"/>
        <v>21.739130434782609</v>
      </c>
    </row>
    <row r="131" spans="1:14" x14ac:dyDescent="0.15">
      <c r="A131" s="1">
        <v>83021</v>
      </c>
      <c r="B131" s="1" t="s">
        <v>174</v>
      </c>
      <c r="C131" s="9">
        <v>99</v>
      </c>
      <c r="D131" s="9">
        <v>7</v>
      </c>
      <c r="E131" s="9">
        <v>5</v>
      </c>
      <c r="F131" s="9">
        <v>0</v>
      </c>
      <c r="G131" s="9">
        <v>2</v>
      </c>
      <c r="H131" s="9">
        <v>112</v>
      </c>
      <c r="I131" s="9"/>
      <c r="J131" s="10">
        <f t="shared" si="15"/>
        <v>88.392857142857139</v>
      </c>
      <c r="K131" s="10">
        <f t="shared" si="16"/>
        <v>6.25</v>
      </c>
      <c r="L131" s="10">
        <f t="shared" si="17"/>
        <v>4.4642857142857144</v>
      </c>
      <c r="M131" s="10">
        <f t="shared" si="18"/>
        <v>0</v>
      </c>
      <c r="N131" s="10">
        <f t="shared" si="19"/>
        <v>1.7857142857142856</v>
      </c>
    </row>
    <row r="132" spans="1:14" x14ac:dyDescent="0.15">
      <c r="A132" s="1">
        <v>83022</v>
      </c>
      <c r="B132" s="1" t="s">
        <v>175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/>
      <c r="J132" s="10">
        <v>0</v>
      </c>
      <c r="K132" s="10">
        <v>0</v>
      </c>
      <c r="L132" s="10">
        <v>0</v>
      </c>
      <c r="M132" s="10">
        <v>0</v>
      </c>
      <c r="N132" s="10">
        <v>0</v>
      </c>
    </row>
    <row r="133" spans="1:14" x14ac:dyDescent="0.15">
      <c r="A133" s="1">
        <v>83023</v>
      </c>
      <c r="B133" s="1" t="s">
        <v>176</v>
      </c>
      <c r="C133" s="9">
        <v>8</v>
      </c>
      <c r="D133" s="9">
        <v>1</v>
      </c>
      <c r="E133" s="9">
        <v>3</v>
      </c>
      <c r="F133" s="9">
        <v>0</v>
      </c>
      <c r="G133" s="9">
        <v>0</v>
      </c>
      <c r="H133" s="9">
        <v>11</v>
      </c>
      <c r="I133" s="9"/>
      <c r="J133" s="10">
        <f t="shared" ref="J133:J146" si="20">+C133/H133*100</f>
        <v>72.727272727272734</v>
      </c>
      <c r="K133" s="10">
        <f t="shared" ref="K133:K146" si="21">+D133/H133*100</f>
        <v>9.0909090909090917</v>
      </c>
      <c r="L133" s="10">
        <f t="shared" ref="L133:L146" si="22">+E133/H133*100</f>
        <v>27.27272727272727</v>
      </c>
      <c r="M133" s="10">
        <f t="shared" ref="M133:M146" si="23">+F133/H133*100</f>
        <v>0</v>
      </c>
      <c r="N133" s="10">
        <f t="shared" ref="N133:N146" si="24">+G133/H133*100</f>
        <v>0</v>
      </c>
    </row>
    <row r="134" spans="1:14" x14ac:dyDescent="0.15">
      <c r="A134" s="1">
        <v>83024</v>
      </c>
      <c r="B134" s="1" t="s">
        <v>177</v>
      </c>
      <c r="C134" s="9">
        <v>16</v>
      </c>
      <c r="D134" s="9">
        <v>0</v>
      </c>
      <c r="E134" s="9">
        <v>19</v>
      </c>
      <c r="F134" s="9">
        <v>1</v>
      </c>
      <c r="G134" s="9">
        <v>1</v>
      </c>
      <c r="H134" s="9">
        <v>37</v>
      </c>
      <c r="I134" s="9"/>
      <c r="J134" s="10">
        <f t="shared" si="20"/>
        <v>43.243243243243242</v>
      </c>
      <c r="K134" s="10">
        <f t="shared" si="21"/>
        <v>0</v>
      </c>
      <c r="L134" s="10">
        <f t="shared" si="22"/>
        <v>51.351351351351347</v>
      </c>
      <c r="M134" s="10">
        <f t="shared" si="23"/>
        <v>2.7027027027027026</v>
      </c>
      <c r="N134" s="10">
        <f t="shared" si="24"/>
        <v>2.7027027027027026</v>
      </c>
    </row>
    <row r="135" spans="1:14" x14ac:dyDescent="0.15">
      <c r="A135" s="1">
        <v>83025</v>
      </c>
      <c r="B135" s="1" t="s">
        <v>178</v>
      </c>
      <c r="C135" s="9">
        <v>53</v>
      </c>
      <c r="D135" s="9">
        <v>40</v>
      </c>
      <c r="E135" s="9">
        <v>20</v>
      </c>
      <c r="F135" s="9">
        <v>0</v>
      </c>
      <c r="G135" s="9">
        <v>0</v>
      </c>
      <c r="H135" s="9">
        <v>108</v>
      </c>
      <c r="I135" s="9"/>
      <c r="J135" s="10">
        <f t="shared" si="20"/>
        <v>49.074074074074076</v>
      </c>
      <c r="K135" s="10">
        <f t="shared" si="21"/>
        <v>37.037037037037038</v>
      </c>
      <c r="L135" s="10">
        <f t="shared" si="22"/>
        <v>18.518518518518519</v>
      </c>
      <c r="M135" s="10">
        <f t="shared" si="23"/>
        <v>0</v>
      </c>
      <c r="N135" s="10">
        <f t="shared" si="24"/>
        <v>0</v>
      </c>
    </row>
    <row r="136" spans="1:14" x14ac:dyDescent="0.15">
      <c r="A136" s="1">
        <v>83026</v>
      </c>
      <c r="B136" s="1" t="s">
        <v>179</v>
      </c>
      <c r="C136" s="9">
        <v>3</v>
      </c>
      <c r="D136" s="9">
        <v>0</v>
      </c>
      <c r="E136" s="9">
        <v>3</v>
      </c>
      <c r="F136" s="9">
        <v>0</v>
      </c>
      <c r="G136" s="9">
        <v>1</v>
      </c>
      <c r="H136" s="9">
        <v>7</v>
      </c>
      <c r="I136" s="9"/>
      <c r="J136" s="10">
        <f t="shared" si="20"/>
        <v>42.857142857142854</v>
      </c>
      <c r="K136" s="10">
        <f t="shared" si="21"/>
        <v>0</v>
      </c>
      <c r="L136" s="10">
        <f t="shared" si="22"/>
        <v>42.857142857142854</v>
      </c>
      <c r="M136" s="10">
        <f t="shared" si="23"/>
        <v>0</v>
      </c>
      <c r="N136" s="10">
        <f t="shared" si="24"/>
        <v>14.285714285714285</v>
      </c>
    </row>
    <row r="137" spans="1:14" x14ac:dyDescent="0.15">
      <c r="A137" s="1">
        <v>83027</v>
      </c>
      <c r="B137" s="1" t="s">
        <v>180</v>
      </c>
      <c r="C137" s="9">
        <v>40</v>
      </c>
      <c r="D137" s="9">
        <v>9</v>
      </c>
      <c r="E137" s="9">
        <v>27</v>
      </c>
      <c r="F137" s="9">
        <v>2</v>
      </c>
      <c r="G137" s="9">
        <v>0</v>
      </c>
      <c r="H137" s="9">
        <v>78</v>
      </c>
      <c r="I137" s="9"/>
      <c r="J137" s="10">
        <f t="shared" si="20"/>
        <v>51.282051282051277</v>
      </c>
      <c r="K137" s="10">
        <f t="shared" si="21"/>
        <v>11.538461538461538</v>
      </c>
      <c r="L137" s="10">
        <f t="shared" si="22"/>
        <v>34.615384615384613</v>
      </c>
      <c r="M137" s="10">
        <f t="shared" si="23"/>
        <v>2.5641025641025639</v>
      </c>
      <c r="N137" s="10">
        <f t="shared" si="24"/>
        <v>0</v>
      </c>
    </row>
    <row r="138" spans="1:14" x14ac:dyDescent="0.15">
      <c r="A138" s="1">
        <v>83028</v>
      </c>
      <c r="B138" s="1" t="s">
        <v>181</v>
      </c>
      <c r="C138" s="9">
        <v>6</v>
      </c>
      <c r="D138" s="9">
        <v>1</v>
      </c>
      <c r="E138" s="9">
        <v>9</v>
      </c>
      <c r="F138" s="9">
        <v>22</v>
      </c>
      <c r="G138" s="9">
        <v>17</v>
      </c>
      <c r="H138" s="9">
        <v>52</v>
      </c>
      <c r="I138" s="9"/>
      <c r="J138" s="10">
        <f t="shared" si="20"/>
        <v>11.538461538461538</v>
      </c>
      <c r="K138" s="10">
        <f t="shared" si="21"/>
        <v>1.9230769230769231</v>
      </c>
      <c r="L138" s="10">
        <f t="shared" si="22"/>
        <v>17.307692307692307</v>
      </c>
      <c r="M138" s="10">
        <f t="shared" si="23"/>
        <v>42.307692307692307</v>
      </c>
      <c r="N138" s="10">
        <f t="shared" si="24"/>
        <v>32.692307692307693</v>
      </c>
    </row>
    <row r="139" spans="1:14" x14ac:dyDescent="0.15">
      <c r="A139" s="1">
        <v>83029</v>
      </c>
      <c r="B139" s="1" t="s">
        <v>182</v>
      </c>
      <c r="C139" s="9">
        <v>12</v>
      </c>
      <c r="D139" s="9">
        <v>1</v>
      </c>
      <c r="E139" s="9">
        <v>23</v>
      </c>
      <c r="F139" s="9">
        <v>3</v>
      </c>
      <c r="G139" s="9">
        <v>1</v>
      </c>
      <c r="H139" s="9">
        <v>39</v>
      </c>
      <c r="I139" s="9"/>
      <c r="J139" s="10">
        <f t="shared" si="20"/>
        <v>30.76923076923077</v>
      </c>
      <c r="K139" s="10">
        <f t="shared" si="21"/>
        <v>2.5641025641025639</v>
      </c>
      <c r="L139" s="10">
        <f t="shared" si="22"/>
        <v>58.974358974358978</v>
      </c>
      <c r="M139" s="10">
        <f t="shared" si="23"/>
        <v>7.6923076923076925</v>
      </c>
      <c r="N139" s="10">
        <f t="shared" si="24"/>
        <v>2.5641025641025639</v>
      </c>
    </row>
    <row r="140" spans="1:14" x14ac:dyDescent="0.15">
      <c r="A140" s="1">
        <v>83030</v>
      </c>
      <c r="B140" s="1" t="s">
        <v>183</v>
      </c>
      <c r="C140" s="9">
        <v>4</v>
      </c>
      <c r="D140" s="9">
        <v>1</v>
      </c>
      <c r="E140" s="9">
        <v>0</v>
      </c>
      <c r="F140" s="9">
        <v>0</v>
      </c>
      <c r="G140" s="9">
        <v>0</v>
      </c>
      <c r="H140" s="9">
        <v>5</v>
      </c>
      <c r="I140" s="9"/>
      <c r="J140" s="10">
        <f t="shared" si="20"/>
        <v>80</v>
      </c>
      <c r="K140" s="10">
        <f t="shared" si="21"/>
        <v>20</v>
      </c>
      <c r="L140" s="10">
        <f t="shared" si="22"/>
        <v>0</v>
      </c>
      <c r="M140" s="10">
        <f t="shared" si="23"/>
        <v>0</v>
      </c>
      <c r="N140" s="10">
        <f t="shared" si="24"/>
        <v>0</v>
      </c>
    </row>
    <row r="141" spans="1:14" x14ac:dyDescent="0.15">
      <c r="A141" s="1">
        <v>83031</v>
      </c>
      <c r="B141" s="1" t="s">
        <v>184</v>
      </c>
      <c r="C141" s="9">
        <v>5</v>
      </c>
      <c r="D141" s="9">
        <v>1</v>
      </c>
      <c r="E141" s="9">
        <v>0</v>
      </c>
      <c r="F141" s="9">
        <v>0</v>
      </c>
      <c r="G141" s="9">
        <v>0</v>
      </c>
      <c r="H141" s="9">
        <v>6</v>
      </c>
      <c r="I141" s="9"/>
      <c r="J141" s="10">
        <f t="shared" si="20"/>
        <v>83.333333333333343</v>
      </c>
      <c r="K141" s="10">
        <f t="shared" si="21"/>
        <v>16.666666666666664</v>
      </c>
      <c r="L141" s="10">
        <f t="shared" si="22"/>
        <v>0</v>
      </c>
      <c r="M141" s="10">
        <f t="shared" si="23"/>
        <v>0</v>
      </c>
      <c r="N141" s="10">
        <f t="shared" si="24"/>
        <v>0</v>
      </c>
    </row>
    <row r="142" spans="1:14" x14ac:dyDescent="0.15">
      <c r="A142" s="1">
        <v>83032</v>
      </c>
      <c r="B142" s="1" t="s">
        <v>185</v>
      </c>
      <c r="C142" s="9">
        <v>7</v>
      </c>
      <c r="D142" s="9">
        <v>1</v>
      </c>
      <c r="E142" s="9">
        <v>13</v>
      </c>
      <c r="F142" s="9">
        <v>2</v>
      </c>
      <c r="G142" s="9">
        <v>0</v>
      </c>
      <c r="H142" s="9">
        <v>22</v>
      </c>
      <c r="I142" s="9"/>
      <c r="J142" s="10">
        <f t="shared" si="20"/>
        <v>31.818181818181817</v>
      </c>
      <c r="K142" s="10">
        <f t="shared" si="21"/>
        <v>4.5454545454545459</v>
      </c>
      <c r="L142" s="10">
        <f t="shared" si="22"/>
        <v>59.090909090909093</v>
      </c>
      <c r="M142" s="10">
        <f t="shared" si="23"/>
        <v>9.0909090909090917</v>
      </c>
      <c r="N142" s="10">
        <f t="shared" si="24"/>
        <v>0</v>
      </c>
    </row>
    <row r="143" spans="1:14" x14ac:dyDescent="0.15">
      <c r="A143" s="1">
        <v>83033</v>
      </c>
      <c r="B143" s="1" t="s">
        <v>186</v>
      </c>
      <c r="C143" s="9">
        <v>41</v>
      </c>
      <c r="D143" s="9">
        <v>10</v>
      </c>
      <c r="E143" s="9">
        <v>16</v>
      </c>
      <c r="F143" s="9">
        <v>4</v>
      </c>
      <c r="G143" s="9">
        <v>2</v>
      </c>
      <c r="H143" s="9">
        <v>69</v>
      </c>
      <c r="I143" s="9"/>
      <c r="J143" s="10">
        <f t="shared" si="20"/>
        <v>59.420289855072461</v>
      </c>
      <c r="K143" s="10">
        <f t="shared" si="21"/>
        <v>14.492753623188406</v>
      </c>
      <c r="L143" s="10">
        <f t="shared" si="22"/>
        <v>23.188405797101449</v>
      </c>
      <c r="M143" s="10">
        <f t="shared" si="23"/>
        <v>5.7971014492753623</v>
      </c>
      <c r="N143" s="10">
        <f t="shared" si="24"/>
        <v>2.8985507246376812</v>
      </c>
    </row>
    <row r="144" spans="1:14" x14ac:dyDescent="0.15">
      <c r="A144" s="1">
        <v>83034</v>
      </c>
      <c r="B144" s="1" t="s">
        <v>187</v>
      </c>
      <c r="C144" s="9">
        <v>32</v>
      </c>
      <c r="D144" s="9">
        <v>1</v>
      </c>
      <c r="E144" s="9">
        <v>12</v>
      </c>
      <c r="F144" s="9">
        <v>0</v>
      </c>
      <c r="G144" s="9">
        <v>1</v>
      </c>
      <c r="H144" s="9">
        <v>44</v>
      </c>
      <c r="I144" s="9"/>
      <c r="J144" s="10">
        <f t="shared" si="20"/>
        <v>72.727272727272734</v>
      </c>
      <c r="K144" s="10">
        <f t="shared" si="21"/>
        <v>2.2727272727272729</v>
      </c>
      <c r="L144" s="10">
        <f t="shared" si="22"/>
        <v>27.27272727272727</v>
      </c>
      <c r="M144" s="10">
        <f t="shared" si="23"/>
        <v>0</v>
      </c>
      <c r="N144" s="10">
        <f t="shared" si="24"/>
        <v>2.2727272727272729</v>
      </c>
    </row>
    <row r="145" spans="1:14" x14ac:dyDescent="0.15">
      <c r="A145" s="1">
        <v>83035</v>
      </c>
      <c r="B145" s="1" t="s">
        <v>188</v>
      </c>
      <c r="C145" s="9">
        <v>31</v>
      </c>
      <c r="D145" s="9">
        <v>1</v>
      </c>
      <c r="E145" s="9">
        <v>0</v>
      </c>
      <c r="F145" s="9">
        <v>1</v>
      </c>
      <c r="G145" s="9">
        <v>0</v>
      </c>
      <c r="H145" s="9">
        <v>33</v>
      </c>
      <c r="I145" s="9"/>
      <c r="J145" s="10">
        <f t="shared" si="20"/>
        <v>93.939393939393938</v>
      </c>
      <c r="K145" s="10">
        <f t="shared" si="21"/>
        <v>3.0303030303030303</v>
      </c>
      <c r="L145" s="10">
        <f t="shared" si="22"/>
        <v>0</v>
      </c>
      <c r="M145" s="10">
        <f t="shared" si="23"/>
        <v>3.0303030303030303</v>
      </c>
      <c r="N145" s="10">
        <f t="shared" si="24"/>
        <v>0</v>
      </c>
    </row>
    <row r="146" spans="1:14" x14ac:dyDescent="0.15">
      <c r="A146" s="1">
        <v>83036</v>
      </c>
      <c r="B146" s="1" t="s">
        <v>189</v>
      </c>
      <c r="C146" s="9">
        <v>19</v>
      </c>
      <c r="D146" s="9">
        <v>1</v>
      </c>
      <c r="E146" s="9">
        <v>11</v>
      </c>
      <c r="F146" s="9">
        <v>4</v>
      </c>
      <c r="G146" s="9">
        <v>0</v>
      </c>
      <c r="H146" s="9">
        <v>34</v>
      </c>
      <c r="I146" s="9"/>
      <c r="J146" s="10">
        <f t="shared" si="20"/>
        <v>55.882352941176471</v>
      </c>
      <c r="K146" s="10">
        <f t="shared" si="21"/>
        <v>2.9411764705882351</v>
      </c>
      <c r="L146" s="10">
        <f t="shared" si="22"/>
        <v>32.352941176470587</v>
      </c>
      <c r="M146" s="10">
        <f t="shared" si="23"/>
        <v>11.76470588235294</v>
      </c>
      <c r="N146" s="10">
        <f t="shared" si="24"/>
        <v>0</v>
      </c>
    </row>
    <row r="147" spans="1:14" x14ac:dyDescent="0.15">
      <c r="A147" s="1">
        <v>83037</v>
      </c>
      <c r="B147" s="1" t="s">
        <v>190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/>
      <c r="J147" s="10">
        <v>0</v>
      </c>
      <c r="K147" s="10">
        <v>0</v>
      </c>
      <c r="L147" s="10">
        <v>0</v>
      </c>
      <c r="M147" s="10">
        <v>0</v>
      </c>
      <c r="N147" s="10">
        <v>0</v>
      </c>
    </row>
    <row r="148" spans="1:14" x14ac:dyDescent="0.15">
      <c r="A148" s="1">
        <v>83038</v>
      </c>
      <c r="B148" s="1" t="s">
        <v>191</v>
      </c>
      <c r="C148" s="9">
        <v>4</v>
      </c>
      <c r="D148" s="9">
        <v>1</v>
      </c>
      <c r="E148" s="9">
        <v>2</v>
      </c>
      <c r="F148" s="9">
        <v>0</v>
      </c>
      <c r="G148" s="9">
        <v>0</v>
      </c>
      <c r="H148" s="9">
        <v>7</v>
      </c>
      <c r="I148" s="9"/>
      <c r="J148" s="10">
        <f>+C148/H148*100</f>
        <v>57.142857142857139</v>
      </c>
      <c r="K148" s="10">
        <f>+D148/H148*100</f>
        <v>14.285714285714285</v>
      </c>
      <c r="L148" s="10">
        <f>+E148/H148*100</f>
        <v>28.571428571428569</v>
      </c>
      <c r="M148" s="10">
        <f>+F148/H148*100</f>
        <v>0</v>
      </c>
      <c r="N148" s="10">
        <f>+G148/H148*100</f>
        <v>0</v>
      </c>
    </row>
    <row r="149" spans="1:14" x14ac:dyDescent="0.15">
      <c r="A149" s="1">
        <v>83039</v>
      </c>
      <c r="B149" s="1" t="s">
        <v>192</v>
      </c>
      <c r="C149" s="9">
        <v>9</v>
      </c>
      <c r="D149" s="9">
        <v>2</v>
      </c>
      <c r="E149" s="9">
        <v>2</v>
      </c>
      <c r="F149" s="9">
        <v>3</v>
      </c>
      <c r="G149" s="9">
        <v>0</v>
      </c>
      <c r="H149" s="9">
        <v>16</v>
      </c>
      <c r="I149" s="9"/>
      <c r="J149" s="10">
        <f>+C149/H149*100</f>
        <v>56.25</v>
      </c>
      <c r="K149" s="10">
        <f>+D149/H149*100</f>
        <v>12.5</v>
      </c>
      <c r="L149" s="10">
        <f>+E149/H149*100</f>
        <v>12.5</v>
      </c>
      <c r="M149" s="10">
        <f>+F149/H149*100</f>
        <v>18.75</v>
      </c>
      <c r="N149" s="10">
        <f>+G149/H149*100</f>
        <v>0</v>
      </c>
    </row>
    <row r="150" spans="1:14" x14ac:dyDescent="0.15">
      <c r="A150" s="1">
        <v>83040</v>
      </c>
      <c r="B150" s="1" t="s">
        <v>193</v>
      </c>
      <c r="C150" s="9">
        <v>3</v>
      </c>
      <c r="D150" s="9">
        <v>0</v>
      </c>
      <c r="E150" s="9">
        <v>4</v>
      </c>
      <c r="F150" s="9">
        <v>0</v>
      </c>
      <c r="G150" s="9">
        <v>0</v>
      </c>
      <c r="H150" s="9">
        <v>7</v>
      </c>
      <c r="I150" s="9"/>
      <c r="J150" s="10">
        <f>+C150/H150*100</f>
        <v>42.857142857142854</v>
      </c>
      <c r="K150" s="10">
        <f>+D150/H150*100</f>
        <v>0</v>
      </c>
      <c r="L150" s="10">
        <f>+E150/H150*100</f>
        <v>57.142857142857139</v>
      </c>
      <c r="M150" s="10">
        <f>+F150/H150*100</f>
        <v>0</v>
      </c>
      <c r="N150" s="10">
        <f>+G150/H150*100</f>
        <v>0</v>
      </c>
    </row>
    <row r="151" spans="1:14" x14ac:dyDescent="0.15">
      <c r="A151" s="1">
        <v>83041</v>
      </c>
      <c r="B151" s="1" t="s">
        <v>194</v>
      </c>
      <c r="C151" s="9">
        <v>7</v>
      </c>
      <c r="D151" s="9">
        <v>1</v>
      </c>
      <c r="E151" s="9">
        <v>0</v>
      </c>
      <c r="F151" s="9">
        <v>4</v>
      </c>
      <c r="G151" s="9">
        <v>1</v>
      </c>
      <c r="H151" s="9">
        <v>11</v>
      </c>
      <c r="I151" s="9"/>
      <c r="J151" s="10">
        <f>+C151/H151*100</f>
        <v>63.636363636363633</v>
      </c>
      <c r="K151" s="10">
        <f>+D151/H151*100</f>
        <v>9.0909090909090917</v>
      </c>
      <c r="L151" s="10">
        <f>+E151/H151*100</f>
        <v>0</v>
      </c>
      <c r="M151" s="10">
        <f>+F151/H151*100</f>
        <v>36.363636363636367</v>
      </c>
      <c r="N151" s="10">
        <f>+G151/H151*100</f>
        <v>9.0909090909090917</v>
      </c>
    </row>
    <row r="152" spans="1:14" x14ac:dyDescent="0.15">
      <c r="A152" s="1">
        <v>83042</v>
      </c>
      <c r="B152" s="1" t="s">
        <v>195</v>
      </c>
      <c r="C152" s="9">
        <v>2</v>
      </c>
      <c r="D152" s="9">
        <v>0</v>
      </c>
      <c r="E152" s="9">
        <v>0</v>
      </c>
      <c r="F152" s="9">
        <v>0</v>
      </c>
      <c r="G152" s="9">
        <v>1</v>
      </c>
      <c r="H152" s="9">
        <v>3</v>
      </c>
      <c r="I152" s="9"/>
      <c r="J152" s="10">
        <f>+C152/H152*100</f>
        <v>66.666666666666657</v>
      </c>
      <c r="K152" s="10">
        <f>+D152/H152*100</f>
        <v>0</v>
      </c>
      <c r="L152" s="10">
        <f>+E152/H152*100</f>
        <v>0</v>
      </c>
      <c r="M152" s="10">
        <f>+F152/H152*100</f>
        <v>0</v>
      </c>
      <c r="N152" s="10">
        <f>+G152/H152*100</f>
        <v>33.333333333333329</v>
      </c>
    </row>
    <row r="153" spans="1:14" x14ac:dyDescent="0.15">
      <c r="A153" s="1">
        <v>83043</v>
      </c>
      <c r="B153" s="1" t="s">
        <v>196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/>
      <c r="J153" s="10">
        <v>0</v>
      </c>
      <c r="K153" s="10">
        <v>0</v>
      </c>
      <c r="L153" s="10">
        <v>0</v>
      </c>
      <c r="M153" s="10">
        <v>0</v>
      </c>
      <c r="N153" s="10">
        <v>0</v>
      </c>
    </row>
    <row r="154" spans="1:14" x14ac:dyDescent="0.15">
      <c r="A154" s="1">
        <v>83044</v>
      </c>
      <c r="B154" s="1" t="s">
        <v>197</v>
      </c>
      <c r="C154" s="9">
        <v>8</v>
      </c>
      <c r="D154" s="9">
        <v>0</v>
      </c>
      <c r="E154" s="9">
        <v>2</v>
      </c>
      <c r="F154" s="9">
        <v>0</v>
      </c>
      <c r="G154" s="9">
        <v>0</v>
      </c>
      <c r="H154" s="9">
        <v>10</v>
      </c>
      <c r="I154" s="9"/>
      <c r="J154" s="10">
        <f t="shared" ref="J154:J180" si="25">+C154/H154*100</f>
        <v>80</v>
      </c>
      <c r="K154" s="10">
        <f t="shared" ref="K154:K180" si="26">+D154/H154*100</f>
        <v>0</v>
      </c>
      <c r="L154" s="10">
        <f t="shared" ref="L154:L180" si="27">+E154/H154*100</f>
        <v>20</v>
      </c>
      <c r="M154" s="10">
        <f t="shared" ref="M154:M180" si="28">+F154/H154*100</f>
        <v>0</v>
      </c>
      <c r="N154" s="10">
        <f t="shared" ref="N154:N180" si="29">+G154/H154*100</f>
        <v>0</v>
      </c>
    </row>
    <row r="155" spans="1:14" x14ac:dyDescent="0.15">
      <c r="A155" s="1">
        <v>83045</v>
      </c>
      <c r="B155" s="1" t="s">
        <v>198</v>
      </c>
      <c r="C155" s="9">
        <v>34</v>
      </c>
      <c r="D155" s="9">
        <v>7</v>
      </c>
      <c r="E155" s="9">
        <v>4</v>
      </c>
      <c r="F155" s="9">
        <v>0</v>
      </c>
      <c r="G155" s="9">
        <v>0</v>
      </c>
      <c r="H155" s="9">
        <v>42</v>
      </c>
      <c r="I155" s="9"/>
      <c r="J155" s="10">
        <f t="shared" si="25"/>
        <v>80.952380952380949</v>
      </c>
      <c r="K155" s="10">
        <f t="shared" si="26"/>
        <v>16.666666666666664</v>
      </c>
      <c r="L155" s="10">
        <f t="shared" si="27"/>
        <v>9.5238095238095237</v>
      </c>
      <c r="M155" s="10">
        <f t="shared" si="28"/>
        <v>0</v>
      </c>
      <c r="N155" s="10">
        <f t="shared" si="29"/>
        <v>0</v>
      </c>
    </row>
    <row r="156" spans="1:14" x14ac:dyDescent="0.15">
      <c r="A156" s="1">
        <v>83046</v>
      </c>
      <c r="B156" s="1" t="s">
        <v>199</v>
      </c>
      <c r="C156" s="9">
        <v>5</v>
      </c>
      <c r="D156" s="9">
        <v>3</v>
      </c>
      <c r="E156" s="9">
        <v>19</v>
      </c>
      <c r="F156" s="9">
        <v>25</v>
      </c>
      <c r="G156" s="9">
        <v>1</v>
      </c>
      <c r="H156" s="9">
        <v>53</v>
      </c>
      <c r="I156" s="9"/>
      <c r="J156" s="10">
        <f t="shared" si="25"/>
        <v>9.433962264150944</v>
      </c>
      <c r="K156" s="10">
        <f t="shared" si="26"/>
        <v>5.6603773584905666</v>
      </c>
      <c r="L156" s="10">
        <f t="shared" si="27"/>
        <v>35.849056603773583</v>
      </c>
      <c r="M156" s="10">
        <f t="shared" si="28"/>
        <v>47.169811320754718</v>
      </c>
      <c r="N156" s="10">
        <f t="shared" si="29"/>
        <v>1.8867924528301887</v>
      </c>
    </row>
    <row r="157" spans="1:14" x14ac:dyDescent="0.15">
      <c r="A157" s="1">
        <v>83047</v>
      </c>
      <c r="B157" s="1" t="s">
        <v>200</v>
      </c>
      <c r="C157" s="9">
        <v>9</v>
      </c>
      <c r="D157" s="9">
        <v>1</v>
      </c>
      <c r="E157" s="9">
        <v>2</v>
      </c>
      <c r="F157" s="9">
        <v>1</v>
      </c>
      <c r="G157" s="9">
        <v>9</v>
      </c>
      <c r="H157" s="9">
        <v>22</v>
      </c>
      <c r="I157" s="9"/>
      <c r="J157" s="10">
        <f t="shared" si="25"/>
        <v>40.909090909090914</v>
      </c>
      <c r="K157" s="10">
        <f t="shared" si="26"/>
        <v>4.5454545454545459</v>
      </c>
      <c r="L157" s="10">
        <f t="shared" si="27"/>
        <v>9.0909090909090917</v>
      </c>
      <c r="M157" s="10">
        <f t="shared" si="28"/>
        <v>4.5454545454545459</v>
      </c>
      <c r="N157" s="10">
        <f t="shared" si="29"/>
        <v>40.909090909090914</v>
      </c>
    </row>
    <row r="158" spans="1:14" x14ac:dyDescent="0.15">
      <c r="A158" s="1">
        <v>83048</v>
      </c>
      <c r="B158" s="1" t="s">
        <v>31</v>
      </c>
      <c r="C158" s="9">
        <v>335</v>
      </c>
      <c r="D158" s="9">
        <v>48</v>
      </c>
      <c r="E158" s="9">
        <v>67</v>
      </c>
      <c r="F158" s="9">
        <v>33</v>
      </c>
      <c r="G158" s="9">
        <v>45</v>
      </c>
      <c r="H158" s="9">
        <v>472</v>
      </c>
      <c r="I158" s="9"/>
      <c r="J158" s="10">
        <f t="shared" si="25"/>
        <v>70.974576271186436</v>
      </c>
      <c r="K158" s="10">
        <f t="shared" si="26"/>
        <v>10.16949152542373</v>
      </c>
      <c r="L158" s="10">
        <f t="shared" si="27"/>
        <v>14.194915254237289</v>
      </c>
      <c r="M158" s="10">
        <f t="shared" si="28"/>
        <v>6.9915254237288131</v>
      </c>
      <c r="N158" s="10">
        <f t="shared" si="29"/>
        <v>9.5338983050847457</v>
      </c>
    </row>
    <row r="159" spans="1:14" x14ac:dyDescent="0.15">
      <c r="A159" s="1">
        <v>83049</v>
      </c>
      <c r="B159" s="1" t="s">
        <v>201</v>
      </c>
      <c r="C159" s="9">
        <v>135</v>
      </c>
      <c r="D159" s="9">
        <v>3</v>
      </c>
      <c r="E159" s="9">
        <v>27</v>
      </c>
      <c r="F159" s="9">
        <v>35</v>
      </c>
      <c r="G159" s="9">
        <v>21</v>
      </c>
      <c r="H159" s="9">
        <v>214</v>
      </c>
      <c r="I159" s="9"/>
      <c r="J159" s="10">
        <f t="shared" si="25"/>
        <v>63.084112149532714</v>
      </c>
      <c r="K159" s="10">
        <f t="shared" si="26"/>
        <v>1.4018691588785046</v>
      </c>
      <c r="L159" s="10">
        <f t="shared" si="27"/>
        <v>12.616822429906541</v>
      </c>
      <c r="M159" s="10">
        <f t="shared" si="28"/>
        <v>16.355140186915886</v>
      </c>
      <c r="N159" s="10">
        <f t="shared" si="29"/>
        <v>9.8130841121495322</v>
      </c>
    </row>
    <row r="160" spans="1:14" x14ac:dyDescent="0.15">
      <c r="A160" s="1">
        <v>83050</v>
      </c>
      <c r="B160" s="1" t="s">
        <v>202</v>
      </c>
      <c r="C160" s="9">
        <v>9</v>
      </c>
      <c r="D160" s="9">
        <v>2</v>
      </c>
      <c r="E160" s="9">
        <v>3</v>
      </c>
      <c r="F160" s="9">
        <v>0</v>
      </c>
      <c r="G160" s="9">
        <v>4</v>
      </c>
      <c r="H160" s="9">
        <v>18</v>
      </c>
      <c r="I160" s="9"/>
      <c r="J160" s="10">
        <f t="shared" si="25"/>
        <v>50</v>
      </c>
      <c r="K160" s="10">
        <f t="shared" si="26"/>
        <v>11.111111111111111</v>
      </c>
      <c r="L160" s="10">
        <f t="shared" si="27"/>
        <v>16.666666666666664</v>
      </c>
      <c r="M160" s="10">
        <f t="shared" si="28"/>
        <v>0</v>
      </c>
      <c r="N160" s="10">
        <f t="shared" si="29"/>
        <v>22.222222222222221</v>
      </c>
    </row>
    <row r="161" spans="1:14" x14ac:dyDescent="0.15">
      <c r="A161" s="1">
        <v>83051</v>
      </c>
      <c r="B161" s="1" t="s">
        <v>203</v>
      </c>
      <c r="C161" s="9">
        <v>2</v>
      </c>
      <c r="D161" s="9">
        <v>0</v>
      </c>
      <c r="E161" s="9">
        <v>8</v>
      </c>
      <c r="F161" s="9">
        <v>7</v>
      </c>
      <c r="G161" s="9">
        <v>0</v>
      </c>
      <c r="H161" s="9">
        <v>17</v>
      </c>
      <c r="I161" s="9"/>
      <c r="J161" s="10">
        <f t="shared" si="25"/>
        <v>11.76470588235294</v>
      </c>
      <c r="K161" s="10">
        <f t="shared" si="26"/>
        <v>0</v>
      </c>
      <c r="L161" s="10">
        <f t="shared" si="27"/>
        <v>47.058823529411761</v>
      </c>
      <c r="M161" s="10">
        <f t="shared" si="28"/>
        <v>41.17647058823529</v>
      </c>
      <c r="N161" s="10">
        <f t="shared" si="29"/>
        <v>0</v>
      </c>
    </row>
    <row r="162" spans="1:14" x14ac:dyDescent="0.15">
      <c r="A162" s="1">
        <v>83052</v>
      </c>
      <c r="B162" s="1" t="s">
        <v>204</v>
      </c>
      <c r="C162" s="9">
        <v>3</v>
      </c>
      <c r="D162" s="9">
        <v>0</v>
      </c>
      <c r="E162" s="9">
        <v>5</v>
      </c>
      <c r="F162" s="9">
        <v>1</v>
      </c>
      <c r="G162" s="9">
        <v>1</v>
      </c>
      <c r="H162" s="9">
        <v>9</v>
      </c>
      <c r="I162" s="9"/>
      <c r="J162" s="10">
        <f t="shared" si="25"/>
        <v>33.333333333333329</v>
      </c>
      <c r="K162" s="10">
        <f t="shared" si="26"/>
        <v>0</v>
      </c>
      <c r="L162" s="10">
        <f t="shared" si="27"/>
        <v>55.555555555555557</v>
      </c>
      <c r="M162" s="10">
        <f t="shared" si="28"/>
        <v>11.111111111111111</v>
      </c>
      <c r="N162" s="10">
        <f t="shared" si="29"/>
        <v>11.111111111111111</v>
      </c>
    </row>
    <row r="163" spans="1:14" x14ac:dyDescent="0.15">
      <c r="A163" s="1">
        <v>83053</v>
      </c>
      <c r="B163" s="1" t="s">
        <v>205</v>
      </c>
      <c r="C163" s="9">
        <v>53</v>
      </c>
      <c r="D163" s="9">
        <v>0</v>
      </c>
      <c r="E163" s="9">
        <v>16</v>
      </c>
      <c r="F163" s="9">
        <v>3</v>
      </c>
      <c r="G163" s="9">
        <v>1</v>
      </c>
      <c r="H163" s="9">
        <v>68</v>
      </c>
      <c r="I163" s="9"/>
      <c r="J163" s="10">
        <f t="shared" si="25"/>
        <v>77.941176470588232</v>
      </c>
      <c r="K163" s="10">
        <f t="shared" si="26"/>
        <v>0</v>
      </c>
      <c r="L163" s="10">
        <f t="shared" si="27"/>
        <v>23.52941176470588</v>
      </c>
      <c r="M163" s="10">
        <f t="shared" si="28"/>
        <v>4.4117647058823533</v>
      </c>
      <c r="N163" s="10">
        <f t="shared" si="29"/>
        <v>1.4705882352941175</v>
      </c>
    </row>
    <row r="164" spans="1:14" x14ac:dyDescent="0.15">
      <c r="A164" s="1">
        <v>83054</v>
      </c>
      <c r="B164" s="1" t="s">
        <v>206</v>
      </c>
      <c r="C164" s="9">
        <v>97</v>
      </c>
      <c r="D164" s="9">
        <v>0</v>
      </c>
      <c r="E164" s="9">
        <v>9</v>
      </c>
      <c r="F164" s="9">
        <v>15</v>
      </c>
      <c r="G164" s="9">
        <v>2</v>
      </c>
      <c r="H164" s="9">
        <v>118</v>
      </c>
      <c r="I164" s="9"/>
      <c r="J164" s="10">
        <f t="shared" si="25"/>
        <v>82.203389830508485</v>
      </c>
      <c r="K164" s="10">
        <f t="shared" si="26"/>
        <v>0</v>
      </c>
      <c r="L164" s="10">
        <f t="shared" si="27"/>
        <v>7.6271186440677967</v>
      </c>
      <c r="M164" s="10">
        <f t="shared" si="28"/>
        <v>12.711864406779661</v>
      </c>
      <c r="N164" s="10">
        <f t="shared" si="29"/>
        <v>1.6949152542372881</v>
      </c>
    </row>
    <row r="165" spans="1:14" x14ac:dyDescent="0.15">
      <c r="A165" s="1">
        <v>83055</v>
      </c>
      <c r="B165" s="1" t="s">
        <v>207</v>
      </c>
      <c r="C165" s="9">
        <v>9</v>
      </c>
      <c r="D165" s="9">
        <v>2</v>
      </c>
      <c r="E165" s="9">
        <v>3</v>
      </c>
      <c r="F165" s="9">
        <v>0</v>
      </c>
      <c r="G165" s="9">
        <v>0</v>
      </c>
      <c r="H165" s="9">
        <v>12</v>
      </c>
      <c r="I165" s="9"/>
      <c r="J165" s="10">
        <f t="shared" si="25"/>
        <v>75</v>
      </c>
      <c r="K165" s="10">
        <f t="shared" si="26"/>
        <v>16.666666666666664</v>
      </c>
      <c r="L165" s="10">
        <f t="shared" si="27"/>
        <v>25</v>
      </c>
      <c r="M165" s="10">
        <f t="shared" si="28"/>
        <v>0</v>
      </c>
      <c r="N165" s="10">
        <f t="shared" si="29"/>
        <v>0</v>
      </c>
    </row>
    <row r="166" spans="1:14" x14ac:dyDescent="0.15">
      <c r="A166" s="1">
        <v>83056</v>
      </c>
      <c r="B166" s="1" t="s">
        <v>208</v>
      </c>
      <c r="C166" s="9">
        <v>20</v>
      </c>
      <c r="D166" s="9">
        <v>1</v>
      </c>
      <c r="E166" s="9">
        <v>8</v>
      </c>
      <c r="F166" s="9">
        <v>5</v>
      </c>
      <c r="G166" s="9">
        <v>1</v>
      </c>
      <c r="H166" s="9">
        <v>34</v>
      </c>
      <c r="I166" s="9"/>
      <c r="J166" s="10">
        <f t="shared" si="25"/>
        <v>58.82352941176471</v>
      </c>
      <c r="K166" s="10">
        <f t="shared" si="26"/>
        <v>2.9411764705882351</v>
      </c>
      <c r="L166" s="10">
        <f t="shared" si="27"/>
        <v>23.52941176470588</v>
      </c>
      <c r="M166" s="10">
        <f t="shared" si="28"/>
        <v>14.705882352941178</v>
      </c>
      <c r="N166" s="10">
        <f t="shared" si="29"/>
        <v>2.9411764705882351</v>
      </c>
    </row>
    <row r="167" spans="1:14" x14ac:dyDescent="0.15">
      <c r="A167" s="1">
        <v>83057</v>
      </c>
      <c r="B167" s="1" t="s">
        <v>209</v>
      </c>
      <c r="C167" s="9">
        <v>7</v>
      </c>
      <c r="D167" s="9">
        <v>1</v>
      </c>
      <c r="E167" s="9">
        <v>1</v>
      </c>
      <c r="F167" s="9">
        <v>1</v>
      </c>
      <c r="G167" s="9">
        <v>9</v>
      </c>
      <c r="H167" s="9">
        <v>19</v>
      </c>
      <c r="I167" s="9"/>
      <c r="J167" s="10">
        <f t="shared" si="25"/>
        <v>36.84210526315789</v>
      </c>
      <c r="K167" s="10">
        <f t="shared" si="26"/>
        <v>5.2631578947368416</v>
      </c>
      <c r="L167" s="10">
        <f t="shared" si="27"/>
        <v>5.2631578947368416</v>
      </c>
      <c r="M167" s="10">
        <f t="shared" si="28"/>
        <v>5.2631578947368416</v>
      </c>
      <c r="N167" s="10">
        <f t="shared" si="29"/>
        <v>47.368421052631575</v>
      </c>
    </row>
    <row r="168" spans="1:14" x14ac:dyDescent="0.15">
      <c r="A168" s="1">
        <v>83058</v>
      </c>
      <c r="B168" s="1" t="s">
        <v>210</v>
      </c>
      <c r="C168" s="9">
        <v>32</v>
      </c>
      <c r="D168" s="9">
        <v>8</v>
      </c>
      <c r="E168" s="9">
        <v>15</v>
      </c>
      <c r="F168" s="9">
        <v>1</v>
      </c>
      <c r="G168" s="9">
        <v>0</v>
      </c>
      <c r="H168" s="9">
        <v>51</v>
      </c>
      <c r="I168" s="9"/>
      <c r="J168" s="10">
        <f t="shared" si="25"/>
        <v>62.745098039215684</v>
      </c>
      <c r="K168" s="10">
        <f t="shared" si="26"/>
        <v>15.686274509803921</v>
      </c>
      <c r="L168" s="10">
        <f t="shared" si="27"/>
        <v>29.411764705882355</v>
      </c>
      <c r="M168" s="10">
        <f t="shared" si="28"/>
        <v>1.9607843137254901</v>
      </c>
      <c r="N168" s="10">
        <f t="shared" si="29"/>
        <v>0</v>
      </c>
    </row>
    <row r="169" spans="1:14" x14ac:dyDescent="0.15">
      <c r="A169" s="1">
        <v>83059</v>
      </c>
      <c r="B169" s="1" t="s">
        <v>211</v>
      </c>
      <c r="C169" s="9">
        <v>1</v>
      </c>
      <c r="D169" s="9">
        <v>0</v>
      </c>
      <c r="E169" s="9">
        <v>0</v>
      </c>
      <c r="F169" s="9">
        <v>1</v>
      </c>
      <c r="G169" s="9">
        <v>0</v>
      </c>
      <c r="H169" s="9">
        <v>2</v>
      </c>
      <c r="I169" s="9"/>
      <c r="J169" s="10">
        <f t="shared" si="25"/>
        <v>50</v>
      </c>
      <c r="K169" s="10">
        <f t="shared" si="26"/>
        <v>0</v>
      </c>
      <c r="L169" s="10">
        <f t="shared" si="27"/>
        <v>0</v>
      </c>
      <c r="M169" s="10">
        <f t="shared" si="28"/>
        <v>50</v>
      </c>
      <c r="N169" s="10">
        <f t="shared" si="29"/>
        <v>0</v>
      </c>
    </row>
    <row r="170" spans="1:14" x14ac:dyDescent="0.15">
      <c r="A170" s="1">
        <v>83060</v>
      </c>
      <c r="B170" s="1" t="s">
        <v>212</v>
      </c>
      <c r="C170" s="9">
        <v>40</v>
      </c>
      <c r="D170" s="9">
        <v>14</v>
      </c>
      <c r="E170" s="9">
        <v>50</v>
      </c>
      <c r="F170" s="9">
        <v>16</v>
      </c>
      <c r="G170" s="9">
        <v>4</v>
      </c>
      <c r="H170" s="9">
        <v>124</v>
      </c>
      <c r="I170" s="9"/>
      <c r="J170" s="10">
        <f t="shared" si="25"/>
        <v>32.258064516129032</v>
      </c>
      <c r="K170" s="10">
        <f t="shared" si="26"/>
        <v>11.29032258064516</v>
      </c>
      <c r="L170" s="10">
        <f t="shared" si="27"/>
        <v>40.322580645161288</v>
      </c>
      <c r="M170" s="10">
        <f t="shared" si="28"/>
        <v>12.903225806451612</v>
      </c>
      <c r="N170" s="10">
        <f t="shared" si="29"/>
        <v>3.225806451612903</v>
      </c>
    </row>
    <row r="171" spans="1:14" x14ac:dyDescent="0.15">
      <c r="A171" s="1">
        <v>83061</v>
      </c>
      <c r="B171" s="1" t="s">
        <v>213</v>
      </c>
      <c r="C171" s="9">
        <v>25</v>
      </c>
      <c r="D171" s="9">
        <v>2</v>
      </c>
      <c r="E171" s="9">
        <v>7</v>
      </c>
      <c r="F171" s="9">
        <v>3</v>
      </c>
      <c r="G171" s="9">
        <v>0</v>
      </c>
      <c r="H171" s="9">
        <v>37</v>
      </c>
      <c r="I171" s="9"/>
      <c r="J171" s="10">
        <f t="shared" si="25"/>
        <v>67.567567567567565</v>
      </c>
      <c r="K171" s="10">
        <f t="shared" si="26"/>
        <v>5.4054054054054053</v>
      </c>
      <c r="L171" s="10">
        <f t="shared" si="27"/>
        <v>18.918918918918919</v>
      </c>
      <c r="M171" s="10">
        <f t="shared" si="28"/>
        <v>8.1081081081081088</v>
      </c>
      <c r="N171" s="10">
        <f t="shared" si="29"/>
        <v>0</v>
      </c>
    </row>
    <row r="172" spans="1:14" x14ac:dyDescent="0.15">
      <c r="A172" s="1">
        <v>83062</v>
      </c>
      <c r="B172" s="1" t="s">
        <v>214</v>
      </c>
      <c r="C172" s="9">
        <v>6</v>
      </c>
      <c r="D172" s="9">
        <v>0</v>
      </c>
      <c r="E172" s="9">
        <v>0</v>
      </c>
      <c r="F172" s="9">
        <v>0</v>
      </c>
      <c r="G172" s="9">
        <v>2</v>
      </c>
      <c r="H172" s="9">
        <v>8</v>
      </c>
      <c r="I172" s="9"/>
      <c r="J172" s="10">
        <f t="shared" si="25"/>
        <v>75</v>
      </c>
      <c r="K172" s="10">
        <f t="shared" si="26"/>
        <v>0</v>
      </c>
      <c r="L172" s="10">
        <f t="shared" si="27"/>
        <v>0</v>
      </c>
      <c r="M172" s="10">
        <f t="shared" si="28"/>
        <v>0</v>
      </c>
      <c r="N172" s="10">
        <f t="shared" si="29"/>
        <v>25</v>
      </c>
    </row>
    <row r="173" spans="1:14" x14ac:dyDescent="0.15">
      <c r="A173" s="1">
        <v>83063</v>
      </c>
      <c r="B173" s="1" t="s">
        <v>215</v>
      </c>
      <c r="C173" s="9">
        <v>3</v>
      </c>
      <c r="D173" s="9">
        <v>0</v>
      </c>
      <c r="E173" s="9">
        <v>1</v>
      </c>
      <c r="F173" s="9">
        <v>0</v>
      </c>
      <c r="G173" s="9">
        <v>0</v>
      </c>
      <c r="H173" s="9">
        <v>4</v>
      </c>
      <c r="I173" s="9"/>
      <c r="J173" s="10">
        <f t="shared" si="25"/>
        <v>75</v>
      </c>
      <c r="K173" s="10">
        <f t="shared" si="26"/>
        <v>0</v>
      </c>
      <c r="L173" s="10">
        <f t="shared" si="27"/>
        <v>25</v>
      </c>
      <c r="M173" s="10">
        <f t="shared" si="28"/>
        <v>0</v>
      </c>
      <c r="N173" s="10">
        <f t="shared" si="29"/>
        <v>0</v>
      </c>
    </row>
    <row r="174" spans="1:14" x14ac:dyDescent="0.15">
      <c r="A174" s="1">
        <v>83064</v>
      </c>
      <c r="B174" s="1" t="s">
        <v>216</v>
      </c>
      <c r="C174" s="9">
        <v>48</v>
      </c>
      <c r="D174" s="9">
        <v>1</v>
      </c>
      <c r="E174" s="9">
        <v>5</v>
      </c>
      <c r="F174" s="9">
        <v>7</v>
      </c>
      <c r="G174" s="9">
        <v>2</v>
      </c>
      <c r="H174" s="9">
        <v>62</v>
      </c>
      <c r="I174" s="9"/>
      <c r="J174" s="10">
        <f t="shared" si="25"/>
        <v>77.41935483870968</v>
      </c>
      <c r="K174" s="10">
        <f t="shared" si="26"/>
        <v>1.6129032258064515</v>
      </c>
      <c r="L174" s="10">
        <f t="shared" si="27"/>
        <v>8.064516129032258</v>
      </c>
      <c r="M174" s="10">
        <f t="shared" si="28"/>
        <v>11.29032258064516</v>
      </c>
      <c r="N174" s="10">
        <f t="shared" si="29"/>
        <v>3.225806451612903</v>
      </c>
    </row>
    <row r="175" spans="1:14" x14ac:dyDescent="0.15">
      <c r="A175" s="1">
        <v>83065</v>
      </c>
      <c r="B175" s="1" t="s">
        <v>217</v>
      </c>
      <c r="C175" s="9">
        <v>31</v>
      </c>
      <c r="D175" s="9">
        <v>9</v>
      </c>
      <c r="E175" s="9">
        <v>6</v>
      </c>
      <c r="F175" s="9">
        <v>0</v>
      </c>
      <c r="G175" s="9">
        <v>0</v>
      </c>
      <c r="H175" s="9">
        <v>45</v>
      </c>
      <c r="I175" s="9"/>
      <c r="J175" s="10">
        <f t="shared" si="25"/>
        <v>68.888888888888886</v>
      </c>
      <c r="K175" s="10">
        <f t="shared" si="26"/>
        <v>20</v>
      </c>
      <c r="L175" s="10">
        <f t="shared" si="27"/>
        <v>13.333333333333334</v>
      </c>
      <c r="M175" s="10">
        <f t="shared" si="28"/>
        <v>0</v>
      </c>
      <c r="N175" s="10">
        <f t="shared" si="29"/>
        <v>0</v>
      </c>
    </row>
    <row r="176" spans="1:14" x14ac:dyDescent="0.15">
      <c r="A176" s="1">
        <v>83066</v>
      </c>
      <c r="B176" s="1" t="s">
        <v>218</v>
      </c>
      <c r="C176" s="9">
        <v>33</v>
      </c>
      <c r="D176" s="9">
        <v>6</v>
      </c>
      <c r="E176" s="9">
        <v>26</v>
      </c>
      <c r="F176" s="9">
        <v>5</v>
      </c>
      <c r="G176" s="9">
        <v>4</v>
      </c>
      <c r="H176" s="9">
        <v>72</v>
      </c>
      <c r="I176" s="9"/>
      <c r="J176" s="10">
        <f t="shared" si="25"/>
        <v>45.833333333333329</v>
      </c>
      <c r="K176" s="10">
        <f t="shared" si="26"/>
        <v>8.3333333333333321</v>
      </c>
      <c r="L176" s="10">
        <f t="shared" si="27"/>
        <v>36.111111111111107</v>
      </c>
      <c r="M176" s="10">
        <f t="shared" si="28"/>
        <v>6.9444444444444446</v>
      </c>
      <c r="N176" s="10">
        <f t="shared" si="29"/>
        <v>5.5555555555555554</v>
      </c>
    </row>
    <row r="177" spans="1:14" x14ac:dyDescent="0.15">
      <c r="A177" s="1">
        <v>83067</v>
      </c>
      <c r="B177" s="1" t="s">
        <v>219</v>
      </c>
      <c r="C177" s="9">
        <v>5</v>
      </c>
      <c r="D177" s="9">
        <v>0</v>
      </c>
      <c r="E177" s="9">
        <v>0</v>
      </c>
      <c r="F177" s="9">
        <v>2</v>
      </c>
      <c r="G177" s="9">
        <v>1</v>
      </c>
      <c r="H177" s="9">
        <v>8</v>
      </c>
      <c r="I177" s="9"/>
      <c r="J177" s="10">
        <f t="shared" si="25"/>
        <v>62.5</v>
      </c>
      <c r="K177" s="10">
        <f t="shared" si="26"/>
        <v>0</v>
      </c>
      <c r="L177" s="10">
        <f t="shared" si="27"/>
        <v>0</v>
      </c>
      <c r="M177" s="10">
        <f t="shared" si="28"/>
        <v>25</v>
      </c>
      <c r="N177" s="10">
        <f t="shared" si="29"/>
        <v>12.5</v>
      </c>
    </row>
    <row r="178" spans="1:14" x14ac:dyDescent="0.15">
      <c r="A178" s="1">
        <v>83068</v>
      </c>
      <c r="B178" s="1" t="s">
        <v>220</v>
      </c>
      <c r="C178" s="9">
        <v>31</v>
      </c>
      <c r="D178" s="9">
        <v>2</v>
      </c>
      <c r="E178" s="9">
        <v>9</v>
      </c>
      <c r="F178" s="9">
        <v>5</v>
      </c>
      <c r="G178" s="9">
        <v>1</v>
      </c>
      <c r="H178" s="9">
        <v>48</v>
      </c>
      <c r="I178" s="9"/>
      <c r="J178" s="10">
        <f t="shared" si="25"/>
        <v>64.583333333333343</v>
      </c>
      <c r="K178" s="10">
        <f t="shared" si="26"/>
        <v>4.1666666666666661</v>
      </c>
      <c r="L178" s="10">
        <f t="shared" si="27"/>
        <v>18.75</v>
      </c>
      <c r="M178" s="10">
        <f t="shared" si="28"/>
        <v>10.416666666666668</v>
      </c>
      <c r="N178" s="10">
        <f t="shared" si="29"/>
        <v>2.083333333333333</v>
      </c>
    </row>
    <row r="179" spans="1:14" x14ac:dyDescent="0.15">
      <c r="A179" s="1">
        <v>83069</v>
      </c>
      <c r="B179" s="1" t="s">
        <v>221</v>
      </c>
      <c r="C179" s="9">
        <v>3</v>
      </c>
      <c r="D179" s="9">
        <v>0</v>
      </c>
      <c r="E179" s="9">
        <v>1</v>
      </c>
      <c r="F179" s="9">
        <v>2</v>
      </c>
      <c r="G179" s="9">
        <v>0</v>
      </c>
      <c r="H179" s="9">
        <v>6</v>
      </c>
      <c r="I179" s="9"/>
      <c r="J179" s="10">
        <f t="shared" si="25"/>
        <v>50</v>
      </c>
      <c r="K179" s="10">
        <f t="shared" si="26"/>
        <v>0</v>
      </c>
      <c r="L179" s="10">
        <f t="shared" si="27"/>
        <v>16.666666666666664</v>
      </c>
      <c r="M179" s="10">
        <f t="shared" si="28"/>
        <v>33.333333333333329</v>
      </c>
      <c r="N179" s="10">
        <f t="shared" si="29"/>
        <v>0</v>
      </c>
    </row>
    <row r="180" spans="1:14" x14ac:dyDescent="0.15">
      <c r="A180" s="1">
        <v>83070</v>
      </c>
      <c r="B180" s="1" t="s">
        <v>222</v>
      </c>
      <c r="C180" s="9">
        <v>5</v>
      </c>
      <c r="D180" s="9">
        <v>1</v>
      </c>
      <c r="E180" s="9">
        <v>0</v>
      </c>
      <c r="F180" s="9">
        <v>2</v>
      </c>
      <c r="G180" s="9">
        <v>2</v>
      </c>
      <c r="H180" s="9">
        <v>10</v>
      </c>
      <c r="I180" s="9"/>
      <c r="J180" s="10">
        <f t="shared" si="25"/>
        <v>50</v>
      </c>
      <c r="K180" s="10">
        <f t="shared" si="26"/>
        <v>10</v>
      </c>
      <c r="L180" s="10">
        <f t="shared" si="27"/>
        <v>0</v>
      </c>
      <c r="M180" s="10">
        <f t="shared" si="28"/>
        <v>20</v>
      </c>
      <c r="N180" s="10">
        <f t="shared" si="29"/>
        <v>20</v>
      </c>
    </row>
    <row r="181" spans="1:14" x14ac:dyDescent="0.15">
      <c r="A181" s="1">
        <v>83071</v>
      </c>
      <c r="B181" s="1" t="s">
        <v>223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/>
      <c r="J181" s="10">
        <v>0</v>
      </c>
      <c r="K181" s="10">
        <v>0</v>
      </c>
      <c r="L181" s="10">
        <v>0</v>
      </c>
      <c r="M181" s="10">
        <v>0</v>
      </c>
      <c r="N181" s="10">
        <v>0</v>
      </c>
    </row>
    <row r="182" spans="1:14" x14ac:dyDescent="0.15">
      <c r="A182" s="1">
        <v>83072</v>
      </c>
      <c r="B182" s="1" t="s">
        <v>224</v>
      </c>
      <c r="C182" s="9">
        <v>47</v>
      </c>
      <c r="D182" s="9">
        <v>3</v>
      </c>
      <c r="E182" s="9">
        <v>15</v>
      </c>
      <c r="F182" s="9">
        <v>1</v>
      </c>
      <c r="G182" s="9">
        <v>1</v>
      </c>
      <c r="H182" s="9">
        <v>64</v>
      </c>
      <c r="I182" s="9"/>
      <c r="J182" s="10">
        <f t="shared" ref="J182:J245" si="30">+C182/H182*100</f>
        <v>73.4375</v>
      </c>
      <c r="K182" s="10">
        <f t="shared" ref="K182:K245" si="31">+D182/H182*100</f>
        <v>4.6875</v>
      </c>
      <c r="L182" s="10">
        <f t="shared" ref="L182:L245" si="32">+E182/H182*100</f>
        <v>23.4375</v>
      </c>
      <c r="M182" s="10">
        <f t="shared" ref="M182:M245" si="33">+F182/H182*100</f>
        <v>1.5625</v>
      </c>
      <c r="N182" s="10">
        <f t="shared" ref="N182:N245" si="34">+G182/H182*100</f>
        <v>1.5625</v>
      </c>
    </row>
    <row r="183" spans="1:14" x14ac:dyDescent="0.15">
      <c r="A183" s="1">
        <v>83073</v>
      </c>
      <c r="B183" s="1" t="s">
        <v>225</v>
      </c>
      <c r="C183" s="9">
        <v>8</v>
      </c>
      <c r="D183" s="9">
        <v>0</v>
      </c>
      <c r="E183" s="9">
        <v>2</v>
      </c>
      <c r="F183" s="9">
        <v>5</v>
      </c>
      <c r="G183" s="9">
        <v>4</v>
      </c>
      <c r="H183" s="9">
        <v>19</v>
      </c>
      <c r="I183" s="9"/>
      <c r="J183" s="10">
        <f t="shared" si="30"/>
        <v>42.105263157894733</v>
      </c>
      <c r="K183" s="10">
        <f t="shared" si="31"/>
        <v>0</v>
      </c>
      <c r="L183" s="10">
        <f t="shared" si="32"/>
        <v>10.526315789473683</v>
      </c>
      <c r="M183" s="10">
        <f t="shared" si="33"/>
        <v>26.315789473684209</v>
      </c>
      <c r="N183" s="10">
        <f t="shared" si="34"/>
        <v>21.052631578947366</v>
      </c>
    </row>
    <row r="184" spans="1:14" x14ac:dyDescent="0.15">
      <c r="A184" s="1">
        <v>83074</v>
      </c>
      <c r="B184" s="1" t="s">
        <v>226</v>
      </c>
      <c r="C184" s="9">
        <v>8</v>
      </c>
      <c r="D184" s="9">
        <v>1</v>
      </c>
      <c r="E184" s="9">
        <v>3</v>
      </c>
      <c r="F184" s="9">
        <v>5</v>
      </c>
      <c r="G184" s="9">
        <v>0</v>
      </c>
      <c r="H184" s="9">
        <v>15</v>
      </c>
      <c r="I184" s="9"/>
      <c r="J184" s="10">
        <f t="shared" si="30"/>
        <v>53.333333333333336</v>
      </c>
      <c r="K184" s="10">
        <f t="shared" si="31"/>
        <v>6.666666666666667</v>
      </c>
      <c r="L184" s="10">
        <f t="shared" si="32"/>
        <v>20</v>
      </c>
      <c r="M184" s="10">
        <f t="shared" si="33"/>
        <v>33.333333333333329</v>
      </c>
      <c r="N184" s="10">
        <f t="shared" si="34"/>
        <v>0</v>
      </c>
    </row>
    <row r="185" spans="1:14" x14ac:dyDescent="0.15">
      <c r="A185" s="1">
        <v>83075</v>
      </c>
      <c r="B185" s="1" t="s">
        <v>227</v>
      </c>
      <c r="C185" s="9">
        <v>70</v>
      </c>
      <c r="D185" s="9">
        <v>85</v>
      </c>
      <c r="E185" s="9">
        <v>22</v>
      </c>
      <c r="F185" s="9">
        <v>24</v>
      </c>
      <c r="G185" s="9">
        <v>5</v>
      </c>
      <c r="H185" s="9">
        <v>198</v>
      </c>
      <c r="I185" s="9"/>
      <c r="J185" s="10">
        <f t="shared" si="30"/>
        <v>35.353535353535356</v>
      </c>
      <c r="K185" s="10">
        <f t="shared" si="31"/>
        <v>42.929292929292927</v>
      </c>
      <c r="L185" s="10">
        <f t="shared" si="32"/>
        <v>11.111111111111111</v>
      </c>
      <c r="M185" s="10">
        <f t="shared" si="33"/>
        <v>12.121212121212121</v>
      </c>
      <c r="N185" s="10">
        <f t="shared" si="34"/>
        <v>2.5252525252525251</v>
      </c>
    </row>
    <row r="186" spans="1:14" x14ac:dyDescent="0.15">
      <c r="A186" s="1">
        <v>83076</v>
      </c>
      <c r="B186" s="1" t="s">
        <v>228</v>
      </c>
      <c r="C186" s="9">
        <v>47</v>
      </c>
      <c r="D186" s="9">
        <v>2</v>
      </c>
      <c r="E186" s="9">
        <v>2</v>
      </c>
      <c r="F186" s="9">
        <v>2</v>
      </c>
      <c r="G186" s="9">
        <v>3</v>
      </c>
      <c r="H186" s="9">
        <v>55</v>
      </c>
      <c r="I186" s="9"/>
      <c r="J186" s="10">
        <f t="shared" si="30"/>
        <v>85.454545454545453</v>
      </c>
      <c r="K186" s="10">
        <f t="shared" si="31"/>
        <v>3.6363636363636362</v>
      </c>
      <c r="L186" s="10">
        <f t="shared" si="32"/>
        <v>3.6363636363636362</v>
      </c>
      <c r="M186" s="10">
        <f t="shared" si="33"/>
        <v>3.6363636363636362</v>
      </c>
      <c r="N186" s="10">
        <f t="shared" si="34"/>
        <v>5.4545454545454541</v>
      </c>
    </row>
    <row r="187" spans="1:14" x14ac:dyDescent="0.15">
      <c r="A187" s="1">
        <v>83077</v>
      </c>
      <c r="B187" s="1" t="s">
        <v>229</v>
      </c>
      <c r="C187" s="9">
        <v>36</v>
      </c>
      <c r="D187" s="9">
        <v>15</v>
      </c>
      <c r="E187" s="9">
        <v>19</v>
      </c>
      <c r="F187" s="9">
        <v>13</v>
      </c>
      <c r="G187" s="9">
        <v>4</v>
      </c>
      <c r="H187" s="9">
        <v>78</v>
      </c>
      <c r="I187" s="9"/>
      <c r="J187" s="10">
        <f t="shared" si="30"/>
        <v>46.153846153846153</v>
      </c>
      <c r="K187" s="10">
        <f t="shared" si="31"/>
        <v>19.230769230769234</v>
      </c>
      <c r="L187" s="10">
        <f t="shared" si="32"/>
        <v>24.358974358974358</v>
      </c>
      <c r="M187" s="10">
        <f t="shared" si="33"/>
        <v>16.666666666666664</v>
      </c>
      <c r="N187" s="10">
        <f t="shared" si="34"/>
        <v>5.1282051282051277</v>
      </c>
    </row>
    <row r="188" spans="1:14" x14ac:dyDescent="0.15">
      <c r="A188" s="1">
        <v>83078</v>
      </c>
      <c r="B188" s="1" t="s">
        <v>230</v>
      </c>
      <c r="C188" s="9">
        <v>3</v>
      </c>
      <c r="D188" s="9">
        <v>1</v>
      </c>
      <c r="E188" s="9">
        <v>1</v>
      </c>
      <c r="F188" s="9">
        <v>0</v>
      </c>
      <c r="G188" s="9">
        <v>1</v>
      </c>
      <c r="H188" s="9">
        <v>6</v>
      </c>
      <c r="I188" s="9"/>
      <c r="J188" s="10">
        <f t="shared" si="30"/>
        <v>50</v>
      </c>
      <c r="K188" s="10">
        <f t="shared" si="31"/>
        <v>16.666666666666664</v>
      </c>
      <c r="L188" s="10">
        <f t="shared" si="32"/>
        <v>16.666666666666664</v>
      </c>
      <c r="M188" s="10">
        <f t="shared" si="33"/>
        <v>0</v>
      </c>
      <c r="N188" s="10">
        <f t="shared" si="34"/>
        <v>16.666666666666664</v>
      </c>
    </row>
    <row r="189" spans="1:14" x14ac:dyDescent="0.15">
      <c r="A189" s="1">
        <v>83079</v>
      </c>
      <c r="B189" s="1" t="s">
        <v>231</v>
      </c>
      <c r="C189" s="9">
        <v>11</v>
      </c>
      <c r="D189" s="9">
        <v>2</v>
      </c>
      <c r="E189" s="9">
        <v>11</v>
      </c>
      <c r="F189" s="9">
        <v>1</v>
      </c>
      <c r="G189" s="9">
        <v>20</v>
      </c>
      <c r="H189" s="9">
        <v>43</v>
      </c>
      <c r="I189" s="9"/>
      <c r="J189" s="10">
        <f t="shared" si="30"/>
        <v>25.581395348837212</v>
      </c>
      <c r="K189" s="10">
        <f t="shared" si="31"/>
        <v>4.6511627906976747</v>
      </c>
      <c r="L189" s="10">
        <f t="shared" si="32"/>
        <v>25.581395348837212</v>
      </c>
      <c r="M189" s="10">
        <f t="shared" si="33"/>
        <v>2.3255813953488373</v>
      </c>
      <c r="N189" s="10">
        <f t="shared" si="34"/>
        <v>46.511627906976742</v>
      </c>
    </row>
    <row r="190" spans="1:14" x14ac:dyDescent="0.15">
      <c r="A190" s="1">
        <v>83080</v>
      </c>
      <c r="B190" s="1" t="s">
        <v>232</v>
      </c>
      <c r="C190" s="9">
        <v>152</v>
      </c>
      <c r="D190" s="9">
        <v>2</v>
      </c>
      <c r="E190" s="9">
        <v>12</v>
      </c>
      <c r="F190" s="9">
        <v>8</v>
      </c>
      <c r="G190" s="9">
        <v>1</v>
      </c>
      <c r="H190" s="9">
        <v>171</v>
      </c>
      <c r="I190" s="9"/>
      <c r="J190" s="10">
        <f t="shared" si="30"/>
        <v>88.888888888888886</v>
      </c>
      <c r="K190" s="10">
        <f t="shared" si="31"/>
        <v>1.1695906432748537</v>
      </c>
      <c r="L190" s="10">
        <f t="shared" si="32"/>
        <v>7.0175438596491224</v>
      </c>
      <c r="M190" s="10">
        <f t="shared" si="33"/>
        <v>4.6783625730994149</v>
      </c>
      <c r="N190" s="10">
        <f t="shared" si="34"/>
        <v>0.58479532163742687</v>
      </c>
    </row>
    <row r="191" spans="1:14" x14ac:dyDescent="0.15">
      <c r="A191" s="1">
        <v>83081</v>
      </c>
      <c r="B191" s="1" t="s">
        <v>233</v>
      </c>
      <c r="C191" s="9">
        <v>28</v>
      </c>
      <c r="D191" s="9">
        <v>0</v>
      </c>
      <c r="E191" s="9">
        <v>0</v>
      </c>
      <c r="F191" s="9">
        <v>5</v>
      </c>
      <c r="G191" s="9">
        <v>16</v>
      </c>
      <c r="H191" s="9">
        <v>46</v>
      </c>
      <c r="I191" s="9"/>
      <c r="J191" s="10">
        <f t="shared" si="30"/>
        <v>60.869565217391312</v>
      </c>
      <c r="K191" s="10">
        <f t="shared" si="31"/>
        <v>0</v>
      </c>
      <c r="L191" s="10">
        <f t="shared" si="32"/>
        <v>0</v>
      </c>
      <c r="M191" s="10">
        <f t="shared" si="33"/>
        <v>10.869565217391305</v>
      </c>
      <c r="N191" s="10">
        <f t="shared" si="34"/>
        <v>34.782608695652172</v>
      </c>
    </row>
    <row r="192" spans="1:14" x14ac:dyDescent="0.15">
      <c r="A192" s="1">
        <v>83082</v>
      </c>
      <c r="B192" s="1" t="s">
        <v>234</v>
      </c>
      <c r="C192" s="9">
        <v>44</v>
      </c>
      <c r="D192" s="9">
        <v>0</v>
      </c>
      <c r="E192" s="9">
        <v>7</v>
      </c>
      <c r="F192" s="9">
        <v>9</v>
      </c>
      <c r="G192" s="9">
        <v>6</v>
      </c>
      <c r="H192" s="9">
        <v>64</v>
      </c>
      <c r="I192" s="9"/>
      <c r="J192" s="10">
        <f t="shared" si="30"/>
        <v>68.75</v>
      </c>
      <c r="K192" s="10">
        <f t="shared" si="31"/>
        <v>0</v>
      </c>
      <c r="L192" s="10">
        <f t="shared" si="32"/>
        <v>10.9375</v>
      </c>
      <c r="M192" s="10">
        <f t="shared" si="33"/>
        <v>14.0625</v>
      </c>
      <c r="N192" s="10">
        <f t="shared" si="34"/>
        <v>9.375</v>
      </c>
    </row>
    <row r="193" spans="1:14" x14ac:dyDescent="0.15">
      <c r="A193" s="1">
        <v>83083</v>
      </c>
      <c r="B193" s="1" t="s">
        <v>235</v>
      </c>
      <c r="C193" s="9">
        <v>1</v>
      </c>
      <c r="D193" s="9">
        <v>0</v>
      </c>
      <c r="E193" s="9">
        <v>3</v>
      </c>
      <c r="F193" s="9">
        <v>0</v>
      </c>
      <c r="G193" s="9">
        <v>1</v>
      </c>
      <c r="H193" s="9">
        <v>5</v>
      </c>
      <c r="I193" s="9"/>
      <c r="J193" s="10">
        <f t="shared" si="30"/>
        <v>20</v>
      </c>
      <c r="K193" s="10">
        <f t="shared" si="31"/>
        <v>0</v>
      </c>
      <c r="L193" s="10">
        <f t="shared" si="32"/>
        <v>60</v>
      </c>
      <c r="M193" s="10">
        <f t="shared" si="33"/>
        <v>0</v>
      </c>
      <c r="N193" s="10">
        <f t="shared" si="34"/>
        <v>20</v>
      </c>
    </row>
    <row r="194" spans="1:14" x14ac:dyDescent="0.15">
      <c r="A194" s="1">
        <v>83084</v>
      </c>
      <c r="B194" s="1" t="s">
        <v>236</v>
      </c>
      <c r="C194" s="9">
        <v>77</v>
      </c>
      <c r="D194" s="9">
        <v>6</v>
      </c>
      <c r="E194" s="9">
        <v>34</v>
      </c>
      <c r="F194" s="9">
        <v>10</v>
      </c>
      <c r="G194" s="9">
        <v>18</v>
      </c>
      <c r="H194" s="9">
        <v>143</v>
      </c>
      <c r="I194" s="9"/>
      <c r="J194" s="10">
        <f t="shared" si="30"/>
        <v>53.846153846153847</v>
      </c>
      <c r="K194" s="10">
        <f t="shared" si="31"/>
        <v>4.1958041958041958</v>
      </c>
      <c r="L194" s="10">
        <f t="shared" si="32"/>
        <v>23.776223776223777</v>
      </c>
      <c r="M194" s="10">
        <f t="shared" si="33"/>
        <v>6.9930069930069934</v>
      </c>
      <c r="N194" s="10">
        <f t="shared" si="34"/>
        <v>12.587412587412588</v>
      </c>
    </row>
    <row r="195" spans="1:14" x14ac:dyDescent="0.15">
      <c r="A195" s="1">
        <v>83085</v>
      </c>
      <c r="B195" s="1" t="s">
        <v>237</v>
      </c>
      <c r="C195" s="9">
        <v>24</v>
      </c>
      <c r="D195" s="9">
        <v>0</v>
      </c>
      <c r="E195" s="9">
        <v>30</v>
      </c>
      <c r="F195" s="9">
        <v>3</v>
      </c>
      <c r="G195" s="9">
        <v>0</v>
      </c>
      <c r="H195" s="9">
        <v>56</v>
      </c>
      <c r="I195" s="9"/>
      <c r="J195" s="10">
        <f t="shared" si="30"/>
        <v>42.857142857142854</v>
      </c>
      <c r="K195" s="10">
        <f t="shared" si="31"/>
        <v>0</v>
      </c>
      <c r="L195" s="10">
        <f t="shared" si="32"/>
        <v>53.571428571428569</v>
      </c>
      <c r="M195" s="10">
        <f t="shared" si="33"/>
        <v>5.3571428571428568</v>
      </c>
      <c r="N195" s="10">
        <f t="shared" si="34"/>
        <v>0</v>
      </c>
    </row>
    <row r="196" spans="1:14" x14ac:dyDescent="0.15">
      <c r="A196" s="1">
        <v>83086</v>
      </c>
      <c r="B196" s="1" t="s">
        <v>238</v>
      </c>
      <c r="C196" s="9">
        <v>149</v>
      </c>
      <c r="D196" s="9">
        <v>13</v>
      </c>
      <c r="E196" s="9">
        <v>4</v>
      </c>
      <c r="F196" s="9">
        <v>6</v>
      </c>
      <c r="G196" s="9">
        <v>3</v>
      </c>
      <c r="H196" s="9">
        <v>175</v>
      </c>
      <c r="I196" s="9"/>
      <c r="J196" s="10">
        <f t="shared" si="30"/>
        <v>85.142857142857139</v>
      </c>
      <c r="K196" s="10">
        <f t="shared" si="31"/>
        <v>7.4285714285714288</v>
      </c>
      <c r="L196" s="10">
        <f t="shared" si="32"/>
        <v>2.2857142857142856</v>
      </c>
      <c r="M196" s="10">
        <f t="shared" si="33"/>
        <v>3.4285714285714288</v>
      </c>
      <c r="N196" s="10">
        <f t="shared" si="34"/>
        <v>1.7142857142857144</v>
      </c>
    </row>
    <row r="197" spans="1:14" x14ac:dyDescent="0.15">
      <c r="A197" s="1">
        <v>83087</v>
      </c>
      <c r="B197" s="1" t="s">
        <v>239</v>
      </c>
      <c r="C197" s="9">
        <v>1</v>
      </c>
      <c r="D197" s="9">
        <v>0</v>
      </c>
      <c r="E197" s="9">
        <v>0</v>
      </c>
      <c r="F197" s="9">
        <v>0</v>
      </c>
      <c r="G197" s="9">
        <v>0</v>
      </c>
      <c r="H197" s="9">
        <v>1</v>
      </c>
      <c r="I197" s="9"/>
      <c r="J197" s="10">
        <f t="shared" si="30"/>
        <v>100</v>
      </c>
      <c r="K197" s="10">
        <f t="shared" si="31"/>
        <v>0</v>
      </c>
      <c r="L197" s="10">
        <f t="shared" si="32"/>
        <v>0</v>
      </c>
      <c r="M197" s="10">
        <f t="shared" si="33"/>
        <v>0</v>
      </c>
      <c r="N197" s="10">
        <f t="shared" si="34"/>
        <v>0</v>
      </c>
    </row>
    <row r="198" spans="1:14" x14ac:dyDescent="0.15">
      <c r="A198" s="1">
        <v>83088</v>
      </c>
      <c r="B198" s="1" t="s">
        <v>240</v>
      </c>
      <c r="C198" s="9">
        <v>31</v>
      </c>
      <c r="D198" s="9">
        <v>1</v>
      </c>
      <c r="E198" s="9">
        <v>6</v>
      </c>
      <c r="F198" s="9">
        <v>3</v>
      </c>
      <c r="G198" s="9">
        <v>2</v>
      </c>
      <c r="H198" s="9">
        <v>42</v>
      </c>
      <c r="I198" s="9"/>
      <c r="J198" s="10">
        <f t="shared" si="30"/>
        <v>73.80952380952381</v>
      </c>
      <c r="K198" s="10">
        <f t="shared" si="31"/>
        <v>2.3809523809523809</v>
      </c>
      <c r="L198" s="10">
        <f t="shared" si="32"/>
        <v>14.285714285714285</v>
      </c>
      <c r="M198" s="10">
        <f t="shared" si="33"/>
        <v>7.1428571428571423</v>
      </c>
      <c r="N198" s="10">
        <f t="shared" si="34"/>
        <v>4.7619047619047619</v>
      </c>
    </row>
    <row r="199" spans="1:14" x14ac:dyDescent="0.15">
      <c r="A199" s="1">
        <v>83089</v>
      </c>
      <c r="B199" s="1" t="s">
        <v>241</v>
      </c>
      <c r="C199" s="9">
        <v>47</v>
      </c>
      <c r="D199" s="9">
        <v>2</v>
      </c>
      <c r="E199" s="9">
        <v>61</v>
      </c>
      <c r="F199" s="9">
        <v>1</v>
      </c>
      <c r="G199" s="9">
        <v>3</v>
      </c>
      <c r="H199" s="9">
        <v>114</v>
      </c>
      <c r="I199" s="9"/>
      <c r="J199" s="10">
        <f t="shared" si="30"/>
        <v>41.228070175438596</v>
      </c>
      <c r="K199" s="10">
        <f t="shared" si="31"/>
        <v>1.7543859649122806</v>
      </c>
      <c r="L199" s="10">
        <f t="shared" si="32"/>
        <v>53.508771929824562</v>
      </c>
      <c r="M199" s="10">
        <f t="shared" si="33"/>
        <v>0.8771929824561403</v>
      </c>
      <c r="N199" s="10">
        <f t="shared" si="34"/>
        <v>2.6315789473684208</v>
      </c>
    </row>
    <row r="200" spans="1:14" x14ac:dyDescent="0.15">
      <c r="A200" s="1">
        <v>83090</v>
      </c>
      <c r="B200" s="1" t="s">
        <v>242</v>
      </c>
      <c r="C200" s="9">
        <v>1</v>
      </c>
      <c r="D200" s="9">
        <v>0</v>
      </c>
      <c r="E200" s="9">
        <v>0</v>
      </c>
      <c r="F200" s="9">
        <v>0</v>
      </c>
      <c r="G200" s="9">
        <v>0</v>
      </c>
      <c r="H200" s="9">
        <v>1</v>
      </c>
      <c r="I200" s="9"/>
      <c r="J200" s="10">
        <f t="shared" si="30"/>
        <v>100</v>
      </c>
      <c r="K200" s="10">
        <f t="shared" si="31"/>
        <v>0</v>
      </c>
      <c r="L200" s="10">
        <f t="shared" si="32"/>
        <v>0</v>
      </c>
      <c r="M200" s="10">
        <f t="shared" si="33"/>
        <v>0</v>
      </c>
      <c r="N200" s="10">
        <f t="shared" si="34"/>
        <v>0</v>
      </c>
    </row>
    <row r="201" spans="1:14" x14ac:dyDescent="0.15">
      <c r="A201" s="1">
        <v>83091</v>
      </c>
      <c r="B201" s="1" t="s">
        <v>243</v>
      </c>
      <c r="C201" s="9">
        <v>2</v>
      </c>
      <c r="D201" s="9">
        <v>0</v>
      </c>
      <c r="E201" s="9">
        <v>0</v>
      </c>
      <c r="F201" s="9">
        <v>2</v>
      </c>
      <c r="G201" s="9">
        <v>2</v>
      </c>
      <c r="H201" s="9">
        <v>5</v>
      </c>
      <c r="I201" s="9"/>
      <c r="J201" s="10">
        <f t="shared" si="30"/>
        <v>40</v>
      </c>
      <c r="K201" s="10">
        <f t="shared" si="31"/>
        <v>0</v>
      </c>
      <c r="L201" s="10">
        <f t="shared" si="32"/>
        <v>0</v>
      </c>
      <c r="M201" s="10">
        <f t="shared" si="33"/>
        <v>40</v>
      </c>
      <c r="N201" s="10">
        <f t="shared" si="34"/>
        <v>40</v>
      </c>
    </row>
    <row r="202" spans="1:14" x14ac:dyDescent="0.15">
      <c r="A202" s="1">
        <v>83092</v>
      </c>
      <c r="B202" s="1" t="s">
        <v>244</v>
      </c>
      <c r="C202" s="9">
        <v>61</v>
      </c>
      <c r="D202" s="9">
        <v>1</v>
      </c>
      <c r="E202" s="9">
        <v>1</v>
      </c>
      <c r="F202" s="9">
        <v>0</v>
      </c>
      <c r="G202" s="9">
        <v>1</v>
      </c>
      <c r="H202" s="9">
        <v>64</v>
      </c>
      <c r="I202" s="9"/>
      <c r="J202" s="10">
        <f t="shared" si="30"/>
        <v>95.3125</v>
      </c>
      <c r="K202" s="10">
        <f t="shared" si="31"/>
        <v>1.5625</v>
      </c>
      <c r="L202" s="10">
        <f t="shared" si="32"/>
        <v>1.5625</v>
      </c>
      <c r="M202" s="10">
        <f t="shared" si="33"/>
        <v>0</v>
      </c>
      <c r="N202" s="10">
        <f t="shared" si="34"/>
        <v>1.5625</v>
      </c>
    </row>
    <row r="203" spans="1:14" x14ac:dyDescent="0.15">
      <c r="A203" s="1">
        <v>83093</v>
      </c>
      <c r="B203" s="1" t="s">
        <v>245</v>
      </c>
      <c r="C203" s="9">
        <v>40</v>
      </c>
      <c r="D203" s="9">
        <v>3</v>
      </c>
      <c r="E203" s="9">
        <v>34</v>
      </c>
      <c r="F203" s="9">
        <v>3</v>
      </c>
      <c r="G203" s="9">
        <v>1</v>
      </c>
      <c r="H203" s="9">
        <v>80</v>
      </c>
      <c r="I203" s="9"/>
      <c r="J203" s="10">
        <f t="shared" si="30"/>
        <v>50</v>
      </c>
      <c r="K203" s="10">
        <f t="shared" si="31"/>
        <v>3.75</v>
      </c>
      <c r="L203" s="10">
        <f t="shared" si="32"/>
        <v>42.5</v>
      </c>
      <c r="M203" s="10">
        <f t="shared" si="33"/>
        <v>3.75</v>
      </c>
      <c r="N203" s="10">
        <f t="shared" si="34"/>
        <v>1.25</v>
      </c>
    </row>
    <row r="204" spans="1:14" x14ac:dyDescent="0.15">
      <c r="A204" s="1">
        <v>83094</v>
      </c>
      <c r="B204" s="1" t="s">
        <v>246</v>
      </c>
      <c r="C204" s="9">
        <v>21</v>
      </c>
      <c r="D204" s="9">
        <v>5</v>
      </c>
      <c r="E204" s="9">
        <v>4</v>
      </c>
      <c r="F204" s="9">
        <v>4</v>
      </c>
      <c r="G204" s="9">
        <v>0</v>
      </c>
      <c r="H204" s="9">
        <v>30</v>
      </c>
      <c r="I204" s="9"/>
      <c r="J204" s="10">
        <f t="shared" si="30"/>
        <v>70</v>
      </c>
      <c r="K204" s="10">
        <f t="shared" si="31"/>
        <v>16.666666666666664</v>
      </c>
      <c r="L204" s="10">
        <f t="shared" si="32"/>
        <v>13.333333333333334</v>
      </c>
      <c r="M204" s="10">
        <f t="shared" si="33"/>
        <v>13.333333333333334</v>
      </c>
      <c r="N204" s="10">
        <f t="shared" si="34"/>
        <v>0</v>
      </c>
    </row>
    <row r="205" spans="1:14" x14ac:dyDescent="0.15">
      <c r="A205" s="1">
        <v>83095</v>
      </c>
      <c r="B205" s="1" t="s">
        <v>247</v>
      </c>
      <c r="C205" s="9">
        <v>25</v>
      </c>
      <c r="D205" s="9">
        <v>2</v>
      </c>
      <c r="E205" s="9">
        <v>0</v>
      </c>
      <c r="F205" s="9">
        <v>6</v>
      </c>
      <c r="G205" s="9">
        <v>1</v>
      </c>
      <c r="H205" s="9">
        <v>33</v>
      </c>
      <c r="I205" s="9"/>
      <c r="J205" s="10">
        <f t="shared" si="30"/>
        <v>75.757575757575751</v>
      </c>
      <c r="K205" s="10">
        <f t="shared" si="31"/>
        <v>6.0606060606060606</v>
      </c>
      <c r="L205" s="10">
        <f t="shared" si="32"/>
        <v>0</v>
      </c>
      <c r="M205" s="10">
        <f t="shared" si="33"/>
        <v>18.181818181818183</v>
      </c>
      <c r="N205" s="10">
        <f t="shared" si="34"/>
        <v>3.0303030303030303</v>
      </c>
    </row>
    <row r="206" spans="1:14" x14ac:dyDescent="0.15">
      <c r="A206" s="1">
        <v>83096</v>
      </c>
      <c r="B206" s="1" t="s">
        <v>248</v>
      </c>
      <c r="C206" s="9">
        <v>14</v>
      </c>
      <c r="D206" s="9">
        <v>1</v>
      </c>
      <c r="E206" s="9">
        <v>0</v>
      </c>
      <c r="F206" s="9">
        <v>1</v>
      </c>
      <c r="G206" s="9">
        <v>0</v>
      </c>
      <c r="H206" s="9">
        <v>15</v>
      </c>
      <c r="I206" s="9"/>
      <c r="J206" s="10">
        <f t="shared" si="30"/>
        <v>93.333333333333329</v>
      </c>
      <c r="K206" s="10">
        <f t="shared" si="31"/>
        <v>6.666666666666667</v>
      </c>
      <c r="L206" s="10">
        <f t="shared" si="32"/>
        <v>0</v>
      </c>
      <c r="M206" s="10">
        <f t="shared" si="33"/>
        <v>6.666666666666667</v>
      </c>
      <c r="N206" s="10">
        <f t="shared" si="34"/>
        <v>0</v>
      </c>
    </row>
    <row r="207" spans="1:14" x14ac:dyDescent="0.15">
      <c r="A207" s="1">
        <v>83097</v>
      </c>
      <c r="B207" s="1" t="s">
        <v>249</v>
      </c>
      <c r="C207" s="9">
        <v>22</v>
      </c>
      <c r="D207" s="9">
        <v>14</v>
      </c>
      <c r="E207" s="9">
        <v>43</v>
      </c>
      <c r="F207" s="9">
        <v>2</v>
      </c>
      <c r="G207" s="9">
        <v>0</v>
      </c>
      <c r="H207" s="9">
        <v>79</v>
      </c>
      <c r="I207" s="9"/>
      <c r="J207" s="10">
        <f t="shared" si="30"/>
        <v>27.848101265822784</v>
      </c>
      <c r="K207" s="10">
        <f t="shared" si="31"/>
        <v>17.721518987341771</v>
      </c>
      <c r="L207" s="10">
        <f t="shared" si="32"/>
        <v>54.430379746835442</v>
      </c>
      <c r="M207" s="10">
        <f t="shared" si="33"/>
        <v>2.5316455696202533</v>
      </c>
      <c r="N207" s="10">
        <f t="shared" si="34"/>
        <v>0</v>
      </c>
    </row>
    <row r="208" spans="1:14" x14ac:dyDescent="0.15">
      <c r="A208" s="1">
        <v>83098</v>
      </c>
      <c r="B208" s="1" t="s">
        <v>250</v>
      </c>
      <c r="C208" s="9">
        <v>17</v>
      </c>
      <c r="D208" s="9">
        <v>0</v>
      </c>
      <c r="E208" s="9">
        <v>4</v>
      </c>
      <c r="F208" s="9">
        <v>8</v>
      </c>
      <c r="G208" s="9">
        <v>0</v>
      </c>
      <c r="H208" s="9">
        <v>26</v>
      </c>
      <c r="I208" s="9"/>
      <c r="J208" s="10">
        <f t="shared" si="30"/>
        <v>65.384615384615387</v>
      </c>
      <c r="K208" s="10">
        <f t="shared" si="31"/>
        <v>0</v>
      </c>
      <c r="L208" s="10">
        <f t="shared" si="32"/>
        <v>15.384615384615385</v>
      </c>
      <c r="M208" s="10">
        <f t="shared" si="33"/>
        <v>30.76923076923077</v>
      </c>
      <c r="N208" s="10">
        <f t="shared" si="34"/>
        <v>0</v>
      </c>
    </row>
    <row r="209" spans="1:14" x14ac:dyDescent="0.15">
      <c r="A209" s="1">
        <v>83099</v>
      </c>
      <c r="B209" s="1" t="s">
        <v>251</v>
      </c>
      <c r="C209" s="9">
        <v>20</v>
      </c>
      <c r="D209" s="9">
        <v>0</v>
      </c>
      <c r="E209" s="9">
        <v>0</v>
      </c>
      <c r="F209" s="9">
        <v>1</v>
      </c>
      <c r="G209" s="9">
        <v>2</v>
      </c>
      <c r="H209" s="9">
        <v>22</v>
      </c>
      <c r="I209" s="9"/>
      <c r="J209" s="10">
        <f t="shared" si="30"/>
        <v>90.909090909090907</v>
      </c>
      <c r="K209" s="10">
        <f t="shared" si="31"/>
        <v>0</v>
      </c>
      <c r="L209" s="10">
        <f t="shared" si="32"/>
        <v>0</v>
      </c>
      <c r="M209" s="10">
        <f t="shared" si="33"/>
        <v>4.5454545454545459</v>
      </c>
      <c r="N209" s="10">
        <f t="shared" si="34"/>
        <v>9.0909090909090917</v>
      </c>
    </row>
    <row r="210" spans="1:14" x14ac:dyDescent="0.15">
      <c r="A210" s="1">
        <v>83100</v>
      </c>
      <c r="B210" s="1" t="s">
        <v>252</v>
      </c>
      <c r="C210" s="9">
        <v>16</v>
      </c>
      <c r="D210" s="9">
        <v>0</v>
      </c>
      <c r="E210" s="9">
        <v>4</v>
      </c>
      <c r="F210" s="9">
        <v>4</v>
      </c>
      <c r="G210" s="9">
        <v>1</v>
      </c>
      <c r="H210" s="9">
        <v>24</v>
      </c>
      <c r="I210" s="9"/>
      <c r="J210" s="10">
        <f t="shared" si="30"/>
        <v>66.666666666666657</v>
      </c>
      <c r="K210" s="10">
        <f t="shared" si="31"/>
        <v>0</v>
      </c>
      <c r="L210" s="10">
        <f t="shared" si="32"/>
        <v>16.666666666666664</v>
      </c>
      <c r="M210" s="10">
        <f t="shared" si="33"/>
        <v>16.666666666666664</v>
      </c>
      <c r="N210" s="10">
        <f t="shared" si="34"/>
        <v>4.1666666666666661</v>
      </c>
    </row>
    <row r="211" spans="1:14" x14ac:dyDescent="0.15">
      <c r="A211" s="1">
        <v>83101</v>
      </c>
      <c r="B211" s="1" t="s">
        <v>253</v>
      </c>
      <c r="C211" s="9">
        <v>8</v>
      </c>
      <c r="D211" s="9">
        <v>0</v>
      </c>
      <c r="E211" s="9">
        <v>2</v>
      </c>
      <c r="F211" s="9">
        <v>2</v>
      </c>
      <c r="G211" s="9">
        <v>1</v>
      </c>
      <c r="H211" s="9">
        <v>13</v>
      </c>
      <c r="I211" s="9"/>
      <c r="J211" s="10">
        <f t="shared" si="30"/>
        <v>61.53846153846154</v>
      </c>
      <c r="K211" s="10">
        <f t="shared" si="31"/>
        <v>0</v>
      </c>
      <c r="L211" s="10">
        <f t="shared" si="32"/>
        <v>15.384615384615385</v>
      </c>
      <c r="M211" s="10">
        <f t="shared" si="33"/>
        <v>15.384615384615385</v>
      </c>
      <c r="N211" s="10">
        <f t="shared" si="34"/>
        <v>7.6923076923076925</v>
      </c>
    </row>
    <row r="212" spans="1:14" x14ac:dyDescent="0.15">
      <c r="A212" s="1">
        <v>83102</v>
      </c>
      <c r="B212" s="1" t="s">
        <v>254</v>
      </c>
      <c r="C212" s="9">
        <v>4</v>
      </c>
      <c r="D212" s="9">
        <v>1</v>
      </c>
      <c r="E212" s="9">
        <v>0</v>
      </c>
      <c r="F212" s="9">
        <v>1</v>
      </c>
      <c r="G212" s="9">
        <v>0</v>
      </c>
      <c r="H212" s="9">
        <v>6</v>
      </c>
      <c r="I212" s="9"/>
      <c r="J212" s="10">
        <f t="shared" si="30"/>
        <v>66.666666666666657</v>
      </c>
      <c r="K212" s="10">
        <f t="shared" si="31"/>
        <v>16.666666666666664</v>
      </c>
      <c r="L212" s="10">
        <f t="shared" si="32"/>
        <v>0</v>
      </c>
      <c r="M212" s="10">
        <f t="shared" si="33"/>
        <v>16.666666666666664</v>
      </c>
      <c r="N212" s="10">
        <f t="shared" si="34"/>
        <v>0</v>
      </c>
    </row>
    <row r="213" spans="1:14" x14ac:dyDescent="0.15">
      <c r="A213" s="1">
        <v>83103</v>
      </c>
      <c r="B213" s="1" t="s">
        <v>255</v>
      </c>
      <c r="C213" s="9">
        <v>7</v>
      </c>
      <c r="D213" s="9">
        <v>0</v>
      </c>
      <c r="E213" s="9">
        <v>0</v>
      </c>
      <c r="F213" s="9">
        <v>2</v>
      </c>
      <c r="G213" s="9">
        <v>1</v>
      </c>
      <c r="H213" s="9">
        <v>10</v>
      </c>
      <c r="I213" s="9"/>
      <c r="J213" s="10">
        <f t="shared" si="30"/>
        <v>70</v>
      </c>
      <c r="K213" s="10">
        <f t="shared" si="31"/>
        <v>0</v>
      </c>
      <c r="L213" s="10">
        <f t="shared" si="32"/>
        <v>0</v>
      </c>
      <c r="M213" s="10">
        <f t="shared" si="33"/>
        <v>20</v>
      </c>
      <c r="N213" s="10">
        <f t="shared" si="34"/>
        <v>10</v>
      </c>
    </row>
    <row r="214" spans="1:14" x14ac:dyDescent="0.15">
      <c r="A214" s="1">
        <v>83104</v>
      </c>
      <c r="B214" s="1" t="s">
        <v>256</v>
      </c>
      <c r="C214" s="9">
        <v>9</v>
      </c>
      <c r="D214" s="9">
        <v>0</v>
      </c>
      <c r="E214" s="9">
        <v>1</v>
      </c>
      <c r="F214" s="9">
        <v>1</v>
      </c>
      <c r="G214" s="9">
        <v>3</v>
      </c>
      <c r="H214" s="9">
        <v>14</v>
      </c>
      <c r="I214" s="9"/>
      <c r="J214" s="10">
        <f t="shared" si="30"/>
        <v>64.285714285714292</v>
      </c>
      <c r="K214" s="10">
        <f t="shared" si="31"/>
        <v>0</v>
      </c>
      <c r="L214" s="10">
        <f t="shared" si="32"/>
        <v>7.1428571428571423</v>
      </c>
      <c r="M214" s="10">
        <f t="shared" si="33"/>
        <v>7.1428571428571423</v>
      </c>
      <c r="N214" s="10">
        <f t="shared" si="34"/>
        <v>21.428571428571427</v>
      </c>
    </row>
    <row r="215" spans="1:14" x14ac:dyDescent="0.15">
      <c r="A215" s="1">
        <v>83105</v>
      </c>
      <c r="B215" s="1" t="s">
        <v>257</v>
      </c>
      <c r="C215" s="9">
        <v>4</v>
      </c>
      <c r="D215" s="9">
        <v>0</v>
      </c>
      <c r="E215" s="9">
        <v>1</v>
      </c>
      <c r="F215" s="9">
        <v>1</v>
      </c>
      <c r="G215" s="9">
        <v>4</v>
      </c>
      <c r="H215" s="9">
        <v>10</v>
      </c>
      <c r="I215" s="9"/>
      <c r="J215" s="10">
        <f t="shared" si="30"/>
        <v>40</v>
      </c>
      <c r="K215" s="10">
        <f t="shared" si="31"/>
        <v>0</v>
      </c>
      <c r="L215" s="10">
        <f t="shared" si="32"/>
        <v>10</v>
      </c>
      <c r="M215" s="10">
        <f t="shared" si="33"/>
        <v>10</v>
      </c>
      <c r="N215" s="10">
        <f t="shared" si="34"/>
        <v>40</v>
      </c>
    </row>
    <row r="216" spans="1:14" x14ac:dyDescent="0.15">
      <c r="A216" s="1">
        <v>83106</v>
      </c>
      <c r="B216" s="1" t="s">
        <v>258</v>
      </c>
      <c r="C216" s="9">
        <v>22</v>
      </c>
      <c r="D216" s="9">
        <v>17</v>
      </c>
      <c r="E216" s="9">
        <v>14</v>
      </c>
      <c r="F216" s="9">
        <v>45</v>
      </c>
      <c r="G216" s="9">
        <v>22</v>
      </c>
      <c r="H216" s="9">
        <v>119</v>
      </c>
      <c r="I216" s="9"/>
      <c r="J216" s="10">
        <f t="shared" si="30"/>
        <v>18.487394957983195</v>
      </c>
      <c r="K216" s="10">
        <f t="shared" si="31"/>
        <v>14.285714285714285</v>
      </c>
      <c r="L216" s="10">
        <f t="shared" si="32"/>
        <v>11.76470588235294</v>
      </c>
      <c r="M216" s="10">
        <f t="shared" si="33"/>
        <v>37.815126050420169</v>
      </c>
      <c r="N216" s="10">
        <f t="shared" si="34"/>
        <v>18.487394957983195</v>
      </c>
    </row>
    <row r="217" spans="1:14" x14ac:dyDescent="0.15">
      <c r="A217" s="1">
        <v>83107</v>
      </c>
      <c r="B217" s="1" t="s">
        <v>259</v>
      </c>
      <c r="C217" s="9">
        <v>9</v>
      </c>
      <c r="D217" s="9">
        <v>1</v>
      </c>
      <c r="E217" s="9">
        <v>5</v>
      </c>
      <c r="F217" s="9">
        <v>0</v>
      </c>
      <c r="G217" s="9">
        <v>7</v>
      </c>
      <c r="H217" s="9">
        <v>21</v>
      </c>
      <c r="I217" s="9"/>
      <c r="J217" s="10">
        <f t="shared" si="30"/>
        <v>42.857142857142854</v>
      </c>
      <c r="K217" s="10">
        <f t="shared" si="31"/>
        <v>4.7619047619047619</v>
      </c>
      <c r="L217" s="10">
        <f t="shared" si="32"/>
        <v>23.809523809523807</v>
      </c>
      <c r="M217" s="10">
        <f t="shared" si="33"/>
        <v>0</v>
      </c>
      <c r="N217" s="10">
        <f t="shared" si="34"/>
        <v>33.333333333333329</v>
      </c>
    </row>
    <row r="218" spans="1:14" x14ac:dyDescent="0.15">
      <c r="A218" s="1">
        <v>83108</v>
      </c>
      <c r="B218" s="1" t="s">
        <v>260</v>
      </c>
      <c r="C218" s="9">
        <v>13</v>
      </c>
      <c r="D218" s="9">
        <v>7</v>
      </c>
      <c r="E218" s="9">
        <v>84</v>
      </c>
      <c r="F218" s="9">
        <v>23</v>
      </c>
      <c r="G218" s="9">
        <v>3</v>
      </c>
      <c r="H218" s="9">
        <v>127</v>
      </c>
      <c r="I218" s="9"/>
      <c r="J218" s="10">
        <f t="shared" si="30"/>
        <v>10.236220472440944</v>
      </c>
      <c r="K218" s="10">
        <f t="shared" si="31"/>
        <v>5.5118110236220472</v>
      </c>
      <c r="L218" s="10">
        <f t="shared" si="32"/>
        <v>66.141732283464577</v>
      </c>
      <c r="M218" s="10">
        <f t="shared" si="33"/>
        <v>18.110236220472441</v>
      </c>
      <c r="N218" s="10">
        <f t="shared" si="34"/>
        <v>2.3622047244094486</v>
      </c>
    </row>
    <row r="219" spans="1:14" x14ac:dyDescent="0.15">
      <c r="A219" s="1">
        <v>84001</v>
      </c>
      <c r="B219" s="1" t="s">
        <v>32</v>
      </c>
      <c r="C219" s="9">
        <v>15</v>
      </c>
      <c r="D219" s="9">
        <v>0</v>
      </c>
      <c r="E219" s="9">
        <v>28</v>
      </c>
      <c r="F219" s="9">
        <v>49</v>
      </c>
      <c r="G219" s="9">
        <v>12</v>
      </c>
      <c r="H219" s="9">
        <v>99</v>
      </c>
      <c r="I219" s="9"/>
      <c r="J219" s="10">
        <f t="shared" si="30"/>
        <v>15.151515151515152</v>
      </c>
      <c r="K219" s="10">
        <f t="shared" si="31"/>
        <v>0</v>
      </c>
      <c r="L219" s="10">
        <f t="shared" si="32"/>
        <v>28.28282828282828</v>
      </c>
      <c r="M219" s="10">
        <f t="shared" si="33"/>
        <v>49.494949494949495</v>
      </c>
      <c r="N219" s="10">
        <f t="shared" si="34"/>
        <v>12.121212121212121</v>
      </c>
    </row>
    <row r="220" spans="1:14" x14ac:dyDescent="0.15">
      <c r="A220" s="1">
        <v>84002</v>
      </c>
      <c r="B220" s="1" t="s">
        <v>261</v>
      </c>
      <c r="C220" s="9">
        <v>6</v>
      </c>
      <c r="D220" s="9">
        <v>0</v>
      </c>
      <c r="E220" s="9">
        <v>12</v>
      </c>
      <c r="F220" s="9">
        <v>7</v>
      </c>
      <c r="G220" s="9">
        <v>3</v>
      </c>
      <c r="H220" s="9">
        <v>27</v>
      </c>
      <c r="I220" s="9"/>
      <c r="J220" s="10">
        <f t="shared" si="30"/>
        <v>22.222222222222221</v>
      </c>
      <c r="K220" s="10">
        <f t="shared" si="31"/>
        <v>0</v>
      </c>
      <c r="L220" s="10">
        <f t="shared" si="32"/>
        <v>44.444444444444443</v>
      </c>
      <c r="M220" s="10">
        <f t="shared" si="33"/>
        <v>25.925925925925924</v>
      </c>
      <c r="N220" s="10">
        <f t="shared" si="34"/>
        <v>11.111111111111111</v>
      </c>
    </row>
    <row r="221" spans="1:14" x14ac:dyDescent="0.15">
      <c r="A221" s="1">
        <v>84003</v>
      </c>
      <c r="B221" s="1" t="s">
        <v>262</v>
      </c>
      <c r="C221" s="9">
        <v>1</v>
      </c>
      <c r="D221" s="9">
        <v>0</v>
      </c>
      <c r="E221" s="9">
        <v>3</v>
      </c>
      <c r="F221" s="9">
        <v>2</v>
      </c>
      <c r="G221" s="9">
        <v>2</v>
      </c>
      <c r="H221" s="9">
        <v>6</v>
      </c>
      <c r="I221" s="9"/>
      <c r="J221" s="10">
        <f t="shared" si="30"/>
        <v>16.666666666666664</v>
      </c>
      <c r="K221" s="10">
        <f t="shared" si="31"/>
        <v>0</v>
      </c>
      <c r="L221" s="10">
        <f t="shared" si="32"/>
        <v>50</v>
      </c>
      <c r="M221" s="10">
        <f t="shared" si="33"/>
        <v>33.333333333333329</v>
      </c>
      <c r="N221" s="10">
        <f t="shared" si="34"/>
        <v>33.333333333333329</v>
      </c>
    </row>
    <row r="222" spans="1:14" x14ac:dyDescent="0.15">
      <c r="A222" s="1">
        <v>84004</v>
      </c>
      <c r="B222" s="1" t="s">
        <v>263</v>
      </c>
      <c r="C222" s="9">
        <v>31</v>
      </c>
      <c r="D222" s="9">
        <v>0</v>
      </c>
      <c r="E222" s="9">
        <v>123</v>
      </c>
      <c r="F222" s="9">
        <v>49</v>
      </c>
      <c r="G222" s="9">
        <v>3</v>
      </c>
      <c r="H222" s="9">
        <v>200</v>
      </c>
      <c r="I222" s="9"/>
      <c r="J222" s="10">
        <f t="shared" si="30"/>
        <v>15.5</v>
      </c>
      <c r="K222" s="10">
        <f t="shared" si="31"/>
        <v>0</v>
      </c>
      <c r="L222" s="10">
        <f t="shared" si="32"/>
        <v>61.5</v>
      </c>
      <c r="M222" s="10">
        <f t="shared" si="33"/>
        <v>24.5</v>
      </c>
      <c r="N222" s="10">
        <f t="shared" si="34"/>
        <v>1.5</v>
      </c>
    </row>
    <row r="223" spans="1:14" x14ac:dyDescent="0.15">
      <c r="A223" s="1">
        <v>84005</v>
      </c>
      <c r="B223" s="1" t="s">
        <v>264</v>
      </c>
      <c r="C223" s="9">
        <v>6</v>
      </c>
      <c r="D223" s="9">
        <v>0</v>
      </c>
      <c r="E223" s="9">
        <v>44</v>
      </c>
      <c r="F223" s="9">
        <v>8</v>
      </c>
      <c r="G223" s="9">
        <v>2</v>
      </c>
      <c r="H223" s="9">
        <v>59</v>
      </c>
      <c r="I223" s="9"/>
      <c r="J223" s="10">
        <f t="shared" si="30"/>
        <v>10.16949152542373</v>
      </c>
      <c r="K223" s="10">
        <f t="shared" si="31"/>
        <v>0</v>
      </c>
      <c r="L223" s="10">
        <f t="shared" si="32"/>
        <v>74.576271186440678</v>
      </c>
      <c r="M223" s="10">
        <f t="shared" si="33"/>
        <v>13.559322033898304</v>
      </c>
      <c r="N223" s="10">
        <f t="shared" si="34"/>
        <v>3.3898305084745761</v>
      </c>
    </row>
    <row r="224" spans="1:14" x14ac:dyDescent="0.15">
      <c r="A224" s="1">
        <v>84006</v>
      </c>
      <c r="B224" s="1" t="s">
        <v>265</v>
      </c>
      <c r="C224" s="9">
        <v>8</v>
      </c>
      <c r="D224" s="9">
        <v>8</v>
      </c>
      <c r="E224" s="9">
        <v>79</v>
      </c>
      <c r="F224" s="9">
        <v>24</v>
      </c>
      <c r="G224" s="9">
        <v>3</v>
      </c>
      <c r="H224" s="9">
        <v>117</v>
      </c>
      <c r="I224" s="9"/>
      <c r="J224" s="10">
        <f t="shared" si="30"/>
        <v>6.8376068376068382</v>
      </c>
      <c r="K224" s="10">
        <f t="shared" si="31"/>
        <v>6.8376068376068382</v>
      </c>
      <c r="L224" s="10">
        <f t="shared" si="32"/>
        <v>67.521367521367523</v>
      </c>
      <c r="M224" s="10">
        <f t="shared" si="33"/>
        <v>20.512820512820511</v>
      </c>
      <c r="N224" s="10">
        <f t="shared" si="34"/>
        <v>2.5641025641025639</v>
      </c>
    </row>
    <row r="225" spans="1:14" x14ac:dyDescent="0.15">
      <c r="A225" s="1">
        <v>84007</v>
      </c>
      <c r="B225" s="1" t="s">
        <v>266</v>
      </c>
      <c r="C225" s="9">
        <v>13</v>
      </c>
      <c r="D225" s="9">
        <v>0</v>
      </c>
      <c r="E225" s="9">
        <v>101</v>
      </c>
      <c r="F225" s="9">
        <v>59</v>
      </c>
      <c r="G225" s="9">
        <v>10</v>
      </c>
      <c r="H225" s="9">
        <v>177</v>
      </c>
      <c r="I225" s="9"/>
      <c r="J225" s="10">
        <f t="shared" si="30"/>
        <v>7.3446327683615822</v>
      </c>
      <c r="K225" s="10">
        <f t="shared" si="31"/>
        <v>0</v>
      </c>
      <c r="L225" s="10">
        <f t="shared" si="32"/>
        <v>57.062146892655363</v>
      </c>
      <c r="M225" s="10">
        <f t="shared" si="33"/>
        <v>33.333333333333329</v>
      </c>
      <c r="N225" s="10">
        <f t="shared" si="34"/>
        <v>5.6497175141242941</v>
      </c>
    </row>
    <row r="226" spans="1:14" x14ac:dyDescent="0.15">
      <c r="A226" s="1">
        <v>84008</v>
      </c>
      <c r="B226" s="1" t="s">
        <v>267</v>
      </c>
      <c r="C226" s="9">
        <v>1</v>
      </c>
      <c r="D226" s="9">
        <v>0</v>
      </c>
      <c r="E226" s="9">
        <v>0</v>
      </c>
      <c r="F226" s="9">
        <v>12</v>
      </c>
      <c r="G226" s="9">
        <v>0</v>
      </c>
      <c r="H226" s="9">
        <v>12</v>
      </c>
      <c r="I226" s="9"/>
      <c r="J226" s="10">
        <f t="shared" si="30"/>
        <v>8.3333333333333321</v>
      </c>
      <c r="K226" s="10">
        <f t="shared" si="31"/>
        <v>0</v>
      </c>
      <c r="L226" s="10">
        <f t="shared" si="32"/>
        <v>0</v>
      </c>
      <c r="M226" s="10">
        <f t="shared" si="33"/>
        <v>100</v>
      </c>
      <c r="N226" s="10">
        <f t="shared" si="34"/>
        <v>0</v>
      </c>
    </row>
    <row r="227" spans="1:14" x14ac:dyDescent="0.15">
      <c r="A227" s="1">
        <v>84009</v>
      </c>
      <c r="B227" s="1" t="s">
        <v>268</v>
      </c>
      <c r="C227" s="9">
        <v>6</v>
      </c>
      <c r="D227" s="9">
        <v>0</v>
      </c>
      <c r="E227" s="9">
        <v>9</v>
      </c>
      <c r="F227" s="9">
        <v>10</v>
      </c>
      <c r="G227" s="9">
        <v>12</v>
      </c>
      <c r="H227" s="9">
        <v>36</v>
      </c>
      <c r="I227" s="9"/>
      <c r="J227" s="10">
        <f t="shared" si="30"/>
        <v>16.666666666666664</v>
      </c>
      <c r="K227" s="10">
        <f t="shared" si="31"/>
        <v>0</v>
      </c>
      <c r="L227" s="10">
        <f t="shared" si="32"/>
        <v>25</v>
      </c>
      <c r="M227" s="10">
        <f t="shared" si="33"/>
        <v>27.777777777777779</v>
      </c>
      <c r="N227" s="10">
        <f t="shared" si="34"/>
        <v>33.333333333333329</v>
      </c>
    </row>
    <row r="228" spans="1:14" x14ac:dyDescent="0.15">
      <c r="A228" s="1">
        <v>84010</v>
      </c>
      <c r="B228" s="1" t="s">
        <v>269</v>
      </c>
      <c r="C228" s="9">
        <v>13</v>
      </c>
      <c r="D228" s="9">
        <v>0</v>
      </c>
      <c r="E228" s="9">
        <v>16</v>
      </c>
      <c r="F228" s="9">
        <v>256</v>
      </c>
      <c r="G228" s="9">
        <v>11</v>
      </c>
      <c r="H228" s="9">
        <v>289</v>
      </c>
      <c r="I228" s="9"/>
      <c r="J228" s="10">
        <f t="shared" si="30"/>
        <v>4.4982698961937722</v>
      </c>
      <c r="K228" s="10">
        <f t="shared" si="31"/>
        <v>0</v>
      </c>
      <c r="L228" s="10">
        <f t="shared" si="32"/>
        <v>5.5363321799307963</v>
      </c>
      <c r="M228" s="10">
        <f t="shared" si="33"/>
        <v>88.581314878892741</v>
      </c>
      <c r="N228" s="10">
        <f t="shared" si="34"/>
        <v>3.8062283737024223</v>
      </c>
    </row>
    <row r="229" spans="1:14" x14ac:dyDescent="0.15">
      <c r="A229" s="1">
        <v>84011</v>
      </c>
      <c r="B229" s="1" t="s">
        <v>270</v>
      </c>
      <c r="C229" s="9">
        <v>28</v>
      </c>
      <c r="D229" s="9">
        <v>0</v>
      </c>
      <c r="E229" s="9">
        <v>42</v>
      </c>
      <c r="F229" s="9">
        <v>347</v>
      </c>
      <c r="G229" s="9">
        <v>10</v>
      </c>
      <c r="H229" s="9">
        <v>408</v>
      </c>
      <c r="I229" s="9"/>
      <c r="J229" s="10">
        <f t="shared" si="30"/>
        <v>6.8627450980392162</v>
      </c>
      <c r="K229" s="10">
        <f t="shared" si="31"/>
        <v>0</v>
      </c>
      <c r="L229" s="10">
        <f t="shared" si="32"/>
        <v>10.294117647058822</v>
      </c>
      <c r="M229" s="10">
        <f t="shared" si="33"/>
        <v>85.049019607843135</v>
      </c>
      <c r="N229" s="10">
        <f t="shared" si="34"/>
        <v>2.4509803921568629</v>
      </c>
    </row>
    <row r="230" spans="1:14" x14ac:dyDescent="0.15">
      <c r="A230" s="1">
        <v>84012</v>
      </c>
      <c r="B230" s="1" t="s">
        <v>271</v>
      </c>
      <c r="C230" s="9">
        <v>2</v>
      </c>
      <c r="D230" s="9">
        <v>0</v>
      </c>
      <c r="E230" s="9">
        <v>2</v>
      </c>
      <c r="F230" s="9">
        <v>2</v>
      </c>
      <c r="G230" s="9">
        <v>3</v>
      </c>
      <c r="H230" s="9">
        <v>7</v>
      </c>
      <c r="I230" s="9"/>
      <c r="J230" s="10">
        <f t="shared" si="30"/>
        <v>28.571428571428569</v>
      </c>
      <c r="K230" s="10">
        <f t="shared" si="31"/>
        <v>0</v>
      </c>
      <c r="L230" s="10">
        <f t="shared" si="32"/>
        <v>28.571428571428569</v>
      </c>
      <c r="M230" s="10">
        <f t="shared" si="33"/>
        <v>28.571428571428569</v>
      </c>
      <c r="N230" s="10">
        <f t="shared" si="34"/>
        <v>42.857142857142854</v>
      </c>
    </row>
    <row r="231" spans="1:14" x14ac:dyDescent="0.15">
      <c r="A231" s="1">
        <v>84013</v>
      </c>
      <c r="B231" s="1" t="s">
        <v>272</v>
      </c>
      <c r="C231" s="9">
        <v>5</v>
      </c>
      <c r="D231" s="9">
        <v>0</v>
      </c>
      <c r="E231" s="9">
        <v>5</v>
      </c>
      <c r="F231" s="9">
        <v>29</v>
      </c>
      <c r="G231" s="9">
        <v>0</v>
      </c>
      <c r="H231" s="9">
        <v>35</v>
      </c>
      <c r="I231" s="9"/>
      <c r="J231" s="10">
        <f t="shared" si="30"/>
        <v>14.285714285714285</v>
      </c>
      <c r="K231" s="10">
        <f t="shared" si="31"/>
        <v>0</v>
      </c>
      <c r="L231" s="10">
        <f t="shared" si="32"/>
        <v>14.285714285714285</v>
      </c>
      <c r="M231" s="10">
        <f t="shared" si="33"/>
        <v>82.857142857142861</v>
      </c>
      <c r="N231" s="10">
        <f t="shared" si="34"/>
        <v>0</v>
      </c>
    </row>
    <row r="232" spans="1:14" x14ac:dyDescent="0.15">
      <c r="A232" s="1">
        <v>84014</v>
      </c>
      <c r="B232" s="1" t="s">
        <v>273</v>
      </c>
      <c r="C232" s="9">
        <v>13</v>
      </c>
      <c r="D232" s="9">
        <v>0</v>
      </c>
      <c r="E232" s="9">
        <v>19</v>
      </c>
      <c r="F232" s="9">
        <v>34</v>
      </c>
      <c r="G232" s="9">
        <v>2</v>
      </c>
      <c r="H232" s="9">
        <v>65</v>
      </c>
      <c r="I232" s="9"/>
      <c r="J232" s="10">
        <f t="shared" si="30"/>
        <v>20</v>
      </c>
      <c r="K232" s="10">
        <f t="shared" si="31"/>
        <v>0</v>
      </c>
      <c r="L232" s="10">
        <f t="shared" si="32"/>
        <v>29.230769230769234</v>
      </c>
      <c r="M232" s="10">
        <f t="shared" si="33"/>
        <v>52.307692307692314</v>
      </c>
      <c r="N232" s="10">
        <f t="shared" si="34"/>
        <v>3.0769230769230771</v>
      </c>
    </row>
    <row r="233" spans="1:14" x14ac:dyDescent="0.15">
      <c r="A233" s="1">
        <v>84015</v>
      </c>
      <c r="B233" s="1" t="s">
        <v>274</v>
      </c>
      <c r="C233" s="9">
        <v>2</v>
      </c>
      <c r="D233" s="9">
        <v>1</v>
      </c>
      <c r="E233" s="9">
        <v>2</v>
      </c>
      <c r="F233" s="9">
        <v>4</v>
      </c>
      <c r="G233" s="9">
        <v>4</v>
      </c>
      <c r="H233" s="9">
        <v>13</v>
      </c>
      <c r="I233" s="9"/>
      <c r="J233" s="10">
        <f t="shared" si="30"/>
        <v>15.384615384615385</v>
      </c>
      <c r="K233" s="10">
        <f t="shared" si="31"/>
        <v>7.6923076923076925</v>
      </c>
      <c r="L233" s="10">
        <f t="shared" si="32"/>
        <v>15.384615384615385</v>
      </c>
      <c r="M233" s="10">
        <f t="shared" si="33"/>
        <v>30.76923076923077</v>
      </c>
      <c r="N233" s="10">
        <f t="shared" si="34"/>
        <v>30.76923076923077</v>
      </c>
    </row>
    <row r="234" spans="1:14" x14ac:dyDescent="0.15">
      <c r="A234" s="1">
        <v>84016</v>
      </c>
      <c r="B234" s="1" t="s">
        <v>275</v>
      </c>
      <c r="C234" s="9">
        <v>1</v>
      </c>
      <c r="D234" s="9">
        <v>0</v>
      </c>
      <c r="E234" s="9">
        <v>1</v>
      </c>
      <c r="F234" s="9">
        <v>4</v>
      </c>
      <c r="G234" s="9">
        <v>0</v>
      </c>
      <c r="H234" s="9">
        <v>6</v>
      </c>
      <c r="I234" s="9"/>
      <c r="J234" s="10">
        <f t="shared" si="30"/>
        <v>16.666666666666664</v>
      </c>
      <c r="K234" s="10">
        <f t="shared" si="31"/>
        <v>0</v>
      </c>
      <c r="L234" s="10">
        <f t="shared" si="32"/>
        <v>16.666666666666664</v>
      </c>
      <c r="M234" s="10">
        <f t="shared" si="33"/>
        <v>66.666666666666657</v>
      </c>
      <c r="N234" s="10">
        <f t="shared" si="34"/>
        <v>0</v>
      </c>
    </row>
    <row r="235" spans="1:14" x14ac:dyDescent="0.15">
      <c r="A235" s="1">
        <v>84017</v>
      </c>
      <c r="B235" s="1" t="s">
        <v>276</v>
      </c>
      <c r="C235" s="9">
        <v>4</v>
      </c>
      <c r="D235" s="9">
        <v>0</v>
      </c>
      <c r="E235" s="9">
        <v>10</v>
      </c>
      <c r="F235" s="9">
        <v>14</v>
      </c>
      <c r="G235" s="9">
        <v>8</v>
      </c>
      <c r="H235" s="9">
        <v>36</v>
      </c>
      <c r="I235" s="9"/>
      <c r="J235" s="10">
        <f t="shared" si="30"/>
        <v>11.111111111111111</v>
      </c>
      <c r="K235" s="10">
        <f t="shared" si="31"/>
        <v>0</v>
      </c>
      <c r="L235" s="10">
        <f t="shared" si="32"/>
        <v>27.777777777777779</v>
      </c>
      <c r="M235" s="10">
        <f t="shared" si="33"/>
        <v>38.888888888888893</v>
      </c>
      <c r="N235" s="10">
        <f t="shared" si="34"/>
        <v>22.222222222222221</v>
      </c>
    </row>
    <row r="236" spans="1:14" x14ac:dyDescent="0.15">
      <c r="A236" s="1">
        <v>84018</v>
      </c>
      <c r="B236" s="1" t="s">
        <v>277</v>
      </c>
      <c r="C236" s="9">
        <v>2</v>
      </c>
      <c r="D236" s="9">
        <v>0</v>
      </c>
      <c r="E236" s="9">
        <v>5</v>
      </c>
      <c r="F236" s="9">
        <v>6</v>
      </c>
      <c r="G236" s="9">
        <v>0</v>
      </c>
      <c r="H236" s="9">
        <v>13</v>
      </c>
      <c r="I236" s="9"/>
      <c r="J236" s="10">
        <f t="shared" si="30"/>
        <v>15.384615384615385</v>
      </c>
      <c r="K236" s="10">
        <f t="shared" si="31"/>
        <v>0</v>
      </c>
      <c r="L236" s="10">
        <f t="shared" si="32"/>
        <v>38.461538461538467</v>
      </c>
      <c r="M236" s="10">
        <f t="shared" si="33"/>
        <v>46.153846153846153</v>
      </c>
      <c r="N236" s="10">
        <f t="shared" si="34"/>
        <v>0</v>
      </c>
    </row>
    <row r="237" spans="1:14" x14ac:dyDescent="0.15">
      <c r="A237" s="1">
        <v>84019</v>
      </c>
      <c r="B237" s="1" t="s">
        <v>278</v>
      </c>
      <c r="C237" s="9">
        <v>0</v>
      </c>
      <c r="D237" s="9">
        <v>0</v>
      </c>
      <c r="E237" s="9">
        <v>0</v>
      </c>
      <c r="F237" s="9">
        <v>0</v>
      </c>
      <c r="G237" s="9">
        <v>1</v>
      </c>
      <c r="H237" s="9">
        <v>1</v>
      </c>
      <c r="I237" s="9"/>
      <c r="J237" s="10">
        <f t="shared" si="30"/>
        <v>0</v>
      </c>
      <c r="K237" s="10">
        <f t="shared" si="31"/>
        <v>0</v>
      </c>
      <c r="L237" s="10">
        <f t="shared" si="32"/>
        <v>0</v>
      </c>
      <c r="M237" s="10">
        <f t="shared" si="33"/>
        <v>0</v>
      </c>
      <c r="N237" s="10">
        <f t="shared" si="34"/>
        <v>100</v>
      </c>
    </row>
    <row r="238" spans="1:14" x14ac:dyDescent="0.15">
      <c r="A238" s="1">
        <v>84020</v>
      </c>
      <c r="B238" s="1" t="s">
        <v>279</v>
      </c>
      <c r="C238" s="9">
        <v>0</v>
      </c>
      <c r="D238" s="9">
        <v>0</v>
      </c>
      <c r="E238" s="9">
        <v>0</v>
      </c>
      <c r="F238" s="9">
        <v>1</v>
      </c>
      <c r="G238" s="9">
        <v>0</v>
      </c>
      <c r="H238" s="9">
        <v>1</v>
      </c>
      <c r="I238" s="9"/>
      <c r="J238" s="10">
        <f t="shared" si="30"/>
        <v>0</v>
      </c>
      <c r="K238" s="10">
        <f t="shared" si="31"/>
        <v>0</v>
      </c>
      <c r="L238" s="10">
        <f t="shared" si="32"/>
        <v>0</v>
      </c>
      <c r="M238" s="10">
        <f t="shared" si="33"/>
        <v>100</v>
      </c>
      <c r="N238" s="10">
        <f t="shared" si="34"/>
        <v>0</v>
      </c>
    </row>
    <row r="239" spans="1:14" x14ac:dyDescent="0.15">
      <c r="A239" s="1">
        <v>84021</v>
      </c>
      <c r="B239" s="1" t="s">
        <v>280</v>
      </c>
      <c r="C239" s="9">
        <v>14</v>
      </c>
      <c r="D239" s="9">
        <v>0</v>
      </c>
      <c r="E239" s="9">
        <v>12</v>
      </c>
      <c r="F239" s="9">
        <v>307</v>
      </c>
      <c r="G239" s="9">
        <v>0</v>
      </c>
      <c r="H239" s="9">
        <v>327</v>
      </c>
      <c r="I239" s="9"/>
      <c r="J239" s="10">
        <f t="shared" si="30"/>
        <v>4.281345565749235</v>
      </c>
      <c r="K239" s="10">
        <f t="shared" si="31"/>
        <v>0</v>
      </c>
      <c r="L239" s="10">
        <f t="shared" si="32"/>
        <v>3.669724770642202</v>
      </c>
      <c r="M239" s="10">
        <f t="shared" si="33"/>
        <v>93.883792048929664</v>
      </c>
      <c r="N239" s="10">
        <f t="shared" si="34"/>
        <v>0</v>
      </c>
    </row>
    <row r="240" spans="1:14" x14ac:dyDescent="0.15">
      <c r="A240" s="1">
        <v>84022</v>
      </c>
      <c r="B240" s="1" t="s">
        <v>281</v>
      </c>
      <c r="C240" s="9">
        <v>2</v>
      </c>
      <c r="D240" s="9">
        <v>2</v>
      </c>
      <c r="E240" s="9">
        <v>7</v>
      </c>
      <c r="F240" s="9">
        <v>4</v>
      </c>
      <c r="G240" s="9">
        <v>1</v>
      </c>
      <c r="H240" s="9">
        <v>15</v>
      </c>
      <c r="I240" s="9"/>
      <c r="J240" s="10">
        <f t="shared" si="30"/>
        <v>13.333333333333334</v>
      </c>
      <c r="K240" s="10">
        <f t="shared" si="31"/>
        <v>13.333333333333334</v>
      </c>
      <c r="L240" s="10">
        <f t="shared" si="32"/>
        <v>46.666666666666664</v>
      </c>
      <c r="M240" s="10">
        <f t="shared" si="33"/>
        <v>26.666666666666668</v>
      </c>
      <c r="N240" s="10">
        <f t="shared" si="34"/>
        <v>6.666666666666667</v>
      </c>
    </row>
    <row r="241" spans="1:14" x14ac:dyDescent="0.15">
      <c r="A241" s="1">
        <v>84023</v>
      </c>
      <c r="B241" s="1" t="s">
        <v>282</v>
      </c>
      <c r="C241" s="9">
        <v>37</v>
      </c>
      <c r="D241" s="9">
        <v>3</v>
      </c>
      <c r="E241" s="9">
        <v>31</v>
      </c>
      <c r="F241" s="9">
        <v>672</v>
      </c>
      <c r="G241" s="9">
        <v>19</v>
      </c>
      <c r="H241" s="9">
        <v>736</v>
      </c>
      <c r="I241" s="9"/>
      <c r="J241" s="10">
        <f t="shared" si="30"/>
        <v>5.0271739130434785</v>
      </c>
      <c r="K241" s="10">
        <f t="shared" si="31"/>
        <v>0.40760869565217389</v>
      </c>
      <c r="L241" s="10">
        <f t="shared" si="32"/>
        <v>4.2119565217391308</v>
      </c>
      <c r="M241" s="10">
        <f t="shared" si="33"/>
        <v>91.304347826086953</v>
      </c>
      <c r="N241" s="10">
        <f t="shared" si="34"/>
        <v>2.5815217391304346</v>
      </c>
    </row>
    <row r="242" spans="1:14" x14ac:dyDescent="0.15">
      <c r="A242" s="1">
        <v>84024</v>
      </c>
      <c r="B242" s="1" t="s">
        <v>283</v>
      </c>
      <c r="C242" s="9">
        <v>3</v>
      </c>
      <c r="D242" s="9">
        <v>0</v>
      </c>
      <c r="E242" s="9">
        <v>4</v>
      </c>
      <c r="F242" s="9">
        <v>4</v>
      </c>
      <c r="G242" s="9">
        <v>2</v>
      </c>
      <c r="H242" s="9">
        <v>13</v>
      </c>
      <c r="I242" s="9"/>
      <c r="J242" s="10">
        <f t="shared" si="30"/>
        <v>23.076923076923077</v>
      </c>
      <c r="K242" s="10">
        <f t="shared" si="31"/>
        <v>0</v>
      </c>
      <c r="L242" s="10">
        <f t="shared" si="32"/>
        <v>30.76923076923077</v>
      </c>
      <c r="M242" s="10">
        <f t="shared" si="33"/>
        <v>30.76923076923077</v>
      </c>
      <c r="N242" s="10">
        <f t="shared" si="34"/>
        <v>15.384615384615385</v>
      </c>
    </row>
    <row r="243" spans="1:14" x14ac:dyDescent="0.15">
      <c r="A243" s="1">
        <v>84025</v>
      </c>
      <c r="B243" s="1" t="s">
        <v>284</v>
      </c>
      <c r="C243" s="9">
        <v>0</v>
      </c>
      <c r="D243" s="9">
        <v>0</v>
      </c>
      <c r="E243" s="9">
        <v>1</v>
      </c>
      <c r="F243" s="9">
        <v>22</v>
      </c>
      <c r="G243" s="9">
        <v>0</v>
      </c>
      <c r="H243" s="9">
        <v>23</v>
      </c>
      <c r="I243" s="9"/>
      <c r="J243" s="10">
        <f t="shared" si="30"/>
        <v>0</v>
      </c>
      <c r="K243" s="10">
        <f t="shared" si="31"/>
        <v>0</v>
      </c>
      <c r="L243" s="10">
        <f t="shared" si="32"/>
        <v>4.3478260869565215</v>
      </c>
      <c r="M243" s="10">
        <f t="shared" si="33"/>
        <v>95.652173913043484</v>
      </c>
      <c r="N243" s="10">
        <f t="shared" si="34"/>
        <v>0</v>
      </c>
    </row>
    <row r="244" spans="1:14" x14ac:dyDescent="0.15">
      <c r="A244" s="1">
        <v>84026</v>
      </c>
      <c r="B244" s="1" t="s">
        <v>285</v>
      </c>
      <c r="C244" s="9">
        <v>31</v>
      </c>
      <c r="D244" s="9">
        <v>1</v>
      </c>
      <c r="E244" s="9">
        <v>59</v>
      </c>
      <c r="F244" s="9">
        <v>420</v>
      </c>
      <c r="G244" s="9">
        <v>12</v>
      </c>
      <c r="H244" s="9">
        <v>511</v>
      </c>
      <c r="I244" s="9"/>
      <c r="J244" s="10">
        <f t="shared" si="30"/>
        <v>6.0665362035225048</v>
      </c>
      <c r="K244" s="10">
        <f t="shared" si="31"/>
        <v>0.19569471624266144</v>
      </c>
      <c r="L244" s="10">
        <f t="shared" si="32"/>
        <v>11.545988258317024</v>
      </c>
      <c r="M244" s="10">
        <f t="shared" si="33"/>
        <v>82.191780821917803</v>
      </c>
      <c r="N244" s="10">
        <f t="shared" si="34"/>
        <v>2.3483365949119372</v>
      </c>
    </row>
    <row r="245" spans="1:14" x14ac:dyDescent="0.15">
      <c r="A245" s="1">
        <v>84027</v>
      </c>
      <c r="B245" s="1" t="s">
        <v>286</v>
      </c>
      <c r="C245" s="9">
        <v>6</v>
      </c>
      <c r="D245" s="9">
        <v>0</v>
      </c>
      <c r="E245" s="9">
        <v>8</v>
      </c>
      <c r="F245" s="9">
        <v>72</v>
      </c>
      <c r="G245" s="9">
        <v>2</v>
      </c>
      <c r="H245" s="9">
        <v>86</v>
      </c>
      <c r="I245" s="9"/>
      <c r="J245" s="10">
        <f t="shared" si="30"/>
        <v>6.9767441860465116</v>
      </c>
      <c r="K245" s="10">
        <f t="shared" si="31"/>
        <v>0</v>
      </c>
      <c r="L245" s="10">
        <f t="shared" si="32"/>
        <v>9.3023255813953494</v>
      </c>
      <c r="M245" s="10">
        <f t="shared" si="33"/>
        <v>83.720930232558146</v>
      </c>
      <c r="N245" s="10">
        <f t="shared" si="34"/>
        <v>2.3255813953488373</v>
      </c>
    </row>
    <row r="246" spans="1:14" x14ac:dyDescent="0.15">
      <c r="A246" s="1">
        <v>84028</v>
      </c>
      <c r="B246" s="1" t="s">
        <v>287</v>
      </c>
      <c r="C246" s="9">
        <v>1</v>
      </c>
      <c r="D246" s="9">
        <v>0</v>
      </c>
      <c r="E246" s="9">
        <v>3</v>
      </c>
      <c r="F246" s="9">
        <v>1</v>
      </c>
      <c r="G246" s="9">
        <v>1</v>
      </c>
      <c r="H246" s="9">
        <v>6</v>
      </c>
      <c r="I246" s="9"/>
      <c r="J246" s="10">
        <f t="shared" ref="J246:J254" si="35">+C246/H246*100</f>
        <v>16.666666666666664</v>
      </c>
      <c r="K246" s="10">
        <f t="shared" ref="K246:K254" si="36">+D246/H246*100</f>
        <v>0</v>
      </c>
      <c r="L246" s="10">
        <f t="shared" ref="L246:L254" si="37">+E246/H246*100</f>
        <v>50</v>
      </c>
      <c r="M246" s="10">
        <f t="shared" ref="M246:M254" si="38">+F246/H246*100</f>
        <v>16.666666666666664</v>
      </c>
      <c r="N246" s="10">
        <f t="shared" ref="N246:N254" si="39">+G246/H246*100</f>
        <v>16.666666666666664</v>
      </c>
    </row>
    <row r="247" spans="1:14" x14ac:dyDescent="0.15">
      <c r="A247" s="1">
        <v>84029</v>
      </c>
      <c r="B247" s="1" t="s">
        <v>288</v>
      </c>
      <c r="C247" s="9">
        <v>6</v>
      </c>
      <c r="D247" s="9">
        <v>2</v>
      </c>
      <c r="E247" s="9">
        <v>6</v>
      </c>
      <c r="F247" s="9">
        <v>28</v>
      </c>
      <c r="G247" s="9">
        <v>0</v>
      </c>
      <c r="H247" s="9">
        <v>39</v>
      </c>
      <c r="I247" s="9"/>
      <c r="J247" s="10">
        <f t="shared" si="35"/>
        <v>15.384615384615385</v>
      </c>
      <c r="K247" s="10">
        <f t="shared" si="36"/>
        <v>5.1282051282051277</v>
      </c>
      <c r="L247" s="10">
        <f t="shared" si="37"/>
        <v>15.384615384615385</v>
      </c>
      <c r="M247" s="10">
        <f t="shared" si="38"/>
        <v>71.794871794871796</v>
      </c>
      <c r="N247" s="10">
        <f t="shared" si="39"/>
        <v>0</v>
      </c>
    </row>
    <row r="248" spans="1:14" x14ac:dyDescent="0.15">
      <c r="A248" s="1">
        <v>84030</v>
      </c>
      <c r="B248" s="1" t="s">
        <v>289</v>
      </c>
      <c r="C248" s="9">
        <v>2</v>
      </c>
      <c r="D248" s="9">
        <v>0</v>
      </c>
      <c r="E248" s="9">
        <v>2</v>
      </c>
      <c r="F248" s="9">
        <v>1</v>
      </c>
      <c r="G248" s="9">
        <v>1</v>
      </c>
      <c r="H248" s="9">
        <v>6</v>
      </c>
      <c r="I248" s="9"/>
      <c r="J248" s="10">
        <f t="shared" si="35"/>
        <v>33.333333333333329</v>
      </c>
      <c r="K248" s="10">
        <f t="shared" si="36"/>
        <v>0</v>
      </c>
      <c r="L248" s="10">
        <f t="shared" si="37"/>
        <v>33.333333333333329</v>
      </c>
      <c r="M248" s="10">
        <f t="shared" si="38"/>
        <v>16.666666666666664</v>
      </c>
      <c r="N248" s="10">
        <f t="shared" si="39"/>
        <v>16.666666666666664</v>
      </c>
    </row>
    <row r="249" spans="1:14" x14ac:dyDescent="0.15">
      <c r="A249" s="1">
        <v>84031</v>
      </c>
      <c r="B249" s="1" t="s">
        <v>290</v>
      </c>
      <c r="C249" s="9">
        <v>2</v>
      </c>
      <c r="D249" s="9">
        <v>0</v>
      </c>
      <c r="E249" s="9">
        <v>6</v>
      </c>
      <c r="F249" s="9">
        <v>24</v>
      </c>
      <c r="G249" s="9">
        <v>1</v>
      </c>
      <c r="H249" s="9">
        <v>31</v>
      </c>
      <c r="I249" s="9"/>
      <c r="J249" s="10">
        <f t="shared" si="35"/>
        <v>6.4516129032258061</v>
      </c>
      <c r="K249" s="10">
        <f t="shared" si="36"/>
        <v>0</v>
      </c>
      <c r="L249" s="10">
        <f t="shared" si="37"/>
        <v>19.35483870967742</v>
      </c>
      <c r="M249" s="10">
        <f t="shared" si="38"/>
        <v>77.41935483870968</v>
      </c>
      <c r="N249" s="10">
        <f t="shared" si="39"/>
        <v>3.225806451612903</v>
      </c>
    </row>
    <row r="250" spans="1:14" x14ac:dyDescent="0.15">
      <c r="A250" s="1">
        <v>84032</v>
      </c>
      <c r="B250" s="1" t="s">
        <v>291</v>
      </c>
      <c r="C250" s="9">
        <v>3</v>
      </c>
      <c r="D250" s="9">
        <v>0</v>
      </c>
      <c r="E250" s="9">
        <v>0</v>
      </c>
      <c r="F250" s="9">
        <v>3</v>
      </c>
      <c r="G250" s="9">
        <v>0</v>
      </c>
      <c r="H250" s="9">
        <v>6</v>
      </c>
      <c r="I250" s="9"/>
      <c r="J250" s="10">
        <f t="shared" si="35"/>
        <v>50</v>
      </c>
      <c r="K250" s="10">
        <f t="shared" si="36"/>
        <v>0</v>
      </c>
      <c r="L250" s="10">
        <f t="shared" si="37"/>
        <v>0</v>
      </c>
      <c r="M250" s="10">
        <f t="shared" si="38"/>
        <v>50</v>
      </c>
      <c r="N250" s="10">
        <f t="shared" si="39"/>
        <v>0</v>
      </c>
    </row>
    <row r="251" spans="1:14" x14ac:dyDescent="0.15">
      <c r="A251" s="1">
        <v>84033</v>
      </c>
      <c r="B251" s="1" t="s">
        <v>292</v>
      </c>
      <c r="C251" s="9">
        <v>90</v>
      </c>
      <c r="D251" s="9">
        <v>8</v>
      </c>
      <c r="E251" s="9">
        <v>834</v>
      </c>
      <c r="F251" s="9">
        <v>210</v>
      </c>
      <c r="G251" s="9">
        <v>47</v>
      </c>
      <c r="H251" s="9">
        <v>1120</v>
      </c>
      <c r="I251" s="9"/>
      <c r="J251" s="10">
        <f t="shared" si="35"/>
        <v>8.0357142857142865</v>
      </c>
      <c r="K251" s="10">
        <f t="shared" si="36"/>
        <v>0.7142857142857143</v>
      </c>
      <c r="L251" s="10">
        <f t="shared" si="37"/>
        <v>74.464285714285722</v>
      </c>
      <c r="M251" s="10">
        <f t="shared" si="38"/>
        <v>18.75</v>
      </c>
      <c r="N251" s="10">
        <f t="shared" si="39"/>
        <v>4.1964285714285712</v>
      </c>
    </row>
    <row r="252" spans="1:14" x14ac:dyDescent="0.15">
      <c r="A252" s="1">
        <v>84034</v>
      </c>
      <c r="B252" s="1" t="s">
        <v>293</v>
      </c>
      <c r="C252" s="9">
        <v>8</v>
      </c>
      <c r="D252" s="9">
        <v>0</v>
      </c>
      <c r="E252" s="9">
        <v>12</v>
      </c>
      <c r="F252" s="9">
        <v>120</v>
      </c>
      <c r="G252" s="9">
        <v>5</v>
      </c>
      <c r="H252" s="9">
        <v>141</v>
      </c>
      <c r="I252" s="9"/>
      <c r="J252" s="10">
        <f t="shared" si="35"/>
        <v>5.6737588652482271</v>
      </c>
      <c r="K252" s="10">
        <f t="shared" si="36"/>
        <v>0</v>
      </c>
      <c r="L252" s="10">
        <f t="shared" si="37"/>
        <v>8.5106382978723403</v>
      </c>
      <c r="M252" s="10">
        <f t="shared" si="38"/>
        <v>85.106382978723403</v>
      </c>
      <c r="N252" s="10">
        <f t="shared" si="39"/>
        <v>3.5460992907801421</v>
      </c>
    </row>
    <row r="253" spans="1:14" x14ac:dyDescent="0.15">
      <c r="A253" s="1">
        <v>84035</v>
      </c>
      <c r="B253" s="1" t="s">
        <v>294</v>
      </c>
      <c r="C253" s="9">
        <v>6</v>
      </c>
      <c r="D253" s="9">
        <v>0</v>
      </c>
      <c r="E253" s="9">
        <v>3</v>
      </c>
      <c r="F253" s="9">
        <v>2</v>
      </c>
      <c r="G253" s="9">
        <v>0</v>
      </c>
      <c r="H253" s="9">
        <v>11</v>
      </c>
      <c r="I253" s="9"/>
      <c r="J253" s="10">
        <f t="shared" si="35"/>
        <v>54.54545454545454</v>
      </c>
      <c r="K253" s="10">
        <f t="shared" si="36"/>
        <v>0</v>
      </c>
      <c r="L253" s="10">
        <f t="shared" si="37"/>
        <v>27.27272727272727</v>
      </c>
      <c r="M253" s="10">
        <f t="shared" si="38"/>
        <v>18.181818181818183</v>
      </c>
      <c r="N253" s="10">
        <f t="shared" si="39"/>
        <v>0</v>
      </c>
    </row>
    <row r="254" spans="1:14" x14ac:dyDescent="0.15">
      <c r="A254" s="1">
        <v>84036</v>
      </c>
      <c r="B254" s="1" t="s">
        <v>295</v>
      </c>
      <c r="C254" s="9">
        <v>3</v>
      </c>
      <c r="D254" s="9">
        <v>0</v>
      </c>
      <c r="E254" s="9">
        <v>4</v>
      </c>
      <c r="F254" s="9">
        <v>0</v>
      </c>
      <c r="G254" s="9">
        <v>1</v>
      </c>
      <c r="H254" s="9">
        <v>8</v>
      </c>
      <c r="I254" s="9"/>
      <c r="J254" s="10">
        <f t="shared" si="35"/>
        <v>37.5</v>
      </c>
      <c r="K254" s="10">
        <f t="shared" si="36"/>
        <v>0</v>
      </c>
      <c r="L254" s="10">
        <f t="shared" si="37"/>
        <v>50</v>
      </c>
      <c r="M254" s="10">
        <f t="shared" si="38"/>
        <v>0</v>
      </c>
      <c r="N254" s="10">
        <f t="shared" si="39"/>
        <v>12.5</v>
      </c>
    </row>
    <row r="255" spans="1:14" x14ac:dyDescent="0.15">
      <c r="A255" s="1">
        <v>84037</v>
      </c>
      <c r="B255" s="1" t="s">
        <v>296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/>
      <c r="J255" s="10">
        <v>0</v>
      </c>
      <c r="K255" s="10">
        <v>0</v>
      </c>
      <c r="L255" s="10">
        <v>0</v>
      </c>
      <c r="M255" s="10">
        <v>0</v>
      </c>
      <c r="N255" s="10">
        <v>0</v>
      </c>
    </row>
    <row r="256" spans="1:14" x14ac:dyDescent="0.15">
      <c r="A256" s="1">
        <v>84038</v>
      </c>
      <c r="B256" s="1" t="s">
        <v>297</v>
      </c>
      <c r="C256" s="9">
        <v>1</v>
      </c>
      <c r="D256" s="9">
        <v>0</v>
      </c>
      <c r="E256" s="9">
        <v>5</v>
      </c>
      <c r="F256" s="9">
        <v>42</v>
      </c>
      <c r="G256" s="9">
        <v>2</v>
      </c>
      <c r="H256" s="9">
        <v>49</v>
      </c>
      <c r="I256" s="9"/>
      <c r="J256" s="10">
        <f t="shared" ref="J256:J268" si="40">+C256/H256*100</f>
        <v>2.0408163265306123</v>
      </c>
      <c r="K256" s="10">
        <f t="shared" ref="K256:K268" si="41">+D256/H256*100</f>
        <v>0</v>
      </c>
      <c r="L256" s="10">
        <f t="shared" ref="L256:L268" si="42">+E256/H256*100</f>
        <v>10.204081632653061</v>
      </c>
      <c r="M256" s="10">
        <f t="shared" ref="M256:M268" si="43">+F256/H256*100</f>
        <v>85.714285714285708</v>
      </c>
      <c r="N256" s="10">
        <f t="shared" ref="N256:N268" si="44">+G256/H256*100</f>
        <v>4.0816326530612246</v>
      </c>
    </row>
    <row r="257" spans="1:14" x14ac:dyDescent="0.15">
      <c r="A257" s="1">
        <v>84039</v>
      </c>
      <c r="B257" s="1" t="s">
        <v>298</v>
      </c>
      <c r="C257" s="9">
        <v>1</v>
      </c>
      <c r="D257" s="9">
        <v>0</v>
      </c>
      <c r="E257" s="9">
        <v>0</v>
      </c>
      <c r="F257" s="9">
        <v>4</v>
      </c>
      <c r="G257" s="9">
        <v>1</v>
      </c>
      <c r="H257" s="9">
        <v>6</v>
      </c>
      <c r="I257" s="9"/>
      <c r="J257" s="10">
        <f t="shared" si="40"/>
        <v>16.666666666666664</v>
      </c>
      <c r="K257" s="10">
        <f t="shared" si="41"/>
        <v>0</v>
      </c>
      <c r="L257" s="10">
        <f t="shared" si="42"/>
        <v>0</v>
      </c>
      <c r="M257" s="10">
        <f t="shared" si="43"/>
        <v>66.666666666666657</v>
      </c>
      <c r="N257" s="10">
        <f t="shared" si="44"/>
        <v>16.666666666666664</v>
      </c>
    </row>
    <row r="258" spans="1:14" x14ac:dyDescent="0.15">
      <c r="A258" s="1">
        <v>84040</v>
      </c>
      <c r="B258" s="1" t="s">
        <v>299</v>
      </c>
      <c r="C258" s="9">
        <v>3</v>
      </c>
      <c r="D258" s="9">
        <v>6</v>
      </c>
      <c r="E258" s="9">
        <v>6</v>
      </c>
      <c r="F258" s="9">
        <v>4</v>
      </c>
      <c r="G258" s="9">
        <v>3</v>
      </c>
      <c r="H258" s="9">
        <v>22</v>
      </c>
      <c r="I258" s="9"/>
      <c r="J258" s="10">
        <f t="shared" si="40"/>
        <v>13.636363636363635</v>
      </c>
      <c r="K258" s="10">
        <f t="shared" si="41"/>
        <v>27.27272727272727</v>
      </c>
      <c r="L258" s="10">
        <f t="shared" si="42"/>
        <v>27.27272727272727</v>
      </c>
      <c r="M258" s="10">
        <f t="shared" si="43"/>
        <v>18.181818181818183</v>
      </c>
      <c r="N258" s="10">
        <f t="shared" si="44"/>
        <v>13.636363636363635</v>
      </c>
    </row>
    <row r="259" spans="1:14" x14ac:dyDescent="0.15">
      <c r="A259" s="1">
        <v>84041</v>
      </c>
      <c r="B259" s="1" t="s">
        <v>300</v>
      </c>
      <c r="C259" s="9">
        <v>73</v>
      </c>
      <c r="D259" s="9">
        <v>6</v>
      </c>
      <c r="E259" s="9">
        <v>295</v>
      </c>
      <c r="F259" s="9">
        <v>450</v>
      </c>
      <c r="G259" s="9">
        <v>183</v>
      </c>
      <c r="H259" s="9">
        <v>932</v>
      </c>
      <c r="I259" s="9"/>
      <c r="J259" s="10">
        <f t="shared" si="40"/>
        <v>7.8326180257510734</v>
      </c>
      <c r="K259" s="10">
        <f t="shared" si="41"/>
        <v>0.64377682403433478</v>
      </c>
      <c r="L259" s="10">
        <f t="shared" si="42"/>
        <v>31.65236051502146</v>
      </c>
      <c r="M259" s="10">
        <f t="shared" si="43"/>
        <v>48.283261802575105</v>
      </c>
      <c r="N259" s="10">
        <f t="shared" si="44"/>
        <v>19.63519313304721</v>
      </c>
    </row>
    <row r="260" spans="1:14" x14ac:dyDescent="0.15">
      <c r="A260" s="1">
        <v>84042</v>
      </c>
      <c r="B260" s="1" t="s">
        <v>301</v>
      </c>
      <c r="C260" s="9">
        <v>4</v>
      </c>
      <c r="D260" s="9">
        <v>0</v>
      </c>
      <c r="E260" s="9">
        <v>1</v>
      </c>
      <c r="F260" s="9">
        <v>8</v>
      </c>
      <c r="G260" s="9">
        <v>0</v>
      </c>
      <c r="H260" s="9">
        <v>12</v>
      </c>
      <c r="I260" s="9"/>
      <c r="J260" s="10">
        <f t="shared" si="40"/>
        <v>33.333333333333329</v>
      </c>
      <c r="K260" s="10">
        <f t="shared" si="41"/>
        <v>0</v>
      </c>
      <c r="L260" s="10">
        <f t="shared" si="42"/>
        <v>8.3333333333333321</v>
      </c>
      <c r="M260" s="10">
        <f t="shared" si="43"/>
        <v>66.666666666666657</v>
      </c>
      <c r="N260" s="10">
        <f t="shared" si="44"/>
        <v>0</v>
      </c>
    </row>
    <row r="261" spans="1:14" x14ac:dyDescent="0.15">
      <c r="A261" s="1">
        <v>84043</v>
      </c>
      <c r="B261" s="1" t="s">
        <v>302</v>
      </c>
      <c r="C261" s="9">
        <v>5</v>
      </c>
      <c r="D261" s="9">
        <v>0</v>
      </c>
      <c r="E261" s="9">
        <v>60</v>
      </c>
      <c r="F261" s="9">
        <v>29</v>
      </c>
      <c r="G261" s="9">
        <v>4</v>
      </c>
      <c r="H261" s="9">
        <v>96</v>
      </c>
      <c r="I261" s="9"/>
      <c r="J261" s="10">
        <f t="shared" si="40"/>
        <v>5.2083333333333339</v>
      </c>
      <c r="K261" s="10">
        <f t="shared" si="41"/>
        <v>0</v>
      </c>
      <c r="L261" s="10">
        <f t="shared" si="42"/>
        <v>62.5</v>
      </c>
      <c r="M261" s="10">
        <f t="shared" si="43"/>
        <v>30.208333333333332</v>
      </c>
      <c r="N261" s="10">
        <f t="shared" si="44"/>
        <v>4.1666666666666661</v>
      </c>
    </row>
    <row r="262" spans="1:14" x14ac:dyDescent="0.15">
      <c r="A262" s="1">
        <v>85001</v>
      </c>
      <c r="B262" s="1" t="s">
        <v>303</v>
      </c>
      <c r="C262" s="9">
        <v>3</v>
      </c>
      <c r="D262" s="9">
        <v>0</v>
      </c>
      <c r="E262" s="9">
        <v>1</v>
      </c>
      <c r="F262" s="9">
        <v>2</v>
      </c>
      <c r="G262" s="9">
        <v>6</v>
      </c>
      <c r="H262" s="9">
        <v>12</v>
      </c>
      <c r="I262" s="9"/>
      <c r="J262" s="10">
        <f t="shared" si="40"/>
        <v>25</v>
      </c>
      <c r="K262" s="10">
        <f t="shared" si="41"/>
        <v>0</v>
      </c>
      <c r="L262" s="10">
        <f t="shared" si="42"/>
        <v>8.3333333333333321</v>
      </c>
      <c r="M262" s="10">
        <f t="shared" si="43"/>
        <v>16.666666666666664</v>
      </c>
      <c r="N262" s="10">
        <f t="shared" si="44"/>
        <v>50</v>
      </c>
    </row>
    <row r="263" spans="1:14" x14ac:dyDescent="0.15">
      <c r="A263" s="1">
        <v>85002</v>
      </c>
      <c r="B263" s="1" t="s">
        <v>304</v>
      </c>
      <c r="C263" s="9">
        <v>0</v>
      </c>
      <c r="D263" s="9">
        <v>0</v>
      </c>
      <c r="E263" s="9">
        <v>1</v>
      </c>
      <c r="F263" s="9">
        <v>2</v>
      </c>
      <c r="G263" s="9">
        <v>0</v>
      </c>
      <c r="H263" s="9">
        <v>3</v>
      </c>
      <c r="I263" s="9"/>
      <c r="J263" s="10">
        <f t="shared" si="40"/>
        <v>0</v>
      </c>
      <c r="K263" s="10">
        <f t="shared" si="41"/>
        <v>0</v>
      </c>
      <c r="L263" s="10">
        <f t="shared" si="42"/>
        <v>33.333333333333329</v>
      </c>
      <c r="M263" s="10">
        <f t="shared" si="43"/>
        <v>66.666666666666657</v>
      </c>
      <c r="N263" s="10">
        <f t="shared" si="44"/>
        <v>0</v>
      </c>
    </row>
    <row r="264" spans="1:14" x14ac:dyDescent="0.15">
      <c r="A264" s="1">
        <v>85003</v>
      </c>
      <c r="B264" s="1" t="s">
        <v>305</v>
      </c>
      <c r="C264" s="9">
        <v>46</v>
      </c>
      <c r="D264" s="9">
        <v>0</v>
      </c>
      <c r="E264" s="9">
        <v>15</v>
      </c>
      <c r="F264" s="9">
        <v>164</v>
      </c>
      <c r="G264" s="9">
        <v>13</v>
      </c>
      <c r="H264" s="9">
        <v>228</v>
      </c>
      <c r="I264" s="9"/>
      <c r="J264" s="10">
        <f t="shared" si="40"/>
        <v>20.175438596491226</v>
      </c>
      <c r="K264" s="10">
        <f t="shared" si="41"/>
        <v>0</v>
      </c>
      <c r="L264" s="10">
        <f t="shared" si="42"/>
        <v>6.5789473684210522</v>
      </c>
      <c r="M264" s="10">
        <f t="shared" si="43"/>
        <v>71.929824561403507</v>
      </c>
      <c r="N264" s="10">
        <f t="shared" si="44"/>
        <v>5.7017543859649118</v>
      </c>
    </row>
    <row r="265" spans="1:14" x14ac:dyDescent="0.15">
      <c r="A265" s="1">
        <v>85004</v>
      </c>
      <c r="B265" s="1" t="s">
        <v>33</v>
      </c>
      <c r="C265" s="9">
        <v>34</v>
      </c>
      <c r="D265" s="9">
        <v>0</v>
      </c>
      <c r="E265" s="9">
        <v>56</v>
      </c>
      <c r="F265" s="9">
        <v>218</v>
      </c>
      <c r="G265" s="9">
        <v>8</v>
      </c>
      <c r="H265" s="9">
        <v>298</v>
      </c>
      <c r="I265" s="9"/>
      <c r="J265" s="10">
        <f t="shared" si="40"/>
        <v>11.409395973154362</v>
      </c>
      <c r="K265" s="10">
        <f t="shared" si="41"/>
        <v>0</v>
      </c>
      <c r="L265" s="10">
        <f t="shared" si="42"/>
        <v>18.791946308724832</v>
      </c>
      <c r="M265" s="10">
        <f t="shared" si="43"/>
        <v>73.154362416107389</v>
      </c>
      <c r="N265" s="10">
        <f t="shared" si="44"/>
        <v>2.6845637583892619</v>
      </c>
    </row>
    <row r="266" spans="1:14" x14ac:dyDescent="0.15">
      <c r="A266" s="1">
        <v>85005</v>
      </c>
      <c r="B266" s="1" t="s">
        <v>306</v>
      </c>
      <c r="C266" s="9">
        <v>2</v>
      </c>
      <c r="D266" s="9">
        <v>0</v>
      </c>
      <c r="E266" s="9">
        <v>1</v>
      </c>
      <c r="F266" s="9">
        <v>3</v>
      </c>
      <c r="G266" s="9">
        <v>0</v>
      </c>
      <c r="H266" s="9">
        <v>6</v>
      </c>
      <c r="I266" s="9"/>
      <c r="J266" s="10">
        <f t="shared" si="40"/>
        <v>33.333333333333329</v>
      </c>
      <c r="K266" s="10">
        <f t="shared" si="41"/>
        <v>0</v>
      </c>
      <c r="L266" s="10">
        <f t="shared" si="42"/>
        <v>16.666666666666664</v>
      </c>
      <c r="M266" s="10">
        <f t="shared" si="43"/>
        <v>50</v>
      </c>
      <c r="N266" s="10">
        <f t="shared" si="44"/>
        <v>0</v>
      </c>
    </row>
    <row r="267" spans="1:14" x14ac:dyDescent="0.15">
      <c r="A267" s="1">
        <v>85006</v>
      </c>
      <c r="B267" s="1" t="s">
        <v>307</v>
      </c>
      <c r="C267" s="9">
        <v>2</v>
      </c>
      <c r="D267" s="9">
        <v>0</v>
      </c>
      <c r="E267" s="9">
        <v>13</v>
      </c>
      <c r="F267" s="9">
        <v>23</v>
      </c>
      <c r="G267" s="9">
        <v>0</v>
      </c>
      <c r="H267" s="9">
        <v>37</v>
      </c>
      <c r="I267" s="9"/>
      <c r="J267" s="10">
        <f t="shared" si="40"/>
        <v>5.4054054054054053</v>
      </c>
      <c r="K267" s="10">
        <f t="shared" si="41"/>
        <v>0</v>
      </c>
      <c r="L267" s="10">
        <f t="shared" si="42"/>
        <v>35.135135135135137</v>
      </c>
      <c r="M267" s="10">
        <f t="shared" si="43"/>
        <v>62.162162162162161</v>
      </c>
      <c r="N267" s="10">
        <f t="shared" si="44"/>
        <v>0</v>
      </c>
    </row>
    <row r="268" spans="1:14" x14ac:dyDescent="0.15">
      <c r="A268" s="1">
        <v>85007</v>
      </c>
      <c r="B268" s="1" t="s">
        <v>308</v>
      </c>
      <c r="C268" s="9">
        <v>69</v>
      </c>
      <c r="D268" s="9">
        <v>15</v>
      </c>
      <c r="E268" s="9">
        <v>27</v>
      </c>
      <c r="F268" s="9">
        <v>262</v>
      </c>
      <c r="G268" s="9">
        <v>26</v>
      </c>
      <c r="H268" s="9">
        <v>382</v>
      </c>
      <c r="I268" s="9"/>
      <c r="J268" s="10">
        <f t="shared" si="40"/>
        <v>18.062827225130889</v>
      </c>
      <c r="K268" s="10">
        <f t="shared" si="41"/>
        <v>3.9267015706806281</v>
      </c>
      <c r="L268" s="10">
        <f t="shared" si="42"/>
        <v>7.0680628272251314</v>
      </c>
      <c r="M268" s="10">
        <f t="shared" si="43"/>
        <v>68.586387434554979</v>
      </c>
      <c r="N268" s="10">
        <f t="shared" si="44"/>
        <v>6.8062827225130889</v>
      </c>
    </row>
    <row r="269" spans="1:14" x14ac:dyDescent="0.15">
      <c r="A269" s="1">
        <v>85008</v>
      </c>
      <c r="B269" s="1" t="s">
        <v>309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/>
      <c r="J269" s="10">
        <v>0</v>
      </c>
      <c r="K269" s="10">
        <v>0</v>
      </c>
      <c r="L269" s="10">
        <v>0</v>
      </c>
      <c r="M269" s="10">
        <v>0</v>
      </c>
      <c r="N269" s="10">
        <v>0</v>
      </c>
    </row>
    <row r="270" spans="1:14" x14ac:dyDescent="0.15">
      <c r="A270" s="1">
        <v>85009</v>
      </c>
      <c r="B270" s="1" t="s">
        <v>310</v>
      </c>
      <c r="C270" s="9">
        <v>17</v>
      </c>
      <c r="D270" s="9">
        <v>3</v>
      </c>
      <c r="E270" s="9">
        <v>10</v>
      </c>
      <c r="F270" s="9">
        <v>149</v>
      </c>
      <c r="G270" s="9">
        <v>9</v>
      </c>
      <c r="H270" s="9">
        <v>178</v>
      </c>
      <c r="I270" s="9"/>
      <c r="J270" s="10">
        <f t="shared" ref="J270:J301" si="45">+C270/H270*100</f>
        <v>9.5505617977528079</v>
      </c>
      <c r="K270" s="10">
        <f t="shared" ref="K270:K301" si="46">+D270/H270*100</f>
        <v>1.6853932584269662</v>
      </c>
      <c r="L270" s="10">
        <f t="shared" ref="L270:L301" si="47">+E270/H270*100</f>
        <v>5.6179775280898872</v>
      </c>
      <c r="M270" s="10">
        <f t="shared" ref="M270:M301" si="48">+F270/H270*100</f>
        <v>83.707865168539328</v>
      </c>
      <c r="N270" s="10">
        <f t="shared" ref="N270:N301" si="49">+G270/H270*100</f>
        <v>5.0561797752808983</v>
      </c>
    </row>
    <row r="271" spans="1:14" x14ac:dyDescent="0.15">
      <c r="A271" s="1">
        <v>85010</v>
      </c>
      <c r="B271" s="1" t="s">
        <v>311</v>
      </c>
      <c r="C271" s="9">
        <v>1</v>
      </c>
      <c r="D271" s="9">
        <v>0</v>
      </c>
      <c r="E271" s="9">
        <v>0</v>
      </c>
      <c r="F271" s="9">
        <v>0</v>
      </c>
      <c r="G271" s="9">
        <v>0</v>
      </c>
      <c r="H271" s="9">
        <v>1</v>
      </c>
      <c r="I271" s="9"/>
      <c r="J271" s="10">
        <f t="shared" si="45"/>
        <v>100</v>
      </c>
      <c r="K271" s="10">
        <f t="shared" si="46"/>
        <v>0</v>
      </c>
      <c r="L271" s="10">
        <f t="shared" si="47"/>
        <v>0</v>
      </c>
      <c r="M271" s="10">
        <f t="shared" si="48"/>
        <v>0</v>
      </c>
      <c r="N271" s="10">
        <f t="shared" si="49"/>
        <v>0</v>
      </c>
    </row>
    <row r="272" spans="1:14" x14ac:dyDescent="0.15">
      <c r="A272" s="1">
        <v>85011</v>
      </c>
      <c r="B272" s="1" t="s">
        <v>312</v>
      </c>
      <c r="C272" s="9">
        <v>0</v>
      </c>
      <c r="D272" s="9">
        <v>0</v>
      </c>
      <c r="E272" s="9">
        <v>0</v>
      </c>
      <c r="F272" s="9">
        <v>4</v>
      </c>
      <c r="G272" s="9">
        <v>0</v>
      </c>
      <c r="H272" s="9">
        <v>4</v>
      </c>
      <c r="I272" s="9"/>
      <c r="J272" s="10">
        <f t="shared" si="45"/>
        <v>0</v>
      </c>
      <c r="K272" s="10">
        <f t="shared" si="46"/>
        <v>0</v>
      </c>
      <c r="L272" s="10">
        <f t="shared" si="47"/>
        <v>0</v>
      </c>
      <c r="M272" s="10">
        <f t="shared" si="48"/>
        <v>100</v>
      </c>
      <c r="N272" s="10">
        <f t="shared" si="49"/>
        <v>0</v>
      </c>
    </row>
    <row r="273" spans="1:14" x14ac:dyDescent="0.15">
      <c r="A273" s="1">
        <v>85012</v>
      </c>
      <c r="B273" s="1" t="s">
        <v>313</v>
      </c>
      <c r="C273" s="9">
        <v>1</v>
      </c>
      <c r="D273" s="9">
        <v>0</v>
      </c>
      <c r="E273" s="9">
        <v>1</v>
      </c>
      <c r="F273" s="9">
        <v>1</v>
      </c>
      <c r="G273" s="9">
        <v>0</v>
      </c>
      <c r="H273" s="9">
        <v>3</v>
      </c>
      <c r="I273" s="9"/>
      <c r="J273" s="10">
        <f t="shared" si="45"/>
        <v>33.333333333333329</v>
      </c>
      <c r="K273" s="10">
        <f t="shared" si="46"/>
        <v>0</v>
      </c>
      <c r="L273" s="10">
        <f t="shared" si="47"/>
        <v>33.333333333333329</v>
      </c>
      <c r="M273" s="10">
        <f t="shared" si="48"/>
        <v>33.333333333333329</v>
      </c>
      <c r="N273" s="10">
        <f t="shared" si="49"/>
        <v>0</v>
      </c>
    </row>
    <row r="274" spans="1:14" x14ac:dyDescent="0.15">
      <c r="A274" s="1">
        <v>85013</v>
      </c>
      <c r="B274" s="1" t="s">
        <v>314</v>
      </c>
      <c r="C274" s="9">
        <v>13</v>
      </c>
      <c r="D274" s="9">
        <v>0</v>
      </c>
      <c r="E274" s="9">
        <v>4</v>
      </c>
      <c r="F274" s="9">
        <v>103</v>
      </c>
      <c r="G274" s="9">
        <v>8</v>
      </c>
      <c r="H274" s="9">
        <v>126</v>
      </c>
      <c r="I274" s="9"/>
      <c r="J274" s="10">
        <f t="shared" si="45"/>
        <v>10.317460317460316</v>
      </c>
      <c r="K274" s="10">
        <f t="shared" si="46"/>
        <v>0</v>
      </c>
      <c r="L274" s="10">
        <f t="shared" si="47"/>
        <v>3.1746031746031744</v>
      </c>
      <c r="M274" s="10">
        <f t="shared" si="48"/>
        <v>81.746031746031747</v>
      </c>
      <c r="N274" s="10">
        <f t="shared" si="49"/>
        <v>6.3492063492063489</v>
      </c>
    </row>
    <row r="275" spans="1:14" x14ac:dyDescent="0.15">
      <c r="A275" s="1">
        <v>85014</v>
      </c>
      <c r="B275" s="1" t="s">
        <v>315</v>
      </c>
      <c r="C275" s="9">
        <v>0</v>
      </c>
      <c r="D275" s="9">
        <v>0</v>
      </c>
      <c r="E275" s="9">
        <v>0</v>
      </c>
      <c r="F275" s="9">
        <v>1</v>
      </c>
      <c r="G275" s="9">
        <v>0</v>
      </c>
      <c r="H275" s="9">
        <v>1</v>
      </c>
      <c r="I275" s="9"/>
      <c r="J275" s="10">
        <f t="shared" si="45"/>
        <v>0</v>
      </c>
      <c r="K275" s="10">
        <f t="shared" si="46"/>
        <v>0</v>
      </c>
      <c r="L275" s="10">
        <f t="shared" si="47"/>
        <v>0</v>
      </c>
      <c r="M275" s="10">
        <f t="shared" si="48"/>
        <v>100</v>
      </c>
      <c r="N275" s="10">
        <f t="shared" si="49"/>
        <v>0</v>
      </c>
    </row>
    <row r="276" spans="1:14" x14ac:dyDescent="0.15">
      <c r="A276" s="1">
        <v>85015</v>
      </c>
      <c r="B276" s="1" t="s">
        <v>316</v>
      </c>
      <c r="C276" s="9">
        <v>8</v>
      </c>
      <c r="D276" s="9">
        <v>1</v>
      </c>
      <c r="E276" s="9">
        <v>5</v>
      </c>
      <c r="F276" s="9">
        <v>25</v>
      </c>
      <c r="G276" s="9">
        <v>0</v>
      </c>
      <c r="H276" s="9">
        <v>35</v>
      </c>
      <c r="I276" s="9"/>
      <c r="J276" s="10">
        <f t="shared" si="45"/>
        <v>22.857142857142858</v>
      </c>
      <c r="K276" s="10">
        <f t="shared" si="46"/>
        <v>2.8571428571428572</v>
      </c>
      <c r="L276" s="10">
        <f t="shared" si="47"/>
        <v>14.285714285714285</v>
      </c>
      <c r="M276" s="10">
        <f t="shared" si="48"/>
        <v>71.428571428571431</v>
      </c>
      <c r="N276" s="10">
        <f t="shared" si="49"/>
        <v>0</v>
      </c>
    </row>
    <row r="277" spans="1:14" x14ac:dyDescent="0.15">
      <c r="A277" s="1">
        <v>85016</v>
      </c>
      <c r="B277" s="1" t="s">
        <v>317</v>
      </c>
      <c r="C277" s="9">
        <v>0</v>
      </c>
      <c r="D277" s="9">
        <v>0</v>
      </c>
      <c r="E277" s="9">
        <v>2</v>
      </c>
      <c r="F277" s="9">
        <v>9</v>
      </c>
      <c r="G277" s="9">
        <v>0</v>
      </c>
      <c r="H277" s="9">
        <v>11</v>
      </c>
      <c r="I277" s="9"/>
      <c r="J277" s="10">
        <f t="shared" si="45"/>
        <v>0</v>
      </c>
      <c r="K277" s="10">
        <f t="shared" si="46"/>
        <v>0</v>
      </c>
      <c r="L277" s="10">
        <f t="shared" si="47"/>
        <v>18.181818181818183</v>
      </c>
      <c r="M277" s="10">
        <f t="shared" si="48"/>
        <v>81.818181818181827</v>
      </c>
      <c r="N277" s="10">
        <f t="shared" si="49"/>
        <v>0</v>
      </c>
    </row>
    <row r="278" spans="1:14" x14ac:dyDescent="0.15">
      <c r="A278" s="1">
        <v>85017</v>
      </c>
      <c r="B278" s="1" t="s">
        <v>318</v>
      </c>
      <c r="C278" s="9">
        <v>1</v>
      </c>
      <c r="D278" s="9">
        <v>0</v>
      </c>
      <c r="E278" s="9">
        <v>1</v>
      </c>
      <c r="F278" s="9">
        <v>0</v>
      </c>
      <c r="G278" s="9">
        <v>2</v>
      </c>
      <c r="H278" s="9">
        <v>3</v>
      </c>
      <c r="I278" s="9"/>
      <c r="J278" s="10">
        <f t="shared" si="45"/>
        <v>33.333333333333329</v>
      </c>
      <c r="K278" s="10">
        <f t="shared" si="46"/>
        <v>0</v>
      </c>
      <c r="L278" s="10">
        <f t="shared" si="47"/>
        <v>33.333333333333329</v>
      </c>
      <c r="M278" s="10">
        <f t="shared" si="48"/>
        <v>0</v>
      </c>
      <c r="N278" s="10">
        <f t="shared" si="49"/>
        <v>66.666666666666657</v>
      </c>
    </row>
    <row r="279" spans="1:14" x14ac:dyDescent="0.15">
      <c r="A279" s="1">
        <v>85018</v>
      </c>
      <c r="B279" s="1" t="s">
        <v>319</v>
      </c>
      <c r="C279" s="9">
        <v>4</v>
      </c>
      <c r="D279" s="9">
        <v>0</v>
      </c>
      <c r="E279" s="9">
        <v>3</v>
      </c>
      <c r="F279" s="9">
        <v>29</v>
      </c>
      <c r="G279" s="9">
        <v>0</v>
      </c>
      <c r="H279" s="9">
        <v>34</v>
      </c>
      <c r="I279" s="9"/>
      <c r="J279" s="10">
        <f t="shared" si="45"/>
        <v>11.76470588235294</v>
      </c>
      <c r="K279" s="10">
        <f t="shared" si="46"/>
        <v>0</v>
      </c>
      <c r="L279" s="10">
        <f t="shared" si="47"/>
        <v>8.8235294117647065</v>
      </c>
      <c r="M279" s="10">
        <f t="shared" si="48"/>
        <v>85.294117647058826</v>
      </c>
      <c r="N279" s="10">
        <f t="shared" si="49"/>
        <v>0</v>
      </c>
    </row>
    <row r="280" spans="1:14" x14ac:dyDescent="0.15">
      <c r="A280" s="1">
        <v>85019</v>
      </c>
      <c r="B280" s="1" t="s">
        <v>320</v>
      </c>
      <c r="C280" s="9">
        <v>1</v>
      </c>
      <c r="D280" s="9">
        <v>0</v>
      </c>
      <c r="E280" s="9">
        <v>4</v>
      </c>
      <c r="F280" s="9">
        <v>8</v>
      </c>
      <c r="G280" s="9">
        <v>2</v>
      </c>
      <c r="H280" s="9">
        <v>14</v>
      </c>
      <c r="I280" s="9"/>
      <c r="J280" s="10">
        <f t="shared" si="45"/>
        <v>7.1428571428571423</v>
      </c>
      <c r="K280" s="10">
        <f t="shared" si="46"/>
        <v>0</v>
      </c>
      <c r="L280" s="10">
        <f t="shared" si="47"/>
        <v>28.571428571428569</v>
      </c>
      <c r="M280" s="10">
        <f t="shared" si="48"/>
        <v>57.142857142857139</v>
      </c>
      <c r="N280" s="10">
        <f t="shared" si="49"/>
        <v>14.285714285714285</v>
      </c>
    </row>
    <row r="281" spans="1:14" x14ac:dyDescent="0.15">
      <c r="A281" s="1">
        <v>85020</v>
      </c>
      <c r="B281" s="1" t="s">
        <v>321</v>
      </c>
      <c r="C281" s="9">
        <v>3</v>
      </c>
      <c r="D281" s="9">
        <v>0</v>
      </c>
      <c r="E281" s="9">
        <v>0</v>
      </c>
      <c r="F281" s="9">
        <v>0</v>
      </c>
      <c r="G281" s="9">
        <v>0</v>
      </c>
      <c r="H281" s="9">
        <v>3</v>
      </c>
      <c r="I281" s="9"/>
      <c r="J281" s="10">
        <f t="shared" si="45"/>
        <v>100</v>
      </c>
      <c r="K281" s="10">
        <f t="shared" si="46"/>
        <v>0</v>
      </c>
      <c r="L281" s="10">
        <f t="shared" si="47"/>
        <v>0</v>
      </c>
      <c r="M281" s="10">
        <f t="shared" si="48"/>
        <v>0</v>
      </c>
      <c r="N281" s="10">
        <f t="shared" si="49"/>
        <v>0</v>
      </c>
    </row>
    <row r="282" spans="1:14" x14ac:dyDescent="0.15">
      <c r="A282" s="1">
        <v>85021</v>
      </c>
      <c r="B282" s="1" t="s">
        <v>322</v>
      </c>
      <c r="C282" s="9">
        <v>2</v>
      </c>
      <c r="D282" s="9">
        <v>0</v>
      </c>
      <c r="E282" s="9">
        <v>0</v>
      </c>
      <c r="F282" s="9">
        <v>1</v>
      </c>
      <c r="G282" s="9">
        <v>0</v>
      </c>
      <c r="H282" s="9">
        <v>3</v>
      </c>
      <c r="I282" s="9"/>
      <c r="J282" s="10">
        <f t="shared" si="45"/>
        <v>66.666666666666657</v>
      </c>
      <c r="K282" s="10">
        <f t="shared" si="46"/>
        <v>0</v>
      </c>
      <c r="L282" s="10">
        <f t="shared" si="47"/>
        <v>0</v>
      </c>
      <c r="M282" s="10">
        <f t="shared" si="48"/>
        <v>33.333333333333329</v>
      </c>
      <c r="N282" s="10">
        <f t="shared" si="49"/>
        <v>0</v>
      </c>
    </row>
    <row r="283" spans="1:14" x14ac:dyDescent="0.15">
      <c r="A283" s="1">
        <v>85022</v>
      </c>
      <c r="B283" s="1" t="s">
        <v>323</v>
      </c>
      <c r="C283" s="9">
        <v>1</v>
      </c>
      <c r="D283" s="9">
        <v>0</v>
      </c>
      <c r="E283" s="9">
        <v>1</v>
      </c>
      <c r="F283" s="9">
        <v>1</v>
      </c>
      <c r="G283" s="9">
        <v>0</v>
      </c>
      <c r="H283" s="9">
        <v>3</v>
      </c>
      <c r="I283" s="9"/>
      <c r="J283" s="10">
        <f t="shared" si="45"/>
        <v>33.333333333333329</v>
      </c>
      <c r="K283" s="10">
        <f t="shared" si="46"/>
        <v>0</v>
      </c>
      <c r="L283" s="10">
        <f t="shared" si="47"/>
        <v>33.333333333333329</v>
      </c>
      <c r="M283" s="10">
        <f t="shared" si="48"/>
        <v>33.333333333333329</v>
      </c>
      <c r="N283" s="10">
        <f t="shared" si="49"/>
        <v>0</v>
      </c>
    </row>
    <row r="284" spans="1:14" x14ac:dyDescent="0.15">
      <c r="A284" s="1">
        <v>86001</v>
      </c>
      <c r="B284" s="1" t="s">
        <v>324</v>
      </c>
      <c r="C284" s="9">
        <v>1</v>
      </c>
      <c r="D284" s="9">
        <v>1</v>
      </c>
      <c r="E284" s="9">
        <v>22</v>
      </c>
      <c r="F284" s="9">
        <v>5</v>
      </c>
      <c r="G284" s="9">
        <v>1</v>
      </c>
      <c r="H284" s="9">
        <v>27</v>
      </c>
      <c r="I284" s="9"/>
      <c r="J284" s="10">
        <f t="shared" si="45"/>
        <v>3.7037037037037033</v>
      </c>
      <c r="K284" s="10">
        <f t="shared" si="46"/>
        <v>3.7037037037037033</v>
      </c>
      <c r="L284" s="10">
        <f t="shared" si="47"/>
        <v>81.481481481481481</v>
      </c>
      <c r="M284" s="10">
        <f t="shared" si="48"/>
        <v>18.518518518518519</v>
      </c>
      <c r="N284" s="10">
        <f t="shared" si="49"/>
        <v>3.7037037037037033</v>
      </c>
    </row>
    <row r="285" spans="1:14" x14ac:dyDescent="0.15">
      <c r="A285" s="1">
        <v>86002</v>
      </c>
      <c r="B285" s="1" t="s">
        <v>325</v>
      </c>
      <c r="C285" s="9">
        <v>6</v>
      </c>
      <c r="D285" s="9">
        <v>1</v>
      </c>
      <c r="E285" s="9">
        <v>16</v>
      </c>
      <c r="F285" s="9">
        <v>16</v>
      </c>
      <c r="G285" s="9">
        <v>2</v>
      </c>
      <c r="H285" s="9">
        <v>35</v>
      </c>
      <c r="I285" s="9"/>
      <c r="J285" s="10">
        <f t="shared" si="45"/>
        <v>17.142857142857142</v>
      </c>
      <c r="K285" s="10">
        <f t="shared" si="46"/>
        <v>2.8571428571428572</v>
      </c>
      <c r="L285" s="10">
        <f t="shared" si="47"/>
        <v>45.714285714285715</v>
      </c>
      <c r="M285" s="10">
        <f t="shared" si="48"/>
        <v>45.714285714285715</v>
      </c>
      <c r="N285" s="10">
        <f t="shared" si="49"/>
        <v>5.7142857142857144</v>
      </c>
    </row>
    <row r="286" spans="1:14" x14ac:dyDescent="0.15">
      <c r="A286" s="1">
        <v>86003</v>
      </c>
      <c r="B286" s="1" t="s">
        <v>326</v>
      </c>
      <c r="C286" s="9">
        <v>1</v>
      </c>
      <c r="D286" s="9">
        <v>2</v>
      </c>
      <c r="E286" s="9">
        <v>22</v>
      </c>
      <c r="F286" s="9">
        <v>5</v>
      </c>
      <c r="G286" s="9">
        <v>9</v>
      </c>
      <c r="H286" s="9">
        <v>37</v>
      </c>
      <c r="I286" s="9"/>
      <c r="J286" s="10">
        <f t="shared" si="45"/>
        <v>2.7027027027027026</v>
      </c>
      <c r="K286" s="10">
        <f t="shared" si="46"/>
        <v>5.4054054054054053</v>
      </c>
      <c r="L286" s="10">
        <f t="shared" si="47"/>
        <v>59.45945945945946</v>
      </c>
      <c r="M286" s="10">
        <f t="shared" si="48"/>
        <v>13.513513513513514</v>
      </c>
      <c r="N286" s="10">
        <f t="shared" si="49"/>
        <v>24.324324324324326</v>
      </c>
    </row>
    <row r="287" spans="1:14" x14ac:dyDescent="0.15">
      <c r="A287" s="1">
        <v>86004</v>
      </c>
      <c r="B287" s="1" t="s">
        <v>327</v>
      </c>
      <c r="C287" s="9">
        <v>9</v>
      </c>
      <c r="D287" s="9">
        <v>0</v>
      </c>
      <c r="E287" s="9">
        <v>2</v>
      </c>
      <c r="F287" s="9">
        <v>40</v>
      </c>
      <c r="G287" s="9">
        <v>3</v>
      </c>
      <c r="H287" s="9">
        <v>52</v>
      </c>
      <c r="I287" s="9"/>
      <c r="J287" s="10">
        <f t="shared" si="45"/>
        <v>17.307692307692307</v>
      </c>
      <c r="K287" s="10">
        <f t="shared" si="46"/>
        <v>0</v>
      </c>
      <c r="L287" s="10">
        <f t="shared" si="47"/>
        <v>3.8461538461538463</v>
      </c>
      <c r="M287" s="10">
        <f t="shared" si="48"/>
        <v>76.923076923076934</v>
      </c>
      <c r="N287" s="10">
        <f t="shared" si="49"/>
        <v>5.7692307692307692</v>
      </c>
    </row>
    <row r="288" spans="1:14" x14ac:dyDescent="0.15">
      <c r="A288" s="1">
        <v>86005</v>
      </c>
      <c r="B288" s="1" t="s">
        <v>328</v>
      </c>
      <c r="C288" s="9">
        <v>2</v>
      </c>
      <c r="D288" s="9">
        <v>0</v>
      </c>
      <c r="E288" s="9">
        <v>3</v>
      </c>
      <c r="F288" s="9">
        <v>2</v>
      </c>
      <c r="G288" s="9">
        <v>3</v>
      </c>
      <c r="H288" s="9">
        <v>7</v>
      </c>
      <c r="I288" s="9"/>
      <c r="J288" s="10">
        <f t="shared" si="45"/>
        <v>28.571428571428569</v>
      </c>
      <c r="K288" s="10">
        <f t="shared" si="46"/>
        <v>0</v>
      </c>
      <c r="L288" s="10">
        <f t="shared" si="47"/>
        <v>42.857142857142854</v>
      </c>
      <c r="M288" s="10">
        <f t="shared" si="48"/>
        <v>28.571428571428569</v>
      </c>
      <c r="N288" s="10">
        <f t="shared" si="49"/>
        <v>42.857142857142854</v>
      </c>
    </row>
    <row r="289" spans="1:14" x14ac:dyDescent="0.15">
      <c r="A289" s="1">
        <v>86006</v>
      </c>
      <c r="B289" s="1" t="s">
        <v>329</v>
      </c>
      <c r="C289" s="9">
        <v>1</v>
      </c>
      <c r="D289" s="9">
        <v>1</v>
      </c>
      <c r="E289" s="9">
        <v>23</v>
      </c>
      <c r="F289" s="9">
        <v>2</v>
      </c>
      <c r="G289" s="9">
        <v>2</v>
      </c>
      <c r="H289" s="9">
        <v>28</v>
      </c>
      <c r="I289" s="9"/>
      <c r="J289" s="10">
        <f t="shared" si="45"/>
        <v>3.5714285714285712</v>
      </c>
      <c r="K289" s="10">
        <f t="shared" si="46"/>
        <v>3.5714285714285712</v>
      </c>
      <c r="L289" s="10">
        <f t="shared" si="47"/>
        <v>82.142857142857139</v>
      </c>
      <c r="M289" s="10">
        <f t="shared" si="48"/>
        <v>7.1428571428571423</v>
      </c>
      <c r="N289" s="10">
        <f t="shared" si="49"/>
        <v>7.1428571428571423</v>
      </c>
    </row>
    <row r="290" spans="1:14" x14ac:dyDescent="0.15">
      <c r="A290" s="1">
        <v>86007</v>
      </c>
      <c r="B290" s="1" t="s">
        <v>330</v>
      </c>
      <c r="C290" s="9">
        <v>72</v>
      </c>
      <c r="D290" s="9">
        <v>36</v>
      </c>
      <c r="E290" s="9">
        <v>1035</v>
      </c>
      <c r="F290" s="9">
        <v>159</v>
      </c>
      <c r="G290" s="9">
        <v>18</v>
      </c>
      <c r="H290" s="9">
        <v>1268</v>
      </c>
      <c r="I290" s="9"/>
      <c r="J290" s="10">
        <f t="shared" si="45"/>
        <v>5.6782334384858046</v>
      </c>
      <c r="K290" s="10">
        <f t="shared" si="46"/>
        <v>2.8391167192429023</v>
      </c>
      <c r="L290" s="10">
        <f t="shared" si="47"/>
        <v>81.624605678233436</v>
      </c>
      <c r="M290" s="10">
        <f t="shared" si="48"/>
        <v>12.539432176656151</v>
      </c>
      <c r="N290" s="10">
        <f t="shared" si="49"/>
        <v>1.4195583596214512</v>
      </c>
    </row>
    <row r="291" spans="1:14" x14ac:dyDescent="0.15">
      <c r="A291" s="1">
        <v>86008</v>
      </c>
      <c r="B291" s="1" t="s">
        <v>331</v>
      </c>
      <c r="C291" s="9">
        <v>0</v>
      </c>
      <c r="D291" s="9">
        <v>0</v>
      </c>
      <c r="E291" s="9">
        <v>1</v>
      </c>
      <c r="F291" s="9">
        <v>0</v>
      </c>
      <c r="G291" s="9">
        <v>0</v>
      </c>
      <c r="H291" s="9">
        <v>1</v>
      </c>
      <c r="I291" s="9"/>
      <c r="J291" s="10">
        <f t="shared" si="45"/>
        <v>0</v>
      </c>
      <c r="K291" s="10">
        <f t="shared" si="46"/>
        <v>0</v>
      </c>
      <c r="L291" s="10">
        <f t="shared" si="47"/>
        <v>100</v>
      </c>
      <c r="M291" s="10">
        <f t="shared" si="48"/>
        <v>0</v>
      </c>
      <c r="N291" s="10">
        <f t="shared" si="49"/>
        <v>0</v>
      </c>
    </row>
    <row r="292" spans="1:14" x14ac:dyDescent="0.15">
      <c r="A292" s="1">
        <v>86009</v>
      </c>
      <c r="B292" s="1" t="s">
        <v>34</v>
      </c>
      <c r="C292" s="9">
        <v>12</v>
      </c>
      <c r="D292" s="9">
        <v>0</v>
      </c>
      <c r="E292" s="9">
        <v>8</v>
      </c>
      <c r="F292" s="9">
        <v>22</v>
      </c>
      <c r="G292" s="9">
        <v>12</v>
      </c>
      <c r="H292" s="9">
        <v>51</v>
      </c>
      <c r="I292" s="9"/>
      <c r="J292" s="10">
        <f t="shared" si="45"/>
        <v>23.52941176470588</v>
      </c>
      <c r="K292" s="10">
        <f t="shared" si="46"/>
        <v>0</v>
      </c>
      <c r="L292" s="10">
        <f t="shared" si="47"/>
        <v>15.686274509803921</v>
      </c>
      <c r="M292" s="10">
        <f t="shared" si="48"/>
        <v>43.137254901960787</v>
      </c>
      <c r="N292" s="10">
        <f t="shared" si="49"/>
        <v>23.52941176470588</v>
      </c>
    </row>
    <row r="293" spans="1:14" x14ac:dyDescent="0.15">
      <c r="A293" s="1">
        <v>86010</v>
      </c>
      <c r="B293" s="1" t="s">
        <v>332</v>
      </c>
      <c r="C293" s="9">
        <v>0</v>
      </c>
      <c r="D293" s="9">
        <v>0</v>
      </c>
      <c r="E293" s="9">
        <v>2</v>
      </c>
      <c r="F293" s="9">
        <v>1</v>
      </c>
      <c r="G293" s="9">
        <v>2</v>
      </c>
      <c r="H293" s="9">
        <v>5</v>
      </c>
      <c r="I293" s="9"/>
      <c r="J293" s="10">
        <f t="shared" si="45"/>
        <v>0</v>
      </c>
      <c r="K293" s="10">
        <f t="shared" si="46"/>
        <v>0</v>
      </c>
      <c r="L293" s="10">
        <f t="shared" si="47"/>
        <v>40</v>
      </c>
      <c r="M293" s="10">
        <f t="shared" si="48"/>
        <v>20</v>
      </c>
      <c r="N293" s="10">
        <f t="shared" si="49"/>
        <v>40</v>
      </c>
    </row>
    <row r="294" spans="1:14" x14ac:dyDescent="0.15">
      <c r="A294" s="1">
        <v>86011</v>
      </c>
      <c r="B294" s="1" t="s">
        <v>333</v>
      </c>
      <c r="C294" s="9">
        <v>9</v>
      </c>
      <c r="D294" s="9">
        <v>1</v>
      </c>
      <c r="E294" s="9">
        <v>50</v>
      </c>
      <c r="F294" s="9">
        <v>6</v>
      </c>
      <c r="G294" s="9">
        <v>11</v>
      </c>
      <c r="H294" s="9">
        <v>68</v>
      </c>
      <c r="I294" s="9"/>
      <c r="J294" s="10">
        <f t="shared" si="45"/>
        <v>13.23529411764706</v>
      </c>
      <c r="K294" s="10">
        <f t="shared" si="46"/>
        <v>1.4705882352941175</v>
      </c>
      <c r="L294" s="10">
        <f t="shared" si="47"/>
        <v>73.529411764705884</v>
      </c>
      <c r="M294" s="10">
        <f t="shared" si="48"/>
        <v>8.8235294117647065</v>
      </c>
      <c r="N294" s="10">
        <f t="shared" si="49"/>
        <v>16.176470588235293</v>
      </c>
    </row>
    <row r="295" spans="1:14" x14ac:dyDescent="0.15">
      <c r="A295" s="1">
        <v>86012</v>
      </c>
      <c r="B295" s="1" t="s">
        <v>334</v>
      </c>
      <c r="C295" s="9">
        <v>2</v>
      </c>
      <c r="D295" s="9">
        <v>0</v>
      </c>
      <c r="E295" s="9">
        <v>4</v>
      </c>
      <c r="F295" s="9">
        <v>1</v>
      </c>
      <c r="G295" s="9">
        <v>0</v>
      </c>
      <c r="H295" s="9">
        <v>7</v>
      </c>
      <c r="I295" s="9"/>
      <c r="J295" s="10">
        <f t="shared" si="45"/>
        <v>28.571428571428569</v>
      </c>
      <c r="K295" s="10">
        <f t="shared" si="46"/>
        <v>0</v>
      </c>
      <c r="L295" s="10">
        <f t="shared" si="47"/>
        <v>57.142857142857139</v>
      </c>
      <c r="M295" s="10">
        <f t="shared" si="48"/>
        <v>14.285714285714285</v>
      </c>
      <c r="N295" s="10">
        <f t="shared" si="49"/>
        <v>0</v>
      </c>
    </row>
    <row r="296" spans="1:14" x14ac:dyDescent="0.15">
      <c r="A296" s="1">
        <v>86013</v>
      </c>
      <c r="B296" s="1" t="s">
        <v>335</v>
      </c>
      <c r="C296" s="9">
        <v>1</v>
      </c>
      <c r="D296" s="9">
        <v>0</v>
      </c>
      <c r="E296" s="9">
        <v>1</v>
      </c>
      <c r="F296" s="9">
        <v>1</v>
      </c>
      <c r="G296" s="9">
        <v>1</v>
      </c>
      <c r="H296" s="9">
        <v>4</v>
      </c>
      <c r="I296" s="9"/>
      <c r="J296" s="10">
        <f t="shared" si="45"/>
        <v>25</v>
      </c>
      <c r="K296" s="10">
        <f t="shared" si="46"/>
        <v>0</v>
      </c>
      <c r="L296" s="10">
        <f t="shared" si="47"/>
        <v>25</v>
      </c>
      <c r="M296" s="10">
        <f t="shared" si="48"/>
        <v>25</v>
      </c>
      <c r="N296" s="10">
        <f t="shared" si="49"/>
        <v>25</v>
      </c>
    </row>
    <row r="297" spans="1:14" x14ac:dyDescent="0.15">
      <c r="A297" s="1">
        <v>86014</v>
      </c>
      <c r="B297" s="1" t="s">
        <v>336</v>
      </c>
      <c r="C297" s="9">
        <v>20</v>
      </c>
      <c r="D297" s="9">
        <v>1</v>
      </c>
      <c r="E297" s="9">
        <v>30</v>
      </c>
      <c r="F297" s="9">
        <v>156</v>
      </c>
      <c r="G297" s="9">
        <v>12</v>
      </c>
      <c r="H297" s="9">
        <v>199</v>
      </c>
      <c r="I297" s="9"/>
      <c r="J297" s="10">
        <f t="shared" si="45"/>
        <v>10.050251256281408</v>
      </c>
      <c r="K297" s="10">
        <f t="shared" si="46"/>
        <v>0.50251256281407031</v>
      </c>
      <c r="L297" s="10">
        <f t="shared" si="47"/>
        <v>15.075376884422109</v>
      </c>
      <c r="M297" s="10">
        <f t="shared" si="48"/>
        <v>78.391959798994975</v>
      </c>
      <c r="N297" s="10">
        <f t="shared" si="49"/>
        <v>6.0301507537688437</v>
      </c>
    </row>
    <row r="298" spans="1:14" x14ac:dyDescent="0.15">
      <c r="A298" s="1">
        <v>86015</v>
      </c>
      <c r="B298" s="1" t="s">
        <v>337</v>
      </c>
      <c r="C298" s="9">
        <v>1</v>
      </c>
      <c r="D298" s="9">
        <v>0</v>
      </c>
      <c r="E298" s="9">
        <v>3</v>
      </c>
      <c r="F298" s="9">
        <v>21</v>
      </c>
      <c r="G298" s="9">
        <v>3</v>
      </c>
      <c r="H298" s="9">
        <v>28</v>
      </c>
      <c r="I298" s="9"/>
      <c r="J298" s="10">
        <f t="shared" si="45"/>
        <v>3.5714285714285712</v>
      </c>
      <c r="K298" s="10">
        <f t="shared" si="46"/>
        <v>0</v>
      </c>
      <c r="L298" s="10">
        <f t="shared" si="47"/>
        <v>10.714285714285714</v>
      </c>
      <c r="M298" s="10">
        <f t="shared" si="48"/>
        <v>75</v>
      </c>
      <c r="N298" s="10">
        <f t="shared" si="49"/>
        <v>10.714285714285714</v>
      </c>
    </row>
    <row r="299" spans="1:14" x14ac:dyDescent="0.15">
      <c r="A299" s="1">
        <v>86016</v>
      </c>
      <c r="B299" s="1" t="s">
        <v>338</v>
      </c>
      <c r="C299" s="9">
        <v>12</v>
      </c>
      <c r="D299" s="9">
        <v>2</v>
      </c>
      <c r="E299" s="9">
        <v>240</v>
      </c>
      <c r="F299" s="9">
        <v>22</v>
      </c>
      <c r="G299" s="9">
        <v>5</v>
      </c>
      <c r="H299" s="9">
        <v>269</v>
      </c>
      <c r="I299" s="9"/>
      <c r="J299" s="10">
        <f t="shared" si="45"/>
        <v>4.4609665427509295</v>
      </c>
      <c r="K299" s="10">
        <f t="shared" si="46"/>
        <v>0.74349442379182151</v>
      </c>
      <c r="L299" s="10">
        <f t="shared" si="47"/>
        <v>89.219330855018583</v>
      </c>
      <c r="M299" s="10">
        <f t="shared" si="48"/>
        <v>8.1784386617100377</v>
      </c>
      <c r="N299" s="10">
        <f t="shared" si="49"/>
        <v>1.8587360594795539</v>
      </c>
    </row>
    <row r="300" spans="1:14" x14ac:dyDescent="0.15">
      <c r="A300" s="1">
        <v>86017</v>
      </c>
      <c r="B300" s="1" t="s">
        <v>339</v>
      </c>
      <c r="C300" s="9">
        <v>0</v>
      </c>
      <c r="D300" s="9">
        <v>0</v>
      </c>
      <c r="E300" s="9">
        <v>1</v>
      </c>
      <c r="F300" s="9">
        <v>0</v>
      </c>
      <c r="G300" s="9">
        <v>1</v>
      </c>
      <c r="H300" s="9">
        <v>1</v>
      </c>
      <c r="I300" s="9"/>
      <c r="J300" s="10">
        <f t="shared" si="45"/>
        <v>0</v>
      </c>
      <c r="K300" s="10">
        <f t="shared" si="46"/>
        <v>0</v>
      </c>
      <c r="L300" s="10">
        <f t="shared" si="47"/>
        <v>100</v>
      </c>
      <c r="M300" s="10">
        <f t="shared" si="48"/>
        <v>0</v>
      </c>
      <c r="N300" s="10">
        <f t="shared" si="49"/>
        <v>100</v>
      </c>
    </row>
    <row r="301" spans="1:14" x14ac:dyDescent="0.15">
      <c r="A301" s="1">
        <v>86018</v>
      </c>
      <c r="B301" s="1" t="s">
        <v>340</v>
      </c>
      <c r="C301" s="9">
        <v>4</v>
      </c>
      <c r="D301" s="9">
        <v>0</v>
      </c>
      <c r="E301" s="9">
        <v>28</v>
      </c>
      <c r="F301" s="9">
        <v>2</v>
      </c>
      <c r="G301" s="9">
        <v>2</v>
      </c>
      <c r="H301" s="9">
        <v>36</v>
      </c>
      <c r="I301" s="9"/>
      <c r="J301" s="10">
        <f t="shared" si="45"/>
        <v>11.111111111111111</v>
      </c>
      <c r="K301" s="10">
        <f t="shared" si="46"/>
        <v>0</v>
      </c>
      <c r="L301" s="10">
        <f t="shared" si="47"/>
        <v>77.777777777777786</v>
      </c>
      <c r="M301" s="10">
        <f t="shared" si="48"/>
        <v>5.5555555555555554</v>
      </c>
      <c r="N301" s="10">
        <f t="shared" si="49"/>
        <v>5.5555555555555554</v>
      </c>
    </row>
    <row r="302" spans="1:14" x14ac:dyDescent="0.15">
      <c r="A302" s="1">
        <v>86019</v>
      </c>
      <c r="B302" s="1" t="s">
        <v>341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/>
      <c r="J302" s="10">
        <v>0</v>
      </c>
      <c r="K302" s="10">
        <v>0</v>
      </c>
      <c r="L302" s="10">
        <v>0</v>
      </c>
      <c r="M302" s="10">
        <v>0</v>
      </c>
      <c r="N302" s="10">
        <v>0</v>
      </c>
    </row>
    <row r="303" spans="1:14" x14ac:dyDescent="0.15">
      <c r="A303" s="1">
        <v>86020</v>
      </c>
      <c r="B303" s="1" t="s">
        <v>342</v>
      </c>
      <c r="C303" s="9">
        <v>1</v>
      </c>
      <c r="D303" s="9">
        <v>0</v>
      </c>
      <c r="E303" s="9">
        <v>1</v>
      </c>
      <c r="F303" s="9">
        <v>0</v>
      </c>
      <c r="G303" s="9">
        <v>0</v>
      </c>
      <c r="H303" s="9">
        <v>2</v>
      </c>
      <c r="I303" s="9"/>
      <c r="J303" s="10">
        <f t="shared" ref="J303:J366" si="50">+C303/H303*100</f>
        <v>50</v>
      </c>
      <c r="K303" s="10">
        <f t="shared" ref="K303:K366" si="51">+D303/H303*100</f>
        <v>0</v>
      </c>
      <c r="L303" s="10">
        <f t="shared" ref="L303:L366" si="52">+E303/H303*100</f>
        <v>50</v>
      </c>
      <c r="M303" s="10">
        <f t="shared" ref="M303:M366" si="53">+F303/H303*100</f>
        <v>0</v>
      </c>
      <c r="N303" s="10">
        <f t="shared" ref="N303:N366" si="54">+G303/H303*100</f>
        <v>0</v>
      </c>
    </row>
    <row r="304" spans="1:14" x14ac:dyDescent="0.15">
      <c r="A304" s="1">
        <v>87001</v>
      </c>
      <c r="B304" s="1" t="s">
        <v>343</v>
      </c>
      <c r="C304" s="9">
        <v>0</v>
      </c>
      <c r="D304" s="9">
        <v>1</v>
      </c>
      <c r="E304" s="9">
        <v>1</v>
      </c>
      <c r="F304" s="9">
        <v>0</v>
      </c>
      <c r="G304" s="9">
        <v>0</v>
      </c>
      <c r="H304" s="9">
        <v>2</v>
      </c>
      <c r="I304" s="9"/>
      <c r="J304" s="10">
        <f t="shared" si="50"/>
        <v>0</v>
      </c>
      <c r="K304" s="10">
        <f t="shared" si="51"/>
        <v>50</v>
      </c>
      <c r="L304" s="10">
        <f t="shared" si="52"/>
        <v>50</v>
      </c>
      <c r="M304" s="10">
        <f t="shared" si="53"/>
        <v>0</v>
      </c>
      <c r="N304" s="10">
        <f t="shared" si="54"/>
        <v>0</v>
      </c>
    </row>
    <row r="305" spans="1:14" x14ac:dyDescent="0.15">
      <c r="A305" s="1">
        <v>87002</v>
      </c>
      <c r="B305" s="1" t="s">
        <v>344</v>
      </c>
      <c r="C305" s="9">
        <v>42</v>
      </c>
      <c r="D305" s="9">
        <v>2</v>
      </c>
      <c r="E305" s="9">
        <v>13</v>
      </c>
      <c r="F305" s="9">
        <v>10</v>
      </c>
      <c r="G305" s="9">
        <v>3</v>
      </c>
      <c r="H305" s="9">
        <v>67</v>
      </c>
      <c r="I305" s="9"/>
      <c r="J305" s="10">
        <f t="shared" si="50"/>
        <v>62.68656716417911</v>
      </c>
      <c r="K305" s="10">
        <f t="shared" si="51"/>
        <v>2.9850746268656714</v>
      </c>
      <c r="L305" s="10">
        <f t="shared" si="52"/>
        <v>19.402985074626866</v>
      </c>
      <c r="M305" s="10">
        <f t="shared" si="53"/>
        <v>14.925373134328357</v>
      </c>
      <c r="N305" s="10">
        <f t="shared" si="54"/>
        <v>4.4776119402985071</v>
      </c>
    </row>
    <row r="306" spans="1:14" x14ac:dyDescent="0.15">
      <c r="A306" s="1">
        <v>87003</v>
      </c>
      <c r="B306" s="1" t="s">
        <v>345</v>
      </c>
      <c r="C306" s="9">
        <v>19</v>
      </c>
      <c r="D306" s="9">
        <v>10</v>
      </c>
      <c r="E306" s="9">
        <v>37</v>
      </c>
      <c r="F306" s="9">
        <v>29</v>
      </c>
      <c r="G306" s="9">
        <v>0</v>
      </c>
      <c r="H306" s="9">
        <v>95</v>
      </c>
      <c r="I306" s="9"/>
      <c r="J306" s="10">
        <f t="shared" si="50"/>
        <v>20</v>
      </c>
      <c r="K306" s="10">
        <f t="shared" si="51"/>
        <v>10.526315789473683</v>
      </c>
      <c r="L306" s="10">
        <f t="shared" si="52"/>
        <v>38.94736842105263</v>
      </c>
      <c r="M306" s="10">
        <f t="shared" si="53"/>
        <v>30.526315789473685</v>
      </c>
      <c r="N306" s="10">
        <f t="shared" si="54"/>
        <v>0</v>
      </c>
    </row>
    <row r="307" spans="1:14" x14ac:dyDescent="0.15">
      <c r="A307" s="1">
        <v>87004</v>
      </c>
      <c r="B307" s="1" t="s">
        <v>346</v>
      </c>
      <c r="C307" s="9">
        <v>141</v>
      </c>
      <c r="D307" s="9">
        <v>27</v>
      </c>
      <c r="E307" s="9">
        <v>380</v>
      </c>
      <c r="F307" s="9">
        <v>74</v>
      </c>
      <c r="G307" s="9">
        <v>7</v>
      </c>
      <c r="H307" s="9">
        <v>619</v>
      </c>
      <c r="I307" s="9"/>
      <c r="J307" s="10">
        <f t="shared" si="50"/>
        <v>22.778675282714055</v>
      </c>
      <c r="K307" s="10">
        <f t="shared" si="51"/>
        <v>4.3618739903069468</v>
      </c>
      <c r="L307" s="10">
        <f t="shared" si="52"/>
        <v>61.389337641357024</v>
      </c>
      <c r="M307" s="10">
        <f t="shared" si="53"/>
        <v>11.954765751211632</v>
      </c>
      <c r="N307" s="10">
        <f t="shared" si="54"/>
        <v>1.1308562197092082</v>
      </c>
    </row>
    <row r="308" spans="1:14" x14ac:dyDescent="0.15">
      <c r="A308" s="1">
        <v>87005</v>
      </c>
      <c r="B308" s="1" t="s">
        <v>347</v>
      </c>
      <c r="C308" s="9">
        <v>25</v>
      </c>
      <c r="D308" s="9">
        <v>10</v>
      </c>
      <c r="E308" s="9">
        <v>29</v>
      </c>
      <c r="F308" s="9">
        <v>9</v>
      </c>
      <c r="G308" s="9">
        <v>1</v>
      </c>
      <c r="H308" s="9">
        <v>72</v>
      </c>
      <c r="I308" s="9"/>
      <c r="J308" s="10">
        <f t="shared" si="50"/>
        <v>34.722222222222221</v>
      </c>
      <c r="K308" s="10">
        <f t="shared" si="51"/>
        <v>13.888888888888889</v>
      </c>
      <c r="L308" s="10">
        <f t="shared" si="52"/>
        <v>40.277777777777779</v>
      </c>
      <c r="M308" s="10">
        <f t="shared" si="53"/>
        <v>12.5</v>
      </c>
      <c r="N308" s="10">
        <f t="shared" si="54"/>
        <v>1.3888888888888888</v>
      </c>
    </row>
    <row r="309" spans="1:14" x14ac:dyDescent="0.15">
      <c r="A309" s="1">
        <v>87006</v>
      </c>
      <c r="B309" s="1" t="s">
        <v>348</v>
      </c>
      <c r="C309" s="9">
        <v>104</v>
      </c>
      <c r="D309" s="9">
        <v>84</v>
      </c>
      <c r="E309" s="9">
        <v>419</v>
      </c>
      <c r="F309" s="9">
        <v>16</v>
      </c>
      <c r="G309" s="9">
        <v>30</v>
      </c>
      <c r="H309" s="9">
        <v>610</v>
      </c>
      <c r="I309" s="9"/>
      <c r="J309" s="10">
        <f t="shared" si="50"/>
        <v>17.04918032786885</v>
      </c>
      <c r="K309" s="10">
        <f t="shared" si="51"/>
        <v>13.77049180327869</v>
      </c>
      <c r="L309" s="10">
        <f t="shared" si="52"/>
        <v>68.688524590163937</v>
      </c>
      <c r="M309" s="10">
        <f t="shared" si="53"/>
        <v>2.622950819672131</v>
      </c>
      <c r="N309" s="10">
        <f t="shared" si="54"/>
        <v>4.918032786885246</v>
      </c>
    </row>
    <row r="310" spans="1:14" x14ac:dyDescent="0.15">
      <c r="A310" s="1">
        <v>87007</v>
      </c>
      <c r="B310" s="1" t="s">
        <v>349</v>
      </c>
      <c r="C310" s="9">
        <v>129</v>
      </c>
      <c r="D310" s="9">
        <v>60</v>
      </c>
      <c r="E310" s="9">
        <v>835</v>
      </c>
      <c r="F310" s="9">
        <v>232</v>
      </c>
      <c r="G310" s="9">
        <v>28</v>
      </c>
      <c r="H310" s="9">
        <v>1239</v>
      </c>
      <c r="I310" s="9"/>
      <c r="J310" s="10">
        <f t="shared" si="50"/>
        <v>10.411622276029057</v>
      </c>
      <c r="K310" s="10">
        <f t="shared" si="51"/>
        <v>4.8426150121065374</v>
      </c>
      <c r="L310" s="10">
        <f t="shared" si="52"/>
        <v>67.393058918482652</v>
      </c>
      <c r="M310" s="10">
        <f t="shared" si="53"/>
        <v>18.724778046811945</v>
      </c>
      <c r="N310" s="10">
        <f t="shared" si="54"/>
        <v>2.2598870056497176</v>
      </c>
    </row>
    <row r="311" spans="1:14" x14ac:dyDescent="0.15">
      <c r="A311" s="1">
        <v>87008</v>
      </c>
      <c r="B311" s="1" t="s">
        <v>350</v>
      </c>
      <c r="C311" s="9">
        <v>73</v>
      </c>
      <c r="D311" s="9">
        <v>75</v>
      </c>
      <c r="E311" s="9">
        <v>263</v>
      </c>
      <c r="F311" s="9">
        <v>62</v>
      </c>
      <c r="G311" s="9">
        <v>3</v>
      </c>
      <c r="H311" s="9">
        <v>447</v>
      </c>
      <c r="I311" s="9"/>
      <c r="J311" s="10">
        <f t="shared" si="50"/>
        <v>16.331096196868007</v>
      </c>
      <c r="K311" s="10">
        <f t="shared" si="51"/>
        <v>16.778523489932887</v>
      </c>
      <c r="L311" s="10">
        <f t="shared" si="52"/>
        <v>58.836689038031324</v>
      </c>
      <c r="M311" s="10">
        <f t="shared" si="53"/>
        <v>13.870246085011187</v>
      </c>
      <c r="N311" s="10">
        <f t="shared" si="54"/>
        <v>0.67114093959731547</v>
      </c>
    </row>
    <row r="312" spans="1:14" x14ac:dyDescent="0.15">
      <c r="A312" s="1">
        <v>87009</v>
      </c>
      <c r="B312" s="1" t="s">
        <v>351</v>
      </c>
      <c r="C312" s="9">
        <v>25</v>
      </c>
      <c r="D312" s="9">
        <v>5</v>
      </c>
      <c r="E312" s="9">
        <v>157</v>
      </c>
      <c r="F312" s="9">
        <v>49</v>
      </c>
      <c r="G312" s="9">
        <v>8</v>
      </c>
      <c r="H312" s="9">
        <v>226</v>
      </c>
      <c r="I312" s="9"/>
      <c r="J312" s="10">
        <f t="shared" si="50"/>
        <v>11.061946902654867</v>
      </c>
      <c r="K312" s="10">
        <f t="shared" si="51"/>
        <v>2.2123893805309733</v>
      </c>
      <c r="L312" s="10">
        <f t="shared" si="52"/>
        <v>69.469026548672559</v>
      </c>
      <c r="M312" s="10">
        <f t="shared" si="53"/>
        <v>21.681415929203538</v>
      </c>
      <c r="N312" s="10">
        <f t="shared" si="54"/>
        <v>3.5398230088495577</v>
      </c>
    </row>
    <row r="313" spans="1:14" x14ac:dyDescent="0.15">
      <c r="A313" s="1">
        <v>87010</v>
      </c>
      <c r="B313" s="1" t="s">
        <v>352</v>
      </c>
      <c r="C313" s="9">
        <v>45</v>
      </c>
      <c r="D313" s="9">
        <v>80</v>
      </c>
      <c r="E313" s="9">
        <v>79</v>
      </c>
      <c r="F313" s="9">
        <v>9</v>
      </c>
      <c r="G313" s="9">
        <v>5</v>
      </c>
      <c r="H313" s="9">
        <v>209</v>
      </c>
      <c r="I313" s="9"/>
      <c r="J313" s="10">
        <f t="shared" si="50"/>
        <v>21.5311004784689</v>
      </c>
      <c r="K313" s="10">
        <f t="shared" si="51"/>
        <v>38.277511961722489</v>
      </c>
      <c r="L313" s="10">
        <f t="shared" si="52"/>
        <v>37.799043062200951</v>
      </c>
      <c r="M313" s="10">
        <f t="shared" si="53"/>
        <v>4.3062200956937797</v>
      </c>
      <c r="N313" s="10">
        <f t="shared" si="54"/>
        <v>2.3923444976076556</v>
      </c>
    </row>
    <row r="314" spans="1:14" x14ac:dyDescent="0.15">
      <c r="A314" s="1">
        <v>87011</v>
      </c>
      <c r="B314" s="1" t="s">
        <v>353</v>
      </c>
      <c r="C314" s="9">
        <v>52</v>
      </c>
      <c r="D314" s="9">
        <v>26</v>
      </c>
      <c r="E314" s="9">
        <v>250</v>
      </c>
      <c r="F314" s="9">
        <v>396</v>
      </c>
      <c r="G314" s="9">
        <v>18</v>
      </c>
      <c r="H314" s="9">
        <v>710</v>
      </c>
      <c r="I314" s="9"/>
      <c r="J314" s="10">
        <f t="shared" si="50"/>
        <v>7.323943661971831</v>
      </c>
      <c r="K314" s="10">
        <f t="shared" si="51"/>
        <v>3.6619718309859155</v>
      </c>
      <c r="L314" s="10">
        <f t="shared" si="52"/>
        <v>35.2112676056338</v>
      </c>
      <c r="M314" s="10">
        <f t="shared" si="53"/>
        <v>55.774647887323944</v>
      </c>
      <c r="N314" s="10">
        <f t="shared" si="54"/>
        <v>2.535211267605634</v>
      </c>
    </row>
    <row r="315" spans="1:14" x14ac:dyDescent="0.15">
      <c r="A315" s="1">
        <v>87012</v>
      </c>
      <c r="B315" s="1" t="s">
        <v>354</v>
      </c>
      <c r="C315" s="9">
        <v>3</v>
      </c>
      <c r="D315" s="9">
        <v>0</v>
      </c>
      <c r="E315" s="9">
        <v>4</v>
      </c>
      <c r="F315" s="9">
        <v>3</v>
      </c>
      <c r="G315" s="9">
        <v>2</v>
      </c>
      <c r="H315" s="9">
        <v>11</v>
      </c>
      <c r="I315" s="9"/>
      <c r="J315" s="10">
        <f t="shared" si="50"/>
        <v>27.27272727272727</v>
      </c>
      <c r="K315" s="10">
        <f t="shared" si="51"/>
        <v>0</v>
      </c>
      <c r="L315" s="10">
        <f t="shared" si="52"/>
        <v>36.363636363636367</v>
      </c>
      <c r="M315" s="10">
        <f t="shared" si="53"/>
        <v>27.27272727272727</v>
      </c>
      <c r="N315" s="10">
        <f t="shared" si="54"/>
        <v>18.181818181818183</v>
      </c>
    </row>
    <row r="316" spans="1:14" x14ac:dyDescent="0.15">
      <c r="A316" s="1">
        <v>87013</v>
      </c>
      <c r="B316" s="1" t="s">
        <v>355</v>
      </c>
      <c r="C316" s="9">
        <v>3</v>
      </c>
      <c r="D316" s="9">
        <v>2</v>
      </c>
      <c r="E316" s="9">
        <v>91</v>
      </c>
      <c r="F316" s="9">
        <v>23</v>
      </c>
      <c r="G316" s="9">
        <v>3</v>
      </c>
      <c r="H316" s="9">
        <v>118</v>
      </c>
      <c r="I316" s="9"/>
      <c r="J316" s="10">
        <f t="shared" si="50"/>
        <v>2.5423728813559325</v>
      </c>
      <c r="K316" s="10">
        <f t="shared" si="51"/>
        <v>1.6949152542372881</v>
      </c>
      <c r="L316" s="10">
        <f t="shared" si="52"/>
        <v>77.118644067796609</v>
      </c>
      <c r="M316" s="10">
        <f t="shared" si="53"/>
        <v>19.491525423728813</v>
      </c>
      <c r="N316" s="10">
        <f t="shared" si="54"/>
        <v>2.5423728813559325</v>
      </c>
    </row>
    <row r="317" spans="1:14" x14ac:dyDescent="0.15">
      <c r="A317" s="1">
        <v>87014</v>
      </c>
      <c r="B317" s="1" t="s">
        <v>356</v>
      </c>
      <c r="C317" s="9">
        <v>68</v>
      </c>
      <c r="D317" s="9">
        <v>24</v>
      </c>
      <c r="E317" s="9">
        <v>67</v>
      </c>
      <c r="F317" s="9">
        <v>8</v>
      </c>
      <c r="G317" s="9">
        <v>2</v>
      </c>
      <c r="H317" s="9">
        <v>166</v>
      </c>
      <c r="I317" s="9"/>
      <c r="J317" s="10">
        <f t="shared" si="50"/>
        <v>40.963855421686745</v>
      </c>
      <c r="K317" s="10">
        <f t="shared" si="51"/>
        <v>14.457831325301203</v>
      </c>
      <c r="L317" s="10">
        <f t="shared" si="52"/>
        <v>40.361445783132531</v>
      </c>
      <c r="M317" s="10">
        <f t="shared" si="53"/>
        <v>4.8192771084337354</v>
      </c>
      <c r="N317" s="10">
        <f t="shared" si="54"/>
        <v>1.2048192771084338</v>
      </c>
    </row>
    <row r="318" spans="1:14" x14ac:dyDescent="0.15">
      <c r="A318" s="1">
        <v>87015</v>
      </c>
      <c r="B318" s="1" t="s">
        <v>35</v>
      </c>
      <c r="C318" s="9">
        <v>50</v>
      </c>
      <c r="D318" s="9">
        <v>3</v>
      </c>
      <c r="E318" s="9">
        <v>315</v>
      </c>
      <c r="F318" s="9">
        <v>78</v>
      </c>
      <c r="G318" s="9">
        <v>12</v>
      </c>
      <c r="H318" s="9">
        <v>437</v>
      </c>
      <c r="I318" s="9"/>
      <c r="J318" s="10">
        <f t="shared" si="50"/>
        <v>11.441647597254006</v>
      </c>
      <c r="K318" s="10">
        <f t="shared" si="51"/>
        <v>0.68649885583524028</v>
      </c>
      <c r="L318" s="10">
        <f t="shared" si="52"/>
        <v>72.082379862700236</v>
      </c>
      <c r="M318" s="10">
        <f t="shared" si="53"/>
        <v>17.848970251716249</v>
      </c>
      <c r="N318" s="10">
        <f t="shared" si="54"/>
        <v>2.7459954233409611</v>
      </c>
    </row>
    <row r="319" spans="1:14" x14ac:dyDescent="0.15">
      <c r="A319" s="1">
        <v>87016</v>
      </c>
      <c r="B319" s="1" t="s">
        <v>357</v>
      </c>
      <c r="C319" s="9">
        <v>28</v>
      </c>
      <c r="D319" s="9">
        <v>39</v>
      </c>
      <c r="E319" s="9">
        <v>133</v>
      </c>
      <c r="F319" s="9">
        <v>18</v>
      </c>
      <c r="G319" s="9">
        <v>1</v>
      </c>
      <c r="H319" s="9">
        <v>215</v>
      </c>
      <c r="I319" s="9"/>
      <c r="J319" s="10">
        <f t="shared" si="50"/>
        <v>13.023255813953488</v>
      </c>
      <c r="K319" s="10">
        <f t="shared" si="51"/>
        <v>18.13953488372093</v>
      </c>
      <c r="L319" s="10">
        <f t="shared" si="52"/>
        <v>61.860465116279073</v>
      </c>
      <c r="M319" s="10">
        <f t="shared" si="53"/>
        <v>8.3720930232558146</v>
      </c>
      <c r="N319" s="10">
        <f t="shared" si="54"/>
        <v>0.46511627906976744</v>
      </c>
    </row>
    <row r="320" spans="1:14" x14ac:dyDescent="0.15">
      <c r="A320" s="1">
        <v>87017</v>
      </c>
      <c r="B320" s="1" t="s">
        <v>358</v>
      </c>
      <c r="C320" s="9">
        <v>47</v>
      </c>
      <c r="D320" s="9">
        <v>53</v>
      </c>
      <c r="E320" s="9">
        <v>228</v>
      </c>
      <c r="F320" s="9">
        <v>67</v>
      </c>
      <c r="G320" s="9">
        <v>8</v>
      </c>
      <c r="H320" s="9">
        <v>388</v>
      </c>
      <c r="I320" s="9"/>
      <c r="J320" s="10">
        <f t="shared" si="50"/>
        <v>12.11340206185567</v>
      </c>
      <c r="K320" s="10">
        <f t="shared" si="51"/>
        <v>13.659793814432989</v>
      </c>
      <c r="L320" s="10">
        <f t="shared" si="52"/>
        <v>58.762886597938149</v>
      </c>
      <c r="M320" s="10">
        <f t="shared" si="53"/>
        <v>17.268041237113401</v>
      </c>
      <c r="N320" s="10">
        <f t="shared" si="54"/>
        <v>2.0618556701030926</v>
      </c>
    </row>
    <row r="321" spans="1:14" x14ac:dyDescent="0.15">
      <c r="A321" s="1">
        <v>87018</v>
      </c>
      <c r="B321" s="1" t="s">
        <v>359</v>
      </c>
      <c r="C321" s="9">
        <v>9</v>
      </c>
      <c r="D321" s="9">
        <v>1</v>
      </c>
      <c r="E321" s="9">
        <v>118</v>
      </c>
      <c r="F321" s="9">
        <v>42</v>
      </c>
      <c r="G321" s="9">
        <v>3</v>
      </c>
      <c r="H321" s="9">
        <v>170</v>
      </c>
      <c r="I321" s="9"/>
      <c r="J321" s="10">
        <f t="shared" si="50"/>
        <v>5.2941176470588234</v>
      </c>
      <c r="K321" s="10">
        <f t="shared" si="51"/>
        <v>0.58823529411764708</v>
      </c>
      <c r="L321" s="10">
        <f t="shared" si="52"/>
        <v>69.411764705882348</v>
      </c>
      <c r="M321" s="10">
        <f t="shared" si="53"/>
        <v>24.705882352941178</v>
      </c>
      <c r="N321" s="10">
        <f t="shared" si="54"/>
        <v>1.7647058823529411</v>
      </c>
    </row>
    <row r="322" spans="1:14" x14ac:dyDescent="0.15">
      <c r="A322" s="1">
        <v>87019</v>
      </c>
      <c r="B322" s="1" t="s">
        <v>360</v>
      </c>
      <c r="C322" s="9">
        <v>0</v>
      </c>
      <c r="D322" s="9">
        <v>0</v>
      </c>
      <c r="E322" s="9">
        <v>1</v>
      </c>
      <c r="F322" s="9">
        <v>0</v>
      </c>
      <c r="G322" s="9">
        <v>0</v>
      </c>
      <c r="H322" s="9">
        <v>1</v>
      </c>
      <c r="I322" s="9"/>
      <c r="J322" s="10">
        <f t="shared" si="50"/>
        <v>0</v>
      </c>
      <c r="K322" s="10">
        <f t="shared" si="51"/>
        <v>0</v>
      </c>
      <c r="L322" s="10">
        <f t="shared" si="52"/>
        <v>100</v>
      </c>
      <c r="M322" s="10">
        <f t="shared" si="53"/>
        <v>0</v>
      </c>
      <c r="N322" s="10">
        <f t="shared" si="54"/>
        <v>0</v>
      </c>
    </row>
    <row r="323" spans="1:14" x14ac:dyDescent="0.15">
      <c r="A323" s="1">
        <v>87020</v>
      </c>
      <c r="B323" s="1" t="s">
        <v>361</v>
      </c>
      <c r="C323" s="9">
        <v>9</v>
      </c>
      <c r="D323" s="9">
        <v>0</v>
      </c>
      <c r="E323" s="9">
        <v>38</v>
      </c>
      <c r="F323" s="9">
        <v>244</v>
      </c>
      <c r="G323" s="9">
        <v>5</v>
      </c>
      <c r="H323" s="9">
        <v>287</v>
      </c>
      <c r="I323" s="9"/>
      <c r="J323" s="10">
        <f t="shared" si="50"/>
        <v>3.1358885017421603</v>
      </c>
      <c r="K323" s="10">
        <f t="shared" si="51"/>
        <v>0</v>
      </c>
      <c r="L323" s="10">
        <f t="shared" si="52"/>
        <v>13.240418118466899</v>
      </c>
      <c r="M323" s="10">
        <f t="shared" si="53"/>
        <v>85.017421602787451</v>
      </c>
      <c r="N323" s="10">
        <f t="shared" si="54"/>
        <v>1.7421602787456445</v>
      </c>
    </row>
    <row r="324" spans="1:14" x14ac:dyDescent="0.15">
      <c r="A324" s="1">
        <v>87021</v>
      </c>
      <c r="B324" s="1" t="s">
        <v>362</v>
      </c>
      <c r="C324" s="9">
        <v>2</v>
      </c>
      <c r="D324" s="9">
        <v>0</v>
      </c>
      <c r="E324" s="9">
        <v>6</v>
      </c>
      <c r="F324" s="9">
        <v>1</v>
      </c>
      <c r="G324" s="9">
        <v>3</v>
      </c>
      <c r="H324" s="9">
        <v>12</v>
      </c>
      <c r="I324" s="9"/>
      <c r="J324" s="10">
        <f t="shared" si="50"/>
        <v>16.666666666666664</v>
      </c>
      <c r="K324" s="10">
        <f t="shared" si="51"/>
        <v>0</v>
      </c>
      <c r="L324" s="10">
        <f t="shared" si="52"/>
        <v>50</v>
      </c>
      <c r="M324" s="10">
        <f t="shared" si="53"/>
        <v>8.3333333333333321</v>
      </c>
      <c r="N324" s="10">
        <f t="shared" si="54"/>
        <v>25</v>
      </c>
    </row>
    <row r="325" spans="1:14" x14ac:dyDescent="0.15">
      <c r="A325" s="1">
        <v>87022</v>
      </c>
      <c r="B325" s="1" t="s">
        <v>363</v>
      </c>
      <c r="C325" s="9">
        <v>2</v>
      </c>
      <c r="D325" s="9">
        <v>1</v>
      </c>
      <c r="E325" s="9">
        <v>9</v>
      </c>
      <c r="F325" s="9">
        <v>3</v>
      </c>
      <c r="G325" s="9">
        <v>0</v>
      </c>
      <c r="H325" s="9">
        <v>13</v>
      </c>
      <c r="I325" s="9"/>
      <c r="J325" s="10">
        <f t="shared" si="50"/>
        <v>15.384615384615385</v>
      </c>
      <c r="K325" s="10">
        <f t="shared" si="51"/>
        <v>7.6923076923076925</v>
      </c>
      <c r="L325" s="10">
        <f t="shared" si="52"/>
        <v>69.230769230769226</v>
      </c>
      <c r="M325" s="10">
        <f t="shared" si="53"/>
        <v>23.076923076923077</v>
      </c>
      <c r="N325" s="10">
        <f t="shared" si="54"/>
        <v>0</v>
      </c>
    </row>
    <row r="326" spans="1:14" x14ac:dyDescent="0.15">
      <c r="A326" s="1">
        <v>87023</v>
      </c>
      <c r="B326" s="1" t="s">
        <v>364</v>
      </c>
      <c r="C326" s="9">
        <v>58</v>
      </c>
      <c r="D326" s="9">
        <v>13</v>
      </c>
      <c r="E326" s="9">
        <v>267</v>
      </c>
      <c r="F326" s="9">
        <v>28</v>
      </c>
      <c r="G326" s="9">
        <v>8</v>
      </c>
      <c r="H326" s="9">
        <v>361</v>
      </c>
      <c r="I326" s="9"/>
      <c r="J326" s="10">
        <f t="shared" si="50"/>
        <v>16.066481994459831</v>
      </c>
      <c r="K326" s="10">
        <f t="shared" si="51"/>
        <v>3.6011080332409975</v>
      </c>
      <c r="L326" s="10">
        <f t="shared" si="52"/>
        <v>73.961218836565095</v>
      </c>
      <c r="M326" s="10">
        <f t="shared" si="53"/>
        <v>7.7562326869806091</v>
      </c>
      <c r="N326" s="10">
        <f t="shared" si="54"/>
        <v>2.21606648199446</v>
      </c>
    </row>
    <row r="327" spans="1:14" x14ac:dyDescent="0.15">
      <c r="A327" s="1">
        <v>87024</v>
      </c>
      <c r="B327" s="1" t="s">
        <v>365</v>
      </c>
      <c r="C327" s="9">
        <v>2</v>
      </c>
      <c r="D327" s="9">
        <v>0</v>
      </c>
      <c r="E327" s="9">
        <v>5</v>
      </c>
      <c r="F327" s="9">
        <v>1</v>
      </c>
      <c r="G327" s="9">
        <v>2</v>
      </c>
      <c r="H327" s="9">
        <v>10</v>
      </c>
      <c r="I327" s="9"/>
      <c r="J327" s="10">
        <f t="shared" si="50"/>
        <v>20</v>
      </c>
      <c r="K327" s="10">
        <f t="shared" si="51"/>
        <v>0</v>
      </c>
      <c r="L327" s="10">
        <f t="shared" si="52"/>
        <v>50</v>
      </c>
      <c r="M327" s="10">
        <f t="shared" si="53"/>
        <v>10</v>
      </c>
      <c r="N327" s="10">
        <f t="shared" si="54"/>
        <v>20</v>
      </c>
    </row>
    <row r="328" spans="1:14" x14ac:dyDescent="0.15">
      <c r="A328" s="1">
        <v>87025</v>
      </c>
      <c r="B328" s="1" t="s">
        <v>366</v>
      </c>
      <c r="C328" s="9">
        <v>24</v>
      </c>
      <c r="D328" s="9">
        <v>3</v>
      </c>
      <c r="E328" s="9">
        <v>325</v>
      </c>
      <c r="F328" s="9">
        <v>32</v>
      </c>
      <c r="G328" s="9">
        <v>4</v>
      </c>
      <c r="H328" s="9">
        <v>371</v>
      </c>
      <c r="I328" s="9"/>
      <c r="J328" s="10">
        <f t="shared" si="50"/>
        <v>6.4690026954177897</v>
      </c>
      <c r="K328" s="10">
        <f t="shared" si="51"/>
        <v>0.80862533692722371</v>
      </c>
      <c r="L328" s="10">
        <f t="shared" si="52"/>
        <v>87.601078167115901</v>
      </c>
      <c r="M328" s="10">
        <f t="shared" si="53"/>
        <v>8.6253369272237208</v>
      </c>
      <c r="N328" s="10">
        <f t="shared" si="54"/>
        <v>1.0781671159029651</v>
      </c>
    </row>
    <row r="329" spans="1:14" x14ac:dyDescent="0.15">
      <c r="A329" s="1">
        <v>87026</v>
      </c>
      <c r="B329" s="1" t="s">
        <v>367</v>
      </c>
      <c r="C329" s="9">
        <v>4</v>
      </c>
      <c r="D329" s="9">
        <v>1</v>
      </c>
      <c r="E329" s="9">
        <v>5</v>
      </c>
      <c r="F329" s="9">
        <v>4</v>
      </c>
      <c r="G329" s="9">
        <v>2</v>
      </c>
      <c r="H329" s="9">
        <v>15</v>
      </c>
      <c r="I329" s="9"/>
      <c r="J329" s="10">
        <f t="shared" si="50"/>
        <v>26.666666666666668</v>
      </c>
      <c r="K329" s="10">
        <f t="shared" si="51"/>
        <v>6.666666666666667</v>
      </c>
      <c r="L329" s="10">
        <f t="shared" si="52"/>
        <v>33.333333333333329</v>
      </c>
      <c r="M329" s="10">
        <f t="shared" si="53"/>
        <v>26.666666666666668</v>
      </c>
      <c r="N329" s="10">
        <f t="shared" si="54"/>
        <v>13.333333333333334</v>
      </c>
    </row>
    <row r="330" spans="1:14" x14ac:dyDescent="0.15">
      <c r="A330" s="1">
        <v>87027</v>
      </c>
      <c r="B330" s="1" t="s">
        <v>368</v>
      </c>
      <c r="C330" s="9">
        <v>62</v>
      </c>
      <c r="D330" s="9">
        <v>9</v>
      </c>
      <c r="E330" s="9">
        <v>899</v>
      </c>
      <c r="F330" s="9">
        <v>167</v>
      </c>
      <c r="G330" s="9">
        <v>9</v>
      </c>
      <c r="H330" s="9">
        <v>1110</v>
      </c>
      <c r="I330" s="9"/>
      <c r="J330" s="10">
        <f t="shared" si="50"/>
        <v>5.5855855855855854</v>
      </c>
      <c r="K330" s="10">
        <f t="shared" si="51"/>
        <v>0.81081081081081086</v>
      </c>
      <c r="L330" s="10">
        <f t="shared" si="52"/>
        <v>80.990990990990994</v>
      </c>
      <c r="M330" s="10">
        <f t="shared" si="53"/>
        <v>15.045045045045043</v>
      </c>
      <c r="N330" s="10">
        <f t="shared" si="54"/>
        <v>0.81081081081081086</v>
      </c>
    </row>
    <row r="331" spans="1:14" x14ac:dyDescent="0.15">
      <c r="A331" s="1">
        <v>87028</v>
      </c>
      <c r="B331" s="1" t="s">
        <v>369</v>
      </c>
      <c r="C331" s="9">
        <v>1</v>
      </c>
      <c r="D331" s="9">
        <v>0</v>
      </c>
      <c r="E331" s="9">
        <v>1</v>
      </c>
      <c r="F331" s="9">
        <v>8</v>
      </c>
      <c r="G331" s="9">
        <v>0</v>
      </c>
      <c r="H331" s="9">
        <v>10</v>
      </c>
      <c r="I331" s="9"/>
      <c r="J331" s="10">
        <f t="shared" si="50"/>
        <v>10</v>
      </c>
      <c r="K331" s="10">
        <f t="shared" si="51"/>
        <v>0</v>
      </c>
      <c r="L331" s="10">
        <f t="shared" si="52"/>
        <v>10</v>
      </c>
      <c r="M331" s="10">
        <f t="shared" si="53"/>
        <v>80</v>
      </c>
      <c r="N331" s="10">
        <f t="shared" si="54"/>
        <v>0</v>
      </c>
    </row>
    <row r="332" spans="1:14" x14ac:dyDescent="0.15">
      <c r="A332" s="1">
        <v>87029</v>
      </c>
      <c r="B332" s="1" t="s">
        <v>370</v>
      </c>
      <c r="C332" s="9">
        <v>13</v>
      </c>
      <c r="D332" s="9">
        <v>0</v>
      </c>
      <c r="E332" s="9">
        <v>87</v>
      </c>
      <c r="F332" s="9">
        <v>21</v>
      </c>
      <c r="G332" s="9">
        <v>4</v>
      </c>
      <c r="H332" s="9">
        <v>119</v>
      </c>
      <c r="I332" s="9"/>
      <c r="J332" s="10">
        <f t="shared" si="50"/>
        <v>10.92436974789916</v>
      </c>
      <c r="K332" s="10">
        <f t="shared" si="51"/>
        <v>0</v>
      </c>
      <c r="L332" s="10">
        <f t="shared" si="52"/>
        <v>73.109243697478988</v>
      </c>
      <c r="M332" s="10">
        <f t="shared" si="53"/>
        <v>17.647058823529413</v>
      </c>
      <c r="N332" s="10">
        <f t="shared" si="54"/>
        <v>3.3613445378151261</v>
      </c>
    </row>
    <row r="333" spans="1:14" x14ac:dyDescent="0.15">
      <c r="A333" s="1">
        <v>87030</v>
      </c>
      <c r="B333" s="1" t="s">
        <v>371</v>
      </c>
      <c r="C333" s="9">
        <v>23</v>
      </c>
      <c r="D333" s="9">
        <v>3</v>
      </c>
      <c r="E333" s="9">
        <v>225</v>
      </c>
      <c r="F333" s="9">
        <v>48</v>
      </c>
      <c r="G333" s="9">
        <v>5</v>
      </c>
      <c r="H333" s="9">
        <v>295</v>
      </c>
      <c r="I333" s="9"/>
      <c r="J333" s="10">
        <f t="shared" si="50"/>
        <v>7.796610169491526</v>
      </c>
      <c r="K333" s="10">
        <f t="shared" si="51"/>
        <v>1.0169491525423728</v>
      </c>
      <c r="L333" s="10">
        <f t="shared" si="52"/>
        <v>76.271186440677965</v>
      </c>
      <c r="M333" s="10">
        <f t="shared" si="53"/>
        <v>16.271186440677965</v>
      </c>
      <c r="N333" s="10">
        <f t="shared" si="54"/>
        <v>1.6949152542372881</v>
      </c>
    </row>
    <row r="334" spans="1:14" x14ac:dyDescent="0.15">
      <c r="A334" s="1">
        <v>87031</v>
      </c>
      <c r="B334" s="1" t="s">
        <v>372</v>
      </c>
      <c r="C334" s="9">
        <v>1</v>
      </c>
      <c r="D334" s="9">
        <v>1</v>
      </c>
      <c r="E334" s="9">
        <v>2</v>
      </c>
      <c r="F334" s="9">
        <v>1</v>
      </c>
      <c r="G334" s="9">
        <v>0</v>
      </c>
      <c r="H334" s="9">
        <v>4</v>
      </c>
      <c r="I334" s="9"/>
      <c r="J334" s="10">
        <f t="shared" si="50"/>
        <v>25</v>
      </c>
      <c r="K334" s="10">
        <f t="shared" si="51"/>
        <v>25</v>
      </c>
      <c r="L334" s="10">
        <f t="shared" si="52"/>
        <v>50</v>
      </c>
      <c r="M334" s="10">
        <f t="shared" si="53"/>
        <v>25</v>
      </c>
      <c r="N334" s="10">
        <f t="shared" si="54"/>
        <v>0</v>
      </c>
    </row>
    <row r="335" spans="1:14" x14ac:dyDescent="0.15">
      <c r="A335" s="1">
        <v>87032</v>
      </c>
      <c r="B335" s="1" t="s">
        <v>373</v>
      </c>
      <c r="C335" s="9">
        <v>32</v>
      </c>
      <c r="D335" s="9">
        <v>6</v>
      </c>
      <c r="E335" s="9">
        <v>818</v>
      </c>
      <c r="F335" s="9">
        <v>88</v>
      </c>
      <c r="G335" s="9">
        <v>19</v>
      </c>
      <c r="H335" s="9">
        <v>931</v>
      </c>
      <c r="I335" s="9"/>
      <c r="J335" s="10">
        <f t="shared" si="50"/>
        <v>3.4371643394199785</v>
      </c>
      <c r="K335" s="10">
        <f t="shared" si="51"/>
        <v>0.64446831364124602</v>
      </c>
      <c r="L335" s="10">
        <f t="shared" si="52"/>
        <v>87.862513426423206</v>
      </c>
      <c r="M335" s="10">
        <f t="shared" si="53"/>
        <v>9.4522019334049414</v>
      </c>
      <c r="N335" s="10">
        <f t="shared" si="54"/>
        <v>2.0408163265306123</v>
      </c>
    </row>
    <row r="336" spans="1:14" x14ac:dyDescent="0.15">
      <c r="A336" s="1">
        <v>87033</v>
      </c>
      <c r="B336" s="1" t="s">
        <v>374</v>
      </c>
      <c r="C336" s="9">
        <v>218</v>
      </c>
      <c r="D336" s="9">
        <v>76</v>
      </c>
      <c r="E336" s="9">
        <v>1128</v>
      </c>
      <c r="F336" s="9">
        <v>332</v>
      </c>
      <c r="G336" s="9">
        <v>13</v>
      </c>
      <c r="H336" s="9">
        <v>1717</v>
      </c>
      <c r="I336" s="9"/>
      <c r="J336" s="10">
        <f t="shared" si="50"/>
        <v>12.696563774024462</v>
      </c>
      <c r="K336" s="10">
        <f t="shared" si="51"/>
        <v>4.4263249854397202</v>
      </c>
      <c r="L336" s="10">
        <f t="shared" si="52"/>
        <v>65.695981362842176</v>
      </c>
      <c r="M336" s="10">
        <f t="shared" si="53"/>
        <v>19.336051252184042</v>
      </c>
      <c r="N336" s="10">
        <f t="shared" si="54"/>
        <v>0.75713453698311006</v>
      </c>
    </row>
    <row r="337" spans="1:14" x14ac:dyDescent="0.15">
      <c r="A337" s="1">
        <v>87034</v>
      </c>
      <c r="B337" s="1" t="s">
        <v>375</v>
      </c>
      <c r="C337" s="9">
        <v>0</v>
      </c>
      <c r="D337" s="9">
        <v>0</v>
      </c>
      <c r="E337" s="9">
        <v>5</v>
      </c>
      <c r="F337" s="9">
        <v>1</v>
      </c>
      <c r="G337" s="9">
        <v>1</v>
      </c>
      <c r="H337" s="9">
        <v>7</v>
      </c>
      <c r="I337" s="9"/>
      <c r="J337" s="10">
        <f t="shared" si="50"/>
        <v>0</v>
      </c>
      <c r="K337" s="10">
        <f t="shared" si="51"/>
        <v>0</v>
      </c>
      <c r="L337" s="10">
        <f t="shared" si="52"/>
        <v>71.428571428571431</v>
      </c>
      <c r="M337" s="10">
        <f t="shared" si="53"/>
        <v>14.285714285714285</v>
      </c>
      <c r="N337" s="10">
        <f t="shared" si="54"/>
        <v>14.285714285714285</v>
      </c>
    </row>
    <row r="338" spans="1:14" x14ac:dyDescent="0.15">
      <c r="A338" s="1">
        <v>87035</v>
      </c>
      <c r="B338" s="1" t="s">
        <v>376</v>
      </c>
      <c r="C338" s="9">
        <v>18</v>
      </c>
      <c r="D338" s="9">
        <v>11</v>
      </c>
      <c r="E338" s="9">
        <v>71</v>
      </c>
      <c r="F338" s="9">
        <v>5</v>
      </c>
      <c r="G338" s="9">
        <v>8</v>
      </c>
      <c r="H338" s="9">
        <v>107</v>
      </c>
      <c r="I338" s="9"/>
      <c r="J338" s="10">
        <f t="shared" si="50"/>
        <v>16.822429906542055</v>
      </c>
      <c r="K338" s="10">
        <f t="shared" si="51"/>
        <v>10.2803738317757</v>
      </c>
      <c r="L338" s="10">
        <f t="shared" si="52"/>
        <v>66.355140186915889</v>
      </c>
      <c r="M338" s="10">
        <f t="shared" si="53"/>
        <v>4.6728971962616823</v>
      </c>
      <c r="N338" s="10">
        <f t="shared" si="54"/>
        <v>7.4766355140186906</v>
      </c>
    </row>
    <row r="339" spans="1:14" x14ac:dyDescent="0.15">
      <c r="A339" s="1">
        <v>87036</v>
      </c>
      <c r="B339" s="1" t="s">
        <v>377</v>
      </c>
      <c r="C339" s="9">
        <v>0</v>
      </c>
      <c r="D339" s="9">
        <v>0</v>
      </c>
      <c r="E339" s="9">
        <v>2</v>
      </c>
      <c r="F339" s="9">
        <v>1</v>
      </c>
      <c r="G339" s="9">
        <v>0</v>
      </c>
      <c r="H339" s="9">
        <v>3</v>
      </c>
      <c r="I339" s="9"/>
      <c r="J339" s="10">
        <f t="shared" si="50"/>
        <v>0</v>
      </c>
      <c r="K339" s="10">
        <f t="shared" si="51"/>
        <v>0</v>
      </c>
      <c r="L339" s="10">
        <f t="shared" si="52"/>
        <v>66.666666666666657</v>
      </c>
      <c r="M339" s="10">
        <f t="shared" si="53"/>
        <v>33.333333333333329</v>
      </c>
      <c r="N339" s="10">
        <f t="shared" si="54"/>
        <v>0</v>
      </c>
    </row>
    <row r="340" spans="1:14" x14ac:dyDescent="0.15">
      <c r="A340" s="1">
        <v>87037</v>
      </c>
      <c r="B340" s="1" t="s">
        <v>378</v>
      </c>
      <c r="C340" s="9">
        <v>64</v>
      </c>
      <c r="D340" s="9">
        <v>16</v>
      </c>
      <c r="E340" s="9">
        <v>918</v>
      </c>
      <c r="F340" s="9">
        <v>340</v>
      </c>
      <c r="G340" s="9">
        <v>17</v>
      </c>
      <c r="H340" s="9">
        <v>1290</v>
      </c>
      <c r="I340" s="9"/>
      <c r="J340" s="10">
        <f t="shared" si="50"/>
        <v>4.9612403100775193</v>
      </c>
      <c r="K340" s="10">
        <f t="shared" si="51"/>
        <v>1.2403100775193798</v>
      </c>
      <c r="L340" s="10">
        <f t="shared" si="52"/>
        <v>71.16279069767441</v>
      </c>
      <c r="M340" s="10">
        <f t="shared" si="53"/>
        <v>26.356589147286826</v>
      </c>
      <c r="N340" s="10">
        <f t="shared" si="54"/>
        <v>1.317829457364341</v>
      </c>
    </row>
    <row r="341" spans="1:14" x14ac:dyDescent="0.15">
      <c r="A341" s="1">
        <v>87038</v>
      </c>
      <c r="B341" s="1" t="s">
        <v>379</v>
      </c>
      <c r="C341" s="9">
        <v>4</v>
      </c>
      <c r="D341" s="9">
        <v>0</v>
      </c>
      <c r="E341" s="9">
        <v>25</v>
      </c>
      <c r="F341" s="9">
        <v>16</v>
      </c>
      <c r="G341" s="9">
        <v>1</v>
      </c>
      <c r="H341" s="9">
        <v>43</v>
      </c>
      <c r="I341" s="9"/>
      <c r="J341" s="10">
        <f t="shared" si="50"/>
        <v>9.3023255813953494</v>
      </c>
      <c r="K341" s="10">
        <f t="shared" si="51"/>
        <v>0</v>
      </c>
      <c r="L341" s="10">
        <f t="shared" si="52"/>
        <v>58.139534883720934</v>
      </c>
      <c r="M341" s="10">
        <f t="shared" si="53"/>
        <v>37.209302325581397</v>
      </c>
      <c r="N341" s="10">
        <f t="shared" si="54"/>
        <v>2.3255813953488373</v>
      </c>
    </row>
    <row r="342" spans="1:14" x14ac:dyDescent="0.15">
      <c r="A342" s="1">
        <v>87039</v>
      </c>
      <c r="B342" s="1" t="s">
        <v>380</v>
      </c>
      <c r="C342" s="9">
        <v>32</v>
      </c>
      <c r="D342" s="9">
        <v>9</v>
      </c>
      <c r="E342" s="9">
        <v>143</v>
      </c>
      <c r="F342" s="9">
        <v>27</v>
      </c>
      <c r="G342" s="9">
        <v>3</v>
      </c>
      <c r="H342" s="9">
        <v>209</v>
      </c>
      <c r="I342" s="9"/>
      <c r="J342" s="10">
        <f t="shared" si="50"/>
        <v>15.311004784688995</v>
      </c>
      <c r="K342" s="10">
        <f t="shared" si="51"/>
        <v>4.3062200956937797</v>
      </c>
      <c r="L342" s="10">
        <f t="shared" si="52"/>
        <v>68.421052631578945</v>
      </c>
      <c r="M342" s="10">
        <f t="shared" si="53"/>
        <v>12.918660287081341</v>
      </c>
      <c r="N342" s="10">
        <f t="shared" si="54"/>
        <v>1.4354066985645932</v>
      </c>
    </row>
    <row r="343" spans="1:14" x14ac:dyDescent="0.15">
      <c r="A343" s="1">
        <v>87040</v>
      </c>
      <c r="B343" s="1" t="s">
        <v>381</v>
      </c>
      <c r="C343" s="9">
        <v>0</v>
      </c>
      <c r="D343" s="9">
        <v>0</v>
      </c>
      <c r="E343" s="9">
        <v>2</v>
      </c>
      <c r="F343" s="9">
        <v>7</v>
      </c>
      <c r="G343" s="9">
        <v>1</v>
      </c>
      <c r="H343" s="9">
        <v>10</v>
      </c>
      <c r="I343" s="9"/>
      <c r="J343" s="10">
        <f t="shared" si="50"/>
        <v>0</v>
      </c>
      <c r="K343" s="10">
        <f t="shared" si="51"/>
        <v>0</v>
      </c>
      <c r="L343" s="10">
        <f t="shared" si="52"/>
        <v>20</v>
      </c>
      <c r="M343" s="10">
        <f t="shared" si="53"/>
        <v>70</v>
      </c>
      <c r="N343" s="10">
        <f t="shared" si="54"/>
        <v>10</v>
      </c>
    </row>
    <row r="344" spans="1:14" x14ac:dyDescent="0.15">
      <c r="A344" s="1">
        <v>87041</v>
      </c>
      <c r="B344" s="1" t="s">
        <v>382</v>
      </c>
      <c r="C344" s="9">
        <v>4</v>
      </c>
      <c r="D344" s="9">
        <v>1</v>
      </c>
      <c r="E344" s="9">
        <v>15</v>
      </c>
      <c r="F344" s="9">
        <v>1</v>
      </c>
      <c r="G344" s="9">
        <v>0</v>
      </c>
      <c r="H344" s="9">
        <v>21</v>
      </c>
      <c r="I344" s="9"/>
      <c r="J344" s="10">
        <f t="shared" si="50"/>
        <v>19.047619047619047</v>
      </c>
      <c r="K344" s="10">
        <f t="shared" si="51"/>
        <v>4.7619047619047619</v>
      </c>
      <c r="L344" s="10">
        <f t="shared" si="52"/>
        <v>71.428571428571431</v>
      </c>
      <c r="M344" s="10">
        <f t="shared" si="53"/>
        <v>4.7619047619047619</v>
      </c>
      <c r="N344" s="10">
        <f t="shared" si="54"/>
        <v>0</v>
      </c>
    </row>
    <row r="345" spans="1:14" x14ac:dyDescent="0.15">
      <c r="A345" s="1">
        <v>87042</v>
      </c>
      <c r="B345" s="1" t="s">
        <v>383</v>
      </c>
      <c r="C345" s="9">
        <v>13</v>
      </c>
      <c r="D345" s="9">
        <v>0</v>
      </c>
      <c r="E345" s="9">
        <v>12</v>
      </c>
      <c r="F345" s="9">
        <v>1</v>
      </c>
      <c r="G345" s="9">
        <v>1</v>
      </c>
      <c r="H345" s="9">
        <v>27</v>
      </c>
      <c r="I345" s="9"/>
      <c r="J345" s="10">
        <f t="shared" si="50"/>
        <v>48.148148148148145</v>
      </c>
      <c r="K345" s="10">
        <f t="shared" si="51"/>
        <v>0</v>
      </c>
      <c r="L345" s="10">
        <f t="shared" si="52"/>
        <v>44.444444444444443</v>
      </c>
      <c r="M345" s="10">
        <f t="shared" si="53"/>
        <v>3.7037037037037033</v>
      </c>
      <c r="N345" s="10">
        <f t="shared" si="54"/>
        <v>3.7037037037037033</v>
      </c>
    </row>
    <row r="346" spans="1:14" x14ac:dyDescent="0.15">
      <c r="A346" s="1">
        <v>87043</v>
      </c>
      <c r="B346" s="1" t="s">
        <v>384</v>
      </c>
      <c r="C346" s="9">
        <v>6</v>
      </c>
      <c r="D346" s="9">
        <v>0</v>
      </c>
      <c r="E346" s="9">
        <v>2</v>
      </c>
      <c r="F346" s="9">
        <v>7</v>
      </c>
      <c r="G346" s="9">
        <v>0</v>
      </c>
      <c r="H346" s="9">
        <v>14</v>
      </c>
      <c r="I346" s="9"/>
      <c r="J346" s="10">
        <f t="shared" si="50"/>
        <v>42.857142857142854</v>
      </c>
      <c r="K346" s="10">
        <f t="shared" si="51"/>
        <v>0</v>
      </c>
      <c r="L346" s="10">
        <f t="shared" si="52"/>
        <v>14.285714285714285</v>
      </c>
      <c r="M346" s="10">
        <f t="shared" si="53"/>
        <v>50</v>
      </c>
      <c r="N346" s="10">
        <f t="shared" si="54"/>
        <v>0</v>
      </c>
    </row>
    <row r="347" spans="1:14" x14ac:dyDescent="0.15">
      <c r="A347" s="1">
        <v>87044</v>
      </c>
      <c r="B347" s="1" t="s">
        <v>385</v>
      </c>
      <c r="C347" s="9">
        <v>1</v>
      </c>
      <c r="D347" s="9">
        <v>0</v>
      </c>
      <c r="E347" s="9">
        <v>7</v>
      </c>
      <c r="F347" s="9">
        <v>0</v>
      </c>
      <c r="G347" s="9">
        <v>0</v>
      </c>
      <c r="H347" s="9">
        <v>8</v>
      </c>
      <c r="I347" s="9"/>
      <c r="J347" s="10">
        <f t="shared" si="50"/>
        <v>12.5</v>
      </c>
      <c r="K347" s="10">
        <f t="shared" si="51"/>
        <v>0</v>
      </c>
      <c r="L347" s="10">
        <f t="shared" si="52"/>
        <v>87.5</v>
      </c>
      <c r="M347" s="10">
        <f t="shared" si="53"/>
        <v>0</v>
      </c>
      <c r="N347" s="10">
        <f t="shared" si="54"/>
        <v>0</v>
      </c>
    </row>
    <row r="348" spans="1:14" x14ac:dyDescent="0.15">
      <c r="A348" s="1">
        <v>87045</v>
      </c>
      <c r="B348" s="1" t="s">
        <v>386</v>
      </c>
      <c r="C348" s="9">
        <v>0</v>
      </c>
      <c r="D348" s="9">
        <v>0</v>
      </c>
      <c r="E348" s="9">
        <v>2</v>
      </c>
      <c r="F348" s="9">
        <v>2</v>
      </c>
      <c r="G348" s="9">
        <v>0</v>
      </c>
      <c r="H348" s="9">
        <v>4</v>
      </c>
      <c r="I348" s="9"/>
      <c r="J348" s="10">
        <f t="shared" si="50"/>
        <v>0</v>
      </c>
      <c r="K348" s="10">
        <f t="shared" si="51"/>
        <v>0</v>
      </c>
      <c r="L348" s="10">
        <f t="shared" si="52"/>
        <v>50</v>
      </c>
      <c r="M348" s="10">
        <f t="shared" si="53"/>
        <v>50</v>
      </c>
      <c r="N348" s="10">
        <f t="shared" si="54"/>
        <v>0</v>
      </c>
    </row>
    <row r="349" spans="1:14" x14ac:dyDescent="0.15">
      <c r="A349" s="1">
        <v>87046</v>
      </c>
      <c r="B349" s="1" t="s">
        <v>387</v>
      </c>
      <c r="C349" s="9">
        <v>4</v>
      </c>
      <c r="D349" s="9">
        <v>2</v>
      </c>
      <c r="E349" s="9">
        <v>5</v>
      </c>
      <c r="F349" s="9">
        <v>2</v>
      </c>
      <c r="G349" s="9">
        <v>1</v>
      </c>
      <c r="H349" s="9">
        <v>13</v>
      </c>
      <c r="I349" s="9"/>
      <c r="J349" s="10">
        <f t="shared" si="50"/>
        <v>30.76923076923077</v>
      </c>
      <c r="K349" s="10">
        <f t="shared" si="51"/>
        <v>15.384615384615385</v>
      </c>
      <c r="L349" s="10">
        <f t="shared" si="52"/>
        <v>38.461538461538467</v>
      </c>
      <c r="M349" s="10">
        <f t="shared" si="53"/>
        <v>15.384615384615385</v>
      </c>
      <c r="N349" s="10">
        <f t="shared" si="54"/>
        <v>7.6923076923076925</v>
      </c>
    </row>
    <row r="350" spans="1:14" x14ac:dyDescent="0.15">
      <c r="A350" s="1">
        <v>87047</v>
      </c>
      <c r="B350" s="1" t="s">
        <v>388</v>
      </c>
      <c r="C350" s="9">
        <v>152</v>
      </c>
      <c r="D350" s="9">
        <v>110</v>
      </c>
      <c r="E350" s="9">
        <v>190</v>
      </c>
      <c r="F350" s="9">
        <v>38</v>
      </c>
      <c r="G350" s="9">
        <v>5</v>
      </c>
      <c r="H350" s="9">
        <v>456</v>
      </c>
      <c r="I350" s="9"/>
      <c r="J350" s="10">
        <f t="shared" si="50"/>
        <v>33.333333333333329</v>
      </c>
      <c r="K350" s="10">
        <f t="shared" si="51"/>
        <v>24.12280701754386</v>
      </c>
      <c r="L350" s="10">
        <f t="shared" si="52"/>
        <v>41.666666666666671</v>
      </c>
      <c r="M350" s="10">
        <f t="shared" si="53"/>
        <v>8.3333333333333321</v>
      </c>
      <c r="N350" s="10">
        <f t="shared" si="54"/>
        <v>1.0964912280701753</v>
      </c>
    </row>
    <row r="351" spans="1:14" x14ac:dyDescent="0.15">
      <c r="A351" s="1">
        <v>87048</v>
      </c>
      <c r="B351" s="1" t="s">
        <v>389</v>
      </c>
      <c r="C351" s="9">
        <v>32</v>
      </c>
      <c r="D351" s="9">
        <v>25</v>
      </c>
      <c r="E351" s="9">
        <v>219</v>
      </c>
      <c r="F351" s="9">
        <v>25</v>
      </c>
      <c r="G351" s="9">
        <v>8</v>
      </c>
      <c r="H351" s="9">
        <v>305</v>
      </c>
      <c r="I351" s="9"/>
      <c r="J351" s="10">
        <f t="shared" si="50"/>
        <v>10.491803278688524</v>
      </c>
      <c r="K351" s="10">
        <f t="shared" si="51"/>
        <v>8.1967213114754092</v>
      </c>
      <c r="L351" s="10">
        <f t="shared" si="52"/>
        <v>71.803278688524586</v>
      </c>
      <c r="M351" s="10">
        <f t="shared" si="53"/>
        <v>8.1967213114754092</v>
      </c>
      <c r="N351" s="10">
        <f t="shared" si="54"/>
        <v>2.622950819672131</v>
      </c>
    </row>
    <row r="352" spans="1:14" x14ac:dyDescent="0.15">
      <c r="A352" s="1">
        <v>87049</v>
      </c>
      <c r="B352" s="1" t="s">
        <v>390</v>
      </c>
      <c r="C352" s="9">
        <v>19</v>
      </c>
      <c r="D352" s="9">
        <v>0</v>
      </c>
      <c r="E352" s="9">
        <v>454</v>
      </c>
      <c r="F352" s="9">
        <v>13</v>
      </c>
      <c r="G352" s="9">
        <v>7</v>
      </c>
      <c r="H352" s="9">
        <v>485</v>
      </c>
      <c r="I352" s="9"/>
      <c r="J352" s="10">
        <f t="shared" si="50"/>
        <v>3.9175257731958761</v>
      </c>
      <c r="K352" s="10">
        <f t="shared" si="51"/>
        <v>0</v>
      </c>
      <c r="L352" s="10">
        <f t="shared" si="52"/>
        <v>93.608247422680407</v>
      </c>
      <c r="M352" s="10">
        <f t="shared" si="53"/>
        <v>2.6804123711340204</v>
      </c>
      <c r="N352" s="10">
        <f t="shared" si="54"/>
        <v>1.4432989690721649</v>
      </c>
    </row>
    <row r="353" spans="1:14" x14ac:dyDescent="0.15">
      <c r="A353" s="1">
        <v>87050</v>
      </c>
      <c r="B353" s="1" t="s">
        <v>391</v>
      </c>
      <c r="C353" s="9">
        <v>1</v>
      </c>
      <c r="D353" s="9">
        <v>0</v>
      </c>
      <c r="E353" s="9">
        <v>4</v>
      </c>
      <c r="F353" s="9">
        <v>0</v>
      </c>
      <c r="G353" s="9">
        <v>1</v>
      </c>
      <c r="H353" s="9">
        <v>6</v>
      </c>
      <c r="I353" s="9"/>
      <c r="J353" s="10">
        <f t="shared" si="50"/>
        <v>16.666666666666664</v>
      </c>
      <c r="K353" s="10">
        <f t="shared" si="51"/>
        <v>0</v>
      </c>
      <c r="L353" s="10">
        <f t="shared" si="52"/>
        <v>66.666666666666657</v>
      </c>
      <c r="M353" s="10">
        <f t="shared" si="53"/>
        <v>0</v>
      </c>
      <c r="N353" s="10">
        <f t="shared" si="54"/>
        <v>16.666666666666664</v>
      </c>
    </row>
    <row r="354" spans="1:14" x14ac:dyDescent="0.15">
      <c r="A354" s="1">
        <v>87051</v>
      </c>
      <c r="B354" s="1" t="s">
        <v>392</v>
      </c>
      <c r="C354" s="9">
        <v>0</v>
      </c>
      <c r="D354" s="9">
        <v>0</v>
      </c>
      <c r="E354" s="9">
        <v>1</v>
      </c>
      <c r="F354" s="9">
        <v>0</v>
      </c>
      <c r="G354" s="9">
        <v>1</v>
      </c>
      <c r="H354" s="9">
        <v>1</v>
      </c>
      <c r="I354" s="9"/>
      <c r="J354" s="10">
        <f t="shared" si="50"/>
        <v>0</v>
      </c>
      <c r="K354" s="10">
        <f t="shared" si="51"/>
        <v>0</v>
      </c>
      <c r="L354" s="10">
        <f t="shared" si="52"/>
        <v>100</v>
      </c>
      <c r="M354" s="10">
        <f t="shared" si="53"/>
        <v>0</v>
      </c>
      <c r="N354" s="10">
        <f t="shared" si="54"/>
        <v>100</v>
      </c>
    </row>
    <row r="355" spans="1:14" x14ac:dyDescent="0.15">
      <c r="A355" s="1">
        <v>87052</v>
      </c>
      <c r="B355" s="1" t="s">
        <v>393</v>
      </c>
      <c r="C355" s="9">
        <v>14</v>
      </c>
      <c r="D355" s="9">
        <v>5</v>
      </c>
      <c r="E355" s="9">
        <v>9</v>
      </c>
      <c r="F355" s="9">
        <v>3</v>
      </c>
      <c r="G355" s="9">
        <v>1</v>
      </c>
      <c r="H355" s="9">
        <v>31</v>
      </c>
      <c r="I355" s="9"/>
      <c r="J355" s="10">
        <f t="shared" si="50"/>
        <v>45.161290322580641</v>
      </c>
      <c r="K355" s="10">
        <f t="shared" si="51"/>
        <v>16.129032258064516</v>
      </c>
      <c r="L355" s="10">
        <f t="shared" si="52"/>
        <v>29.032258064516132</v>
      </c>
      <c r="M355" s="10">
        <f t="shared" si="53"/>
        <v>9.67741935483871</v>
      </c>
      <c r="N355" s="10">
        <f t="shared" si="54"/>
        <v>3.225806451612903</v>
      </c>
    </row>
    <row r="356" spans="1:14" x14ac:dyDescent="0.15">
      <c r="A356" s="1">
        <v>87053</v>
      </c>
      <c r="B356" s="1" t="s">
        <v>394</v>
      </c>
      <c r="C356" s="9">
        <v>6</v>
      </c>
      <c r="D356" s="9">
        <v>3</v>
      </c>
      <c r="E356" s="9">
        <v>10</v>
      </c>
      <c r="F356" s="9">
        <v>6</v>
      </c>
      <c r="G356" s="9">
        <v>0</v>
      </c>
      <c r="H356" s="9">
        <v>25</v>
      </c>
      <c r="I356" s="9"/>
      <c r="J356" s="10">
        <f t="shared" si="50"/>
        <v>24</v>
      </c>
      <c r="K356" s="10">
        <f t="shared" si="51"/>
        <v>12</v>
      </c>
      <c r="L356" s="10">
        <f t="shared" si="52"/>
        <v>40</v>
      </c>
      <c r="M356" s="10">
        <f t="shared" si="53"/>
        <v>24</v>
      </c>
      <c r="N356" s="10">
        <f t="shared" si="54"/>
        <v>0</v>
      </c>
    </row>
    <row r="357" spans="1:14" x14ac:dyDescent="0.15">
      <c r="A357" s="1">
        <v>87054</v>
      </c>
      <c r="B357" s="1" t="s">
        <v>395</v>
      </c>
      <c r="C357" s="9">
        <v>2</v>
      </c>
      <c r="D357" s="9">
        <v>0</v>
      </c>
      <c r="E357" s="9">
        <v>8</v>
      </c>
      <c r="F357" s="9">
        <v>13</v>
      </c>
      <c r="G357" s="9">
        <v>3</v>
      </c>
      <c r="H357" s="9">
        <v>24</v>
      </c>
      <c r="I357" s="9"/>
      <c r="J357" s="10">
        <f t="shared" si="50"/>
        <v>8.3333333333333321</v>
      </c>
      <c r="K357" s="10">
        <f t="shared" si="51"/>
        <v>0</v>
      </c>
      <c r="L357" s="10">
        <f t="shared" si="52"/>
        <v>33.333333333333329</v>
      </c>
      <c r="M357" s="10">
        <f t="shared" si="53"/>
        <v>54.166666666666664</v>
      </c>
      <c r="N357" s="10">
        <f t="shared" si="54"/>
        <v>12.5</v>
      </c>
    </row>
    <row r="358" spans="1:14" x14ac:dyDescent="0.15">
      <c r="A358" s="1">
        <v>87055</v>
      </c>
      <c r="B358" s="1" t="s">
        <v>396</v>
      </c>
      <c r="C358" s="9">
        <v>11</v>
      </c>
      <c r="D358" s="9">
        <v>0</v>
      </c>
      <c r="E358" s="9">
        <v>22</v>
      </c>
      <c r="F358" s="9">
        <v>26</v>
      </c>
      <c r="G358" s="9">
        <v>4</v>
      </c>
      <c r="H358" s="9">
        <v>60</v>
      </c>
      <c r="I358" s="9"/>
      <c r="J358" s="10">
        <f t="shared" si="50"/>
        <v>18.333333333333332</v>
      </c>
      <c r="K358" s="10">
        <f t="shared" si="51"/>
        <v>0</v>
      </c>
      <c r="L358" s="10">
        <f t="shared" si="52"/>
        <v>36.666666666666664</v>
      </c>
      <c r="M358" s="10">
        <f t="shared" si="53"/>
        <v>43.333333333333336</v>
      </c>
      <c r="N358" s="10">
        <f t="shared" si="54"/>
        <v>6.666666666666667</v>
      </c>
    </row>
    <row r="359" spans="1:14" x14ac:dyDescent="0.15">
      <c r="A359" s="1">
        <v>87056</v>
      </c>
      <c r="B359" s="1" t="s">
        <v>397</v>
      </c>
      <c r="C359" s="9">
        <v>4</v>
      </c>
      <c r="D359" s="9">
        <v>0</v>
      </c>
      <c r="E359" s="9">
        <v>11</v>
      </c>
      <c r="F359" s="9">
        <v>217</v>
      </c>
      <c r="G359" s="9">
        <v>1</v>
      </c>
      <c r="H359" s="9">
        <v>228</v>
      </c>
      <c r="I359" s="9"/>
      <c r="J359" s="10">
        <f t="shared" si="50"/>
        <v>1.7543859649122806</v>
      </c>
      <c r="K359" s="10">
        <f t="shared" si="51"/>
        <v>0</v>
      </c>
      <c r="L359" s="10">
        <f t="shared" si="52"/>
        <v>4.8245614035087714</v>
      </c>
      <c r="M359" s="10">
        <f t="shared" si="53"/>
        <v>95.175438596491219</v>
      </c>
      <c r="N359" s="10">
        <f t="shared" si="54"/>
        <v>0.43859649122807015</v>
      </c>
    </row>
    <row r="360" spans="1:14" x14ac:dyDescent="0.15">
      <c r="A360" s="1">
        <v>87057</v>
      </c>
      <c r="B360" s="1" t="s">
        <v>398</v>
      </c>
      <c r="C360" s="9">
        <v>20</v>
      </c>
      <c r="D360" s="9">
        <v>4</v>
      </c>
      <c r="E360" s="9">
        <v>106</v>
      </c>
      <c r="F360" s="9">
        <v>13</v>
      </c>
      <c r="G360" s="9">
        <v>5</v>
      </c>
      <c r="H360" s="9">
        <v>145</v>
      </c>
      <c r="I360" s="9"/>
      <c r="J360" s="10">
        <f t="shared" si="50"/>
        <v>13.793103448275861</v>
      </c>
      <c r="K360" s="10">
        <f t="shared" si="51"/>
        <v>2.7586206896551726</v>
      </c>
      <c r="L360" s="10">
        <f t="shared" si="52"/>
        <v>73.103448275862064</v>
      </c>
      <c r="M360" s="10">
        <f t="shared" si="53"/>
        <v>8.9655172413793096</v>
      </c>
      <c r="N360" s="10">
        <f t="shared" si="54"/>
        <v>3.4482758620689653</v>
      </c>
    </row>
    <row r="361" spans="1:14" x14ac:dyDescent="0.15">
      <c r="A361" s="1">
        <v>87058</v>
      </c>
      <c r="B361" s="1" t="s">
        <v>399</v>
      </c>
      <c r="C361" s="9">
        <v>5</v>
      </c>
      <c r="D361" s="9">
        <v>7</v>
      </c>
      <c r="E361" s="9">
        <v>32</v>
      </c>
      <c r="F361" s="9">
        <v>4</v>
      </c>
      <c r="G361" s="9">
        <v>1</v>
      </c>
      <c r="H361" s="9">
        <v>49</v>
      </c>
      <c r="I361" s="9"/>
      <c r="J361" s="10">
        <f t="shared" si="50"/>
        <v>10.204081632653061</v>
      </c>
      <c r="K361" s="10">
        <f t="shared" si="51"/>
        <v>14.285714285714285</v>
      </c>
      <c r="L361" s="10">
        <f t="shared" si="52"/>
        <v>65.306122448979593</v>
      </c>
      <c r="M361" s="10">
        <f t="shared" si="53"/>
        <v>8.1632653061224492</v>
      </c>
      <c r="N361" s="10">
        <f t="shared" si="54"/>
        <v>2.0408163265306123</v>
      </c>
    </row>
    <row r="362" spans="1:14" x14ac:dyDescent="0.15">
      <c r="A362" s="1">
        <v>88001</v>
      </c>
      <c r="B362" s="1" t="s">
        <v>400</v>
      </c>
      <c r="C362" s="9">
        <v>19</v>
      </c>
      <c r="D362" s="9">
        <v>1</v>
      </c>
      <c r="E362" s="9">
        <v>25</v>
      </c>
      <c r="F362" s="9">
        <v>237</v>
      </c>
      <c r="G362" s="9">
        <v>9</v>
      </c>
      <c r="H362" s="9">
        <v>277</v>
      </c>
      <c r="I362" s="9"/>
      <c r="J362" s="10">
        <f t="shared" si="50"/>
        <v>6.8592057761732859</v>
      </c>
      <c r="K362" s="10">
        <f t="shared" si="51"/>
        <v>0.36101083032490977</v>
      </c>
      <c r="L362" s="10">
        <f t="shared" si="52"/>
        <v>9.025270758122744</v>
      </c>
      <c r="M362" s="10">
        <f t="shared" si="53"/>
        <v>85.559566787003604</v>
      </c>
      <c r="N362" s="10">
        <f t="shared" si="54"/>
        <v>3.2490974729241873</v>
      </c>
    </row>
    <row r="363" spans="1:14" x14ac:dyDescent="0.15">
      <c r="A363" s="1">
        <v>88002</v>
      </c>
      <c r="B363" s="1" t="s">
        <v>401</v>
      </c>
      <c r="C363" s="9">
        <v>47</v>
      </c>
      <c r="D363" s="9">
        <v>3</v>
      </c>
      <c r="E363" s="9">
        <v>72</v>
      </c>
      <c r="F363" s="9">
        <v>361</v>
      </c>
      <c r="G363" s="9">
        <v>40</v>
      </c>
      <c r="H363" s="9">
        <v>470</v>
      </c>
      <c r="I363" s="9"/>
      <c r="J363" s="10">
        <f t="shared" si="50"/>
        <v>10</v>
      </c>
      <c r="K363" s="10">
        <f t="shared" si="51"/>
        <v>0.63829787234042545</v>
      </c>
      <c r="L363" s="10">
        <f t="shared" si="52"/>
        <v>15.319148936170212</v>
      </c>
      <c r="M363" s="10">
        <f t="shared" si="53"/>
        <v>76.808510638297875</v>
      </c>
      <c r="N363" s="10">
        <f t="shared" si="54"/>
        <v>8.5106382978723403</v>
      </c>
    </row>
    <row r="364" spans="1:14" x14ac:dyDescent="0.15">
      <c r="A364" s="1">
        <v>88003</v>
      </c>
      <c r="B364" s="1" t="s">
        <v>402</v>
      </c>
      <c r="C364" s="9">
        <v>22</v>
      </c>
      <c r="D364" s="9">
        <v>2</v>
      </c>
      <c r="E364" s="9">
        <v>51</v>
      </c>
      <c r="F364" s="9">
        <v>159</v>
      </c>
      <c r="G364" s="9">
        <v>13</v>
      </c>
      <c r="H364" s="9">
        <v>224</v>
      </c>
      <c r="I364" s="9"/>
      <c r="J364" s="10">
        <f t="shared" si="50"/>
        <v>9.8214285714285712</v>
      </c>
      <c r="K364" s="10">
        <f t="shared" si="51"/>
        <v>0.89285714285714279</v>
      </c>
      <c r="L364" s="10">
        <f t="shared" si="52"/>
        <v>22.767857142857142</v>
      </c>
      <c r="M364" s="10">
        <f t="shared" si="53"/>
        <v>70.982142857142861</v>
      </c>
      <c r="N364" s="10">
        <f t="shared" si="54"/>
        <v>5.8035714285714288</v>
      </c>
    </row>
    <row r="365" spans="1:14" x14ac:dyDescent="0.15">
      <c r="A365" s="1">
        <v>88004</v>
      </c>
      <c r="B365" s="1" t="s">
        <v>403</v>
      </c>
      <c r="C365" s="9">
        <v>1</v>
      </c>
      <c r="D365" s="9">
        <v>0</v>
      </c>
      <c r="E365" s="9">
        <v>10</v>
      </c>
      <c r="F365" s="9">
        <v>3</v>
      </c>
      <c r="G365" s="9">
        <v>3</v>
      </c>
      <c r="H365" s="9">
        <v>16</v>
      </c>
      <c r="I365" s="9"/>
      <c r="J365" s="10">
        <f t="shared" si="50"/>
        <v>6.25</v>
      </c>
      <c r="K365" s="10">
        <f t="shared" si="51"/>
        <v>0</v>
      </c>
      <c r="L365" s="10">
        <f t="shared" si="52"/>
        <v>62.5</v>
      </c>
      <c r="M365" s="10">
        <f t="shared" si="53"/>
        <v>18.75</v>
      </c>
      <c r="N365" s="10">
        <f t="shared" si="54"/>
        <v>18.75</v>
      </c>
    </row>
    <row r="366" spans="1:14" x14ac:dyDescent="0.15">
      <c r="A366" s="1">
        <v>88005</v>
      </c>
      <c r="B366" s="1" t="s">
        <v>404</v>
      </c>
      <c r="C366" s="9">
        <v>19</v>
      </c>
      <c r="D366" s="9">
        <v>8</v>
      </c>
      <c r="E366" s="9">
        <v>64</v>
      </c>
      <c r="F366" s="9">
        <v>252</v>
      </c>
      <c r="G366" s="9">
        <v>17</v>
      </c>
      <c r="H366" s="9">
        <v>331</v>
      </c>
      <c r="I366" s="9"/>
      <c r="J366" s="10">
        <f t="shared" si="50"/>
        <v>5.7401812688821749</v>
      </c>
      <c r="K366" s="10">
        <f t="shared" si="51"/>
        <v>2.416918429003021</v>
      </c>
      <c r="L366" s="10">
        <f t="shared" si="52"/>
        <v>19.335347432024168</v>
      </c>
      <c r="M366" s="10">
        <f t="shared" si="53"/>
        <v>76.13293051359517</v>
      </c>
      <c r="N366" s="10">
        <f t="shared" si="54"/>
        <v>5.1359516616314203</v>
      </c>
    </row>
    <row r="367" spans="1:14" x14ac:dyDescent="0.15">
      <c r="A367" s="1">
        <v>88006</v>
      </c>
      <c r="B367" s="1" t="s">
        <v>405</v>
      </c>
      <c r="C367" s="9">
        <v>37</v>
      </c>
      <c r="D367" s="9">
        <v>3</v>
      </c>
      <c r="E367" s="9">
        <v>110</v>
      </c>
      <c r="F367" s="9">
        <v>73</v>
      </c>
      <c r="G367" s="9">
        <v>12</v>
      </c>
      <c r="H367" s="9">
        <v>220</v>
      </c>
      <c r="I367" s="9"/>
      <c r="J367" s="10">
        <f t="shared" ref="J367:J394" si="55">+C367/H367*100</f>
        <v>16.818181818181817</v>
      </c>
      <c r="K367" s="10">
        <f t="shared" ref="K367:K394" si="56">+D367/H367*100</f>
        <v>1.3636363636363635</v>
      </c>
      <c r="L367" s="10">
        <f t="shared" ref="L367:L394" si="57">+E367/H367*100</f>
        <v>50</v>
      </c>
      <c r="M367" s="10">
        <f t="shared" ref="M367:M394" si="58">+F367/H367*100</f>
        <v>33.181818181818187</v>
      </c>
      <c r="N367" s="10">
        <f t="shared" ref="N367:N394" si="59">+G367/H367*100</f>
        <v>5.4545454545454541</v>
      </c>
    </row>
    <row r="368" spans="1:14" x14ac:dyDescent="0.15">
      <c r="A368" s="1">
        <v>88007</v>
      </c>
      <c r="B368" s="1" t="s">
        <v>406</v>
      </c>
      <c r="C368" s="9">
        <v>1</v>
      </c>
      <c r="D368" s="9">
        <v>0</v>
      </c>
      <c r="E368" s="9">
        <v>6</v>
      </c>
      <c r="F368" s="9">
        <v>3</v>
      </c>
      <c r="G368" s="9">
        <v>0</v>
      </c>
      <c r="H368" s="9">
        <v>10</v>
      </c>
      <c r="I368" s="9"/>
      <c r="J368" s="10">
        <f t="shared" si="55"/>
        <v>10</v>
      </c>
      <c r="K368" s="10">
        <f t="shared" si="56"/>
        <v>0</v>
      </c>
      <c r="L368" s="10">
        <f t="shared" si="57"/>
        <v>60</v>
      </c>
      <c r="M368" s="10">
        <f t="shared" si="58"/>
        <v>30</v>
      </c>
      <c r="N368" s="10">
        <f t="shared" si="59"/>
        <v>0</v>
      </c>
    </row>
    <row r="369" spans="1:14" x14ac:dyDescent="0.15">
      <c r="A369" s="1">
        <v>88008</v>
      </c>
      <c r="B369" s="1" t="s">
        <v>407</v>
      </c>
      <c r="C369" s="9">
        <v>1</v>
      </c>
      <c r="D369" s="9">
        <v>0</v>
      </c>
      <c r="E369" s="9">
        <v>0</v>
      </c>
      <c r="F369" s="9">
        <v>11</v>
      </c>
      <c r="G369" s="9">
        <v>9</v>
      </c>
      <c r="H369" s="9">
        <v>20</v>
      </c>
      <c r="I369" s="9"/>
      <c r="J369" s="10">
        <f t="shared" si="55"/>
        <v>5</v>
      </c>
      <c r="K369" s="10">
        <f t="shared" si="56"/>
        <v>0</v>
      </c>
      <c r="L369" s="10">
        <f t="shared" si="57"/>
        <v>0</v>
      </c>
      <c r="M369" s="10">
        <f t="shared" si="58"/>
        <v>55.000000000000007</v>
      </c>
      <c r="N369" s="10">
        <f t="shared" si="59"/>
        <v>45</v>
      </c>
    </row>
    <row r="370" spans="1:14" x14ac:dyDescent="0.15">
      <c r="A370" s="1">
        <v>88009</v>
      </c>
      <c r="B370" s="1" t="s">
        <v>36</v>
      </c>
      <c r="C370" s="9">
        <v>16</v>
      </c>
      <c r="D370" s="9">
        <v>0</v>
      </c>
      <c r="E370" s="9">
        <v>59</v>
      </c>
      <c r="F370" s="9">
        <v>73</v>
      </c>
      <c r="G370" s="9">
        <v>8</v>
      </c>
      <c r="H370" s="9">
        <v>149</v>
      </c>
      <c r="I370" s="9"/>
      <c r="J370" s="10">
        <f t="shared" si="55"/>
        <v>10.738255033557047</v>
      </c>
      <c r="K370" s="10">
        <f t="shared" si="56"/>
        <v>0</v>
      </c>
      <c r="L370" s="10">
        <f t="shared" si="57"/>
        <v>39.597315436241608</v>
      </c>
      <c r="M370" s="10">
        <f t="shared" si="58"/>
        <v>48.993288590604031</v>
      </c>
      <c r="N370" s="10">
        <f t="shared" si="59"/>
        <v>5.3691275167785237</v>
      </c>
    </row>
    <row r="371" spans="1:14" x14ac:dyDescent="0.15">
      <c r="A371" s="1">
        <v>88010</v>
      </c>
      <c r="B371" s="1" t="s">
        <v>408</v>
      </c>
      <c r="C371" s="9">
        <v>4</v>
      </c>
      <c r="D371" s="9">
        <v>1</v>
      </c>
      <c r="E371" s="9">
        <v>17</v>
      </c>
      <c r="F371" s="9">
        <v>41</v>
      </c>
      <c r="G371" s="9">
        <v>7</v>
      </c>
      <c r="H371" s="9">
        <v>66</v>
      </c>
      <c r="I371" s="9"/>
      <c r="J371" s="10">
        <f t="shared" si="55"/>
        <v>6.0606060606060606</v>
      </c>
      <c r="K371" s="10">
        <f t="shared" si="56"/>
        <v>1.5151515151515151</v>
      </c>
      <c r="L371" s="10">
        <f t="shared" si="57"/>
        <v>25.757575757575758</v>
      </c>
      <c r="M371" s="10">
        <f t="shared" si="58"/>
        <v>62.121212121212125</v>
      </c>
      <c r="N371" s="10">
        <f t="shared" si="59"/>
        <v>10.606060606060606</v>
      </c>
    </row>
    <row r="372" spans="1:14" x14ac:dyDescent="0.15">
      <c r="A372" s="1">
        <v>88011</v>
      </c>
      <c r="B372" s="1" t="s">
        <v>409</v>
      </c>
      <c r="C372" s="9">
        <v>41</v>
      </c>
      <c r="D372" s="9">
        <v>0</v>
      </c>
      <c r="E372" s="9">
        <v>35</v>
      </c>
      <c r="F372" s="9">
        <v>136</v>
      </c>
      <c r="G372" s="9">
        <v>10</v>
      </c>
      <c r="H372" s="9">
        <v>203</v>
      </c>
      <c r="I372" s="9"/>
      <c r="J372" s="10">
        <f t="shared" si="55"/>
        <v>20.19704433497537</v>
      </c>
      <c r="K372" s="10">
        <f t="shared" si="56"/>
        <v>0</v>
      </c>
      <c r="L372" s="10">
        <f t="shared" si="57"/>
        <v>17.241379310344829</v>
      </c>
      <c r="M372" s="10">
        <f t="shared" si="58"/>
        <v>66.995073891625609</v>
      </c>
      <c r="N372" s="10">
        <f t="shared" si="59"/>
        <v>4.9261083743842367</v>
      </c>
    </row>
    <row r="373" spans="1:14" x14ac:dyDescent="0.15">
      <c r="A373" s="1">
        <v>88012</v>
      </c>
      <c r="B373" s="1" t="s">
        <v>410</v>
      </c>
      <c r="C373" s="9">
        <v>38</v>
      </c>
      <c r="D373" s="9">
        <v>8</v>
      </c>
      <c r="E373" s="9">
        <v>58</v>
      </c>
      <c r="F373" s="9">
        <v>276</v>
      </c>
      <c r="G373" s="9">
        <v>11</v>
      </c>
      <c r="H373" s="9">
        <v>367</v>
      </c>
      <c r="I373" s="9"/>
      <c r="J373" s="10">
        <f t="shared" si="55"/>
        <v>10.354223433242508</v>
      </c>
      <c r="K373" s="10">
        <f t="shared" si="56"/>
        <v>2.1798365122615802</v>
      </c>
      <c r="L373" s="10">
        <f t="shared" si="57"/>
        <v>15.803814713896458</v>
      </c>
      <c r="M373" s="10">
        <f t="shared" si="58"/>
        <v>75.204359673024527</v>
      </c>
      <c r="N373" s="10">
        <f t="shared" si="59"/>
        <v>2.9972752043596729</v>
      </c>
    </row>
    <row r="374" spans="1:14" x14ac:dyDescent="0.15">
      <c r="A374" s="1">
        <v>89001</v>
      </c>
      <c r="B374" s="1" t="s">
        <v>411</v>
      </c>
      <c r="C374" s="9">
        <v>28</v>
      </c>
      <c r="D374" s="9">
        <v>10</v>
      </c>
      <c r="E374" s="9">
        <v>417</v>
      </c>
      <c r="F374" s="9">
        <v>40</v>
      </c>
      <c r="G374" s="9">
        <v>22</v>
      </c>
      <c r="H374" s="9">
        <v>500</v>
      </c>
      <c r="I374" s="9"/>
      <c r="J374" s="10">
        <f t="shared" si="55"/>
        <v>5.6000000000000005</v>
      </c>
      <c r="K374" s="10">
        <f t="shared" si="56"/>
        <v>2</v>
      </c>
      <c r="L374" s="10">
        <f t="shared" si="57"/>
        <v>83.399999999999991</v>
      </c>
      <c r="M374" s="10">
        <f t="shared" si="58"/>
        <v>8</v>
      </c>
      <c r="N374" s="10">
        <f t="shared" si="59"/>
        <v>4.3999999999999995</v>
      </c>
    </row>
    <row r="375" spans="1:14" x14ac:dyDescent="0.15">
      <c r="A375" s="1">
        <v>89002</v>
      </c>
      <c r="B375" s="1" t="s">
        <v>412</v>
      </c>
      <c r="C375" s="9">
        <v>52</v>
      </c>
      <c r="D375" s="9">
        <v>17</v>
      </c>
      <c r="E375" s="9">
        <v>378</v>
      </c>
      <c r="F375" s="9">
        <v>58</v>
      </c>
      <c r="G375" s="9">
        <v>11</v>
      </c>
      <c r="H375" s="9">
        <v>510</v>
      </c>
      <c r="I375" s="9"/>
      <c r="J375" s="10">
        <f t="shared" si="55"/>
        <v>10.196078431372548</v>
      </c>
      <c r="K375" s="10">
        <f t="shared" si="56"/>
        <v>3.3333333333333335</v>
      </c>
      <c r="L375" s="10">
        <f t="shared" si="57"/>
        <v>74.117647058823536</v>
      </c>
      <c r="M375" s="10">
        <f t="shared" si="58"/>
        <v>11.372549019607844</v>
      </c>
      <c r="N375" s="10">
        <f t="shared" si="59"/>
        <v>2.1568627450980391</v>
      </c>
    </row>
    <row r="376" spans="1:14" x14ac:dyDescent="0.15">
      <c r="A376" s="1">
        <v>89003</v>
      </c>
      <c r="B376" s="1" t="s">
        <v>413</v>
      </c>
      <c r="C376" s="9">
        <v>4</v>
      </c>
      <c r="D376" s="9">
        <v>1</v>
      </c>
      <c r="E376" s="9">
        <v>56</v>
      </c>
      <c r="F376" s="9">
        <v>5</v>
      </c>
      <c r="G376" s="9">
        <v>5</v>
      </c>
      <c r="H376" s="9">
        <v>69</v>
      </c>
      <c r="I376" s="9"/>
      <c r="J376" s="10">
        <f t="shared" si="55"/>
        <v>5.7971014492753623</v>
      </c>
      <c r="K376" s="10">
        <f t="shared" si="56"/>
        <v>1.4492753623188406</v>
      </c>
      <c r="L376" s="10">
        <f t="shared" si="57"/>
        <v>81.159420289855078</v>
      </c>
      <c r="M376" s="10">
        <f t="shared" si="58"/>
        <v>7.2463768115942031</v>
      </c>
      <c r="N376" s="10">
        <f t="shared" si="59"/>
        <v>7.2463768115942031</v>
      </c>
    </row>
    <row r="377" spans="1:14" x14ac:dyDescent="0.15">
      <c r="A377" s="1">
        <v>89004</v>
      </c>
      <c r="B377" s="1" t="s">
        <v>414</v>
      </c>
      <c r="C377" s="9">
        <v>1</v>
      </c>
      <c r="D377" s="9">
        <v>0</v>
      </c>
      <c r="E377" s="9">
        <v>5</v>
      </c>
      <c r="F377" s="9">
        <v>4</v>
      </c>
      <c r="G377" s="9">
        <v>0</v>
      </c>
      <c r="H377" s="9">
        <v>10</v>
      </c>
      <c r="I377" s="9"/>
      <c r="J377" s="10">
        <f t="shared" si="55"/>
        <v>10</v>
      </c>
      <c r="K377" s="10">
        <f t="shared" si="56"/>
        <v>0</v>
      </c>
      <c r="L377" s="10">
        <f t="shared" si="57"/>
        <v>50</v>
      </c>
      <c r="M377" s="10">
        <f t="shared" si="58"/>
        <v>40</v>
      </c>
      <c r="N377" s="10">
        <f t="shared" si="59"/>
        <v>0</v>
      </c>
    </row>
    <row r="378" spans="1:14" x14ac:dyDescent="0.15">
      <c r="A378" s="1">
        <v>89005</v>
      </c>
      <c r="B378" s="1" t="s">
        <v>415</v>
      </c>
      <c r="C378" s="9">
        <v>8</v>
      </c>
      <c r="D378" s="9">
        <v>0</v>
      </c>
      <c r="E378" s="9">
        <v>2</v>
      </c>
      <c r="F378" s="9">
        <v>9</v>
      </c>
      <c r="G378" s="9">
        <v>1</v>
      </c>
      <c r="H378" s="9">
        <v>20</v>
      </c>
      <c r="I378" s="9"/>
      <c r="J378" s="10">
        <f t="shared" si="55"/>
        <v>40</v>
      </c>
      <c r="K378" s="10">
        <f t="shared" si="56"/>
        <v>0</v>
      </c>
      <c r="L378" s="10">
        <f t="shared" si="57"/>
        <v>10</v>
      </c>
      <c r="M378" s="10">
        <f t="shared" si="58"/>
        <v>45</v>
      </c>
      <c r="N378" s="10">
        <f t="shared" si="59"/>
        <v>5</v>
      </c>
    </row>
    <row r="379" spans="1:14" x14ac:dyDescent="0.15">
      <c r="A379" s="1">
        <v>89006</v>
      </c>
      <c r="B379" s="1" t="s">
        <v>416</v>
      </c>
      <c r="C379" s="9">
        <v>47</v>
      </c>
      <c r="D379" s="9">
        <v>8</v>
      </c>
      <c r="E379" s="9">
        <v>703</v>
      </c>
      <c r="F379" s="9">
        <v>41</v>
      </c>
      <c r="G379" s="9">
        <v>28</v>
      </c>
      <c r="H379" s="9">
        <v>795</v>
      </c>
      <c r="I379" s="9"/>
      <c r="J379" s="10">
        <f t="shared" si="55"/>
        <v>5.9119496855345917</v>
      </c>
      <c r="K379" s="10">
        <f t="shared" si="56"/>
        <v>1.0062893081761006</v>
      </c>
      <c r="L379" s="10">
        <f t="shared" si="57"/>
        <v>88.427672955974842</v>
      </c>
      <c r="M379" s="10">
        <f t="shared" si="58"/>
        <v>5.1572327044025164</v>
      </c>
      <c r="N379" s="10">
        <f t="shared" si="59"/>
        <v>3.5220125786163523</v>
      </c>
    </row>
    <row r="380" spans="1:14" x14ac:dyDescent="0.15">
      <c r="A380" s="1">
        <v>89007</v>
      </c>
      <c r="B380" s="1" t="s">
        <v>417</v>
      </c>
      <c r="C380" s="9">
        <v>0</v>
      </c>
      <c r="D380" s="9">
        <v>0</v>
      </c>
      <c r="E380" s="9">
        <v>2</v>
      </c>
      <c r="F380" s="9">
        <v>3</v>
      </c>
      <c r="G380" s="9">
        <v>2</v>
      </c>
      <c r="H380" s="9">
        <v>7</v>
      </c>
      <c r="I380" s="9"/>
      <c r="J380" s="10">
        <f t="shared" si="55"/>
        <v>0</v>
      </c>
      <c r="K380" s="10">
        <f t="shared" si="56"/>
        <v>0</v>
      </c>
      <c r="L380" s="10">
        <f t="shared" si="57"/>
        <v>28.571428571428569</v>
      </c>
      <c r="M380" s="10">
        <f t="shared" si="58"/>
        <v>42.857142857142854</v>
      </c>
      <c r="N380" s="10">
        <f t="shared" si="59"/>
        <v>28.571428571428569</v>
      </c>
    </row>
    <row r="381" spans="1:14" x14ac:dyDescent="0.15">
      <c r="A381" s="1">
        <v>89008</v>
      </c>
      <c r="B381" s="1" t="s">
        <v>418</v>
      </c>
      <c r="C381" s="9">
        <v>6</v>
      </c>
      <c r="D381" s="9">
        <v>0</v>
      </c>
      <c r="E381" s="9">
        <v>11</v>
      </c>
      <c r="F381" s="9">
        <v>4</v>
      </c>
      <c r="G381" s="9">
        <v>2</v>
      </c>
      <c r="H381" s="9">
        <v>22</v>
      </c>
      <c r="I381" s="9"/>
      <c r="J381" s="10">
        <f t="shared" si="55"/>
        <v>27.27272727272727</v>
      </c>
      <c r="K381" s="10">
        <f t="shared" si="56"/>
        <v>0</v>
      </c>
      <c r="L381" s="10">
        <f t="shared" si="57"/>
        <v>50</v>
      </c>
      <c r="M381" s="10">
        <f t="shared" si="58"/>
        <v>18.181818181818183</v>
      </c>
      <c r="N381" s="10">
        <f t="shared" si="59"/>
        <v>9.0909090909090917</v>
      </c>
    </row>
    <row r="382" spans="1:14" x14ac:dyDescent="0.15">
      <c r="A382" s="1">
        <v>89009</v>
      </c>
      <c r="B382" s="1" t="s">
        <v>419</v>
      </c>
      <c r="C382" s="9">
        <v>18</v>
      </c>
      <c r="D382" s="9">
        <v>9</v>
      </c>
      <c r="E382" s="9">
        <v>164</v>
      </c>
      <c r="F382" s="9">
        <v>29</v>
      </c>
      <c r="G382" s="9">
        <v>10</v>
      </c>
      <c r="H382" s="9">
        <v>213</v>
      </c>
      <c r="I382" s="9"/>
      <c r="J382" s="10">
        <f t="shared" si="55"/>
        <v>8.4507042253521121</v>
      </c>
      <c r="K382" s="10">
        <f t="shared" si="56"/>
        <v>4.225352112676056</v>
      </c>
      <c r="L382" s="10">
        <f t="shared" si="57"/>
        <v>76.995305164319248</v>
      </c>
      <c r="M382" s="10">
        <f t="shared" si="58"/>
        <v>13.615023474178404</v>
      </c>
      <c r="N382" s="10">
        <f t="shared" si="59"/>
        <v>4.6948356807511731</v>
      </c>
    </row>
    <row r="383" spans="1:14" x14ac:dyDescent="0.15">
      <c r="A383" s="1">
        <v>89010</v>
      </c>
      <c r="B383" s="1" t="s">
        <v>420</v>
      </c>
      <c r="C383" s="9">
        <v>13</v>
      </c>
      <c r="D383" s="9">
        <v>6</v>
      </c>
      <c r="E383" s="9">
        <v>769</v>
      </c>
      <c r="F383" s="9">
        <v>26</v>
      </c>
      <c r="G383" s="9">
        <v>11</v>
      </c>
      <c r="H383" s="9">
        <v>817</v>
      </c>
      <c r="I383" s="9"/>
      <c r="J383" s="10">
        <f t="shared" si="55"/>
        <v>1.5911872705018359</v>
      </c>
      <c r="K383" s="10">
        <f t="shared" si="56"/>
        <v>0.73439412484700128</v>
      </c>
      <c r="L383" s="10">
        <f t="shared" si="57"/>
        <v>94.124847001223984</v>
      </c>
      <c r="M383" s="10">
        <f t="shared" si="58"/>
        <v>3.1823745410036719</v>
      </c>
      <c r="N383" s="10">
        <f t="shared" si="59"/>
        <v>1.346389228886169</v>
      </c>
    </row>
    <row r="384" spans="1:14" x14ac:dyDescent="0.15">
      <c r="A384" s="1">
        <v>89011</v>
      </c>
      <c r="B384" s="1" t="s">
        <v>421</v>
      </c>
      <c r="C384" s="9">
        <v>80</v>
      </c>
      <c r="D384" s="9">
        <v>19</v>
      </c>
      <c r="E384" s="9">
        <v>1346</v>
      </c>
      <c r="F384" s="9">
        <v>97</v>
      </c>
      <c r="G384" s="9">
        <v>19</v>
      </c>
      <c r="H384" s="9">
        <v>1525</v>
      </c>
      <c r="I384" s="9"/>
      <c r="J384" s="10">
        <f t="shared" si="55"/>
        <v>5.2459016393442619</v>
      </c>
      <c r="K384" s="10">
        <f t="shared" si="56"/>
        <v>1.2459016393442623</v>
      </c>
      <c r="L384" s="10">
        <f t="shared" si="57"/>
        <v>88.26229508196721</v>
      </c>
      <c r="M384" s="10">
        <f t="shared" si="58"/>
        <v>6.360655737704918</v>
      </c>
      <c r="N384" s="10">
        <f t="shared" si="59"/>
        <v>1.2459016393442623</v>
      </c>
    </row>
    <row r="385" spans="1:14" x14ac:dyDescent="0.15">
      <c r="A385" s="1">
        <v>89012</v>
      </c>
      <c r="B385" s="1" t="s">
        <v>422</v>
      </c>
      <c r="C385" s="9">
        <v>38</v>
      </c>
      <c r="D385" s="9">
        <v>10</v>
      </c>
      <c r="E385" s="9">
        <v>230</v>
      </c>
      <c r="F385" s="9">
        <v>25</v>
      </c>
      <c r="G385" s="9">
        <v>33</v>
      </c>
      <c r="H385" s="9">
        <v>319</v>
      </c>
      <c r="I385" s="9"/>
      <c r="J385" s="10">
        <f t="shared" si="55"/>
        <v>11.912225705329153</v>
      </c>
      <c r="K385" s="10">
        <f t="shared" si="56"/>
        <v>3.1347962382445136</v>
      </c>
      <c r="L385" s="10">
        <f t="shared" si="57"/>
        <v>72.100313479623821</v>
      </c>
      <c r="M385" s="10">
        <f t="shared" si="58"/>
        <v>7.8369905956112857</v>
      </c>
      <c r="N385" s="10">
        <f t="shared" si="59"/>
        <v>10.344827586206897</v>
      </c>
    </row>
    <row r="386" spans="1:14" x14ac:dyDescent="0.15">
      <c r="A386" s="1">
        <v>89013</v>
      </c>
      <c r="B386" s="1" t="s">
        <v>423</v>
      </c>
      <c r="C386" s="9">
        <v>93</v>
      </c>
      <c r="D386" s="9">
        <v>15</v>
      </c>
      <c r="E386" s="9">
        <v>536</v>
      </c>
      <c r="F386" s="9">
        <v>458</v>
      </c>
      <c r="G386" s="9">
        <v>115</v>
      </c>
      <c r="H386" s="9">
        <v>1151</v>
      </c>
      <c r="I386" s="9"/>
      <c r="J386" s="10">
        <f t="shared" si="55"/>
        <v>8.0799304952215465</v>
      </c>
      <c r="K386" s="10">
        <f t="shared" si="56"/>
        <v>1.3032145960034751</v>
      </c>
      <c r="L386" s="10">
        <f t="shared" si="57"/>
        <v>46.568201563857514</v>
      </c>
      <c r="M386" s="10">
        <f t="shared" si="58"/>
        <v>39.791485664639445</v>
      </c>
      <c r="N386" s="10">
        <f t="shared" si="59"/>
        <v>9.9913119026933099</v>
      </c>
    </row>
    <row r="387" spans="1:14" x14ac:dyDescent="0.15">
      <c r="A387" s="1">
        <v>89014</v>
      </c>
      <c r="B387" s="1" t="s">
        <v>424</v>
      </c>
      <c r="C387" s="9">
        <v>4</v>
      </c>
      <c r="D387" s="9">
        <v>0</v>
      </c>
      <c r="E387" s="9">
        <v>3</v>
      </c>
      <c r="F387" s="9">
        <v>53</v>
      </c>
      <c r="G387" s="9">
        <v>1</v>
      </c>
      <c r="H387" s="9">
        <v>60</v>
      </c>
      <c r="I387" s="9"/>
      <c r="J387" s="10">
        <f t="shared" si="55"/>
        <v>6.666666666666667</v>
      </c>
      <c r="K387" s="10">
        <f t="shared" si="56"/>
        <v>0</v>
      </c>
      <c r="L387" s="10">
        <f t="shared" si="57"/>
        <v>5</v>
      </c>
      <c r="M387" s="10">
        <f t="shared" si="58"/>
        <v>88.333333333333329</v>
      </c>
      <c r="N387" s="10">
        <f t="shared" si="59"/>
        <v>1.6666666666666667</v>
      </c>
    </row>
    <row r="388" spans="1:14" x14ac:dyDescent="0.15">
      <c r="A388" s="1">
        <v>89015</v>
      </c>
      <c r="B388" s="1" t="s">
        <v>425</v>
      </c>
      <c r="C388" s="9">
        <v>7</v>
      </c>
      <c r="D388" s="9">
        <v>0</v>
      </c>
      <c r="E388" s="9">
        <v>13</v>
      </c>
      <c r="F388" s="9">
        <v>3</v>
      </c>
      <c r="G388" s="9">
        <v>3</v>
      </c>
      <c r="H388" s="9">
        <v>26</v>
      </c>
      <c r="I388" s="9"/>
      <c r="J388" s="10">
        <f t="shared" si="55"/>
        <v>26.923076923076923</v>
      </c>
      <c r="K388" s="10">
        <f t="shared" si="56"/>
        <v>0</v>
      </c>
      <c r="L388" s="10">
        <f t="shared" si="57"/>
        <v>50</v>
      </c>
      <c r="M388" s="10">
        <f t="shared" si="58"/>
        <v>11.538461538461538</v>
      </c>
      <c r="N388" s="10">
        <f t="shared" si="59"/>
        <v>11.538461538461538</v>
      </c>
    </row>
    <row r="389" spans="1:14" x14ac:dyDescent="0.15">
      <c r="A389" s="1">
        <v>89016</v>
      </c>
      <c r="B389" s="1" t="s">
        <v>426</v>
      </c>
      <c r="C389" s="9">
        <v>9</v>
      </c>
      <c r="D389" s="9">
        <v>0</v>
      </c>
      <c r="E389" s="9">
        <v>52</v>
      </c>
      <c r="F389" s="9">
        <v>32</v>
      </c>
      <c r="G389" s="9">
        <v>3</v>
      </c>
      <c r="H389" s="9">
        <v>88</v>
      </c>
      <c r="I389" s="9"/>
      <c r="J389" s="10">
        <f t="shared" si="55"/>
        <v>10.227272727272728</v>
      </c>
      <c r="K389" s="10">
        <f t="shared" si="56"/>
        <v>0</v>
      </c>
      <c r="L389" s="10">
        <f t="shared" si="57"/>
        <v>59.090909090909093</v>
      </c>
      <c r="M389" s="10">
        <f t="shared" si="58"/>
        <v>36.363636363636367</v>
      </c>
      <c r="N389" s="10">
        <f t="shared" si="59"/>
        <v>3.4090909090909087</v>
      </c>
    </row>
    <row r="390" spans="1:14" x14ac:dyDescent="0.15">
      <c r="A390" s="1">
        <v>89017</v>
      </c>
      <c r="B390" s="1" t="s">
        <v>37</v>
      </c>
      <c r="C390" s="9">
        <v>75</v>
      </c>
      <c r="D390" s="9">
        <v>10</v>
      </c>
      <c r="E390" s="9">
        <v>645</v>
      </c>
      <c r="F390" s="9">
        <v>248</v>
      </c>
      <c r="G390" s="9">
        <v>67</v>
      </c>
      <c r="H390" s="9">
        <v>956</v>
      </c>
      <c r="I390" s="9"/>
      <c r="J390" s="10">
        <f t="shared" si="55"/>
        <v>7.8451882845188283</v>
      </c>
      <c r="K390" s="10">
        <f t="shared" si="56"/>
        <v>1.0460251046025104</v>
      </c>
      <c r="L390" s="10">
        <f t="shared" si="57"/>
        <v>67.468619246861934</v>
      </c>
      <c r="M390" s="10">
        <f t="shared" si="58"/>
        <v>25.94142259414226</v>
      </c>
      <c r="N390" s="10">
        <f t="shared" si="59"/>
        <v>7.00836820083682</v>
      </c>
    </row>
    <row r="391" spans="1:14" x14ac:dyDescent="0.15">
      <c r="A391" s="1">
        <v>89018</v>
      </c>
      <c r="B391" s="1" t="s">
        <v>427</v>
      </c>
      <c r="C391" s="9">
        <v>6</v>
      </c>
      <c r="D391" s="9">
        <v>2</v>
      </c>
      <c r="E391" s="9">
        <v>61</v>
      </c>
      <c r="F391" s="9">
        <v>12</v>
      </c>
      <c r="G391" s="9">
        <v>4</v>
      </c>
      <c r="H391" s="9">
        <v>85</v>
      </c>
      <c r="I391" s="9"/>
      <c r="J391" s="10">
        <f t="shared" si="55"/>
        <v>7.0588235294117645</v>
      </c>
      <c r="K391" s="10">
        <f t="shared" si="56"/>
        <v>2.3529411764705883</v>
      </c>
      <c r="L391" s="10">
        <f t="shared" si="57"/>
        <v>71.764705882352942</v>
      </c>
      <c r="M391" s="10">
        <f t="shared" si="58"/>
        <v>14.117647058823529</v>
      </c>
      <c r="N391" s="10">
        <f t="shared" si="59"/>
        <v>4.7058823529411766</v>
      </c>
    </row>
    <row r="392" spans="1:14" x14ac:dyDescent="0.15">
      <c r="A392" s="1">
        <v>89019</v>
      </c>
      <c r="B392" s="1" t="s">
        <v>428</v>
      </c>
      <c r="C392" s="9">
        <v>36</v>
      </c>
      <c r="D392" s="9">
        <v>1</v>
      </c>
      <c r="E392" s="9">
        <v>163</v>
      </c>
      <c r="F392" s="9">
        <v>8</v>
      </c>
      <c r="G392" s="9">
        <v>31</v>
      </c>
      <c r="H392" s="9">
        <v>227</v>
      </c>
      <c r="I392" s="9"/>
      <c r="J392" s="10">
        <f t="shared" si="55"/>
        <v>15.859030837004406</v>
      </c>
      <c r="K392" s="10">
        <f t="shared" si="56"/>
        <v>0.44052863436123352</v>
      </c>
      <c r="L392" s="10">
        <f t="shared" si="57"/>
        <v>71.806167400881066</v>
      </c>
      <c r="M392" s="10">
        <f t="shared" si="58"/>
        <v>3.5242290748898681</v>
      </c>
      <c r="N392" s="10">
        <f t="shared" si="59"/>
        <v>13.656387665198238</v>
      </c>
    </row>
    <row r="393" spans="1:14" x14ac:dyDescent="0.15">
      <c r="A393" s="1">
        <v>89020</v>
      </c>
      <c r="B393" s="1" t="s">
        <v>429</v>
      </c>
      <c r="C393" s="9">
        <v>0</v>
      </c>
      <c r="D393" s="9">
        <v>0</v>
      </c>
      <c r="E393" s="9">
        <v>0</v>
      </c>
      <c r="F393" s="9">
        <v>6</v>
      </c>
      <c r="G393" s="9">
        <v>0</v>
      </c>
      <c r="H393" s="9">
        <v>6</v>
      </c>
      <c r="I393" s="9"/>
      <c r="J393" s="10">
        <f t="shared" si="55"/>
        <v>0</v>
      </c>
      <c r="K393" s="10">
        <f t="shared" si="56"/>
        <v>0</v>
      </c>
      <c r="L393" s="10">
        <f t="shared" si="57"/>
        <v>0</v>
      </c>
      <c r="M393" s="10">
        <f t="shared" si="58"/>
        <v>100</v>
      </c>
      <c r="N393" s="10">
        <f t="shared" si="59"/>
        <v>0</v>
      </c>
    </row>
    <row r="394" spans="1:14" x14ac:dyDescent="0.15">
      <c r="A394" s="38">
        <v>89021</v>
      </c>
      <c r="B394" s="38" t="s">
        <v>430</v>
      </c>
      <c r="C394" s="43">
        <v>9</v>
      </c>
      <c r="D394" s="43">
        <v>4</v>
      </c>
      <c r="E394" s="43">
        <v>63</v>
      </c>
      <c r="F394" s="43">
        <v>6</v>
      </c>
      <c r="G394" s="43">
        <v>4</v>
      </c>
      <c r="H394" s="43">
        <v>82</v>
      </c>
      <c r="I394" s="43"/>
      <c r="J394" s="40">
        <f t="shared" si="55"/>
        <v>10.975609756097562</v>
      </c>
      <c r="K394" s="40">
        <f t="shared" si="56"/>
        <v>4.8780487804878048</v>
      </c>
      <c r="L394" s="40">
        <f t="shared" si="57"/>
        <v>76.829268292682926</v>
      </c>
      <c r="M394" s="40">
        <f t="shared" si="58"/>
        <v>7.3170731707317067</v>
      </c>
      <c r="N394" s="40">
        <f t="shared" si="59"/>
        <v>4.8780487804878048</v>
      </c>
    </row>
  </sheetData>
  <mergeCells count="4">
    <mergeCell ref="J3:N3"/>
    <mergeCell ref="A3:A4"/>
    <mergeCell ref="B3:B4"/>
    <mergeCell ref="C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N29"/>
  <sheetViews>
    <sheetView zoomScaleNormal="100" workbookViewId="0"/>
  </sheetViews>
  <sheetFormatPr defaultRowHeight="9" x14ac:dyDescent="0.15"/>
  <cols>
    <col min="1" max="1" width="24.7109375" style="5" customWidth="1"/>
    <col min="2" max="6" width="9.140625" style="5" customWidth="1"/>
    <col min="7" max="7" width="10.42578125" style="5" bestFit="1" customWidth="1"/>
    <col min="8" max="8" width="1.85546875" style="5" customWidth="1"/>
    <col min="9" max="11" width="9.140625" style="5" customWidth="1"/>
    <col min="12" max="16384" width="9.140625" style="5"/>
  </cols>
  <sheetData>
    <row r="1" spans="1:14" ht="12" x14ac:dyDescent="0.2">
      <c r="A1" s="4" t="s">
        <v>504</v>
      </c>
    </row>
    <row r="3" spans="1:14" ht="9" customHeight="1" x14ac:dyDescent="0.15">
      <c r="A3" s="68" t="s">
        <v>5</v>
      </c>
      <c r="B3" s="68" t="s">
        <v>486</v>
      </c>
      <c r="C3" s="68"/>
      <c r="D3" s="68"/>
      <c r="E3" s="68"/>
      <c r="F3" s="68"/>
      <c r="G3" s="68"/>
      <c r="H3" s="33"/>
      <c r="I3" s="68" t="s">
        <v>431</v>
      </c>
      <c r="J3" s="68"/>
      <c r="K3" s="68"/>
      <c r="L3" s="68"/>
      <c r="M3" s="68"/>
      <c r="N3" s="68"/>
    </row>
    <row r="4" spans="1:14" x14ac:dyDescent="0.15">
      <c r="A4" s="71"/>
      <c r="B4" s="69" t="s">
        <v>43</v>
      </c>
      <c r="C4" s="69"/>
      <c r="D4" s="69"/>
      <c r="E4" s="69"/>
      <c r="F4" s="69"/>
      <c r="G4" s="69"/>
      <c r="H4" s="7"/>
      <c r="I4" s="69"/>
      <c r="J4" s="69"/>
      <c r="K4" s="69"/>
      <c r="L4" s="69"/>
      <c r="M4" s="69"/>
      <c r="N4" s="69"/>
    </row>
    <row r="5" spans="1:14" ht="45" x14ac:dyDescent="0.15">
      <c r="A5" s="69"/>
      <c r="B5" s="30" t="s">
        <v>44</v>
      </c>
      <c r="C5" s="30" t="s">
        <v>45</v>
      </c>
      <c r="D5" s="30" t="s">
        <v>484</v>
      </c>
      <c r="E5" s="30" t="s">
        <v>483</v>
      </c>
      <c r="F5" s="30" t="s">
        <v>46</v>
      </c>
      <c r="G5" s="30" t="s">
        <v>47</v>
      </c>
      <c r="H5" s="6"/>
      <c r="I5" s="30" t="s">
        <v>44</v>
      </c>
      <c r="J5" s="30" t="s">
        <v>45</v>
      </c>
      <c r="K5" s="30" t="s">
        <v>484</v>
      </c>
      <c r="L5" s="30" t="s">
        <v>483</v>
      </c>
      <c r="M5" s="30" t="s">
        <v>46</v>
      </c>
      <c r="N5" s="30" t="s">
        <v>47</v>
      </c>
    </row>
    <row r="6" spans="1:14" x14ac:dyDescent="0.15">
      <c r="A6" s="1" t="s">
        <v>6</v>
      </c>
      <c r="B6" s="12">
        <v>205929.69</v>
      </c>
      <c r="C6" s="12">
        <v>116106.34</v>
      </c>
      <c r="D6" s="12">
        <v>32845.9</v>
      </c>
      <c r="E6" s="12">
        <v>9282.4500000000007</v>
      </c>
      <c r="F6" s="12">
        <v>2094.81</v>
      </c>
      <c r="G6" s="12">
        <v>366259.19</v>
      </c>
      <c r="H6" s="12"/>
      <c r="I6" s="10">
        <v>56.225125709473666</v>
      </c>
      <c r="J6" s="10">
        <v>31.700594325018848</v>
      </c>
      <c r="K6" s="10">
        <v>8.9679387976585652</v>
      </c>
      <c r="L6" s="10">
        <v>2.5343937444955311</v>
      </c>
      <c r="M6" s="10">
        <v>0.57194742335339077</v>
      </c>
      <c r="N6" s="10">
        <v>100</v>
      </c>
    </row>
    <row r="7" spans="1:14" x14ac:dyDescent="0.15">
      <c r="A7" s="1" t="s">
        <v>7</v>
      </c>
      <c r="B7" s="12">
        <v>5595.01</v>
      </c>
      <c r="C7" s="12">
        <v>18.489999999999998</v>
      </c>
      <c r="D7" s="12">
        <v>9133.94</v>
      </c>
      <c r="E7" s="12">
        <v>166.44</v>
      </c>
      <c r="F7" s="12">
        <v>333.67</v>
      </c>
      <c r="G7" s="12">
        <v>15247.55</v>
      </c>
      <c r="H7" s="12"/>
      <c r="I7" s="10">
        <v>36.694485343547001</v>
      </c>
      <c r="J7" s="10">
        <v>0.12126538361900763</v>
      </c>
      <c r="K7" s="10">
        <v>59.904312496105938</v>
      </c>
      <c r="L7" s="10">
        <v>1.0915852054920299</v>
      </c>
      <c r="M7" s="10">
        <v>2.1883515712360349</v>
      </c>
      <c r="N7" s="10">
        <v>100</v>
      </c>
    </row>
    <row r="8" spans="1:14" x14ac:dyDescent="0.15">
      <c r="A8" s="1" t="s">
        <v>8</v>
      </c>
      <c r="B8" s="12">
        <v>1133.5999999999999</v>
      </c>
      <c r="C8" s="12">
        <v>10.15</v>
      </c>
      <c r="D8" s="12">
        <v>1336.84</v>
      </c>
      <c r="E8" s="12">
        <v>1327.91</v>
      </c>
      <c r="F8" s="12">
        <v>1375.11</v>
      </c>
      <c r="G8" s="12">
        <v>5183.6099999999997</v>
      </c>
      <c r="H8" s="12"/>
      <c r="I8" s="10">
        <v>21.868929182558102</v>
      </c>
      <c r="J8" s="10">
        <v>0.19580948412399854</v>
      </c>
      <c r="K8" s="10">
        <v>25.789748842987802</v>
      </c>
      <c r="L8" s="10">
        <v>25.617475080108264</v>
      </c>
      <c r="M8" s="10">
        <v>26.528037410221835</v>
      </c>
      <c r="N8" s="10">
        <v>100</v>
      </c>
    </row>
    <row r="9" spans="1:14" x14ac:dyDescent="0.15">
      <c r="A9" s="1" t="s">
        <v>9</v>
      </c>
      <c r="B9" s="12">
        <v>335122.02</v>
      </c>
      <c r="C9" s="12">
        <v>84921.5</v>
      </c>
      <c r="D9" s="12">
        <v>150017.20000000001</v>
      </c>
      <c r="E9" s="12">
        <v>8128.07</v>
      </c>
      <c r="F9" s="12">
        <v>3525.09</v>
      </c>
      <c r="G9" s="12">
        <v>581713.88</v>
      </c>
      <c r="H9" s="12"/>
      <c r="I9" s="10">
        <v>57.609424757064417</v>
      </c>
      <c r="J9" s="10">
        <v>14.598499867323088</v>
      </c>
      <c r="K9" s="10">
        <v>25.788829381207133</v>
      </c>
      <c r="L9" s="10">
        <v>1.3972625167548003</v>
      </c>
      <c r="M9" s="10">
        <v>0.60598347765055904</v>
      </c>
      <c r="N9" s="10">
        <v>100</v>
      </c>
    </row>
    <row r="10" spans="1:14" x14ac:dyDescent="0.15">
      <c r="A10" s="1" t="s">
        <v>48</v>
      </c>
      <c r="B10" s="12">
        <v>1672.42</v>
      </c>
      <c r="C10" s="12">
        <v>337.08</v>
      </c>
      <c r="D10" s="12">
        <v>37218.39</v>
      </c>
      <c r="E10" s="12">
        <v>20935.310000000001</v>
      </c>
      <c r="F10" s="12">
        <v>987.21</v>
      </c>
      <c r="G10" s="12">
        <v>61150.41</v>
      </c>
      <c r="H10" s="12"/>
      <c r="I10" s="10">
        <v>2.7349285147883715</v>
      </c>
      <c r="J10" s="10">
        <v>0.55123097294032852</v>
      </c>
      <c r="K10" s="10">
        <v>60.863680227164465</v>
      </c>
      <c r="L10" s="10">
        <v>34.23576391392961</v>
      </c>
      <c r="M10" s="10">
        <v>1.6143963711772333</v>
      </c>
      <c r="N10" s="10">
        <v>100</v>
      </c>
    </row>
    <row r="11" spans="1:14" x14ac:dyDescent="0.15">
      <c r="A11" s="1" t="s">
        <v>10</v>
      </c>
      <c r="B11" s="12">
        <v>874.9</v>
      </c>
      <c r="C11" s="12">
        <v>311.45</v>
      </c>
      <c r="D11" s="12">
        <v>30602.66</v>
      </c>
      <c r="E11" s="12">
        <v>9226.7199999999993</v>
      </c>
      <c r="F11" s="12">
        <v>307.82</v>
      </c>
      <c r="G11" s="12">
        <v>41323.550000000003</v>
      </c>
      <c r="H11" s="12"/>
      <c r="I11" s="10">
        <v>2.1171946747072794</v>
      </c>
      <c r="J11" s="10">
        <v>0.75368645723806393</v>
      </c>
      <c r="K11" s="10">
        <v>74.056222178394634</v>
      </c>
      <c r="L11" s="10">
        <v>22.327994569682417</v>
      </c>
      <c r="M11" s="10">
        <v>0.74490211997759137</v>
      </c>
      <c r="N11" s="10">
        <v>100</v>
      </c>
    </row>
    <row r="12" spans="1:14" x14ac:dyDescent="0.15">
      <c r="A12" s="1" t="s">
        <v>11</v>
      </c>
      <c r="B12" s="12">
        <v>797.52</v>
      </c>
      <c r="C12" s="12">
        <v>25.63</v>
      </c>
      <c r="D12" s="12">
        <v>6615.73</v>
      </c>
      <c r="E12" s="12">
        <v>11708.59</v>
      </c>
      <c r="F12" s="12">
        <v>679.39</v>
      </c>
      <c r="G12" s="12">
        <v>19826.86</v>
      </c>
      <c r="H12" s="12"/>
      <c r="I12" s="10">
        <v>4.0224221081906055</v>
      </c>
      <c r="J12" s="10">
        <v>0.12926908244674143</v>
      </c>
      <c r="K12" s="10">
        <v>33.367512556199017</v>
      </c>
      <c r="L12" s="10">
        <v>59.054182054041839</v>
      </c>
      <c r="M12" s="10">
        <v>3.4266141991217975</v>
      </c>
      <c r="N12" s="10">
        <v>100</v>
      </c>
    </row>
    <row r="13" spans="1:14" x14ac:dyDescent="0.15">
      <c r="A13" s="1" t="s">
        <v>12</v>
      </c>
      <c r="B13" s="12">
        <v>57843.67</v>
      </c>
      <c r="C13" s="12">
        <v>4401.25</v>
      </c>
      <c r="D13" s="12">
        <v>148668.37</v>
      </c>
      <c r="E13" s="12">
        <v>19240.599999999999</v>
      </c>
      <c r="F13" s="12">
        <v>11899.23</v>
      </c>
      <c r="G13" s="12">
        <v>242053.12</v>
      </c>
      <c r="H13" s="12"/>
      <c r="I13" s="10">
        <v>23.897097463565022</v>
      </c>
      <c r="J13" s="10">
        <v>1.8182992229143751</v>
      </c>
      <c r="K13" s="10">
        <v>61.419728859516454</v>
      </c>
      <c r="L13" s="10">
        <v>7.9489163370420499</v>
      </c>
      <c r="M13" s="10">
        <v>4.9159581169620949</v>
      </c>
      <c r="N13" s="10">
        <v>100</v>
      </c>
    </row>
    <row r="14" spans="1:14" x14ac:dyDescent="0.15">
      <c r="A14" s="1" t="s">
        <v>13</v>
      </c>
      <c r="B14" s="12">
        <v>11454.11</v>
      </c>
      <c r="C14" s="12">
        <v>120.95</v>
      </c>
      <c r="D14" s="12">
        <v>48270.78</v>
      </c>
      <c r="E14" s="12">
        <v>1712.75</v>
      </c>
      <c r="F14" s="12">
        <v>1279.5899999999999</v>
      </c>
      <c r="G14" s="12">
        <v>62838.18</v>
      </c>
      <c r="H14" s="12"/>
      <c r="I14" s="10">
        <v>18.227946767395238</v>
      </c>
      <c r="J14" s="10">
        <v>0.19247852181587691</v>
      </c>
      <c r="K14" s="10">
        <v>76.817597199664277</v>
      </c>
      <c r="L14" s="10">
        <v>2.7256518250528581</v>
      </c>
      <c r="M14" s="10">
        <v>2.036325686071748</v>
      </c>
      <c r="N14" s="10">
        <v>100</v>
      </c>
    </row>
    <row r="15" spans="1:14" x14ac:dyDescent="0.15">
      <c r="A15" s="1" t="s">
        <v>14</v>
      </c>
      <c r="B15" s="12">
        <v>30589.43</v>
      </c>
      <c r="C15" s="12">
        <v>7138.71</v>
      </c>
      <c r="D15" s="12">
        <v>151237.85999999999</v>
      </c>
      <c r="E15" s="12">
        <v>61975.59</v>
      </c>
      <c r="F15" s="12">
        <v>6358.53</v>
      </c>
      <c r="G15" s="12">
        <v>257300.12</v>
      </c>
      <c r="H15" s="12"/>
      <c r="I15" s="10">
        <v>11.888618629482178</v>
      </c>
      <c r="J15" s="10">
        <v>2.7744681969056213</v>
      </c>
      <c r="K15" s="10">
        <v>58.778775540407821</v>
      </c>
      <c r="L15" s="10">
        <v>24.086887328307501</v>
      </c>
      <c r="M15" s="10">
        <v>2.471250304896865</v>
      </c>
      <c r="N15" s="10">
        <v>100</v>
      </c>
    </row>
    <row r="16" spans="1:14" x14ac:dyDescent="0.15">
      <c r="A16" s="1" t="s">
        <v>15</v>
      </c>
      <c r="B16" s="12">
        <v>3032.03</v>
      </c>
      <c r="C16" s="12">
        <v>357.08</v>
      </c>
      <c r="D16" s="12">
        <v>16460.37</v>
      </c>
      <c r="E16" s="12">
        <v>10922.61</v>
      </c>
      <c r="F16" s="12">
        <v>1749.67</v>
      </c>
      <c r="G16" s="12">
        <v>32521.759999999998</v>
      </c>
      <c r="H16" s="12"/>
      <c r="I16" s="10">
        <v>9.3230809156700012</v>
      </c>
      <c r="J16" s="10">
        <v>1.0979725574507653</v>
      </c>
      <c r="K16" s="10">
        <v>50.613404686585227</v>
      </c>
      <c r="L16" s="10">
        <v>33.585543955800674</v>
      </c>
      <c r="M16" s="10">
        <v>5.3799978844933367</v>
      </c>
      <c r="N16" s="10">
        <v>100</v>
      </c>
    </row>
    <row r="17" spans="1:14" x14ac:dyDescent="0.15">
      <c r="A17" s="1" t="s">
        <v>16</v>
      </c>
      <c r="B17" s="12">
        <v>1660.5</v>
      </c>
      <c r="C17" s="12">
        <v>44.66</v>
      </c>
      <c r="D17" s="12">
        <v>15461.33</v>
      </c>
      <c r="E17" s="12">
        <v>1802</v>
      </c>
      <c r="F17" s="12">
        <v>1042.6199999999999</v>
      </c>
      <c r="G17" s="12">
        <v>20011.11</v>
      </c>
      <c r="H17" s="12"/>
      <c r="I17" s="10">
        <v>8.2978905218151304</v>
      </c>
      <c r="J17" s="10">
        <v>0.22317602571771378</v>
      </c>
      <c r="K17" s="10">
        <v>77.263729997986118</v>
      </c>
      <c r="L17" s="10">
        <v>9.0049977237644487</v>
      </c>
      <c r="M17" s="10">
        <v>5.2102057307165861</v>
      </c>
      <c r="N17" s="10">
        <v>100</v>
      </c>
    </row>
    <row r="18" spans="1:14" x14ac:dyDescent="0.15">
      <c r="A18" s="1" t="s">
        <v>17</v>
      </c>
      <c r="B18" s="12">
        <v>1947.67</v>
      </c>
      <c r="C18" s="12">
        <v>16.91</v>
      </c>
      <c r="D18" s="12">
        <v>12263.47</v>
      </c>
      <c r="E18" s="12">
        <v>1476.83</v>
      </c>
      <c r="F18" s="12">
        <v>542.23</v>
      </c>
      <c r="G18" s="12">
        <v>16247.11</v>
      </c>
      <c r="H18" s="12"/>
      <c r="I18" s="10">
        <v>11.987793521432428</v>
      </c>
      <c r="J18" s="10">
        <v>0.1040800486978915</v>
      </c>
      <c r="K18" s="10">
        <v>75.480931685696703</v>
      </c>
      <c r="L18" s="10">
        <v>9.0898012015675391</v>
      </c>
      <c r="M18" s="10">
        <v>3.3373935426054233</v>
      </c>
      <c r="N18" s="10">
        <v>100</v>
      </c>
    </row>
    <row r="19" spans="1:14" x14ac:dyDescent="0.15">
      <c r="A19" s="1" t="s">
        <v>18</v>
      </c>
      <c r="B19" s="12">
        <v>8066.44</v>
      </c>
      <c r="C19" s="12">
        <v>267.64</v>
      </c>
      <c r="D19" s="12">
        <v>45548.160000000003</v>
      </c>
      <c r="E19" s="12">
        <v>17788.64</v>
      </c>
      <c r="F19" s="12">
        <v>4651.63</v>
      </c>
      <c r="G19" s="12">
        <v>76322.509999999995</v>
      </c>
      <c r="H19" s="12"/>
      <c r="I19" s="10">
        <v>10.568887212959845</v>
      </c>
      <c r="J19" s="10">
        <v>0.35066980894627287</v>
      </c>
      <c r="K19" s="10">
        <v>59.678540446324426</v>
      </c>
      <c r="L19" s="10">
        <v>23.307199933545164</v>
      </c>
      <c r="M19" s="10">
        <v>6.0947025982242993</v>
      </c>
      <c r="N19" s="10">
        <v>100</v>
      </c>
    </row>
    <row r="20" spans="1:14" x14ac:dyDescent="0.15">
      <c r="A20" s="1" t="s">
        <v>19</v>
      </c>
      <c r="B20" s="12">
        <v>3072.01</v>
      </c>
      <c r="C20" s="12">
        <v>40.04</v>
      </c>
      <c r="D20" s="12">
        <v>20921.8</v>
      </c>
      <c r="E20" s="12">
        <v>4168.57</v>
      </c>
      <c r="F20" s="12">
        <v>942.69</v>
      </c>
      <c r="G20" s="12">
        <v>29145.11</v>
      </c>
      <c r="H20" s="12"/>
      <c r="I20" s="10">
        <v>10.54039597037033</v>
      </c>
      <c r="J20" s="10">
        <v>0.13738153673120465</v>
      </c>
      <c r="K20" s="10">
        <v>71.784940938634307</v>
      </c>
      <c r="L20" s="10">
        <v>14.302811003286656</v>
      </c>
      <c r="M20" s="10">
        <v>3.2344705509775058</v>
      </c>
      <c r="N20" s="10">
        <v>100</v>
      </c>
    </row>
    <row r="21" spans="1:14" x14ac:dyDescent="0.15">
      <c r="A21" s="1" t="s">
        <v>20</v>
      </c>
      <c r="B21" s="12">
        <v>895.85</v>
      </c>
      <c r="C21" s="12">
        <v>1.49</v>
      </c>
      <c r="D21" s="12">
        <v>6488.03</v>
      </c>
      <c r="E21" s="12">
        <v>2974.99</v>
      </c>
      <c r="F21" s="12">
        <v>348.35</v>
      </c>
      <c r="G21" s="12">
        <v>10708.71</v>
      </c>
      <c r="H21" s="12"/>
      <c r="I21" s="10">
        <v>8.3656201353851234</v>
      </c>
      <c r="J21" s="10">
        <v>1.3913907464110991E-2</v>
      </c>
      <c r="K21" s="10">
        <v>60.586475868708746</v>
      </c>
      <c r="L21" s="10">
        <v>27.781030581648025</v>
      </c>
      <c r="M21" s="10">
        <v>3.2529595067940029</v>
      </c>
      <c r="N21" s="10">
        <v>100</v>
      </c>
    </row>
    <row r="22" spans="1:14" x14ac:dyDescent="0.15">
      <c r="A22" s="1" t="s">
        <v>21</v>
      </c>
      <c r="B22" s="12">
        <v>17584.89</v>
      </c>
      <c r="C22" s="12">
        <v>172.67</v>
      </c>
      <c r="D22" s="12">
        <v>45196.25</v>
      </c>
      <c r="E22" s="12">
        <v>19425.919999999998</v>
      </c>
      <c r="F22" s="12">
        <v>2563.0100000000002</v>
      </c>
      <c r="G22" s="12">
        <v>84942.74</v>
      </c>
      <c r="H22" s="12"/>
      <c r="I22" s="10">
        <v>20.702051758631754</v>
      </c>
      <c r="J22" s="10">
        <v>0.20327811417432495</v>
      </c>
      <c r="K22" s="10">
        <v>53.207902170332623</v>
      </c>
      <c r="L22" s="10">
        <v>22.869429453299951</v>
      </c>
      <c r="M22" s="10">
        <v>3.0173385035613407</v>
      </c>
      <c r="N22" s="10">
        <v>100</v>
      </c>
    </row>
    <row r="23" spans="1:14" x14ac:dyDescent="0.15">
      <c r="A23" s="1" t="s">
        <v>22</v>
      </c>
      <c r="B23" s="12">
        <v>23727.5</v>
      </c>
      <c r="C23" s="12">
        <v>904.17</v>
      </c>
      <c r="D23" s="12">
        <v>77446.710000000006</v>
      </c>
      <c r="E23" s="12">
        <v>123068.51</v>
      </c>
      <c r="F23" s="12">
        <v>13398.83</v>
      </c>
      <c r="G23" s="12">
        <v>238545.72</v>
      </c>
      <c r="H23" s="12"/>
      <c r="I23" s="10">
        <v>9.9467305470833853</v>
      </c>
      <c r="J23" s="10">
        <v>0.37903425808687741</v>
      </c>
      <c r="K23" s="10">
        <v>32.466191386707763</v>
      </c>
      <c r="L23" s="10">
        <v>51.591162482395404</v>
      </c>
      <c r="M23" s="10">
        <v>5.6168813257265731</v>
      </c>
      <c r="N23" s="10">
        <v>100</v>
      </c>
    </row>
    <row r="24" spans="1:14" x14ac:dyDescent="0.15">
      <c r="A24" s="1" t="s">
        <v>23</v>
      </c>
      <c r="B24" s="12">
        <v>2442.65</v>
      </c>
      <c r="C24" s="12">
        <v>78.209999999999994</v>
      </c>
      <c r="D24" s="12">
        <v>11173.37</v>
      </c>
      <c r="E24" s="12">
        <v>18934.400000000001</v>
      </c>
      <c r="F24" s="12">
        <v>1162.6400000000001</v>
      </c>
      <c r="G24" s="12">
        <v>33791.269999999997</v>
      </c>
      <c r="H24" s="12"/>
      <c r="I24" s="10">
        <v>7.2286421907196754</v>
      </c>
      <c r="J24" s="10">
        <v>0.23145031246236086</v>
      </c>
      <c r="K24" s="10">
        <v>33.065848072593901</v>
      </c>
      <c r="L24" s="10">
        <v>56.033407445177417</v>
      </c>
      <c r="M24" s="10">
        <v>3.4406519790466596</v>
      </c>
      <c r="N24" s="10">
        <v>100</v>
      </c>
    </row>
    <row r="25" spans="1:14" x14ac:dyDescent="0.15">
      <c r="A25" s="1" t="s">
        <v>24</v>
      </c>
      <c r="B25" s="12">
        <v>19075.88</v>
      </c>
      <c r="C25" s="12">
        <v>933.11</v>
      </c>
      <c r="D25" s="12">
        <v>29456.89</v>
      </c>
      <c r="E25" s="12">
        <v>20430.36</v>
      </c>
      <c r="F25" s="12">
        <v>4860.28</v>
      </c>
      <c r="G25" s="12">
        <v>74756.52</v>
      </c>
      <c r="H25" s="12"/>
      <c r="I25" s="10">
        <v>25.517346179303157</v>
      </c>
      <c r="J25" s="10">
        <v>1.2481988193136866</v>
      </c>
      <c r="K25" s="10">
        <v>39.403773744417208</v>
      </c>
      <c r="L25" s="10">
        <v>27.329201519813921</v>
      </c>
      <c r="M25" s="10">
        <v>6.5014797371520228</v>
      </c>
      <c r="N25" s="10">
        <v>100</v>
      </c>
    </row>
    <row r="26" spans="1:14" x14ac:dyDescent="0.15">
      <c r="A26" s="3" t="s">
        <v>25</v>
      </c>
      <c r="B26" s="24">
        <v>13516.57</v>
      </c>
      <c r="C26" s="24">
        <v>1779.96</v>
      </c>
      <c r="D26" s="24">
        <v>65993.42</v>
      </c>
      <c r="E26" s="24">
        <v>60399.01</v>
      </c>
      <c r="F26" s="24">
        <v>5473.95</v>
      </c>
      <c r="G26" s="24">
        <v>147162.91</v>
      </c>
      <c r="H26" s="24"/>
      <c r="I26" s="22">
        <v>9.1847667323240607</v>
      </c>
      <c r="J26" s="22">
        <v>1.2095167185807891</v>
      </c>
      <c r="K26" s="22">
        <v>44.84378570660229</v>
      </c>
      <c r="L26" s="22">
        <v>41.042277568444383</v>
      </c>
      <c r="M26" s="22">
        <v>3.7196532740484676</v>
      </c>
      <c r="N26" s="22">
        <v>100</v>
      </c>
    </row>
    <row r="27" spans="1:14" x14ac:dyDescent="0.15">
      <c r="A27" s="1" t="s">
        <v>26</v>
      </c>
      <c r="B27" s="12">
        <v>4028.94</v>
      </c>
      <c r="C27" s="12">
        <v>3374.35</v>
      </c>
      <c r="D27" s="12">
        <v>33396.06</v>
      </c>
      <c r="E27" s="12">
        <v>18373.43</v>
      </c>
      <c r="F27" s="12">
        <v>3846.39</v>
      </c>
      <c r="G27" s="12">
        <v>63019.17</v>
      </c>
      <c r="H27" s="12"/>
      <c r="I27" s="10">
        <v>6.3931974984754643</v>
      </c>
      <c r="J27" s="10">
        <v>5.354481818786252</v>
      </c>
      <c r="K27" s="10">
        <v>52.993493884479918</v>
      </c>
      <c r="L27" s="10">
        <v>29.155303060957483</v>
      </c>
      <c r="M27" s="10">
        <v>6.1035237373008879</v>
      </c>
      <c r="N27" s="10">
        <v>100</v>
      </c>
    </row>
    <row r="28" spans="1:14" x14ac:dyDescent="0.15">
      <c r="A28" s="1" t="s">
        <v>27</v>
      </c>
      <c r="B28" s="12">
        <v>84344.29</v>
      </c>
      <c r="C28" s="12">
        <v>7284</v>
      </c>
      <c r="D28" s="12">
        <v>290072.52999999997</v>
      </c>
      <c r="E28" s="12">
        <v>267775.19</v>
      </c>
      <c r="F28" s="12">
        <v>32596.14</v>
      </c>
      <c r="G28" s="12">
        <v>682072.15</v>
      </c>
      <c r="H28" s="12"/>
      <c r="I28" s="10">
        <v>12.365889737617932</v>
      </c>
      <c r="J28" s="10">
        <v>1.0679222132145405</v>
      </c>
      <c r="K28" s="10">
        <v>42.528129905318664</v>
      </c>
      <c r="L28" s="10">
        <v>39.259071052820438</v>
      </c>
      <c r="M28" s="10">
        <v>4.7789870910284193</v>
      </c>
      <c r="N28" s="10">
        <v>100</v>
      </c>
    </row>
    <row r="29" spans="1:14" x14ac:dyDescent="0.15">
      <c r="A29" s="41" t="s">
        <v>28</v>
      </c>
      <c r="B29" s="42">
        <v>748390.88</v>
      </c>
      <c r="C29" s="42">
        <v>221024.76</v>
      </c>
      <c r="D29" s="42">
        <v>958535.14</v>
      </c>
      <c r="E29" s="42">
        <v>422534.39</v>
      </c>
      <c r="F29" s="42">
        <v>68435.53</v>
      </c>
      <c r="G29" s="42">
        <v>2418920.7000000002</v>
      </c>
      <c r="H29" s="42"/>
      <c r="I29" s="29">
        <v>30.93904153203534</v>
      </c>
      <c r="J29" s="29">
        <v>9.1373297189940939</v>
      </c>
      <c r="K29" s="29">
        <v>39.626563202340606</v>
      </c>
      <c r="L29" s="29">
        <v>17.467889294593245</v>
      </c>
      <c r="M29" s="29">
        <v>2.8291762520367034</v>
      </c>
      <c r="N29" s="29">
        <v>100</v>
      </c>
    </row>
  </sheetData>
  <mergeCells count="4">
    <mergeCell ref="A3:A5"/>
    <mergeCell ref="B3:G3"/>
    <mergeCell ref="B4:G4"/>
    <mergeCell ref="I3:N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N15"/>
  <sheetViews>
    <sheetView zoomScaleNormal="100" workbookViewId="0"/>
  </sheetViews>
  <sheetFormatPr defaultRowHeight="9" x14ac:dyDescent="0.15"/>
  <cols>
    <col min="1" max="1" width="15.7109375" style="5" customWidth="1"/>
    <col min="2" max="2" width="9.140625" style="5" customWidth="1"/>
    <col min="3" max="7" width="9.140625" style="5"/>
    <col min="8" max="8" width="1.85546875" style="5" customWidth="1"/>
    <col min="9" max="9" width="9.140625" style="5" customWidth="1"/>
    <col min="10" max="16384" width="9.140625" style="5"/>
  </cols>
  <sheetData>
    <row r="1" spans="1:14" ht="12" x14ac:dyDescent="0.2">
      <c r="A1" s="4" t="s">
        <v>505</v>
      </c>
    </row>
    <row r="3" spans="1:14" ht="9" customHeight="1" x14ac:dyDescent="0.15">
      <c r="A3" s="51"/>
      <c r="B3" s="68" t="s">
        <v>486</v>
      </c>
      <c r="C3" s="68"/>
      <c r="D3" s="68"/>
      <c r="E3" s="68"/>
      <c r="F3" s="68"/>
      <c r="G3" s="68"/>
      <c r="H3" s="33"/>
      <c r="I3" s="68" t="s">
        <v>431</v>
      </c>
      <c r="J3" s="68"/>
      <c r="K3" s="68"/>
      <c r="L3" s="68"/>
      <c r="M3" s="68"/>
      <c r="N3" s="68"/>
    </row>
    <row r="4" spans="1:14" x14ac:dyDescent="0.15">
      <c r="A4" s="2"/>
      <c r="B4" s="69" t="s">
        <v>43</v>
      </c>
      <c r="C4" s="69"/>
      <c r="D4" s="69"/>
      <c r="E4" s="69"/>
      <c r="F4" s="69"/>
      <c r="G4" s="69"/>
      <c r="H4" s="7"/>
      <c r="I4" s="69"/>
      <c r="J4" s="69"/>
      <c r="K4" s="69"/>
      <c r="L4" s="69"/>
      <c r="M4" s="69"/>
      <c r="N4" s="69"/>
    </row>
    <row r="5" spans="1:14" ht="45" x14ac:dyDescent="0.15">
      <c r="A5" s="31"/>
      <c r="B5" s="31" t="s">
        <v>44</v>
      </c>
      <c r="C5" s="31" t="s">
        <v>45</v>
      </c>
      <c r="D5" s="30" t="s">
        <v>484</v>
      </c>
      <c r="E5" s="30" t="s">
        <v>483</v>
      </c>
      <c r="F5" s="31" t="s">
        <v>46</v>
      </c>
      <c r="G5" s="31" t="s">
        <v>47</v>
      </c>
      <c r="H5" s="7"/>
      <c r="I5" s="31" t="s">
        <v>44</v>
      </c>
      <c r="J5" s="31" t="s">
        <v>45</v>
      </c>
      <c r="K5" s="30" t="s">
        <v>484</v>
      </c>
      <c r="L5" s="30" t="s">
        <v>483</v>
      </c>
      <c r="M5" s="31" t="s">
        <v>46</v>
      </c>
      <c r="N5" s="31" t="s">
        <v>47</v>
      </c>
    </row>
    <row r="6" spans="1:14" x14ac:dyDescent="0.15">
      <c r="A6" s="1" t="s">
        <v>29</v>
      </c>
      <c r="B6" s="12">
        <v>1015.56</v>
      </c>
      <c r="C6" s="12">
        <v>69.260000000000005</v>
      </c>
      <c r="D6" s="12">
        <v>2339.09</v>
      </c>
      <c r="E6" s="12">
        <v>13175.89</v>
      </c>
      <c r="F6" s="12">
        <v>627.98</v>
      </c>
      <c r="G6" s="12">
        <v>17227.78</v>
      </c>
      <c r="H6" s="9"/>
      <c r="I6" s="10">
        <v>5.8948976594778904</v>
      </c>
      <c r="J6" s="10">
        <v>0.40202510131891639</v>
      </c>
      <c r="K6" s="10">
        <v>13.57743133473959</v>
      </c>
      <c r="L6" s="10">
        <v>76.480486748727927</v>
      </c>
      <c r="M6" s="10">
        <v>3.6451591557356786</v>
      </c>
      <c r="N6" s="10">
        <v>100</v>
      </c>
    </row>
    <row r="7" spans="1:14" x14ac:dyDescent="0.15">
      <c r="A7" s="1" t="s">
        <v>30</v>
      </c>
      <c r="B7" s="12">
        <v>2195.06</v>
      </c>
      <c r="C7" s="12">
        <v>170.68</v>
      </c>
      <c r="D7" s="12">
        <v>2386.16</v>
      </c>
      <c r="E7" s="12">
        <v>5163.47</v>
      </c>
      <c r="F7" s="12">
        <v>673.11</v>
      </c>
      <c r="G7" s="12">
        <v>10588.48</v>
      </c>
      <c r="H7" s="9"/>
      <c r="I7" s="10">
        <v>20.73064311402581</v>
      </c>
      <c r="J7" s="10">
        <v>1.6119405240412221</v>
      </c>
      <c r="K7" s="10">
        <v>22.535434736619418</v>
      </c>
      <c r="L7" s="10">
        <v>48.764978542718126</v>
      </c>
      <c r="M7" s="10">
        <v>6.3570030825954245</v>
      </c>
      <c r="N7" s="10">
        <v>100</v>
      </c>
    </row>
    <row r="8" spans="1:14" x14ac:dyDescent="0.15">
      <c r="A8" s="1" t="s">
        <v>31</v>
      </c>
      <c r="B8" s="12">
        <v>2167.39</v>
      </c>
      <c r="C8" s="12">
        <v>408</v>
      </c>
      <c r="D8" s="12">
        <v>2262.62</v>
      </c>
      <c r="E8" s="12">
        <v>950.54</v>
      </c>
      <c r="F8" s="12">
        <v>275.63</v>
      </c>
      <c r="G8" s="12">
        <v>6064.18</v>
      </c>
      <c r="H8" s="9"/>
      <c r="I8" s="10">
        <v>35.740858615674334</v>
      </c>
      <c r="J8" s="10">
        <v>6.7280324792469886</v>
      </c>
      <c r="K8" s="10">
        <v>37.311227569102492</v>
      </c>
      <c r="L8" s="10">
        <v>15.674666649077038</v>
      </c>
      <c r="M8" s="10">
        <v>4.5452146868991345</v>
      </c>
      <c r="N8" s="10">
        <v>100</v>
      </c>
    </row>
    <row r="9" spans="1:14" x14ac:dyDescent="0.15">
      <c r="A9" s="1" t="s">
        <v>32</v>
      </c>
      <c r="B9" s="12">
        <v>1235.23</v>
      </c>
      <c r="C9" s="12">
        <v>42.73</v>
      </c>
      <c r="D9" s="12">
        <v>3936.59</v>
      </c>
      <c r="E9" s="12">
        <v>10429.530000000001</v>
      </c>
      <c r="F9" s="12">
        <v>684.02</v>
      </c>
      <c r="G9" s="12">
        <v>16328.1</v>
      </c>
      <c r="H9" s="9"/>
      <c r="I9" s="10">
        <v>7.5650565589382728</v>
      </c>
      <c r="J9" s="10">
        <v>0.26169609446291969</v>
      </c>
      <c r="K9" s="10">
        <v>24.109296243898555</v>
      </c>
      <c r="L9" s="10">
        <v>63.874731291454609</v>
      </c>
      <c r="M9" s="10">
        <v>4.1892198112456436</v>
      </c>
      <c r="N9" s="10">
        <v>100</v>
      </c>
    </row>
    <row r="10" spans="1:14" x14ac:dyDescent="0.15">
      <c r="A10" s="1" t="s">
        <v>33</v>
      </c>
      <c r="B10" s="12">
        <v>599.83000000000004</v>
      </c>
      <c r="C10" s="12">
        <v>39.08</v>
      </c>
      <c r="D10" s="12">
        <v>772.51</v>
      </c>
      <c r="E10" s="12">
        <v>5295.84</v>
      </c>
      <c r="F10" s="12">
        <v>191.19</v>
      </c>
      <c r="G10" s="12">
        <v>6898.45</v>
      </c>
      <c r="H10" s="9"/>
      <c r="I10" s="10">
        <v>8.6951416622574644</v>
      </c>
      <c r="J10" s="10">
        <v>0.56650406975479994</v>
      </c>
      <c r="K10" s="10">
        <v>11.198312664439113</v>
      </c>
      <c r="L10" s="10">
        <v>76.768549456762031</v>
      </c>
      <c r="M10" s="10">
        <v>2.7714921467865974</v>
      </c>
      <c r="N10" s="10">
        <v>100</v>
      </c>
    </row>
    <row r="11" spans="1:14" x14ac:dyDescent="0.15">
      <c r="A11" s="1" t="s">
        <v>34</v>
      </c>
      <c r="B11" s="12">
        <v>685.78</v>
      </c>
      <c r="C11" s="12">
        <v>44.83</v>
      </c>
      <c r="D11" s="12">
        <v>3533.87</v>
      </c>
      <c r="E11" s="12">
        <v>1402.67</v>
      </c>
      <c r="F11" s="12">
        <v>191.21</v>
      </c>
      <c r="G11" s="12">
        <v>5858.36</v>
      </c>
      <c r="H11" s="9"/>
      <c r="I11" s="10">
        <v>11.706006459145563</v>
      </c>
      <c r="J11" s="10">
        <v>0.76523122512102359</v>
      </c>
      <c r="K11" s="10">
        <v>60.321830682989784</v>
      </c>
      <c r="L11" s="10">
        <v>23.943048907885487</v>
      </c>
      <c r="M11" s="10">
        <v>3.2638827248581519</v>
      </c>
      <c r="N11" s="10">
        <v>100</v>
      </c>
    </row>
    <row r="12" spans="1:14" x14ac:dyDescent="0.15">
      <c r="A12" s="1" t="s">
        <v>35</v>
      </c>
      <c r="B12" s="12">
        <v>3154.56</v>
      </c>
      <c r="C12" s="12">
        <v>755.74</v>
      </c>
      <c r="D12" s="12">
        <v>27228.7</v>
      </c>
      <c r="E12" s="12">
        <v>10891.64</v>
      </c>
      <c r="F12" s="12">
        <v>1007.65</v>
      </c>
      <c r="G12" s="12">
        <v>43038.29</v>
      </c>
      <c r="H12" s="9"/>
      <c r="I12" s="10">
        <v>7.3296592406436227</v>
      </c>
      <c r="J12" s="10">
        <v>1.755971252575323</v>
      </c>
      <c r="K12" s="10">
        <v>63.266221776004571</v>
      </c>
      <c r="L12" s="10">
        <v>25.306860472384006</v>
      </c>
      <c r="M12" s="10">
        <v>2.3412872583924682</v>
      </c>
      <c r="N12" s="10">
        <v>100</v>
      </c>
    </row>
    <row r="13" spans="1:14" x14ac:dyDescent="0.15">
      <c r="A13" s="1" t="s">
        <v>36</v>
      </c>
      <c r="B13" s="12">
        <v>657.62</v>
      </c>
      <c r="C13" s="12">
        <v>53.98</v>
      </c>
      <c r="D13" s="12">
        <v>4040.46</v>
      </c>
      <c r="E13" s="12">
        <v>5840.91</v>
      </c>
      <c r="F13" s="12">
        <v>612.9</v>
      </c>
      <c r="G13" s="12">
        <v>11205.87</v>
      </c>
      <c r="H13" s="9"/>
      <c r="I13" s="10">
        <v>5.8685314036304188</v>
      </c>
      <c r="J13" s="10">
        <v>0.48171181711013955</v>
      </c>
      <c r="K13" s="10">
        <v>36.056638172672002</v>
      </c>
      <c r="L13" s="10">
        <v>52.123663758369489</v>
      </c>
      <c r="M13" s="10">
        <v>5.4694548482179428</v>
      </c>
      <c r="N13" s="10">
        <v>100</v>
      </c>
    </row>
    <row r="14" spans="1:14" x14ac:dyDescent="0.15">
      <c r="A14" s="1" t="s">
        <v>37</v>
      </c>
      <c r="B14" s="12">
        <v>1805.54</v>
      </c>
      <c r="C14" s="12">
        <v>195.66</v>
      </c>
      <c r="D14" s="12">
        <v>19493.419999999998</v>
      </c>
      <c r="E14" s="12">
        <v>7248.52</v>
      </c>
      <c r="F14" s="12">
        <v>1210.26</v>
      </c>
      <c r="G14" s="12">
        <v>29953.4</v>
      </c>
      <c r="H14" s="9"/>
      <c r="I14" s="10">
        <v>6.0278298957714309</v>
      </c>
      <c r="J14" s="10">
        <v>0.65321466010536366</v>
      </c>
      <c r="K14" s="10">
        <v>65.079156289436241</v>
      </c>
      <c r="L14" s="10">
        <v>24.199322948313046</v>
      </c>
      <c r="M14" s="10">
        <v>4.0404762063739001</v>
      </c>
      <c r="N14" s="10">
        <v>100</v>
      </c>
    </row>
    <row r="15" spans="1:14" x14ac:dyDescent="0.15">
      <c r="A15" s="41" t="s">
        <v>25</v>
      </c>
      <c r="B15" s="42">
        <v>13516.57</v>
      </c>
      <c r="C15" s="42">
        <v>1779.96</v>
      </c>
      <c r="D15" s="42">
        <v>65993.42</v>
      </c>
      <c r="E15" s="42">
        <v>60399.01</v>
      </c>
      <c r="F15" s="42">
        <v>5473.95</v>
      </c>
      <c r="G15" s="42">
        <v>147162.91</v>
      </c>
      <c r="H15" s="28"/>
      <c r="I15" s="29">
        <v>9.1847667323240607</v>
      </c>
      <c r="J15" s="29">
        <v>1.2095167185807891</v>
      </c>
      <c r="K15" s="29">
        <v>44.84378570660229</v>
      </c>
      <c r="L15" s="29">
        <v>41.042277568444383</v>
      </c>
      <c r="M15" s="29">
        <v>3.7196532740484676</v>
      </c>
      <c r="N15" s="29">
        <v>100</v>
      </c>
    </row>
  </sheetData>
  <mergeCells count="3">
    <mergeCell ref="B3:G3"/>
    <mergeCell ref="I3:N4"/>
    <mergeCell ref="B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O395"/>
  <sheetViews>
    <sheetView zoomScaleNormal="100" workbookViewId="0"/>
  </sheetViews>
  <sheetFormatPr defaultRowHeight="9" x14ac:dyDescent="0.15"/>
  <cols>
    <col min="1" max="1" width="5.7109375" style="5" customWidth="1"/>
    <col min="2" max="2" width="18" style="5" customWidth="1"/>
    <col min="3" max="8" width="9.140625" style="5" customWidth="1"/>
    <col min="9" max="9" width="1.85546875" style="5" customWidth="1"/>
    <col min="10" max="12" width="9.140625" style="5" customWidth="1"/>
    <col min="13" max="16384" width="9.140625" style="5"/>
  </cols>
  <sheetData>
    <row r="1" spans="1:15" ht="12" x14ac:dyDescent="0.2">
      <c r="A1" s="4" t="s">
        <v>506</v>
      </c>
    </row>
    <row r="3" spans="1:15" ht="9" customHeight="1" x14ac:dyDescent="0.15">
      <c r="A3" s="68" t="s">
        <v>49</v>
      </c>
      <c r="B3" s="68" t="s">
        <v>5</v>
      </c>
      <c r="C3" s="68" t="s">
        <v>486</v>
      </c>
      <c r="D3" s="68"/>
      <c r="E3" s="68"/>
      <c r="F3" s="68"/>
      <c r="G3" s="68"/>
      <c r="H3" s="68"/>
      <c r="I3" s="33"/>
      <c r="J3" s="68" t="s">
        <v>431</v>
      </c>
      <c r="K3" s="68"/>
      <c r="L3" s="68"/>
      <c r="M3" s="68"/>
      <c r="N3" s="68"/>
      <c r="O3" s="68"/>
    </row>
    <row r="4" spans="1:15" x14ac:dyDescent="0.15">
      <c r="A4" s="71"/>
      <c r="B4" s="71"/>
      <c r="C4" s="69" t="s">
        <v>43</v>
      </c>
      <c r="D4" s="69"/>
      <c r="E4" s="69"/>
      <c r="F4" s="69"/>
      <c r="G4" s="69"/>
      <c r="H4" s="69"/>
      <c r="I4" s="7"/>
      <c r="J4" s="69"/>
      <c r="K4" s="69"/>
      <c r="L4" s="69"/>
      <c r="M4" s="69"/>
      <c r="N4" s="69"/>
      <c r="O4" s="69"/>
    </row>
    <row r="5" spans="1:15" ht="45" customHeight="1" x14ac:dyDescent="0.15">
      <c r="A5" s="69"/>
      <c r="B5" s="69"/>
      <c r="C5" s="31" t="s">
        <v>44</v>
      </c>
      <c r="D5" s="31" t="s">
        <v>45</v>
      </c>
      <c r="E5" s="30" t="s">
        <v>484</v>
      </c>
      <c r="F5" s="30" t="s">
        <v>483</v>
      </c>
      <c r="G5" s="31" t="s">
        <v>46</v>
      </c>
      <c r="H5" s="31" t="s">
        <v>47</v>
      </c>
      <c r="I5" s="7"/>
      <c r="J5" s="31" t="s">
        <v>44</v>
      </c>
      <c r="K5" s="31" t="s">
        <v>45</v>
      </c>
      <c r="L5" s="30" t="s">
        <v>484</v>
      </c>
      <c r="M5" s="30" t="s">
        <v>483</v>
      </c>
      <c r="N5" s="31" t="s">
        <v>46</v>
      </c>
      <c r="O5" s="31" t="s">
        <v>47</v>
      </c>
    </row>
    <row r="6" spans="1:15" x14ac:dyDescent="0.15">
      <c r="A6" s="1">
        <v>81001</v>
      </c>
      <c r="B6" s="1" t="s">
        <v>50</v>
      </c>
      <c r="C6" s="12">
        <v>9.19</v>
      </c>
      <c r="D6" s="12" t="s">
        <v>432</v>
      </c>
      <c r="E6" s="12">
        <v>9.75</v>
      </c>
      <c r="F6" s="12">
        <v>319.2</v>
      </c>
      <c r="G6" s="12">
        <v>7.97</v>
      </c>
      <c r="H6" s="12">
        <v>346.11</v>
      </c>
      <c r="I6" s="9"/>
      <c r="J6" s="10">
        <v>2.6552252174164281</v>
      </c>
      <c r="K6" s="10">
        <v>0</v>
      </c>
      <c r="L6" s="10">
        <v>2.817023489642021</v>
      </c>
      <c r="M6" s="10">
        <v>92.225015168588016</v>
      </c>
      <c r="N6" s="10">
        <v>2.3027361243535291</v>
      </c>
      <c r="O6" s="10">
        <v>100</v>
      </c>
    </row>
    <row r="7" spans="1:15" x14ac:dyDescent="0.15">
      <c r="A7" s="1">
        <v>81002</v>
      </c>
      <c r="B7" s="1" t="s">
        <v>51</v>
      </c>
      <c r="C7" s="12">
        <v>0.46</v>
      </c>
      <c r="D7" s="12">
        <v>0.93</v>
      </c>
      <c r="E7" s="12">
        <v>29.25</v>
      </c>
      <c r="F7" s="12">
        <v>172.96</v>
      </c>
      <c r="G7" s="12">
        <v>21.89</v>
      </c>
      <c r="H7" s="12">
        <v>225.49</v>
      </c>
      <c r="I7" s="9"/>
      <c r="J7" s="10">
        <v>0.20400017739145862</v>
      </c>
      <c r="K7" s="10">
        <v>0.41243514124794889</v>
      </c>
      <c r="L7" s="10">
        <v>12.971750410217748</v>
      </c>
      <c r="M7" s="10">
        <v>76.704066699188431</v>
      </c>
      <c r="N7" s="10">
        <v>9.7077475719544104</v>
      </c>
      <c r="O7" s="10">
        <v>100</v>
      </c>
    </row>
    <row r="8" spans="1:15" x14ac:dyDescent="0.15">
      <c r="A8" s="1">
        <v>81003</v>
      </c>
      <c r="B8" s="1" t="s">
        <v>52</v>
      </c>
      <c r="C8" s="12">
        <v>18.579999999999998</v>
      </c>
      <c r="D8" s="12">
        <v>13.03</v>
      </c>
      <c r="E8" s="12">
        <v>8.9700000000000006</v>
      </c>
      <c r="F8" s="12">
        <v>370.99</v>
      </c>
      <c r="G8" s="12">
        <v>72.11</v>
      </c>
      <c r="H8" s="12">
        <v>483.68</v>
      </c>
      <c r="I8" s="9"/>
      <c r="J8" s="10">
        <v>3.841382732385048</v>
      </c>
      <c r="K8" s="10">
        <v>2.6939298709890833</v>
      </c>
      <c r="L8" s="10">
        <v>1.8545319219318557</v>
      </c>
      <c r="M8" s="10">
        <v>76.701538207079054</v>
      </c>
      <c r="N8" s="10">
        <v>14.908617267614952</v>
      </c>
      <c r="O8" s="10">
        <v>100</v>
      </c>
    </row>
    <row r="9" spans="1:15" x14ac:dyDescent="0.15">
      <c r="A9" s="1">
        <v>81004</v>
      </c>
      <c r="B9" s="1" t="s">
        <v>53</v>
      </c>
      <c r="C9" s="12">
        <v>117.47</v>
      </c>
      <c r="D9" s="12">
        <v>5.81</v>
      </c>
      <c r="E9" s="12">
        <v>235.43</v>
      </c>
      <c r="F9" s="12">
        <v>1372.12</v>
      </c>
      <c r="G9" s="12">
        <v>60.38</v>
      </c>
      <c r="H9" s="12">
        <v>1791.21</v>
      </c>
      <c r="I9" s="9"/>
      <c r="J9" s="10">
        <v>6.5581366785580704</v>
      </c>
      <c r="K9" s="10">
        <v>0.32436174429575537</v>
      </c>
      <c r="L9" s="10">
        <v>13.143629166876023</v>
      </c>
      <c r="M9" s="10">
        <v>76.602966709654368</v>
      </c>
      <c r="N9" s="10">
        <v>3.3709057006157854</v>
      </c>
      <c r="O9" s="10">
        <v>100</v>
      </c>
    </row>
    <row r="10" spans="1:15" x14ac:dyDescent="0.15">
      <c r="A10" s="1">
        <v>81005</v>
      </c>
      <c r="B10" s="1" t="s">
        <v>54</v>
      </c>
      <c r="C10" s="12">
        <v>39.270000000000003</v>
      </c>
      <c r="D10" s="12" t="s">
        <v>432</v>
      </c>
      <c r="E10" s="12">
        <v>28.08</v>
      </c>
      <c r="F10" s="12">
        <v>382.77</v>
      </c>
      <c r="G10" s="12">
        <v>27.28</v>
      </c>
      <c r="H10" s="12">
        <v>477.4</v>
      </c>
      <c r="I10" s="9"/>
      <c r="J10" s="10">
        <v>8.2258064516129039</v>
      </c>
      <c r="K10" s="10">
        <v>0</v>
      </c>
      <c r="L10" s="10">
        <v>5.8818600754084631</v>
      </c>
      <c r="M10" s="10">
        <v>80.178047758692912</v>
      </c>
      <c r="N10" s="10">
        <v>5.7142857142857144</v>
      </c>
      <c r="O10" s="10">
        <v>100</v>
      </c>
    </row>
    <row r="11" spans="1:15" x14ac:dyDescent="0.15">
      <c r="A11" s="1">
        <v>81006</v>
      </c>
      <c r="B11" s="1" t="s">
        <v>55</v>
      </c>
      <c r="C11" s="12">
        <v>270.18</v>
      </c>
      <c r="D11" s="12">
        <v>30.87</v>
      </c>
      <c r="E11" s="12">
        <v>896.88</v>
      </c>
      <c r="F11" s="12">
        <v>3155.9</v>
      </c>
      <c r="G11" s="12">
        <v>72.459999999999994</v>
      </c>
      <c r="H11" s="12">
        <v>4426.29</v>
      </c>
      <c r="I11" s="9"/>
      <c r="J11" s="10">
        <v>6.1039832455623113</v>
      </c>
      <c r="K11" s="10">
        <v>0.69742380187470776</v>
      </c>
      <c r="L11" s="10">
        <v>20.2625675226883</v>
      </c>
      <c r="M11" s="10">
        <v>71.298988543452865</v>
      </c>
      <c r="N11" s="10">
        <v>1.6370368864218114</v>
      </c>
      <c r="O11" s="10">
        <v>100</v>
      </c>
    </row>
    <row r="12" spans="1:15" x14ac:dyDescent="0.15">
      <c r="A12" s="1">
        <v>81007</v>
      </c>
      <c r="B12" s="1" t="s">
        <v>56</v>
      </c>
      <c r="C12" s="12">
        <v>0.2</v>
      </c>
      <c r="D12" s="12" t="s">
        <v>432</v>
      </c>
      <c r="E12" s="12" t="s">
        <v>432</v>
      </c>
      <c r="F12" s="12">
        <v>5</v>
      </c>
      <c r="G12" s="12">
        <v>7</v>
      </c>
      <c r="H12" s="12">
        <v>12.2</v>
      </c>
      <c r="I12" s="9"/>
      <c r="J12" s="10">
        <v>1.639344262295082</v>
      </c>
      <c r="K12" s="10">
        <v>0</v>
      </c>
      <c r="L12" s="10">
        <v>0</v>
      </c>
      <c r="M12" s="10">
        <v>40.983606557377051</v>
      </c>
      <c r="N12" s="10">
        <v>57.37704918032788</v>
      </c>
      <c r="O12" s="10">
        <v>100</v>
      </c>
    </row>
    <row r="13" spans="1:15" x14ac:dyDescent="0.15">
      <c r="A13" s="1">
        <v>81008</v>
      </c>
      <c r="B13" s="1" t="s">
        <v>57</v>
      </c>
      <c r="C13" s="12">
        <v>8.32</v>
      </c>
      <c r="D13" s="12" t="s">
        <v>432</v>
      </c>
      <c r="E13" s="12">
        <v>45.45</v>
      </c>
      <c r="F13" s="12">
        <v>25.98</v>
      </c>
      <c r="G13" s="12">
        <v>0.72</v>
      </c>
      <c r="H13" s="12">
        <v>80.47</v>
      </c>
      <c r="I13" s="9"/>
      <c r="J13" s="10">
        <v>10.339256865912763</v>
      </c>
      <c r="K13" s="10">
        <v>0</v>
      </c>
      <c r="L13" s="10">
        <v>56.480676028333541</v>
      </c>
      <c r="M13" s="10">
        <v>32.285323723126631</v>
      </c>
      <c r="N13" s="10">
        <v>0.89474338262706588</v>
      </c>
      <c r="O13" s="10">
        <v>100</v>
      </c>
    </row>
    <row r="14" spans="1:15" x14ac:dyDescent="0.15">
      <c r="A14" s="1">
        <v>81009</v>
      </c>
      <c r="B14" s="1" t="s">
        <v>58</v>
      </c>
      <c r="C14" s="12" t="s">
        <v>432</v>
      </c>
      <c r="D14" s="12">
        <v>0.27</v>
      </c>
      <c r="E14" s="12" t="s">
        <v>432</v>
      </c>
      <c r="F14" s="12">
        <v>0.2</v>
      </c>
      <c r="G14" s="12">
        <v>0.59</v>
      </c>
      <c r="H14" s="12">
        <v>1.06</v>
      </c>
      <c r="I14" s="9"/>
      <c r="J14" s="10">
        <v>0</v>
      </c>
      <c r="K14" s="10">
        <v>25.471698113207548</v>
      </c>
      <c r="L14" s="10">
        <v>0</v>
      </c>
      <c r="M14" s="10">
        <v>18.867924528301888</v>
      </c>
      <c r="N14" s="10">
        <v>55.660377358490564</v>
      </c>
      <c r="O14" s="10">
        <v>100</v>
      </c>
    </row>
    <row r="15" spans="1:15" x14ac:dyDescent="0.15">
      <c r="A15" s="1">
        <v>81010</v>
      </c>
      <c r="B15" s="1" t="s">
        <v>59</v>
      </c>
      <c r="C15" s="12" t="s">
        <v>432</v>
      </c>
      <c r="D15" s="12" t="s">
        <v>432</v>
      </c>
      <c r="E15" s="12">
        <v>5</v>
      </c>
      <c r="F15" s="12">
        <v>52.74</v>
      </c>
      <c r="G15" s="12" t="s">
        <v>432</v>
      </c>
      <c r="H15" s="12">
        <v>57.74</v>
      </c>
      <c r="I15" s="9"/>
      <c r="J15" s="10">
        <v>0</v>
      </c>
      <c r="K15" s="10">
        <v>0</v>
      </c>
      <c r="L15" s="10">
        <v>8.6595081399376514</v>
      </c>
      <c r="M15" s="10">
        <v>91.340491860062343</v>
      </c>
      <c r="N15" s="10">
        <v>0</v>
      </c>
      <c r="O15" s="10">
        <v>100</v>
      </c>
    </row>
    <row r="16" spans="1:15" x14ac:dyDescent="0.15">
      <c r="A16" s="1">
        <v>81011</v>
      </c>
      <c r="B16" s="1" t="s">
        <v>60</v>
      </c>
      <c r="C16" s="12">
        <v>128.01</v>
      </c>
      <c r="D16" s="12">
        <v>1.8</v>
      </c>
      <c r="E16" s="12">
        <v>120</v>
      </c>
      <c r="F16" s="12">
        <v>1497.11</v>
      </c>
      <c r="G16" s="12">
        <v>84.45</v>
      </c>
      <c r="H16" s="12">
        <v>1831.37</v>
      </c>
      <c r="I16" s="9"/>
      <c r="J16" s="10">
        <v>6.9898491293403291</v>
      </c>
      <c r="K16" s="10">
        <v>9.8287074703637178E-2</v>
      </c>
      <c r="L16" s="10">
        <v>6.5524716469091446</v>
      </c>
      <c r="M16" s="10">
        <v>81.748090227534576</v>
      </c>
      <c r="N16" s="10">
        <v>4.611301921512311</v>
      </c>
      <c r="O16" s="10">
        <v>100</v>
      </c>
    </row>
    <row r="17" spans="1:15" x14ac:dyDescent="0.15">
      <c r="A17" s="1">
        <v>81012</v>
      </c>
      <c r="B17" s="1" t="s">
        <v>61</v>
      </c>
      <c r="C17" s="12">
        <v>164.77</v>
      </c>
      <c r="D17" s="12">
        <v>8</v>
      </c>
      <c r="E17" s="12">
        <v>140.87</v>
      </c>
      <c r="F17" s="12">
        <v>2635.61</v>
      </c>
      <c r="G17" s="12">
        <v>45.66</v>
      </c>
      <c r="H17" s="12">
        <v>2994.91</v>
      </c>
      <c r="I17" s="9"/>
      <c r="J17" s="10">
        <v>5.5016678297511454</v>
      </c>
      <c r="K17" s="10">
        <v>0.26711988006317383</v>
      </c>
      <c r="L17" s="10">
        <v>4.7036471880624129</v>
      </c>
      <c r="M17" s="10">
        <v>88.002978386662704</v>
      </c>
      <c r="N17" s="10">
        <v>1.5245867154605648</v>
      </c>
      <c r="O17" s="10">
        <v>100</v>
      </c>
    </row>
    <row r="18" spans="1:15" x14ac:dyDescent="0.15">
      <c r="A18" s="1">
        <v>81013</v>
      </c>
      <c r="B18" s="1" t="s">
        <v>62</v>
      </c>
      <c r="C18" s="12">
        <v>12.46</v>
      </c>
      <c r="D18" s="12">
        <v>2.11</v>
      </c>
      <c r="E18" s="12">
        <v>67.510000000000005</v>
      </c>
      <c r="F18" s="12">
        <v>208.32</v>
      </c>
      <c r="G18" s="12">
        <v>10.45</v>
      </c>
      <c r="H18" s="12">
        <v>300.85000000000002</v>
      </c>
      <c r="I18" s="9"/>
      <c r="J18" s="10">
        <v>4.1415988033903934</v>
      </c>
      <c r="K18" s="10">
        <v>0.70134618580688035</v>
      </c>
      <c r="L18" s="10">
        <v>22.439754030247634</v>
      </c>
      <c r="M18" s="10">
        <v>69.24380920724613</v>
      </c>
      <c r="N18" s="10">
        <v>3.4734917733089574</v>
      </c>
      <c r="O18" s="10">
        <v>100</v>
      </c>
    </row>
    <row r="19" spans="1:15" x14ac:dyDescent="0.15">
      <c r="A19" s="1">
        <v>81014</v>
      </c>
      <c r="B19" s="1" t="s">
        <v>63</v>
      </c>
      <c r="C19" s="12" t="s">
        <v>432</v>
      </c>
      <c r="D19" s="12" t="s">
        <v>432</v>
      </c>
      <c r="E19" s="12" t="s">
        <v>432</v>
      </c>
      <c r="F19" s="12">
        <v>1</v>
      </c>
      <c r="G19" s="12">
        <v>0.35</v>
      </c>
      <c r="H19" s="12">
        <v>1.35</v>
      </c>
      <c r="I19" s="9"/>
      <c r="J19" s="10">
        <v>0</v>
      </c>
      <c r="K19" s="10">
        <v>0</v>
      </c>
      <c r="L19" s="10">
        <v>0</v>
      </c>
      <c r="M19" s="10">
        <v>74.074074074074076</v>
      </c>
      <c r="N19" s="10">
        <v>25.925925925925924</v>
      </c>
      <c r="O19" s="10">
        <v>100</v>
      </c>
    </row>
    <row r="20" spans="1:15" x14ac:dyDescent="0.15">
      <c r="A20" s="1">
        <v>81015</v>
      </c>
      <c r="B20" s="1" t="s">
        <v>64</v>
      </c>
      <c r="C20" s="12">
        <v>31.44</v>
      </c>
      <c r="D20" s="12" t="s">
        <v>432</v>
      </c>
      <c r="E20" s="12">
        <v>72.89</v>
      </c>
      <c r="F20" s="12">
        <v>377.84</v>
      </c>
      <c r="G20" s="12">
        <v>14.32</v>
      </c>
      <c r="H20" s="12">
        <v>496.49</v>
      </c>
      <c r="I20" s="9"/>
      <c r="J20" s="10">
        <v>6.3324538258575203</v>
      </c>
      <c r="K20" s="10">
        <v>0</v>
      </c>
      <c r="L20" s="10">
        <v>14.681061048560897</v>
      </c>
      <c r="M20" s="10">
        <v>76.102237708715165</v>
      </c>
      <c r="N20" s="10">
        <v>2.8842474168664021</v>
      </c>
      <c r="O20" s="10">
        <v>100</v>
      </c>
    </row>
    <row r="21" spans="1:15" x14ac:dyDescent="0.15">
      <c r="A21" s="1">
        <v>81016</v>
      </c>
      <c r="B21" s="1" t="s">
        <v>65</v>
      </c>
      <c r="C21" s="12">
        <v>20.81</v>
      </c>
      <c r="D21" s="12" t="s">
        <v>432</v>
      </c>
      <c r="E21" s="12">
        <v>1</v>
      </c>
      <c r="F21" s="12">
        <v>132.52000000000001</v>
      </c>
      <c r="G21" s="12">
        <v>3.02</v>
      </c>
      <c r="H21" s="12">
        <v>157.35</v>
      </c>
      <c r="I21" s="9"/>
      <c r="J21" s="10">
        <v>13.225293930727677</v>
      </c>
      <c r="K21" s="10">
        <v>0</v>
      </c>
      <c r="L21" s="10">
        <v>0.63552589768033052</v>
      </c>
      <c r="M21" s="10">
        <v>84.219891960597408</v>
      </c>
      <c r="N21" s="10">
        <v>1.9192882109945981</v>
      </c>
      <c r="O21" s="10">
        <v>100</v>
      </c>
    </row>
    <row r="22" spans="1:15" x14ac:dyDescent="0.15">
      <c r="A22" s="1">
        <v>81017</v>
      </c>
      <c r="B22" s="1" t="s">
        <v>66</v>
      </c>
      <c r="C22" s="12">
        <v>0.18</v>
      </c>
      <c r="D22" s="12" t="s">
        <v>432</v>
      </c>
      <c r="E22" s="12">
        <v>15</v>
      </c>
      <c r="F22" s="12">
        <v>145.82</v>
      </c>
      <c r="G22" s="12" t="s">
        <v>432</v>
      </c>
      <c r="H22" s="12">
        <v>161</v>
      </c>
      <c r="I22" s="9"/>
      <c r="J22" s="10">
        <v>0.11180124223602483</v>
      </c>
      <c r="K22" s="10">
        <v>0</v>
      </c>
      <c r="L22" s="10">
        <v>9.316770186335404</v>
      </c>
      <c r="M22" s="10">
        <v>90.571428571428569</v>
      </c>
      <c r="N22" s="10">
        <v>0</v>
      </c>
      <c r="O22" s="10">
        <v>100</v>
      </c>
    </row>
    <row r="23" spans="1:15" x14ac:dyDescent="0.15">
      <c r="A23" s="1">
        <v>81018</v>
      </c>
      <c r="B23" s="1" t="s">
        <v>67</v>
      </c>
      <c r="C23" s="12">
        <v>18.37</v>
      </c>
      <c r="D23" s="12" t="s">
        <v>432</v>
      </c>
      <c r="E23" s="12">
        <v>43.02</v>
      </c>
      <c r="F23" s="12">
        <v>419.25</v>
      </c>
      <c r="G23" s="12">
        <v>29.42</v>
      </c>
      <c r="H23" s="12">
        <v>510.06</v>
      </c>
      <c r="I23" s="9"/>
      <c r="J23" s="10">
        <v>3.6015370740697175</v>
      </c>
      <c r="K23" s="10">
        <v>0</v>
      </c>
      <c r="L23" s="10">
        <v>8.4343018468415494</v>
      </c>
      <c r="M23" s="10">
        <v>82.196212210328198</v>
      </c>
      <c r="N23" s="10">
        <v>5.7679488687605387</v>
      </c>
      <c r="O23" s="10">
        <v>100</v>
      </c>
    </row>
    <row r="24" spans="1:15" x14ac:dyDescent="0.15">
      <c r="A24" s="1">
        <v>81019</v>
      </c>
      <c r="B24" s="1" t="s">
        <v>68</v>
      </c>
      <c r="C24" s="12">
        <v>0.61</v>
      </c>
      <c r="D24" s="12" t="s">
        <v>432</v>
      </c>
      <c r="E24" s="12">
        <v>31.76</v>
      </c>
      <c r="F24" s="12">
        <v>149.13999999999999</v>
      </c>
      <c r="G24" s="12">
        <v>0.59</v>
      </c>
      <c r="H24" s="12">
        <v>182.1</v>
      </c>
      <c r="I24" s="9"/>
      <c r="J24" s="10">
        <v>0.33498077979132346</v>
      </c>
      <c r="K24" s="10">
        <v>0</v>
      </c>
      <c r="L24" s="10">
        <v>17.440966501922023</v>
      </c>
      <c r="M24" s="10">
        <v>81.90005491488192</v>
      </c>
      <c r="N24" s="10">
        <v>0.32399780340472267</v>
      </c>
      <c r="O24" s="10">
        <v>100</v>
      </c>
    </row>
    <row r="25" spans="1:15" x14ac:dyDescent="0.15">
      <c r="A25" s="1">
        <v>81020</v>
      </c>
      <c r="B25" s="1" t="s">
        <v>69</v>
      </c>
      <c r="C25" s="12">
        <v>0.3</v>
      </c>
      <c r="D25" s="12" t="s">
        <v>432</v>
      </c>
      <c r="E25" s="12" t="s">
        <v>432</v>
      </c>
      <c r="F25" s="12">
        <v>3</v>
      </c>
      <c r="G25" s="12" t="s">
        <v>432</v>
      </c>
      <c r="H25" s="12">
        <v>3.3</v>
      </c>
      <c r="I25" s="9"/>
      <c r="J25" s="10">
        <v>9.0909090909090917</v>
      </c>
      <c r="K25" s="10">
        <v>0</v>
      </c>
      <c r="L25" s="10">
        <v>0</v>
      </c>
      <c r="M25" s="10">
        <v>90.909090909090921</v>
      </c>
      <c r="N25" s="10">
        <v>0</v>
      </c>
      <c r="O25" s="10">
        <v>100</v>
      </c>
    </row>
    <row r="26" spans="1:15" x14ac:dyDescent="0.15">
      <c r="A26" s="1">
        <v>81021</v>
      </c>
      <c r="B26" s="1" t="s">
        <v>29</v>
      </c>
      <c r="C26" s="12">
        <v>141.15</v>
      </c>
      <c r="D26" s="12">
        <v>2.2000000000000002</v>
      </c>
      <c r="E26" s="12">
        <v>510.74</v>
      </c>
      <c r="F26" s="12">
        <v>1196.1400000000001</v>
      </c>
      <c r="G26" s="12">
        <v>91.54</v>
      </c>
      <c r="H26" s="12">
        <v>1941.77</v>
      </c>
      <c r="I26" s="9"/>
      <c r="J26" s="10">
        <v>7.2691410414209718</v>
      </c>
      <c r="K26" s="10">
        <v>0.11329869140011434</v>
      </c>
      <c r="L26" s="10">
        <v>26.302806202588364</v>
      </c>
      <c r="M26" s="10">
        <v>61.600498514242162</v>
      </c>
      <c r="N26" s="10">
        <v>4.7142555503483941</v>
      </c>
      <c r="O26" s="10">
        <v>100</v>
      </c>
    </row>
    <row r="27" spans="1:15" x14ac:dyDescent="0.15">
      <c r="A27" s="1">
        <v>81022</v>
      </c>
      <c r="B27" s="1" t="s">
        <v>70</v>
      </c>
      <c r="C27" s="12">
        <v>15.14</v>
      </c>
      <c r="D27" s="12" t="s">
        <v>432</v>
      </c>
      <c r="E27" s="12">
        <v>5.32</v>
      </c>
      <c r="F27" s="12">
        <v>46.79</v>
      </c>
      <c r="G27" s="12">
        <v>3.48</v>
      </c>
      <c r="H27" s="12">
        <v>70.73</v>
      </c>
      <c r="I27" s="9"/>
      <c r="J27" s="10">
        <v>21.40534426693058</v>
      </c>
      <c r="K27" s="10">
        <v>0</v>
      </c>
      <c r="L27" s="10">
        <v>7.5215608652622654</v>
      </c>
      <c r="M27" s="10">
        <v>66.152976106319812</v>
      </c>
      <c r="N27" s="10">
        <v>4.9201187614873456</v>
      </c>
      <c r="O27" s="10">
        <v>100</v>
      </c>
    </row>
    <row r="28" spans="1:15" x14ac:dyDescent="0.15">
      <c r="A28" s="1">
        <v>81023</v>
      </c>
      <c r="B28" s="1" t="s">
        <v>71</v>
      </c>
      <c r="C28" s="12" t="s">
        <v>432</v>
      </c>
      <c r="D28" s="12" t="s">
        <v>432</v>
      </c>
      <c r="E28" s="12" t="s">
        <v>432</v>
      </c>
      <c r="F28" s="12">
        <v>16.86</v>
      </c>
      <c r="G28" s="12">
        <v>0.2</v>
      </c>
      <c r="H28" s="12">
        <v>17.059999999999999</v>
      </c>
      <c r="I28" s="9"/>
      <c r="J28" s="10">
        <v>0</v>
      </c>
      <c r="K28" s="10">
        <v>0</v>
      </c>
      <c r="L28" s="10">
        <v>0</v>
      </c>
      <c r="M28" s="10">
        <v>98.827667057444316</v>
      </c>
      <c r="N28" s="10">
        <v>1.1723329425556861</v>
      </c>
      <c r="O28" s="10">
        <v>100</v>
      </c>
    </row>
    <row r="29" spans="1:15" x14ac:dyDescent="0.15">
      <c r="A29" s="1">
        <v>81024</v>
      </c>
      <c r="B29" s="1" t="s">
        <v>72</v>
      </c>
      <c r="C29" s="12">
        <v>18.649999999999999</v>
      </c>
      <c r="D29" s="12">
        <v>4.24</v>
      </c>
      <c r="E29" s="12">
        <v>72.17</v>
      </c>
      <c r="F29" s="12">
        <v>488.63</v>
      </c>
      <c r="G29" s="12">
        <v>74.099999999999994</v>
      </c>
      <c r="H29" s="12">
        <v>657.79</v>
      </c>
      <c r="I29" s="9"/>
      <c r="J29" s="10">
        <v>2.8352513720184254</v>
      </c>
      <c r="K29" s="10">
        <v>0.64458261755271451</v>
      </c>
      <c r="L29" s="10">
        <v>10.971586676598916</v>
      </c>
      <c r="M29" s="10">
        <v>74.283585946882752</v>
      </c>
      <c r="N29" s="10">
        <v>11.264993386947202</v>
      </c>
      <c r="O29" s="10">
        <v>100</v>
      </c>
    </row>
    <row r="30" spans="1:15" x14ac:dyDescent="0.15">
      <c r="A30" s="1">
        <v>82001</v>
      </c>
      <c r="B30" s="1" t="s">
        <v>73</v>
      </c>
      <c r="C30" s="12" t="s">
        <v>432</v>
      </c>
      <c r="D30" s="12" t="s">
        <v>432</v>
      </c>
      <c r="E30" s="12" t="s">
        <v>432</v>
      </c>
      <c r="F30" s="12">
        <v>1.56</v>
      </c>
      <c r="G30" s="12" t="s">
        <v>432</v>
      </c>
      <c r="H30" s="12">
        <v>1.56</v>
      </c>
      <c r="I30" s="9"/>
      <c r="J30" s="10">
        <v>0</v>
      </c>
      <c r="K30" s="10">
        <v>0</v>
      </c>
      <c r="L30" s="10">
        <v>0</v>
      </c>
      <c r="M30" s="10">
        <v>100</v>
      </c>
      <c r="N30" s="10">
        <v>0</v>
      </c>
      <c r="O30" s="10">
        <v>100</v>
      </c>
    </row>
    <row r="31" spans="1:15" x14ac:dyDescent="0.15">
      <c r="A31" s="1">
        <v>82002</v>
      </c>
      <c r="B31" s="1" t="s">
        <v>74</v>
      </c>
      <c r="C31" s="12">
        <v>0.11</v>
      </c>
      <c r="D31" s="12" t="s">
        <v>432</v>
      </c>
      <c r="E31" s="12" t="s">
        <v>432</v>
      </c>
      <c r="F31" s="12" t="s">
        <v>432</v>
      </c>
      <c r="G31" s="12" t="s">
        <v>432</v>
      </c>
      <c r="H31" s="12">
        <v>0.11</v>
      </c>
      <c r="I31" s="9"/>
      <c r="J31" s="10">
        <v>100</v>
      </c>
      <c r="K31" s="10">
        <v>0</v>
      </c>
      <c r="L31" s="10">
        <v>0</v>
      </c>
      <c r="M31" s="10">
        <v>0</v>
      </c>
      <c r="N31" s="10">
        <v>0</v>
      </c>
      <c r="O31" s="10">
        <v>100</v>
      </c>
    </row>
    <row r="32" spans="1:15" x14ac:dyDescent="0.15">
      <c r="A32" s="1">
        <v>82003</v>
      </c>
      <c r="B32" s="1" t="s">
        <v>75</v>
      </c>
      <c r="C32" s="12">
        <v>0.4</v>
      </c>
      <c r="D32" s="12" t="s">
        <v>432</v>
      </c>
      <c r="E32" s="12">
        <v>0.21</v>
      </c>
      <c r="F32" s="12" t="s">
        <v>432</v>
      </c>
      <c r="G32" s="12">
        <v>0.25</v>
      </c>
      <c r="H32" s="12">
        <v>0.86</v>
      </c>
      <c r="I32" s="9"/>
      <c r="J32" s="10">
        <v>46.511627906976749</v>
      </c>
      <c r="K32" s="10">
        <v>0</v>
      </c>
      <c r="L32" s="10">
        <v>24.418604651162788</v>
      </c>
      <c r="M32" s="10">
        <v>0</v>
      </c>
      <c r="N32" s="10">
        <v>29.069767441860467</v>
      </c>
      <c r="O32" s="10">
        <v>100</v>
      </c>
    </row>
    <row r="33" spans="1:15" x14ac:dyDescent="0.15">
      <c r="A33" s="1">
        <v>82004</v>
      </c>
      <c r="B33" s="1" t="s">
        <v>76</v>
      </c>
      <c r="C33" s="12">
        <v>80.400000000000006</v>
      </c>
      <c r="D33" s="12">
        <v>2.98</v>
      </c>
      <c r="E33" s="12">
        <v>65.19</v>
      </c>
      <c r="F33" s="12">
        <v>10.93</v>
      </c>
      <c r="G33" s="12">
        <v>0.26</v>
      </c>
      <c r="H33" s="12">
        <v>159.76</v>
      </c>
      <c r="I33" s="9"/>
      <c r="J33" s="10">
        <v>50.325488232348526</v>
      </c>
      <c r="K33" s="10">
        <v>1.8652979469203808</v>
      </c>
      <c r="L33" s="10">
        <v>40.804957436154233</v>
      </c>
      <c r="M33" s="10">
        <v>6.841512268402604</v>
      </c>
      <c r="N33" s="10">
        <v>0.16274411617426141</v>
      </c>
      <c r="O33" s="10">
        <v>100</v>
      </c>
    </row>
    <row r="34" spans="1:15" x14ac:dyDescent="0.15">
      <c r="A34" s="1">
        <v>82005</v>
      </c>
      <c r="B34" s="1" t="s">
        <v>77</v>
      </c>
      <c r="C34" s="12">
        <v>62.03</v>
      </c>
      <c r="D34" s="12">
        <v>10.81</v>
      </c>
      <c r="E34" s="12">
        <v>2.84</v>
      </c>
      <c r="F34" s="12">
        <v>4.66</v>
      </c>
      <c r="G34" s="12">
        <v>0.14000000000000001</v>
      </c>
      <c r="H34" s="12">
        <v>80.48</v>
      </c>
      <c r="I34" s="9"/>
      <c r="J34" s="10">
        <v>77.075049701789268</v>
      </c>
      <c r="K34" s="10">
        <v>13.431908548707753</v>
      </c>
      <c r="L34" s="10">
        <v>3.5288270377733597</v>
      </c>
      <c r="M34" s="10">
        <v>5.7902584493041749</v>
      </c>
      <c r="N34" s="10">
        <v>0.17395626242544732</v>
      </c>
      <c r="O34" s="10">
        <v>100</v>
      </c>
    </row>
    <row r="35" spans="1:15" x14ac:dyDescent="0.15">
      <c r="A35" s="1">
        <v>82006</v>
      </c>
      <c r="B35" s="1" t="s">
        <v>78</v>
      </c>
      <c r="C35" s="12">
        <v>193.41</v>
      </c>
      <c r="D35" s="12">
        <v>9.27</v>
      </c>
      <c r="E35" s="12">
        <v>99.84</v>
      </c>
      <c r="F35" s="12">
        <v>103.37</v>
      </c>
      <c r="G35" s="12">
        <v>7.42</v>
      </c>
      <c r="H35" s="12">
        <v>413.31</v>
      </c>
      <c r="I35" s="9"/>
      <c r="J35" s="10">
        <v>46.7953836103651</v>
      </c>
      <c r="K35" s="10">
        <v>2.2428685490309936</v>
      </c>
      <c r="L35" s="10">
        <v>24.156202366262612</v>
      </c>
      <c r="M35" s="10">
        <v>25.010282838547337</v>
      </c>
      <c r="N35" s="10">
        <v>1.7952626357939558</v>
      </c>
      <c r="O35" s="10">
        <v>100</v>
      </c>
    </row>
    <row r="36" spans="1:15" x14ac:dyDescent="0.15">
      <c r="A36" s="1">
        <v>82007</v>
      </c>
      <c r="B36" s="1" t="s">
        <v>79</v>
      </c>
      <c r="C36" s="12">
        <v>5.03</v>
      </c>
      <c r="D36" s="12">
        <v>1.1399999999999999</v>
      </c>
      <c r="E36" s="12">
        <v>9.1999999999999993</v>
      </c>
      <c r="F36" s="12">
        <v>7.92</v>
      </c>
      <c r="G36" s="12">
        <v>0.2</v>
      </c>
      <c r="H36" s="12">
        <v>23.49</v>
      </c>
      <c r="I36" s="9"/>
      <c r="J36" s="10">
        <v>21.413367390378887</v>
      </c>
      <c r="K36" s="10">
        <v>4.853128991060025</v>
      </c>
      <c r="L36" s="10">
        <v>39.165602383993189</v>
      </c>
      <c r="M36" s="10">
        <v>33.716475095785441</v>
      </c>
      <c r="N36" s="10">
        <v>0.85142613878246076</v>
      </c>
      <c r="O36" s="10">
        <v>100</v>
      </c>
    </row>
    <row r="37" spans="1:15" x14ac:dyDescent="0.15">
      <c r="A37" s="1">
        <v>82008</v>
      </c>
      <c r="B37" s="1" t="s">
        <v>80</v>
      </c>
      <c r="C37" s="12">
        <v>2.0299999999999998</v>
      </c>
      <c r="D37" s="12" t="s">
        <v>432</v>
      </c>
      <c r="E37" s="12">
        <v>0.1</v>
      </c>
      <c r="F37" s="12">
        <v>0.5</v>
      </c>
      <c r="G37" s="12" t="s">
        <v>432</v>
      </c>
      <c r="H37" s="12">
        <v>2.63</v>
      </c>
      <c r="I37" s="9"/>
      <c r="J37" s="10">
        <v>77.186311787072242</v>
      </c>
      <c r="K37" s="10">
        <v>0</v>
      </c>
      <c r="L37" s="10">
        <v>3.8022813688212933</v>
      </c>
      <c r="M37" s="10">
        <v>19.011406844106464</v>
      </c>
      <c r="N37" s="10">
        <v>0</v>
      </c>
      <c r="O37" s="10">
        <v>100</v>
      </c>
    </row>
    <row r="38" spans="1:15" x14ac:dyDescent="0.15">
      <c r="A38" s="1">
        <v>82009</v>
      </c>
      <c r="B38" s="1" t="s">
        <v>81</v>
      </c>
      <c r="C38" s="12">
        <v>1.55</v>
      </c>
      <c r="D38" s="12" t="s">
        <v>432</v>
      </c>
      <c r="E38" s="12">
        <v>1.51</v>
      </c>
      <c r="F38" s="12" t="s">
        <v>432</v>
      </c>
      <c r="G38" s="12">
        <v>0.4</v>
      </c>
      <c r="H38" s="12">
        <v>3.46</v>
      </c>
      <c r="I38" s="9"/>
      <c r="J38" s="10">
        <v>44.797687861271676</v>
      </c>
      <c r="K38" s="10">
        <v>0</v>
      </c>
      <c r="L38" s="10">
        <v>43.641618497109832</v>
      </c>
      <c r="M38" s="10">
        <v>0</v>
      </c>
      <c r="N38" s="10">
        <v>11.560693641618498</v>
      </c>
      <c r="O38" s="10">
        <v>100</v>
      </c>
    </row>
    <row r="39" spans="1:15" x14ac:dyDescent="0.15">
      <c r="A39" s="1">
        <v>82010</v>
      </c>
      <c r="B39" s="1" t="s">
        <v>82</v>
      </c>
      <c r="C39" s="12">
        <v>0.75</v>
      </c>
      <c r="D39" s="12" t="s">
        <v>432</v>
      </c>
      <c r="E39" s="12">
        <v>6.18</v>
      </c>
      <c r="F39" s="12">
        <v>24.4</v>
      </c>
      <c r="G39" s="12">
        <v>16.100000000000001</v>
      </c>
      <c r="H39" s="12">
        <v>47.43</v>
      </c>
      <c r="I39" s="9"/>
      <c r="J39" s="10">
        <v>1.5812776723592663</v>
      </c>
      <c r="K39" s="10">
        <v>0</v>
      </c>
      <c r="L39" s="10">
        <v>13.029728020240352</v>
      </c>
      <c r="M39" s="10">
        <v>51.444233607421467</v>
      </c>
      <c r="N39" s="10">
        <v>33.944760699978922</v>
      </c>
      <c r="O39" s="10">
        <v>100</v>
      </c>
    </row>
    <row r="40" spans="1:15" x14ac:dyDescent="0.15">
      <c r="A40" s="1">
        <v>82011</v>
      </c>
      <c r="B40" s="1" t="s">
        <v>83</v>
      </c>
      <c r="C40" s="12">
        <v>17.829999999999998</v>
      </c>
      <c r="D40" s="12">
        <v>2.23</v>
      </c>
      <c r="E40" s="12">
        <v>1.08</v>
      </c>
      <c r="F40" s="12">
        <v>2.71</v>
      </c>
      <c r="G40" s="12">
        <v>1.53</v>
      </c>
      <c r="H40" s="12">
        <v>25.38</v>
      </c>
      <c r="I40" s="9"/>
      <c r="J40" s="10">
        <v>70.252167060677692</v>
      </c>
      <c r="K40" s="10">
        <v>8.7864460204885741</v>
      </c>
      <c r="L40" s="10">
        <v>4.255319148936171</v>
      </c>
      <c r="M40" s="10">
        <v>10.677698975571316</v>
      </c>
      <c r="N40" s="10">
        <v>6.0283687943262416</v>
      </c>
      <c r="O40" s="10">
        <v>100</v>
      </c>
    </row>
    <row r="41" spans="1:15" x14ac:dyDescent="0.15">
      <c r="A41" s="1">
        <v>82012</v>
      </c>
      <c r="B41" s="1" t="s">
        <v>84</v>
      </c>
      <c r="C41" s="12">
        <v>0.2</v>
      </c>
      <c r="D41" s="12" t="s">
        <v>432</v>
      </c>
      <c r="E41" s="12" t="s">
        <v>432</v>
      </c>
      <c r="F41" s="12" t="s">
        <v>432</v>
      </c>
      <c r="G41" s="12" t="s">
        <v>432</v>
      </c>
      <c r="H41" s="12">
        <v>0.2</v>
      </c>
      <c r="I41" s="9"/>
      <c r="J41" s="10">
        <v>100</v>
      </c>
      <c r="K41" s="10">
        <v>0</v>
      </c>
      <c r="L41" s="10">
        <v>0</v>
      </c>
      <c r="M41" s="10">
        <v>0</v>
      </c>
      <c r="N41" s="10">
        <v>0</v>
      </c>
      <c r="O41" s="10">
        <v>100</v>
      </c>
    </row>
    <row r="42" spans="1:15" x14ac:dyDescent="0.15">
      <c r="A42" s="1">
        <v>82013</v>
      </c>
      <c r="B42" s="1" t="s">
        <v>85</v>
      </c>
      <c r="C42" s="12">
        <v>6.59</v>
      </c>
      <c r="D42" s="12">
        <v>1</v>
      </c>
      <c r="E42" s="12">
        <v>3.1</v>
      </c>
      <c r="F42" s="12">
        <v>89.72</v>
      </c>
      <c r="G42" s="12">
        <v>2.9</v>
      </c>
      <c r="H42" s="12">
        <v>103.31</v>
      </c>
      <c r="I42" s="9"/>
      <c r="J42" s="10">
        <v>6.3788597425225051</v>
      </c>
      <c r="K42" s="10">
        <v>0.96796050721130578</v>
      </c>
      <c r="L42" s="10">
        <v>3.0006775723550478</v>
      </c>
      <c r="M42" s="10">
        <v>86.84541670699835</v>
      </c>
      <c r="N42" s="10">
        <v>2.8070854709127868</v>
      </c>
      <c r="O42" s="10">
        <v>100</v>
      </c>
    </row>
    <row r="43" spans="1:15" x14ac:dyDescent="0.15">
      <c r="A43" s="1">
        <v>82014</v>
      </c>
      <c r="B43" s="1" t="s">
        <v>86</v>
      </c>
      <c r="C43" s="12">
        <v>18.78</v>
      </c>
      <c r="D43" s="12">
        <v>2</v>
      </c>
      <c r="E43" s="12">
        <v>31.18</v>
      </c>
      <c r="F43" s="12">
        <v>67.84</v>
      </c>
      <c r="G43" s="12">
        <v>14.23</v>
      </c>
      <c r="H43" s="12">
        <v>134.03</v>
      </c>
      <c r="I43" s="9"/>
      <c r="J43" s="10">
        <v>14.011788405580841</v>
      </c>
      <c r="K43" s="10">
        <v>1.4922032380810266</v>
      </c>
      <c r="L43" s="10">
        <v>23.263448481683206</v>
      </c>
      <c r="M43" s="10">
        <v>50.615533835708426</v>
      </c>
      <c r="N43" s="10">
        <v>10.617026038946504</v>
      </c>
      <c r="O43" s="10">
        <v>100</v>
      </c>
    </row>
    <row r="44" spans="1:15" x14ac:dyDescent="0.15">
      <c r="A44" s="1">
        <v>82015</v>
      </c>
      <c r="B44" s="1" t="s">
        <v>87</v>
      </c>
      <c r="C44" s="12">
        <v>17.48</v>
      </c>
      <c r="D44" s="12">
        <v>2</v>
      </c>
      <c r="E44" s="12" t="s">
        <v>432</v>
      </c>
      <c r="F44" s="12">
        <v>11.6</v>
      </c>
      <c r="G44" s="12">
        <v>5.1100000000000003</v>
      </c>
      <c r="H44" s="12">
        <v>36.19</v>
      </c>
      <c r="I44" s="9"/>
      <c r="J44" s="10">
        <v>48.300635534678094</v>
      </c>
      <c r="K44" s="10">
        <v>5.5263885051119095</v>
      </c>
      <c r="L44" s="10">
        <v>0</v>
      </c>
      <c r="M44" s="10">
        <v>32.053053329649074</v>
      </c>
      <c r="N44" s="10">
        <v>14.11992263056093</v>
      </c>
      <c r="O44" s="10">
        <v>100</v>
      </c>
    </row>
    <row r="45" spans="1:15" x14ac:dyDescent="0.15">
      <c r="A45" s="1">
        <v>82016</v>
      </c>
      <c r="B45" s="1" t="s">
        <v>88</v>
      </c>
      <c r="C45" s="12">
        <v>11.76</v>
      </c>
      <c r="D45" s="12">
        <v>2.36</v>
      </c>
      <c r="E45" s="12">
        <v>7.54</v>
      </c>
      <c r="F45" s="12">
        <v>2.3199999999999998</v>
      </c>
      <c r="G45" s="12" t="s">
        <v>432</v>
      </c>
      <c r="H45" s="12">
        <v>23.98</v>
      </c>
      <c r="I45" s="9"/>
      <c r="J45" s="10">
        <v>49.04086738949124</v>
      </c>
      <c r="K45" s="10">
        <v>9.8415346121768135</v>
      </c>
      <c r="L45" s="10">
        <v>31.442869057547956</v>
      </c>
      <c r="M45" s="10">
        <v>9.6747289407839858</v>
      </c>
      <c r="N45" s="10">
        <v>0</v>
      </c>
      <c r="O45" s="10">
        <v>100</v>
      </c>
    </row>
    <row r="46" spans="1:15" x14ac:dyDescent="0.15">
      <c r="A46" s="1">
        <v>82017</v>
      </c>
      <c r="B46" s="1" t="s">
        <v>89</v>
      </c>
      <c r="C46" s="12">
        <v>59.79</v>
      </c>
      <c r="D46" s="12" t="s">
        <v>432</v>
      </c>
      <c r="E46" s="12">
        <v>101.36</v>
      </c>
      <c r="F46" s="12">
        <v>16.96</v>
      </c>
      <c r="G46" s="12">
        <v>24.4</v>
      </c>
      <c r="H46" s="12">
        <v>202.51</v>
      </c>
      <c r="I46" s="9"/>
      <c r="J46" s="10">
        <v>29.52446792750975</v>
      </c>
      <c r="K46" s="10">
        <v>0</v>
      </c>
      <c r="L46" s="10">
        <v>50.051849291393026</v>
      </c>
      <c r="M46" s="10">
        <v>8.3748950669102769</v>
      </c>
      <c r="N46" s="10">
        <v>12.048787714186954</v>
      </c>
      <c r="O46" s="10">
        <v>100</v>
      </c>
    </row>
    <row r="47" spans="1:15" x14ac:dyDescent="0.15">
      <c r="A47" s="1">
        <v>82018</v>
      </c>
      <c r="B47" s="1" t="s">
        <v>90</v>
      </c>
      <c r="C47" s="12">
        <v>14.65</v>
      </c>
      <c r="D47" s="12" t="s">
        <v>432</v>
      </c>
      <c r="E47" s="12" t="s">
        <v>432</v>
      </c>
      <c r="F47" s="12" t="s">
        <v>432</v>
      </c>
      <c r="G47" s="12" t="s">
        <v>432</v>
      </c>
      <c r="H47" s="12">
        <v>14.65</v>
      </c>
      <c r="I47" s="9"/>
      <c r="J47" s="10">
        <v>100</v>
      </c>
      <c r="K47" s="10">
        <v>0</v>
      </c>
      <c r="L47" s="10">
        <v>0</v>
      </c>
      <c r="M47" s="10">
        <v>0</v>
      </c>
      <c r="N47" s="10">
        <v>0</v>
      </c>
      <c r="O47" s="10">
        <v>100</v>
      </c>
    </row>
    <row r="48" spans="1:15" x14ac:dyDescent="0.15">
      <c r="A48" s="1">
        <v>82019</v>
      </c>
      <c r="B48" s="1" t="s">
        <v>91</v>
      </c>
      <c r="C48" s="12">
        <v>9.18</v>
      </c>
      <c r="D48" s="12" t="s">
        <v>432</v>
      </c>
      <c r="E48" s="12">
        <v>1.2</v>
      </c>
      <c r="F48" s="12">
        <v>227.69</v>
      </c>
      <c r="G48" s="12">
        <v>3.2</v>
      </c>
      <c r="H48" s="12">
        <v>241.27</v>
      </c>
      <c r="I48" s="9"/>
      <c r="J48" s="10">
        <v>3.8048659178513695</v>
      </c>
      <c r="K48" s="10">
        <v>0</v>
      </c>
      <c r="L48" s="10">
        <v>0.49736809383678032</v>
      </c>
      <c r="M48" s="10">
        <v>94.371451071413759</v>
      </c>
      <c r="N48" s="10">
        <v>1.326314916898081</v>
      </c>
      <c r="O48" s="10">
        <v>100</v>
      </c>
    </row>
    <row r="49" spans="1:15" x14ac:dyDescent="0.15">
      <c r="A49" s="1">
        <v>82020</v>
      </c>
      <c r="B49" s="1" t="s">
        <v>92</v>
      </c>
      <c r="C49" s="12">
        <v>1.28</v>
      </c>
      <c r="D49" s="12" t="s">
        <v>432</v>
      </c>
      <c r="E49" s="12" t="s">
        <v>432</v>
      </c>
      <c r="F49" s="12" t="s">
        <v>432</v>
      </c>
      <c r="G49" s="12">
        <v>2.4</v>
      </c>
      <c r="H49" s="12">
        <v>3.68</v>
      </c>
      <c r="I49" s="9"/>
      <c r="J49" s="10">
        <v>34.782608695652172</v>
      </c>
      <c r="K49" s="10">
        <v>0</v>
      </c>
      <c r="L49" s="10">
        <v>0</v>
      </c>
      <c r="M49" s="10">
        <v>0</v>
      </c>
      <c r="N49" s="10">
        <v>65.217391304347814</v>
      </c>
      <c r="O49" s="10">
        <v>100</v>
      </c>
    </row>
    <row r="50" spans="1:15" x14ac:dyDescent="0.15">
      <c r="A50" s="1">
        <v>82021</v>
      </c>
      <c r="B50" s="1" t="s">
        <v>93</v>
      </c>
      <c r="C50" s="12">
        <v>89.59</v>
      </c>
      <c r="D50" s="12">
        <v>8.3699999999999992</v>
      </c>
      <c r="E50" s="12">
        <v>76.61</v>
      </c>
      <c r="F50" s="12">
        <v>59.4</v>
      </c>
      <c r="G50" s="12">
        <v>3.83</v>
      </c>
      <c r="H50" s="12">
        <v>237.8</v>
      </c>
      <c r="I50" s="9"/>
      <c r="J50" s="10">
        <v>37.674516400336415</v>
      </c>
      <c r="K50" s="10">
        <v>3.5197645079899074</v>
      </c>
      <c r="L50" s="10">
        <v>32.216148023549202</v>
      </c>
      <c r="M50" s="10">
        <v>24.97897392767031</v>
      </c>
      <c r="N50" s="10">
        <v>1.610597140454163</v>
      </c>
      <c r="O50" s="10">
        <v>100</v>
      </c>
    </row>
    <row r="51" spans="1:15" x14ac:dyDescent="0.15">
      <c r="A51" s="1">
        <v>82022</v>
      </c>
      <c r="B51" s="1" t="s">
        <v>94</v>
      </c>
      <c r="C51" s="12">
        <v>0.24</v>
      </c>
      <c r="D51" s="12" t="s">
        <v>432</v>
      </c>
      <c r="E51" s="12">
        <v>1</v>
      </c>
      <c r="F51" s="12">
        <v>10.1</v>
      </c>
      <c r="G51" s="12">
        <v>41.87</v>
      </c>
      <c r="H51" s="12">
        <v>53.21</v>
      </c>
      <c r="I51" s="9"/>
      <c r="J51" s="10">
        <v>0.45104303702311593</v>
      </c>
      <c r="K51" s="10">
        <v>0</v>
      </c>
      <c r="L51" s="10">
        <v>1.8793459875963165</v>
      </c>
      <c r="M51" s="10">
        <v>18.981394474722794</v>
      </c>
      <c r="N51" s="10">
        <v>78.688216500657774</v>
      </c>
      <c r="O51" s="10">
        <v>100</v>
      </c>
    </row>
    <row r="52" spans="1:15" x14ac:dyDescent="0.15">
      <c r="A52" s="1">
        <v>82023</v>
      </c>
      <c r="B52" s="1" t="s">
        <v>95</v>
      </c>
      <c r="C52" s="12">
        <v>61.19</v>
      </c>
      <c r="D52" s="12">
        <v>1.42</v>
      </c>
      <c r="E52" s="12">
        <v>32.549999999999997</v>
      </c>
      <c r="F52" s="12">
        <v>8.42</v>
      </c>
      <c r="G52" s="12">
        <v>3.46</v>
      </c>
      <c r="H52" s="12">
        <v>107.04</v>
      </c>
      <c r="I52" s="9"/>
      <c r="J52" s="10">
        <v>57.165545590433474</v>
      </c>
      <c r="K52" s="10">
        <v>1.32660687593423</v>
      </c>
      <c r="L52" s="10">
        <v>30.409192825112104</v>
      </c>
      <c r="M52" s="10">
        <v>7.8662182361733928</v>
      </c>
      <c r="N52" s="10">
        <v>3.2324364723467864</v>
      </c>
      <c r="O52" s="10">
        <v>100</v>
      </c>
    </row>
    <row r="53" spans="1:15" x14ac:dyDescent="0.15">
      <c r="A53" s="1">
        <v>82024</v>
      </c>
      <c r="B53" s="1" t="s">
        <v>96</v>
      </c>
      <c r="C53" s="12">
        <v>4.3</v>
      </c>
      <c r="D53" s="12">
        <v>4.2</v>
      </c>
      <c r="E53" s="12" t="s">
        <v>432</v>
      </c>
      <c r="F53" s="12">
        <v>87.29</v>
      </c>
      <c r="G53" s="12" t="s">
        <v>432</v>
      </c>
      <c r="H53" s="12">
        <v>95.79</v>
      </c>
      <c r="I53" s="9"/>
      <c r="J53" s="10">
        <v>4.4889863242509653</v>
      </c>
      <c r="K53" s="10">
        <v>4.3845912934544318</v>
      </c>
      <c r="L53" s="10">
        <v>0</v>
      </c>
      <c r="M53" s="10">
        <v>91.126422382294606</v>
      </c>
      <c r="N53" s="10">
        <v>0</v>
      </c>
      <c r="O53" s="10">
        <v>100</v>
      </c>
    </row>
    <row r="54" spans="1:15" x14ac:dyDescent="0.15">
      <c r="A54" s="1">
        <v>82025</v>
      </c>
      <c r="B54" s="1" t="s">
        <v>97</v>
      </c>
      <c r="C54" s="12">
        <v>30.53</v>
      </c>
      <c r="D54" s="12" t="s">
        <v>432</v>
      </c>
      <c r="E54" s="12">
        <v>17.68</v>
      </c>
      <c r="F54" s="12">
        <v>156.24</v>
      </c>
      <c r="G54" s="12">
        <v>13.27</v>
      </c>
      <c r="H54" s="12">
        <v>217.72</v>
      </c>
      <c r="I54" s="9"/>
      <c r="J54" s="10">
        <v>14.022597832077899</v>
      </c>
      <c r="K54" s="10">
        <v>0</v>
      </c>
      <c r="L54" s="10">
        <v>8.1205217710821227</v>
      </c>
      <c r="M54" s="10">
        <v>71.761896013227997</v>
      </c>
      <c r="N54" s="10">
        <v>6.0949843836119788</v>
      </c>
      <c r="O54" s="10">
        <v>100</v>
      </c>
    </row>
    <row r="55" spans="1:15" x14ac:dyDescent="0.15">
      <c r="A55" s="1">
        <v>82026</v>
      </c>
      <c r="B55" s="1" t="s">
        <v>98</v>
      </c>
      <c r="C55" s="12">
        <v>0.42</v>
      </c>
      <c r="D55" s="12">
        <v>1.1000000000000001</v>
      </c>
      <c r="E55" s="12">
        <v>9.6199999999999992</v>
      </c>
      <c r="F55" s="12" t="s">
        <v>432</v>
      </c>
      <c r="G55" s="12" t="s">
        <v>432</v>
      </c>
      <c r="H55" s="12">
        <v>11.14</v>
      </c>
      <c r="I55" s="9"/>
      <c r="J55" s="10">
        <v>3.7701974865350087</v>
      </c>
      <c r="K55" s="10">
        <v>9.8743267504488337</v>
      </c>
      <c r="L55" s="10">
        <v>86.355475763016145</v>
      </c>
      <c r="M55" s="10">
        <v>0</v>
      </c>
      <c r="N55" s="10">
        <v>0</v>
      </c>
      <c r="O55" s="10">
        <v>100</v>
      </c>
    </row>
    <row r="56" spans="1:15" x14ac:dyDescent="0.15">
      <c r="A56" s="1">
        <v>82027</v>
      </c>
      <c r="B56" s="1" t="s">
        <v>99</v>
      </c>
      <c r="C56" s="12">
        <v>8.6</v>
      </c>
      <c r="D56" s="12">
        <v>1.82</v>
      </c>
      <c r="E56" s="12">
        <v>23.03</v>
      </c>
      <c r="F56" s="12">
        <v>14.47</v>
      </c>
      <c r="G56" s="12">
        <v>4.01</v>
      </c>
      <c r="H56" s="12">
        <v>51.93</v>
      </c>
      <c r="I56" s="9"/>
      <c r="J56" s="10">
        <v>16.560754862314653</v>
      </c>
      <c r="K56" s="10">
        <v>3.5047178894665896</v>
      </c>
      <c r="L56" s="10">
        <v>44.34816098594262</v>
      </c>
      <c r="M56" s="10">
        <v>27.864432890429423</v>
      </c>
      <c r="N56" s="10">
        <v>7.721933371846716</v>
      </c>
      <c r="O56" s="10">
        <v>100</v>
      </c>
    </row>
    <row r="57" spans="1:15" x14ac:dyDescent="0.15">
      <c r="A57" s="1">
        <v>82028</v>
      </c>
      <c r="B57" s="1" t="s">
        <v>100</v>
      </c>
      <c r="C57" s="12">
        <v>24.14</v>
      </c>
      <c r="D57" s="12" t="s">
        <v>432</v>
      </c>
      <c r="E57" s="12">
        <v>5.91</v>
      </c>
      <c r="F57" s="12">
        <v>22.69</v>
      </c>
      <c r="G57" s="12">
        <v>29.63</v>
      </c>
      <c r="H57" s="12">
        <v>82.37</v>
      </c>
      <c r="I57" s="9"/>
      <c r="J57" s="10">
        <v>29.306786451377924</v>
      </c>
      <c r="K57" s="10">
        <v>0</v>
      </c>
      <c r="L57" s="10">
        <v>7.1749423333738012</v>
      </c>
      <c r="M57" s="10">
        <v>27.546436809518028</v>
      </c>
      <c r="N57" s="10">
        <v>35.971834405730242</v>
      </c>
      <c r="O57" s="10">
        <v>100</v>
      </c>
    </row>
    <row r="58" spans="1:15" x14ac:dyDescent="0.15">
      <c r="A58" s="1">
        <v>82029</v>
      </c>
      <c r="B58" s="1" t="s">
        <v>101</v>
      </c>
      <c r="C58" s="12">
        <v>3.1</v>
      </c>
      <c r="D58" s="12">
        <v>0.39</v>
      </c>
      <c r="E58" s="12">
        <v>19.98</v>
      </c>
      <c r="F58" s="12" t="s">
        <v>432</v>
      </c>
      <c r="G58" s="12" t="s">
        <v>432</v>
      </c>
      <c r="H58" s="12">
        <v>23.47</v>
      </c>
      <c r="I58" s="9"/>
      <c r="J58" s="10">
        <v>13.208351086493398</v>
      </c>
      <c r="K58" s="10">
        <v>1.6616957818491693</v>
      </c>
      <c r="L58" s="10">
        <v>85.129953131657444</v>
      </c>
      <c r="M58" s="10">
        <v>0</v>
      </c>
      <c r="N58" s="10">
        <v>0</v>
      </c>
      <c r="O58" s="10">
        <v>100</v>
      </c>
    </row>
    <row r="59" spans="1:15" x14ac:dyDescent="0.15">
      <c r="A59" s="1">
        <v>82030</v>
      </c>
      <c r="B59" s="1" t="s">
        <v>102</v>
      </c>
      <c r="C59" s="12">
        <v>1.2</v>
      </c>
      <c r="D59" s="12">
        <v>3</v>
      </c>
      <c r="E59" s="12">
        <v>4.49</v>
      </c>
      <c r="F59" s="12">
        <v>21.53</v>
      </c>
      <c r="G59" s="12" t="s">
        <v>432</v>
      </c>
      <c r="H59" s="12">
        <v>30.22</v>
      </c>
      <c r="I59" s="9"/>
      <c r="J59" s="10">
        <v>3.9708802117802784</v>
      </c>
      <c r="K59" s="10">
        <v>9.9272005294506958</v>
      </c>
      <c r="L59" s="10">
        <v>14.857710125744541</v>
      </c>
      <c r="M59" s="10">
        <v>71.244209133024498</v>
      </c>
      <c r="N59" s="10">
        <v>0</v>
      </c>
      <c r="O59" s="10">
        <v>100</v>
      </c>
    </row>
    <row r="60" spans="1:15" x14ac:dyDescent="0.15">
      <c r="A60" s="1">
        <v>82031</v>
      </c>
      <c r="B60" s="1" t="s">
        <v>103</v>
      </c>
      <c r="C60" s="12">
        <v>15.2</v>
      </c>
      <c r="D60" s="12">
        <v>2.84</v>
      </c>
      <c r="E60" s="12">
        <v>22.2</v>
      </c>
      <c r="F60" s="12">
        <v>16.05</v>
      </c>
      <c r="G60" s="12">
        <v>0.4</v>
      </c>
      <c r="H60" s="12">
        <v>56.69</v>
      </c>
      <c r="I60" s="9"/>
      <c r="J60" s="10">
        <v>26.812488975127891</v>
      </c>
      <c r="K60" s="10">
        <v>5.009701887458105</v>
      </c>
      <c r="L60" s="10">
        <v>39.160345739989417</v>
      </c>
      <c r="M60" s="10">
        <v>28.311871582289648</v>
      </c>
      <c r="N60" s="10">
        <v>0.70559181513494451</v>
      </c>
      <c r="O60" s="10">
        <v>100</v>
      </c>
    </row>
    <row r="61" spans="1:15" x14ac:dyDescent="0.15">
      <c r="A61" s="1">
        <v>82032</v>
      </c>
      <c r="B61" s="1" t="s">
        <v>104</v>
      </c>
      <c r="C61" s="12">
        <v>30.1</v>
      </c>
      <c r="D61" s="12">
        <v>0.98</v>
      </c>
      <c r="E61" s="12">
        <v>101.07</v>
      </c>
      <c r="F61" s="12">
        <v>68.959999999999994</v>
      </c>
      <c r="G61" s="12">
        <v>29.27</v>
      </c>
      <c r="H61" s="12">
        <v>230.38</v>
      </c>
      <c r="I61" s="9"/>
      <c r="J61" s="10">
        <v>13.065370257834882</v>
      </c>
      <c r="K61" s="10">
        <v>0.42538414792950779</v>
      </c>
      <c r="L61" s="10">
        <v>43.87099574615852</v>
      </c>
      <c r="M61" s="10">
        <v>29.933153919611076</v>
      </c>
      <c r="N61" s="10">
        <v>12.705095928466012</v>
      </c>
      <c r="O61" s="10">
        <v>100</v>
      </c>
    </row>
    <row r="62" spans="1:15" x14ac:dyDescent="0.15">
      <c r="A62" s="1">
        <v>82033</v>
      </c>
      <c r="B62" s="1" t="s">
        <v>105</v>
      </c>
      <c r="C62" s="12">
        <v>6.64</v>
      </c>
      <c r="D62" s="12" t="s">
        <v>432</v>
      </c>
      <c r="E62" s="12">
        <v>18.510000000000002</v>
      </c>
      <c r="F62" s="12">
        <v>199.16</v>
      </c>
      <c r="G62" s="12">
        <v>7.51</v>
      </c>
      <c r="H62" s="12">
        <v>231.82</v>
      </c>
      <c r="I62" s="9"/>
      <c r="J62" s="10">
        <v>2.8642912604607025</v>
      </c>
      <c r="K62" s="10">
        <v>0</v>
      </c>
      <c r="L62" s="10">
        <v>7.9846432576999398</v>
      </c>
      <c r="M62" s="10">
        <v>85.91148304719178</v>
      </c>
      <c r="N62" s="10">
        <v>3.2395824346475712</v>
      </c>
      <c r="O62" s="10">
        <v>100</v>
      </c>
    </row>
    <row r="63" spans="1:15" x14ac:dyDescent="0.15">
      <c r="A63" s="1">
        <v>82034</v>
      </c>
      <c r="B63" s="1" t="s">
        <v>106</v>
      </c>
      <c r="C63" s="12">
        <v>1.1599999999999999</v>
      </c>
      <c r="D63" s="12" t="s">
        <v>432</v>
      </c>
      <c r="E63" s="12">
        <v>1.2</v>
      </c>
      <c r="F63" s="12">
        <v>67.150000000000006</v>
      </c>
      <c r="G63" s="12">
        <v>0.27</v>
      </c>
      <c r="H63" s="12">
        <v>69.78</v>
      </c>
      <c r="I63" s="9"/>
      <c r="J63" s="10">
        <v>1.6623674405273716</v>
      </c>
      <c r="K63" s="10">
        <v>0</v>
      </c>
      <c r="L63" s="10">
        <v>1.7196904557179709</v>
      </c>
      <c r="M63" s="10">
        <v>96.231011751218119</v>
      </c>
      <c r="N63" s="10">
        <v>0.38693035253654345</v>
      </c>
      <c r="O63" s="10">
        <v>100</v>
      </c>
    </row>
    <row r="64" spans="1:15" x14ac:dyDescent="0.15">
      <c r="A64" s="1">
        <v>82035</v>
      </c>
      <c r="B64" s="1" t="s">
        <v>107</v>
      </c>
      <c r="C64" s="12">
        <v>27.15</v>
      </c>
      <c r="D64" s="12" t="s">
        <v>432</v>
      </c>
      <c r="E64" s="12">
        <v>4.3</v>
      </c>
      <c r="F64" s="12" t="s">
        <v>432</v>
      </c>
      <c r="G64" s="12" t="s">
        <v>432</v>
      </c>
      <c r="H64" s="12">
        <v>31.45</v>
      </c>
      <c r="I64" s="9"/>
      <c r="J64" s="10">
        <v>86.327503974562788</v>
      </c>
      <c r="K64" s="10">
        <v>0</v>
      </c>
      <c r="L64" s="10">
        <v>13.672496025437203</v>
      </c>
      <c r="M64" s="10">
        <v>0</v>
      </c>
      <c r="N64" s="10">
        <v>0</v>
      </c>
      <c r="O64" s="10">
        <v>100</v>
      </c>
    </row>
    <row r="65" spans="1:15" x14ac:dyDescent="0.15">
      <c r="A65" s="1">
        <v>82036</v>
      </c>
      <c r="B65" s="1" t="s">
        <v>108</v>
      </c>
      <c r="C65" s="12">
        <v>2</v>
      </c>
      <c r="D65" s="12" t="s">
        <v>432</v>
      </c>
      <c r="E65" s="12" t="s">
        <v>432</v>
      </c>
      <c r="F65" s="12">
        <v>18.29</v>
      </c>
      <c r="G65" s="12" t="s">
        <v>432</v>
      </c>
      <c r="H65" s="12">
        <v>20.29</v>
      </c>
      <c r="I65" s="9"/>
      <c r="J65" s="10">
        <v>9.8570724494825033</v>
      </c>
      <c r="K65" s="10">
        <v>0</v>
      </c>
      <c r="L65" s="10">
        <v>0</v>
      </c>
      <c r="M65" s="10">
        <v>90.142927550517499</v>
      </c>
      <c r="N65" s="10">
        <v>0</v>
      </c>
      <c r="O65" s="10">
        <v>100</v>
      </c>
    </row>
    <row r="66" spans="1:15" x14ac:dyDescent="0.15">
      <c r="A66" s="1">
        <v>82037</v>
      </c>
      <c r="B66" s="1" t="s">
        <v>109</v>
      </c>
      <c r="C66" s="12">
        <v>3.82</v>
      </c>
      <c r="D66" s="12" t="s">
        <v>432</v>
      </c>
      <c r="E66" s="12">
        <v>1.73</v>
      </c>
      <c r="F66" s="12">
        <v>0.46</v>
      </c>
      <c r="G66" s="12">
        <v>0.2</v>
      </c>
      <c r="H66" s="12">
        <v>6.21</v>
      </c>
      <c r="I66" s="9"/>
      <c r="J66" s="10">
        <v>61.513687600644118</v>
      </c>
      <c r="K66" s="10">
        <v>0</v>
      </c>
      <c r="L66" s="10">
        <v>27.858293075684383</v>
      </c>
      <c r="M66" s="10">
        <v>7.4074074074074083</v>
      </c>
      <c r="N66" s="10">
        <v>3.2206119162640907</v>
      </c>
      <c r="O66" s="10">
        <v>100</v>
      </c>
    </row>
    <row r="67" spans="1:15" x14ac:dyDescent="0.15">
      <c r="A67" s="1">
        <v>82038</v>
      </c>
      <c r="B67" s="1" t="s">
        <v>110</v>
      </c>
      <c r="C67" s="12">
        <v>4.25</v>
      </c>
      <c r="D67" s="12">
        <v>1.57</v>
      </c>
      <c r="E67" s="12">
        <v>3.1</v>
      </c>
      <c r="F67" s="12">
        <v>13.57</v>
      </c>
      <c r="G67" s="12">
        <v>0.98</v>
      </c>
      <c r="H67" s="12">
        <v>23.47</v>
      </c>
      <c r="I67" s="9"/>
      <c r="J67" s="10">
        <v>18.108223263740946</v>
      </c>
      <c r="K67" s="10">
        <v>6.6893907115466558</v>
      </c>
      <c r="L67" s="10">
        <v>13.208351086493398</v>
      </c>
      <c r="M67" s="10">
        <v>57.818491691521089</v>
      </c>
      <c r="N67" s="10">
        <v>4.1755432466979121</v>
      </c>
      <c r="O67" s="10">
        <v>100</v>
      </c>
    </row>
    <row r="68" spans="1:15" x14ac:dyDescent="0.15">
      <c r="A68" s="1">
        <v>82039</v>
      </c>
      <c r="B68" s="1" t="s">
        <v>111</v>
      </c>
      <c r="C68" s="12" t="s">
        <v>432</v>
      </c>
      <c r="D68" s="12" t="s">
        <v>432</v>
      </c>
      <c r="E68" s="12" t="s">
        <v>432</v>
      </c>
      <c r="F68" s="12" t="s">
        <v>432</v>
      </c>
      <c r="G68" s="12" t="s">
        <v>432</v>
      </c>
      <c r="H68" s="12" t="s">
        <v>432</v>
      </c>
      <c r="I68" s="9"/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 x14ac:dyDescent="0.15">
      <c r="A69" s="1">
        <v>82040</v>
      </c>
      <c r="B69" s="1" t="s">
        <v>112</v>
      </c>
      <c r="C69" s="12" t="s">
        <v>432</v>
      </c>
      <c r="D69" s="12" t="s">
        <v>432</v>
      </c>
      <c r="E69" s="12" t="s">
        <v>432</v>
      </c>
      <c r="F69" s="12" t="s">
        <v>432</v>
      </c>
      <c r="G69" s="12" t="s">
        <v>432</v>
      </c>
      <c r="H69" s="12" t="s">
        <v>432</v>
      </c>
      <c r="I69" s="9"/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</row>
    <row r="70" spans="1:15" x14ac:dyDescent="0.15">
      <c r="A70" s="1">
        <v>82041</v>
      </c>
      <c r="B70" s="1" t="s">
        <v>113</v>
      </c>
      <c r="C70" s="12">
        <v>3.07</v>
      </c>
      <c r="D70" s="12" t="s">
        <v>432</v>
      </c>
      <c r="E70" s="12">
        <v>0.84</v>
      </c>
      <c r="F70" s="12">
        <v>2.74</v>
      </c>
      <c r="G70" s="12">
        <v>9.77</v>
      </c>
      <c r="H70" s="12">
        <v>16.420000000000002</v>
      </c>
      <c r="I70" s="9"/>
      <c r="J70" s="10">
        <v>18.696711327649204</v>
      </c>
      <c r="K70" s="10">
        <v>0</v>
      </c>
      <c r="L70" s="10">
        <v>5.1157125456760042</v>
      </c>
      <c r="M70" s="10">
        <v>16.686967113276491</v>
      </c>
      <c r="N70" s="10">
        <v>59.500609013398289</v>
      </c>
      <c r="O70" s="10">
        <v>100</v>
      </c>
    </row>
    <row r="71" spans="1:15" x14ac:dyDescent="0.15">
      <c r="A71" s="1">
        <v>82042</v>
      </c>
      <c r="B71" s="1" t="s">
        <v>114</v>
      </c>
      <c r="C71" s="12" t="s">
        <v>432</v>
      </c>
      <c r="D71" s="12" t="s">
        <v>432</v>
      </c>
      <c r="E71" s="12" t="s">
        <v>432</v>
      </c>
      <c r="F71" s="12">
        <v>0.1</v>
      </c>
      <c r="G71" s="12" t="s">
        <v>432</v>
      </c>
      <c r="H71" s="12">
        <v>0.1</v>
      </c>
      <c r="I71" s="9"/>
      <c r="J71" s="10">
        <v>0</v>
      </c>
      <c r="K71" s="10">
        <v>0</v>
      </c>
      <c r="L71" s="10">
        <v>0</v>
      </c>
      <c r="M71" s="10">
        <v>100</v>
      </c>
      <c r="N71" s="10">
        <v>0</v>
      </c>
      <c r="O71" s="10">
        <v>100</v>
      </c>
    </row>
    <row r="72" spans="1:15" x14ac:dyDescent="0.15">
      <c r="A72" s="1">
        <v>82043</v>
      </c>
      <c r="B72" s="1" t="s">
        <v>115</v>
      </c>
      <c r="C72" s="12" t="s">
        <v>432</v>
      </c>
      <c r="D72" s="12" t="s">
        <v>432</v>
      </c>
      <c r="E72" s="12" t="s">
        <v>432</v>
      </c>
      <c r="F72" s="12" t="s">
        <v>432</v>
      </c>
      <c r="G72" s="12" t="s">
        <v>432</v>
      </c>
      <c r="H72" s="12" t="s">
        <v>432</v>
      </c>
      <c r="I72" s="9"/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</row>
    <row r="73" spans="1:15" x14ac:dyDescent="0.15">
      <c r="A73" s="1">
        <v>82044</v>
      </c>
      <c r="B73" s="1" t="s">
        <v>116</v>
      </c>
      <c r="C73" s="12">
        <v>38.47</v>
      </c>
      <c r="D73" s="12">
        <v>0.13</v>
      </c>
      <c r="E73" s="12">
        <v>123.82</v>
      </c>
      <c r="F73" s="12">
        <v>5.85</v>
      </c>
      <c r="G73" s="12">
        <v>11.89</v>
      </c>
      <c r="H73" s="12">
        <v>180.16</v>
      </c>
      <c r="I73" s="9"/>
      <c r="J73" s="10">
        <v>21.353241563055061</v>
      </c>
      <c r="K73" s="10">
        <v>7.2158081705150978E-2</v>
      </c>
      <c r="L73" s="10">
        <v>68.727797513321491</v>
      </c>
      <c r="M73" s="10">
        <v>3.2471136767317934</v>
      </c>
      <c r="N73" s="10">
        <v>6.5996891651865006</v>
      </c>
      <c r="O73" s="10">
        <v>100</v>
      </c>
    </row>
    <row r="74" spans="1:15" x14ac:dyDescent="0.15">
      <c r="A74" s="1">
        <v>82045</v>
      </c>
      <c r="B74" s="1" t="s">
        <v>117</v>
      </c>
      <c r="C74" s="12">
        <v>2.48</v>
      </c>
      <c r="D74" s="12" t="s">
        <v>432</v>
      </c>
      <c r="E74" s="12" t="s">
        <v>432</v>
      </c>
      <c r="F74" s="12" t="s">
        <v>432</v>
      </c>
      <c r="G74" s="12" t="s">
        <v>432</v>
      </c>
      <c r="H74" s="12">
        <v>2.48</v>
      </c>
      <c r="I74" s="9"/>
      <c r="J74" s="10">
        <v>100</v>
      </c>
      <c r="K74" s="10">
        <v>0</v>
      </c>
      <c r="L74" s="10">
        <v>0</v>
      </c>
      <c r="M74" s="10">
        <v>0</v>
      </c>
      <c r="N74" s="10">
        <v>0</v>
      </c>
      <c r="O74" s="10">
        <v>100</v>
      </c>
    </row>
    <row r="75" spans="1:15" x14ac:dyDescent="0.15">
      <c r="A75" s="1">
        <v>82046</v>
      </c>
      <c r="B75" s="1" t="s">
        <v>118</v>
      </c>
      <c r="C75" s="12">
        <v>1.21</v>
      </c>
      <c r="D75" s="12" t="s">
        <v>432</v>
      </c>
      <c r="E75" s="12">
        <v>1.6</v>
      </c>
      <c r="F75" s="12">
        <v>4</v>
      </c>
      <c r="G75" s="12">
        <v>1.79</v>
      </c>
      <c r="H75" s="12">
        <v>8.6</v>
      </c>
      <c r="I75" s="9"/>
      <c r="J75" s="10">
        <v>14.069767441860465</v>
      </c>
      <c r="K75" s="10">
        <v>0</v>
      </c>
      <c r="L75" s="10">
        <v>18.604651162790699</v>
      </c>
      <c r="M75" s="10">
        <v>46.511627906976742</v>
      </c>
      <c r="N75" s="10">
        <v>20.813953488372093</v>
      </c>
      <c r="O75" s="10">
        <v>100</v>
      </c>
    </row>
    <row r="76" spans="1:15" x14ac:dyDescent="0.15">
      <c r="A76" s="1">
        <v>82047</v>
      </c>
      <c r="B76" s="1" t="s">
        <v>119</v>
      </c>
      <c r="C76" s="12">
        <v>25.75</v>
      </c>
      <c r="D76" s="12" t="s">
        <v>432</v>
      </c>
      <c r="E76" s="12">
        <v>20.74</v>
      </c>
      <c r="F76" s="12">
        <v>2.0699999999999998</v>
      </c>
      <c r="G76" s="12">
        <v>0.15</v>
      </c>
      <c r="H76" s="12">
        <v>48.71</v>
      </c>
      <c r="I76" s="9"/>
      <c r="J76" s="10">
        <v>52.863888318620397</v>
      </c>
      <c r="K76" s="10">
        <v>0</v>
      </c>
      <c r="L76" s="10">
        <v>42.578525970026689</v>
      </c>
      <c r="M76" s="10">
        <v>4.2496407308560862</v>
      </c>
      <c r="N76" s="10">
        <v>0.30794498049681784</v>
      </c>
      <c r="O76" s="10">
        <v>100</v>
      </c>
    </row>
    <row r="77" spans="1:15" x14ac:dyDescent="0.15">
      <c r="A77" s="1">
        <v>82048</v>
      </c>
      <c r="B77" s="1" t="s">
        <v>120</v>
      </c>
      <c r="C77" s="12">
        <v>200.57</v>
      </c>
      <c r="D77" s="12">
        <v>24.4</v>
      </c>
      <c r="E77" s="12">
        <v>195.39</v>
      </c>
      <c r="F77" s="12">
        <v>29.62</v>
      </c>
      <c r="G77" s="12">
        <v>8.91</v>
      </c>
      <c r="H77" s="12">
        <v>458.89</v>
      </c>
      <c r="I77" s="9"/>
      <c r="J77" s="10">
        <v>43.707642354376866</v>
      </c>
      <c r="K77" s="10">
        <v>5.317178408768986</v>
      </c>
      <c r="L77" s="10">
        <v>42.578831528252955</v>
      </c>
      <c r="M77" s="10">
        <v>6.4547059208089088</v>
      </c>
      <c r="N77" s="10">
        <v>1.9416417877922816</v>
      </c>
      <c r="O77" s="10">
        <v>100</v>
      </c>
    </row>
    <row r="78" spans="1:15" x14ac:dyDescent="0.15">
      <c r="A78" s="1">
        <v>82049</v>
      </c>
      <c r="B78" s="1" t="s">
        <v>121</v>
      </c>
      <c r="C78" s="12">
        <v>156.54</v>
      </c>
      <c r="D78" s="12">
        <v>28.74</v>
      </c>
      <c r="E78" s="12">
        <v>165.06</v>
      </c>
      <c r="F78" s="12">
        <v>1425.4</v>
      </c>
      <c r="G78" s="12">
        <v>151.72</v>
      </c>
      <c r="H78" s="12">
        <v>1927.46</v>
      </c>
      <c r="I78" s="9"/>
      <c r="J78" s="10">
        <v>8.1215693192076603</v>
      </c>
      <c r="K78" s="10">
        <v>1.4910815269836988</v>
      </c>
      <c r="L78" s="10">
        <v>8.5636018386892587</v>
      </c>
      <c r="M78" s="10">
        <v>73.952248036275719</v>
      </c>
      <c r="N78" s="10">
        <v>7.8714992788436593</v>
      </c>
      <c r="O78" s="10">
        <v>100</v>
      </c>
    </row>
    <row r="79" spans="1:15" x14ac:dyDescent="0.15">
      <c r="A79" s="1">
        <v>82050</v>
      </c>
      <c r="B79" s="1" t="s">
        <v>122</v>
      </c>
      <c r="C79" s="12">
        <v>3.27</v>
      </c>
      <c r="D79" s="12" t="s">
        <v>432</v>
      </c>
      <c r="E79" s="12">
        <v>0.43</v>
      </c>
      <c r="F79" s="12">
        <v>2.4500000000000002</v>
      </c>
      <c r="G79" s="12" t="s">
        <v>432</v>
      </c>
      <c r="H79" s="12">
        <v>6.15</v>
      </c>
      <c r="I79" s="9"/>
      <c r="J79" s="10">
        <v>53.170731707317067</v>
      </c>
      <c r="K79" s="10">
        <v>0</v>
      </c>
      <c r="L79" s="10">
        <v>6.9918699186991864</v>
      </c>
      <c r="M79" s="10">
        <v>39.837398373983739</v>
      </c>
      <c r="N79" s="10">
        <v>0</v>
      </c>
      <c r="O79" s="10">
        <v>100</v>
      </c>
    </row>
    <row r="80" spans="1:15" x14ac:dyDescent="0.15">
      <c r="A80" s="1">
        <v>82051</v>
      </c>
      <c r="B80" s="1" t="s">
        <v>123</v>
      </c>
      <c r="C80" s="12">
        <v>1.25</v>
      </c>
      <c r="D80" s="12" t="s">
        <v>432</v>
      </c>
      <c r="E80" s="12" t="s">
        <v>432</v>
      </c>
      <c r="F80" s="12">
        <v>2.97</v>
      </c>
      <c r="G80" s="12">
        <v>1.8</v>
      </c>
      <c r="H80" s="12">
        <v>6.02</v>
      </c>
      <c r="I80" s="9"/>
      <c r="J80" s="10">
        <v>20.764119601328908</v>
      </c>
      <c r="K80" s="10">
        <v>0</v>
      </c>
      <c r="L80" s="10">
        <v>0</v>
      </c>
      <c r="M80" s="10">
        <v>49.335548172757484</v>
      </c>
      <c r="N80" s="10">
        <v>29.900332225913623</v>
      </c>
      <c r="O80" s="10">
        <v>100</v>
      </c>
    </row>
    <row r="81" spans="1:15" x14ac:dyDescent="0.15">
      <c r="A81" s="1">
        <v>82052</v>
      </c>
      <c r="B81" s="1" t="s">
        <v>124</v>
      </c>
      <c r="C81" s="12">
        <v>2.39</v>
      </c>
      <c r="D81" s="12">
        <v>1.27</v>
      </c>
      <c r="E81" s="12">
        <v>17.48</v>
      </c>
      <c r="F81" s="12">
        <v>80.31</v>
      </c>
      <c r="G81" s="12">
        <v>3.5</v>
      </c>
      <c r="H81" s="12">
        <v>104.95</v>
      </c>
      <c r="I81" s="9"/>
      <c r="J81" s="10">
        <v>2.2772748928060982</v>
      </c>
      <c r="K81" s="10">
        <v>1.2101000476417343</v>
      </c>
      <c r="L81" s="10">
        <v>16.655550262029536</v>
      </c>
      <c r="M81" s="10">
        <v>76.522153406383993</v>
      </c>
      <c r="N81" s="10">
        <v>3.3349213911386371</v>
      </c>
      <c r="O81" s="10">
        <v>100</v>
      </c>
    </row>
    <row r="82" spans="1:15" x14ac:dyDescent="0.15">
      <c r="A82" s="1">
        <v>82053</v>
      </c>
      <c r="B82" s="1" t="s">
        <v>30</v>
      </c>
      <c r="C82" s="12">
        <v>214.16</v>
      </c>
      <c r="D82" s="12">
        <v>10.039999999999999</v>
      </c>
      <c r="E82" s="12">
        <v>288.33999999999997</v>
      </c>
      <c r="F82" s="12">
        <v>138.07</v>
      </c>
      <c r="G82" s="12">
        <v>32.43</v>
      </c>
      <c r="H82" s="12">
        <v>683.04</v>
      </c>
      <c r="I82" s="9"/>
      <c r="J82" s="10">
        <v>31.353947060201453</v>
      </c>
      <c r="K82" s="10">
        <v>1.4698992738346217</v>
      </c>
      <c r="L82" s="10">
        <v>42.21421878660108</v>
      </c>
      <c r="M82" s="10">
        <v>20.214043101428906</v>
      </c>
      <c r="N82" s="10">
        <v>4.7478917779339431</v>
      </c>
      <c r="O82" s="10">
        <v>100</v>
      </c>
    </row>
    <row r="83" spans="1:15" x14ac:dyDescent="0.15">
      <c r="A83" s="1">
        <v>82054</v>
      </c>
      <c r="B83" s="1" t="s">
        <v>125</v>
      </c>
      <c r="C83" s="12">
        <v>159.22</v>
      </c>
      <c r="D83" s="12">
        <v>11.12</v>
      </c>
      <c r="E83" s="12">
        <v>388.18</v>
      </c>
      <c r="F83" s="12">
        <v>913.1</v>
      </c>
      <c r="G83" s="12">
        <v>137.28</v>
      </c>
      <c r="H83" s="12">
        <v>1608.9</v>
      </c>
      <c r="I83" s="9"/>
      <c r="J83" s="10">
        <v>9.8962023742929954</v>
      </c>
      <c r="K83" s="10">
        <v>0.69115544782149285</v>
      </c>
      <c r="L83" s="10">
        <v>24.12704332152402</v>
      </c>
      <c r="M83" s="10">
        <v>56.753061097644355</v>
      </c>
      <c r="N83" s="10">
        <v>8.5325377587171367</v>
      </c>
      <c r="O83" s="10">
        <v>100</v>
      </c>
    </row>
    <row r="84" spans="1:15" x14ac:dyDescent="0.15">
      <c r="A84" s="1">
        <v>82055</v>
      </c>
      <c r="B84" s="1" t="s">
        <v>126</v>
      </c>
      <c r="C84" s="12">
        <v>0.42</v>
      </c>
      <c r="D84" s="12" t="s">
        <v>432</v>
      </c>
      <c r="E84" s="12" t="s">
        <v>432</v>
      </c>
      <c r="F84" s="12" t="s">
        <v>432</v>
      </c>
      <c r="G84" s="12" t="s">
        <v>432</v>
      </c>
      <c r="H84" s="12">
        <v>0.42</v>
      </c>
      <c r="I84" s="9"/>
      <c r="J84" s="10">
        <v>100</v>
      </c>
      <c r="K84" s="10">
        <v>0</v>
      </c>
      <c r="L84" s="10">
        <v>0</v>
      </c>
      <c r="M84" s="10">
        <v>0</v>
      </c>
      <c r="N84" s="10">
        <v>0</v>
      </c>
      <c r="O84" s="10">
        <v>100</v>
      </c>
    </row>
    <row r="85" spans="1:15" x14ac:dyDescent="0.15">
      <c r="A85" s="1">
        <v>82056</v>
      </c>
      <c r="B85" s="1" t="s">
        <v>127</v>
      </c>
      <c r="C85" s="12">
        <v>0.48</v>
      </c>
      <c r="D85" s="12" t="s">
        <v>432</v>
      </c>
      <c r="E85" s="12">
        <v>0.49</v>
      </c>
      <c r="F85" s="12">
        <v>0.38</v>
      </c>
      <c r="G85" s="12" t="s">
        <v>432</v>
      </c>
      <c r="H85" s="12">
        <v>1.35</v>
      </c>
      <c r="I85" s="9"/>
      <c r="J85" s="10">
        <v>35.55555555555555</v>
      </c>
      <c r="K85" s="10">
        <v>0</v>
      </c>
      <c r="L85" s="10">
        <v>36.296296296296291</v>
      </c>
      <c r="M85" s="10">
        <v>28.148148148148145</v>
      </c>
      <c r="N85" s="10">
        <v>0</v>
      </c>
      <c r="O85" s="10">
        <v>100</v>
      </c>
    </row>
    <row r="86" spans="1:15" x14ac:dyDescent="0.15">
      <c r="A86" s="1">
        <v>82057</v>
      </c>
      <c r="B86" s="1" t="s">
        <v>128</v>
      </c>
      <c r="C86" s="12">
        <v>2.67</v>
      </c>
      <c r="D86" s="12">
        <v>0.22</v>
      </c>
      <c r="E86" s="12">
        <v>6</v>
      </c>
      <c r="F86" s="12">
        <v>49.06</v>
      </c>
      <c r="G86" s="12">
        <v>21.39</v>
      </c>
      <c r="H86" s="12">
        <v>79.34</v>
      </c>
      <c r="I86" s="9"/>
      <c r="J86" s="10">
        <v>3.365263423241744</v>
      </c>
      <c r="K86" s="10">
        <v>0.27728762288883285</v>
      </c>
      <c r="L86" s="10">
        <v>7.5623897151499877</v>
      </c>
      <c r="M86" s="10">
        <v>61.835139904209733</v>
      </c>
      <c r="N86" s="10">
        <v>26.959919334509703</v>
      </c>
      <c r="O86" s="10">
        <v>100</v>
      </c>
    </row>
    <row r="87" spans="1:15" x14ac:dyDescent="0.15">
      <c r="A87" s="1">
        <v>82058</v>
      </c>
      <c r="B87" s="1" t="s">
        <v>129</v>
      </c>
      <c r="C87" s="12">
        <v>68.59</v>
      </c>
      <c r="D87" s="12">
        <v>1.78</v>
      </c>
      <c r="E87" s="12">
        <v>4.41</v>
      </c>
      <c r="F87" s="12">
        <v>8.7100000000000009</v>
      </c>
      <c r="G87" s="12">
        <v>0.85</v>
      </c>
      <c r="H87" s="12">
        <v>84.34</v>
      </c>
      <c r="I87" s="9"/>
      <c r="J87" s="10">
        <v>81.325586910125679</v>
      </c>
      <c r="K87" s="10">
        <v>2.1105050984111928</v>
      </c>
      <c r="L87" s="10">
        <v>5.2288356651648087</v>
      </c>
      <c r="M87" s="10">
        <v>10.327246857955894</v>
      </c>
      <c r="N87" s="10">
        <v>1.0078254683424235</v>
      </c>
      <c r="O87" s="10">
        <v>100</v>
      </c>
    </row>
    <row r="88" spans="1:15" x14ac:dyDescent="0.15">
      <c r="A88" s="1">
        <v>82059</v>
      </c>
      <c r="B88" s="1" t="s">
        <v>130</v>
      </c>
      <c r="C88" s="12">
        <v>6.08</v>
      </c>
      <c r="D88" s="12">
        <v>0.3</v>
      </c>
      <c r="E88" s="12">
        <v>33.909999999999997</v>
      </c>
      <c r="F88" s="12">
        <v>8.68</v>
      </c>
      <c r="G88" s="12" t="s">
        <v>432</v>
      </c>
      <c r="H88" s="12">
        <v>48.97</v>
      </c>
      <c r="I88" s="9"/>
      <c r="J88" s="10">
        <v>12.415764753930979</v>
      </c>
      <c r="K88" s="10">
        <v>0.61261997141106805</v>
      </c>
      <c r="L88" s="10">
        <v>69.24647743516438</v>
      </c>
      <c r="M88" s="10">
        <v>17.72513783949357</v>
      </c>
      <c r="N88" s="10">
        <v>0</v>
      </c>
      <c r="O88" s="10">
        <v>100</v>
      </c>
    </row>
    <row r="89" spans="1:15" x14ac:dyDescent="0.15">
      <c r="A89" s="1">
        <v>82060</v>
      </c>
      <c r="B89" s="1" t="s">
        <v>131</v>
      </c>
      <c r="C89" s="12">
        <v>1.62</v>
      </c>
      <c r="D89" s="12" t="s">
        <v>432</v>
      </c>
      <c r="E89" s="12" t="s">
        <v>432</v>
      </c>
      <c r="F89" s="12">
        <v>4.92</v>
      </c>
      <c r="G89" s="12">
        <v>1.5</v>
      </c>
      <c r="H89" s="12">
        <v>8.0399999999999991</v>
      </c>
      <c r="I89" s="9"/>
      <c r="J89" s="10">
        <v>20.149253731343286</v>
      </c>
      <c r="K89" s="10">
        <v>0</v>
      </c>
      <c r="L89" s="10">
        <v>0</v>
      </c>
      <c r="M89" s="10">
        <v>61.194029850746276</v>
      </c>
      <c r="N89" s="10">
        <v>18.656716417910449</v>
      </c>
      <c r="O89" s="10">
        <v>100</v>
      </c>
    </row>
    <row r="90" spans="1:15" x14ac:dyDescent="0.15">
      <c r="A90" s="1">
        <v>82061</v>
      </c>
      <c r="B90" s="1" t="s">
        <v>132</v>
      </c>
      <c r="C90" s="12">
        <v>22.54</v>
      </c>
      <c r="D90" s="12" t="s">
        <v>432</v>
      </c>
      <c r="E90" s="12">
        <v>2.6</v>
      </c>
      <c r="F90" s="12">
        <v>50.49</v>
      </c>
      <c r="G90" s="12" t="s">
        <v>432</v>
      </c>
      <c r="H90" s="12">
        <v>75.63</v>
      </c>
      <c r="I90" s="9"/>
      <c r="J90" s="10">
        <v>29.802988232182997</v>
      </c>
      <c r="K90" s="10">
        <v>0</v>
      </c>
      <c r="L90" s="10">
        <v>3.4377892370752354</v>
      </c>
      <c r="M90" s="10">
        <v>66.759222530741781</v>
      </c>
      <c r="N90" s="10">
        <v>0</v>
      </c>
      <c r="O90" s="10">
        <v>100</v>
      </c>
    </row>
    <row r="91" spans="1:15" x14ac:dyDescent="0.15">
      <c r="A91" s="1">
        <v>82062</v>
      </c>
      <c r="B91" s="1" t="s">
        <v>133</v>
      </c>
      <c r="C91" s="12">
        <v>0.06</v>
      </c>
      <c r="D91" s="12" t="s">
        <v>432</v>
      </c>
      <c r="E91" s="12">
        <v>29.44</v>
      </c>
      <c r="F91" s="12">
        <v>10.11</v>
      </c>
      <c r="G91" s="12" t="s">
        <v>432</v>
      </c>
      <c r="H91" s="12">
        <v>39.61</v>
      </c>
      <c r="I91" s="9"/>
      <c r="J91" s="10">
        <v>0.15147689977278464</v>
      </c>
      <c r="K91" s="10">
        <v>0</v>
      </c>
      <c r="L91" s="10">
        <v>74.324665488513006</v>
      </c>
      <c r="M91" s="10">
        <v>25.523857611714213</v>
      </c>
      <c r="N91" s="10">
        <v>0</v>
      </c>
      <c r="O91" s="10">
        <v>100</v>
      </c>
    </row>
    <row r="92" spans="1:15" x14ac:dyDescent="0.15">
      <c r="A92" s="1">
        <v>82063</v>
      </c>
      <c r="B92" s="1" t="s">
        <v>134</v>
      </c>
      <c r="C92" s="12">
        <v>16.53</v>
      </c>
      <c r="D92" s="12" t="s">
        <v>432</v>
      </c>
      <c r="E92" s="12">
        <v>16</v>
      </c>
      <c r="F92" s="12">
        <v>33.11</v>
      </c>
      <c r="G92" s="12">
        <v>4.8499999999999996</v>
      </c>
      <c r="H92" s="12">
        <v>70.489999999999995</v>
      </c>
      <c r="I92" s="9"/>
      <c r="J92" s="10">
        <v>23.450134770889491</v>
      </c>
      <c r="K92" s="10">
        <v>0</v>
      </c>
      <c r="L92" s="10">
        <v>22.69825507164137</v>
      </c>
      <c r="M92" s="10">
        <v>46.971201588877861</v>
      </c>
      <c r="N92" s="10">
        <v>6.8804085685912897</v>
      </c>
      <c r="O92" s="10">
        <v>100</v>
      </c>
    </row>
    <row r="93" spans="1:15" x14ac:dyDescent="0.15">
      <c r="A93" s="1">
        <v>82064</v>
      </c>
      <c r="B93" s="1" t="s">
        <v>135</v>
      </c>
      <c r="C93" s="12">
        <v>14.9</v>
      </c>
      <c r="D93" s="12" t="s">
        <v>432</v>
      </c>
      <c r="E93" s="12">
        <v>10.69</v>
      </c>
      <c r="F93" s="12">
        <v>137.1</v>
      </c>
      <c r="G93" s="12">
        <v>11.64</v>
      </c>
      <c r="H93" s="12">
        <v>174.33</v>
      </c>
      <c r="I93" s="9"/>
      <c r="J93" s="10">
        <v>8.5470085470085468</v>
      </c>
      <c r="K93" s="10">
        <v>0</v>
      </c>
      <c r="L93" s="10">
        <v>6.1320484139276079</v>
      </c>
      <c r="M93" s="10">
        <v>78.643951127172599</v>
      </c>
      <c r="N93" s="10">
        <v>6.6769919118912409</v>
      </c>
      <c r="O93" s="10">
        <v>100</v>
      </c>
    </row>
    <row r="94" spans="1:15" x14ac:dyDescent="0.15">
      <c r="A94" s="1">
        <v>82065</v>
      </c>
      <c r="B94" s="1" t="s">
        <v>136</v>
      </c>
      <c r="C94" s="12">
        <v>6.31</v>
      </c>
      <c r="D94" s="12">
        <v>2.89</v>
      </c>
      <c r="E94" s="12">
        <v>16.78</v>
      </c>
      <c r="F94" s="12">
        <v>1</v>
      </c>
      <c r="G94" s="12">
        <v>0.5</v>
      </c>
      <c r="H94" s="12">
        <v>27.48</v>
      </c>
      <c r="I94" s="9"/>
      <c r="J94" s="10">
        <v>22.962154294032022</v>
      </c>
      <c r="K94" s="10">
        <v>10.516739446870451</v>
      </c>
      <c r="L94" s="10">
        <v>61.062590975254736</v>
      </c>
      <c r="M94" s="10">
        <v>3.6390101892285296</v>
      </c>
      <c r="N94" s="10">
        <v>1.8195050946142648</v>
      </c>
      <c r="O94" s="10">
        <v>100</v>
      </c>
    </row>
    <row r="95" spans="1:15" x14ac:dyDescent="0.15">
      <c r="A95" s="1">
        <v>82066</v>
      </c>
      <c r="B95" s="1" t="s">
        <v>137</v>
      </c>
      <c r="C95" s="12">
        <v>2.83</v>
      </c>
      <c r="D95" s="12">
        <v>0.25</v>
      </c>
      <c r="E95" s="12">
        <v>2.79</v>
      </c>
      <c r="F95" s="12">
        <v>27.07</v>
      </c>
      <c r="G95" s="12" t="s">
        <v>432</v>
      </c>
      <c r="H95" s="12">
        <v>32.94</v>
      </c>
      <c r="I95" s="9"/>
      <c r="J95" s="10">
        <v>8.5913782635094122</v>
      </c>
      <c r="K95" s="10">
        <v>0.758955676988464</v>
      </c>
      <c r="L95" s="10">
        <v>8.4699453551912587</v>
      </c>
      <c r="M95" s="10">
        <v>82.179720704310881</v>
      </c>
      <c r="N95" s="10">
        <v>0</v>
      </c>
      <c r="O95" s="10">
        <v>100</v>
      </c>
    </row>
    <row r="96" spans="1:15" x14ac:dyDescent="0.15">
      <c r="A96" s="1">
        <v>82067</v>
      </c>
      <c r="B96" s="1" t="s">
        <v>138</v>
      </c>
      <c r="C96" s="12">
        <v>118.33</v>
      </c>
      <c r="D96" s="12">
        <v>9.7100000000000009</v>
      </c>
      <c r="E96" s="12">
        <v>63.91</v>
      </c>
      <c r="F96" s="12">
        <v>8.14</v>
      </c>
      <c r="G96" s="12">
        <v>10.8</v>
      </c>
      <c r="H96" s="12">
        <v>210.89</v>
      </c>
      <c r="I96" s="9"/>
      <c r="J96" s="10">
        <v>56.109820285456877</v>
      </c>
      <c r="K96" s="10">
        <v>4.6042960785243494</v>
      </c>
      <c r="L96" s="10">
        <v>30.30489828820712</v>
      </c>
      <c r="M96" s="10">
        <v>3.8598321399781881</v>
      </c>
      <c r="N96" s="10">
        <v>5.1211532078334683</v>
      </c>
      <c r="O96" s="10">
        <v>100</v>
      </c>
    </row>
    <row r="97" spans="1:15" x14ac:dyDescent="0.15">
      <c r="A97" s="1">
        <v>82068</v>
      </c>
      <c r="B97" s="1" t="s">
        <v>139</v>
      </c>
      <c r="C97" s="12">
        <v>14.54</v>
      </c>
      <c r="D97" s="12">
        <v>1.37</v>
      </c>
      <c r="E97" s="12">
        <v>8.41</v>
      </c>
      <c r="F97" s="12">
        <v>228.19</v>
      </c>
      <c r="G97" s="12">
        <v>12.47</v>
      </c>
      <c r="H97" s="12">
        <v>264.98</v>
      </c>
      <c r="I97" s="9"/>
      <c r="J97" s="10">
        <v>5.4872065816288016</v>
      </c>
      <c r="K97" s="10">
        <v>0.51702015246433697</v>
      </c>
      <c r="L97" s="10">
        <v>3.1738244395803457</v>
      </c>
      <c r="M97" s="10">
        <v>86.115933277983231</v>
      </c>
      <c r="N97" s="10">
        <v>4.7060155483432711</v>
      </c>
      <c r="O97" s="10">
        <v>100</v>
      </c>
    </row>
    <row r="98" spans="1:15" x14ac:dyDescent="0.15">
      <c r="A98" s="1">
        <v>82069</v>
      </c>
      <c r="B98" s="1" t="s">
        <v>140</v>
      </c>
      <c r="C98" s="12">
        <v>1</v>
      </c>
      <c r="D98" s="12" t="s">
        <v>432</v>
      </c>
      <c r="E98" s="12">
        <v>1.75</v>
      </c>
      <c r="F98" s="12">
        <v>143</v>
      </c>
      <c r="G98" s="12">
        <v>1.25</v>
      </c>
      <c r="H98" s="12">
        <v>147</v>
      </c>
      <c r="I98" s="9"/>
      <c r="J98" s="10">
        <v>0.68027210884353739</v>
      </c>
      <c r="K98" s="10">
        <v>0</v>
      </c>
      <c r="L98" s="10">
        <v>1.1904761904761905</v>
      </c>
      <c r="M98" s="10">
        <v>97.278911564625844</v>
      </c>
      <c r="N98" s="10">
        <v>0.85034013605442182</v>
      </c>
      <c r="O98" s="10">
        <v>100</v>
      </c>
    </row>
    <row r="99" spans="1:15" x14ac:dyDescent="0.15">
      <c r="A99" s="1">
        <v>82070</v>
      </c>
      <c r="B99" s="1" t="s">
        <v>141</v>
      </c>
      <c r="C99" s="12">
        <v>94.55</v>
      </c>
      <c r="D99" s="12">
        <v>10.56</v>
      </c>
      <c r="E99" s="12">
        <v>95.13</v>
      </c>
      <c r="F99" s="12">
        <v>291.02999999999997</v>
      </c>
      <c r="G99" s="12">
        <v>19.62</v>
      </c>
      <c r="H99" s="12">
        <v>510.89</v>
      </c>
      <c r="I99" s="9"/>
      <c r="J99" s="10">
        <v>18.506919297696179</v>
      </c>
      <c r="K99" s="10">
        <v>2.0669811505412126</v>
      </c>
      <c r="L99" s="10">
        <v>18.620446671494843</v>
      </c>
      <c r="M99" s="10">
        <v>56.965295856250854</v>
      </c>
      <c r="N99" s="10">
        <v>3.840357024016912</v>
      </c>
      <c r="O99" s="10">
        <v>100</v>
      </c>
    </row>
    <row r="100" spans="1:15" x14ac:dyDescent="0.15">
      <c r="A100" s="1">
        <v>82071</v>
      </c>
      <c r="B100" s="1" t="s">
        <v>142</v>
      </c>
      <c r="C100" s="12">
        <v>12.45</v>
      </c>
      <c r="D100" s="12">
        <v>1.44</v>
      </c>
      <c r="E100" s="12">
        <v>61.27</v>
      </c>
      <c r="F100" s="12">
        <v>99.07</v>
      </c>
      <c r="G100" s="12">
        <v>0.32</v>
      </c>
      <c r="H100" s="12">
        <v>174.55</v>
      </c>
      <c r="I100" s="9"/>
      <c r="J100" s="10">
        <v>7.1326267545116009</v>
      </c>
      <c r="K100" s="10">
        <v>0.82497851618447438</v>
      </c>
      <c r="L100" s="10">
        <v>35.101690060154681</v>
      </c>
      <c r="M100" s="10">
        <v>56.757376109997125</v>
      </c>
      <c r="N100" s="10">
        <v>0.18332855915210539</v>
      </c>
      <c r="O100" s="10">
        <v>100</v>
      </c>
    </row>
    <row r="101" spans="1:15" x14ac:dyDescent="0.15">
      <c r="A101" s="1">
        <v>82072</v>
      </c>
      <c r="B101" s="1" t="s">
        <v>143</v>
      </c>
      <c r="C101" s="12">
        <v>25.55</v>
      </c>
      <c r="D101" s="12" t="s">
        <v>432</v>
      </c>
      <c r="E101" s="12">
        <v>1</v>
      </c>
      <c r="F101" s="12" t="s">
        <v>432</v>
      </c>
      <c r="G101" s="12" t="s">
        <v>432</v>
      </c>
      <c r="H101" s="12">
        <v>26.55</v>
      </c>
      <c r="I101" s="9"/>
      <c r="J101" s="10">
        <v>96.233521657250478</v>
      </c>
      <c r="K101" s="10">
        <v>0</v>
      </c>
      <c r="L101" s="10">
        <v>3.766478342749529</v>
      </c>
      <c r="M101" s="10">
        <v>0</v>
      </c>
      <c r="N101" s="10">
        <v>0</v>
      </c>
      <c r="O101" s="10">
        <v>100</v>
      </c>
    </row>
    <row r="102" spans="1:15" x14ac:dyDescent="0.15">
      <c r="A102" s="1">
        <v>82073</v>
      </c>
      <c r="B102" s="1" t="s">
        <v>144</v>
      </c>
      <c r="C102" s="12">
        <v>89.03</v>
      </c>
      <c r="D102" s="12">
        <v>3.57</v>
      </c>
      <c r="E102" s="12">
        <v>46.54</v>
      </c>
      <c r="F102" s="12">
        <v>0.3</v>
      </c>
      <c r="G102" s="12">
        <v>5.84</v>
      </c>
      <c r="H102" s="12">
        <v>145.28</v>
      </c>
      <c r="I102" s="9"/>
      <c r="J102" s="10">
        <v>61.281662995594708</v>
      </c>
      <c r="K102" s="10">
        <v>2.4573237885462555</v>
      </c>
      <c r="L102" s="10">
        <v>32.034691629955944</v>
      </c>
      <c r="M102" s="10">
        <v>0.20649779735682819</v>
      </c>
      <c r="N102" s="10">
        <v>4.0198237885462555</v>
      </c>
      <c r="O102" s="10">
        <v>100</v>
      </c>
    </row>
    <row r="103" spans="1:15" x14ac:dyDescent="0.15">
      <c r="A103" s="1">
        <v>82074</v>
      </c>
      <c r="B103" s="1" t="s">
        <v>145</v>
      </c>
      <c r="C103" s="12">
        <v>16.89</v>
      </c>
      <c r="D103" s="12" t="s">
        <v>432</v>
      </c>
      <c r="E103" s="12">
        <v>34.01</v>
      </c>
      <c r="F103" s="12">
        <v>16.04</v>
      </c>
      <c r="G103" s="12">
        <v>3.48</v>
      </c>
      <c r="H103" s="12">
        <v>70.42</v>
      </c>
      <c r="I103" s="9"/>
      <c r="J103" s="10">
        <v>23.984663447884124</v>
      </c>
      <c r="K103" s="10">
        <v>0</v>
      </c>
      <c r="L103" s="10">
        <v>48.295938653791531</v>
      </c>
      <c r="M103" s="10">
        <v>22.777619994319796</v>
      </c>
      <c r="N103" s="10">
        <v>4.9417779040045442</v>
      </c>
      <c r="O103" s="10">
        <v>100</v>
      </c>
    </row>
    <row r="104" spans="1:15" x14ac:dyDescent="0.15">
      <c r="A104" s="1">
        <v>82075</v>
      </c>
      <c r="B104" s="1" t="s">
        <v>146</v>
      </c>
      <c r="C104" s="12" t="s">
        <v>432</v>
      </c>
      <c r="D104" s="12" t="s">
        <v>432</v>
      </c>
      <c r="E104" s="12" t="s">
        <v>432</v>
      </c>
      <c r="F104" s="12" t="s">
        <v>432</v>
      </c>
      <c r="G104" s="12" t="s">
        <v>432</v>
      </c>
      <c r="H104" s="12" t="s">
        <v>432</v>
      </c>
      <c r="I104" s="9"/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</row>
    <row r="105" spans="1:15" x14ac:dyDescent="0.15">
      <c r="A105" s="1">
        <v>82076</v>
      </c>
      <c r="B105" s="1" t="s">
        <v>147</v>
      </c>
      <c r="C105" s="12">
        <v>0.17</v>
      </c>
      <c r="D105" s="12" t="s">
        <v>432</v>
      </c>
      <c r="E105" s="12" t="s">
        <v>432</v>
      </c>
      <c r="F105" s="12">
        <v>0.26</v>
      </c>
      <c r="G105" s="12" t="s">
        <v>432</v>
      </c>
      <c r="H105" s="12">
        <v>0.43</v>
      </c>
      <c r="I105" s="9"/>
      <c r="J105" s="10">
        <v>39.534883720930239</v>
      </c>
      <c r="K105" s="10">
        <v>0</v>
      </c>
      <c r="L105" s="10">
        <v>0</v>
      </c>
      <c r="M105" s="10">
        <v>60.465116279069775</v>
      </c>
      <c r="N105" s="10">
        <v>0</v>
      </c>
      <c r="O105" s="10">
        <v>100</v>
      </c>
    </row>
    <row r="106" spans="1:15" x14ac:dyDescent="0.15">
      <c r="A106" s="1">
        <v>82077</v>
      </c>
      <c r="B106" s="1" t="s">
        <v>148</v>
      </c>
      <c r="C106" s="12">
        <v>13.7</v>
      </c>
      <c r="D106" s="12">
        <v>1.33</v>
      </c>
      <c r="E106" s="12">
        <v>4.45</v>
      </c>
      <c r="F106" s="12">
        <v>5.28</v>
      </c>
      <c r="G106" s="12" t="s">
        <v>432</v>
      </c>
      <c r="H106" s="12">
        <v>24.76</v>
      </c>
      <c r="I106" s="9"/>
      <c r="J106" s="10">
        <v>55.33117932148626</v>
      </c>
      <c r="K106" s="10">
        <v>5.3715670436187395</v>
      </c>
      <c r="L106" s="10">
        <v>17.972536348949919</v>
      </c>
      <c r="M106" s="10">
        <v>21.32471728594507</v>
      </c>
      <c r="N106" s="10">
        <v>0</v>
      </c>
      <c r="O106" s="10">
        <v>100</v>
      </c>
    </row>
    <row r="107" spans="1:15" x14ac:dyDescent="0.15">
      <c r="A107" s="1">
        <v>82078</v>
      </c>
      <c r="B107" s="1" t="s">
        <v>149</v>
      </c>
      <c r="C107" s="12">
        <v>5.4</v>
      </c>
      <c r="D107" s="12">
        <v>2.08</v>
      </c>
      <c r="E107" s="12">
        <v>16.07</v>
      </c>
      <c r="F107" s="12">
        <v>20.63</v>
      </c>
      <c r="G107" s="12">
        <v>1.26</v>
      </c>
      <c r="H107" s="12">
        <v>45.44</v>
      </c>
      <c r="I107" s="9"/>
      <c r="J107" s="10">
        <v>11.88380281690141</v>
      </c>
      <c r="K107" s="10">
        <v>4.5774647887323949</v>
      </c>
      <c r="L107" s="10">
        <v>35.365316901408455</v>
      </c>
      <c r="M107" s="10">
        <v>45.400528169014088</v>
      </c>
      <c r="N107" s="10">
        <v>2.772887323943662</v>
      </c>
      <c r="O107" s="10">
        <v>100</v>
      </c>
    </row>
    <row r="108" spans="1:15" x14ac:dyDescent="0.15">
      <c r="A108" s="1">
        <v>82079</v>
      </c>
      <c r="B108" s="1" t="s">
        <v>150</v>
      </c>
      <c r="C108" s="12">
        <v>9.08</v>
      </c>
      <c r="D108" s="12" t="s">
        <v>432</v>
      </c>
      <c r="E108" s="12">
        <v>1.27</v>
      </c>
      <c r="F108" s="12" t="s">
        <v>432</v>
      </c>
      <c r="G108" s="12">
        <v>0.41</v>
      </c>
      <c r="H108" s="12">
        <v>10.76</v>
      </c>
      <c r="I108" s="9"/>
      <c r="J108" s="10">
        <v>84.386617100371751</v>
      </c>
      <c r="K108" s="10">
        <v>0</v>
      </c>
      <c r="L108" s="10">
        <v>11.802973977695167</v>
      </c>
      <c r="M108" s="10">
        <v>0</v>
      </c>
      <c r="N108" s="10">
        <v>3.8104089219330852</v>
      </c>
      <c r="O108" s="10">
        <v>100</v>
      </c>
    </row>
    <row r="109" spans="1:15" x14ac:dyDescent="0.15">
      <c r="A109" s="1">
        <v>82080</v>
      </c>
      <c r="B109" s="1" t="s">
        <v>151</v>
      </c>
      <c r="C109" s="12">
        <v>2.69</v>
      </c>
      <c r="D109" s="12" t="s">
        <v>432</v>
      </c>
      <c r="E109" s="12">
        <v>1.61</v>
      </c>
      <c r="F109" s="12">
        <v>3</v>
      </c>
      <c r="G109" s="12" t="s">
        <v>432</v>
      </c>
      <c r="H109" s="12">
        <v>7.3</v>
      </c>
      <c r="I109" s="9"/>
      <c r="J109" s="10">
        <v>36.849315068493148</v>
      </c>
      <c r="K109" s="10">
        <v>0</v>
      </c>
      <c r="L109" s="10">
        <v>22.054794520547947</v>
      </c>
      <c r="M109" s="10">
        <v>41.095890410958908</v>
      </c>
      <c r="N109" s="10">
        <v>0</v>
      </c>
      <c r="O109" s="10">
        <v>100</v>
      </c>
    </row>
    <row r="110" spans="1:15" x14ac:dyDescent="0.15">
      <c r="A110" s="1">
        <v>82081</v>
      </c>
      <c r="B110" s="1" t="s">
        <v>152</v>
      </c>
      <c r="C110" s="12">
        <v>23.39</v>
      </c>
      <c r="D110" s="12" t="s">
        <v>432</v>
      </c>
      <c r="E110" s="12">
        <v>38.24</v>
      </c>
      <c r="F110" s="12">
        <v>75.260000000000005</v>
      </c>
      <c r="G110" s="12">
        <v>4.45</v>
      </c>
      <c r="H110" s="12">
        <v>141.34</v>
      </c>
      <c r="I110" s="9"/>
      <c r="J110" s="10">
        <v>16.548747700580162</v>
      </c>
      <c r="K110" s="10">
        <v>0</v>
      </c>
      <c r="L110" s="10">
        <v>27.055327578887788</v>
      </c>
      <c r="M110" s="10">
        <v>53.247488326022363</v>
      </c>
      <c r="N110" s="10">
        <v>3.1484363945096931</v>
      </c>
      <c r="O110" s="10">
        <v>100</v>
      </c>
    </row>
    <row r="111" spans="1:15" x14ac:dyDescent="0.15">
      <c r="A111" s="1">
        <v>82082</v>
      </c>
      <c r="B111" s="1" t="s">
        <v>153</v>
      </c>
      <c r="C111" s="12" t="s">
        <v>432</v>
      </c>
      <c r="D111" s="12" t="s">
        <v>432</v>
      </c>
      <c r="E111" s="12">
        <v>14</v>
      </c>
      <c r="F111" s="12" t="s">
        <v>432</v>
      </c>
      <c r="G111" s="12" t="s">
        <v>432</v>
      </c>
      <c r="H111" s="12">
        <v>14</v>
      </c>
      <c r="I111" s="9"/>
      <c r="J111" s="10">
        <v>0</v>
      </c>
      <c r="K111" s="10">
        <v>0</v>
      </c>
      <c r="L111" s="10">
        <v>100</v>
      </c>
      <c r="M111" s="10">
        <v>0</v>
      </c>
      <c r="N111" s="10">
        <v>0</v>
      </c>
      <c r="O111" s="10">
        <v>100</v>
      </c>
    </row>
    <row r="112" spans="1:15" x14ac:dyDescent="0.15">
      <c r="A112" s="1">
        <v>83001</v>
      </c>
      <c r="B112" s="1" t="s">
        <v>154</v>
      </c>
      <c r="C112" s="12">
        <v>2.67</v>
      </c>
      <c r="D112" s="12" t="s">
        <v>432</v>
      </c>
      <c r="E112" s="12">
        <v>5.0199999999999996</v>
      </c>
      <c r="F112" s="12" t="s">
        <v>432</v>
      </c>
      <c r="G112" s="12">
        <v>8.6999999999999993</v>
      </c>
      <c r="H112" s="12">
        <v>16.39</v>
      </c>
      <c r="I112" s="9"/>
      <c r="J112" s="10">
        <v>16.290420988407565</v>
      </c>
      <c r="K112" s="10">
        <v>0</v>
      </c>
      <c r="L112" s="10">
        <v>30.628431970713848</v>
      </c>
      <c r="M112" s="10">
        <v>0</v>
      </c>
      <c r="N112" s="10">
        <v>53.081147040878577</v>
      </c>
      <c r="O112" s="10">
        <v>100</v>
      </c>
    </row>
    <row r="113" spans="1:15" x14ac:dyDescent="0.15">
      <c r="A113" s="1">
        <v>83002</v>
      </c>
      <c r="B113" s="1" t="s">
        <v>155</v>
      </c>
      <c r="C113" s="12">
        <v>21.95</v>
      </c>
      <c r="D113" s="12" t="s">
        <v>432</v>
      </c>
      <c r="E113" s="12">
        <v>0.45</v>
      </c>
      <c r="F113" s="12">
        <v>0.18</v>
      </c>
      <c r="G113" s="12">
        <v>0.7</v>
      </c>
      <c r="H113" s="12">
        <v>23.28</v>
      </c>
      <c r="I113" s="9"/>
      <c r="J113" s="10">
        <v>94.286941580756007</v>
      </c>
      <c r="K113" s="10">
        <v>0</v>
      </c>
      <c r="L113" s="10">
        <v>1.9329896907216495</v>
      </c>
      <c r="M113" s="10">
        <v>0.77319587628865971</v>
      </c>
      <c r="N113" s="10">
        <v>3.0068728522336765</v>
      </c>
      <c r="O113" s="10">
        <v>100</v>
      </c>
    </row>
    <row r="114" spans="1:15" x14ac:dyDescent="0.15">
      <c r="A114" s="1">
        <v>83003</v>
      </c>
      <c r="B114" s="1" t="s">
        <v>156</v>
      </c>
      <c r="C114" s="12">
        <v>12.02</v>
      </c>
      <c r="D114" s="12">
        <v>1.1200000000000001</v>
      </c>
      <c r="E114" s="12">
        <v>23.71</v>
      </c>
      <c r="F114" s="12" t="s">
        <v>432</v>
      </c>
      <c r="G114" s="12">
        <v>0.34</v>
      </c>
      <c r="H114" s="12">
        <v>37.19</v>
      </c>
      <c r="I114" s="9"/>
      <c r="J114" s="10">
        <v>32.320516267813929</v>
      </c>
      <c r="K114" s="10">
        <v>3.0115622479161068</v>
      </c>
      <c r="L114" s="10">
        <v>63.753697230438299</v>
      </c>
      <c r="M114" s="10">
        <v>0</v>
      </c>
      <c r="N114" s="10">
        <v>0.91422425383167527</v>
      </c>
      <c r="O114" s="10">
        <v>100</v>
      </c>
    </row>
    <row r="115" spans="1:15" x14ac:dyDescent="0.15">
      <c r="A115" s="1">
        <v>83004</v>
      </c>
      <c r="B115" s="1" t="s">
        <v>157</v>
      </c>
      <c r="C115" s="12">
        <v>10.51</v>
      </c>
      <c r="D115" s="12" t="s">
        <v>432</v>
      </c>
      <c r="E115" s="12">
        <v>5.42</v>
      </c>
      <c r="F115" s="12">
        <v>10</v>
      </c>
      <c r="G115" s="12">
        <v>2.48</v>
      </c>
      <c r="H115" s="12">
        <v>28.41</v>
      </c>
      <c r="I115" s="9"/>
      <c r="J115" s="10">
        <v>36.994016191481869</v>
      </c>
      <c r="K115" s="10">
        <v>0</v>
      </c>
      <c r="L115" s="10">
        <v>19.077789510735656</v>
      </c>
      <c r="M115" s="10">
        <v>35.19887363604365</v>
      </c>
      <c r="N115" s="10">
        <v>8.7293206617388233</v>
      </c>
      <c r="O115" s="10">
        <v>100</v>
      </c>
    </row>
    <row r="116" spans="1:15" x14ac:dyDescent="0.15">
      <c r="A116" s="1">
        <v>83005</v>
      </c>
      <c r="B116" s="1" t="s">
        <v>158</v>
      </c>
      <c r="C116" s="12">
        <v>158.82</v>
      </c>
      <c r="D116" s="12">
        <v>118.84</v>
      </c>
      <c r="E116" s="12">
        <v>126.3</v>
      </c>
      <c r="F116" s="12">
        <v>18.350000000000001</v>
      </c>
      <c r="G116" s="12">
        <v>24.73</v>
      </c>
      <c r="H116" s="12">
        <v>447.04</v>
      </c>
      <c r="I116" s="9"/>
      <c r="J116" s="10">
        <v>35.527022190408012</v>
      </c>
      <c r="K116" s="10">
        <v>26.583750894774518</v>
      </c>
      <c r="L116" s="10">
        <v>28.252505368647103</v>
      </c>
      <c r="M116" s="10">
        <v>4.1047780959198281</v>
      </c>
      <c r="N116" s="10">
        <v>5.5319434502505365</v>
      </c>
      <c r="O116" s="10">
        <v>100</v>
      </c>
    </row>
    <row r="117" spans="1:15" x14ac:dyDescent="0.15">
      <c r="A117" s="1">
        <v>83006</v>
      </c>
      <c r="B117" s="1" t="s">
        <v>159</v>
      </c>
      <c r="C117" s="12">
        <v>0.17</v>
      </c>
      <c r="D117" s="12" t="s">
        <v>432</v>
      </c>
      <c r="E117" s="12">
        <v>2.5</v>
      </c>
      <c r="F117" s="12" t="s">
        <v>432</v>
      </c>
      <c r="G117" s="12">
        <v>1.3</v>
      </c>
      <c r="H117" s="12">
        <v>3.97</v>
      </c>
      <c r="I117" s="9"/>
      <c r="J117" s="10">
        <v>4.2821158690176322</v>
      </c>
      <c r="K117" s="10">
        <v>0</v>
      </c>
      <c r="L117" s="10">
        <v>62.972292191435763</v>
      </c>
      <c r="M117" s="10">
        <v>0</v>
      </c>
      <c r="N117" s="10">
        <v>32.7455919395466</v>
      </c>
      <c r="O117" s="10">
        <v>100</v>
      </c>
    </row>
    <row r="118" spans="1:15" x14ac:dyDescent="0.15">
      <c r="A118" s="1">
        <v>83007</v>
      </c>
      <c r="B118" s="1" t="s">
        <v>160</v>
      </c>
      <c r="C118" s="12">
        <v>2.0699999999999998</v>
      </c>
      <c r="D118" s="12" t="s">
        <v>432</v>
      </c>
      <c r="E118" s="12">
        <v>25.34</v>
      </c>
      <c r="F118" s="12">
        <v>2.4900000000000002</v>
      </c>
      <c r="G118" s="12">
        <v>0.24</v>
      </c>
      <c r="H118" s="12">
        <v>30.14</v>
      </c>
      <c r="I118" s="9"/>
      <c r="J118" s="10">
        <v>6.8679495686794949</v>
      </c>
      <c r="K118" s="10">
        <v>0</v>
      </c>
      <c r="L118" s="10">
        <v>84.0743198407432</v>
      </c>
      <c r="M118" s="10">
        <v>8.2614465826144663</v>
      </c>
      <c r="N118" s="10">
        <v>0.79628400796283993</v>
      </c>
      <c r="O118" s="10">
        <v>100</v>
      </c>
    </row>
    <row r="119" spans="1:15" x14ac:dyDescent="0.15">
      <c r="A119" s="1">
        <v>83008</v>
      </c>
      <c r="B119" s="1" t="s">
        <v>161</v>
      </c>
      <c r="C119" s="12" t="s">
        <v>432</v>
      </c>
      <c r="D119" s="12" t="s">
        <v>432</v>
      </c>
      <c r="E119" s="12" t="s">
        <v>432</v>
      </c>
      <c r="F119" s="12" t="s">
        <v>432</v>
      </c>
      <c r="G119" s="12" t="s">
        <v>432</v>
      </c>
      <c r="H119" s="12" t="s">
        <v>432</v>
      </c>
      <c r="I119" s="9"/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</row>
    <row r="120" spans="1:15" x14ac:dyDescent="0.15">
      <c r="A120" s="1">
        <v>83009</v>
      </c>
      <c r="B120" s="1" t="s">
        <v>162</v>
      </c>
      <c r="C120" s="12">
        <v>29.44</v>
      </c>
      <c r="D120" s="12">
        <v>8.1199999999999992</v>
      </c>
      <c r="E120" s="12">
        <v>105.66</v>
      </c>
      <c r="F120" s="12">
        <v>73.94</v>
      </c>
      <c r="G120" s="12">
        <v>8.6199999999999992</v>
      </c>
      <c r="H120" s="12">
        <v>225.78</v>
      </c>
      <c r="I120" s="9"/>
      <c r="J120" s="10">
        <v>13.039241739746657</v>
      </c>
      <c r="K120" s="10">
        <v>3.5964212950659928</v>
      </c>
      <c r="L120" s="10">
        <v>46.797767738506508</v>
      </c>
      <c r="M120" s="10">
        <v>32.748693418371865</v>
      </c>
      <c r="N120" s="10">
        <v>3.817875808308973</v>
      </c>
      <c r="O120" s="10">
        <v>100</v>
      </c>
    </row>
    <row r="121" spans="1:15" x14ac:dyDescent="0.15">
      <c r="A121" s="1">
        <v>83010</v>
      </c>
      <c r="B121" s="1" t="s">
        <v>163</v>
      </c>
      <c r="C121" s="12">
        <v>3.71</v>
      </c>
      <c r="D121" s="12" t="s">
        <v>432</v>
      </c>
      <c r="E121" s="12">
        <v>11.69</v>
      </c>
      <c r="F121" s="12">
        <v>41.73</v>
      </c>
      <c r="G121" s="12" t="s">
        <v>432</v>
      </c>
      <c r="H121" s="12">
        <v>57.13</v>
      </c>
      <c r="I121" s="9"/>
      <c r="J121" s="10">
        <v>6.4939611412567819</v>
      </c>
      <c r="K121" s="10">
        <v>0</v>
      </c>
      <c r="L121" s="10">
        <v>20.462103973394012</v>
      </c>
      <c r="M121" s="10">
        <v>73.043934885349188</v>
      </c>
      <c r="N121" s="10">
        <v>0</v>
      </c>
      <c r="O121" s="10">
        <v>100</v>
      </c>
    </row>
    <row r="122" spans="1:15" x14ac:dyDescent="0.15">
      <c r="A122" s="1">
        <v>83011</v>
      </c>
      <c r="B122" s="1" t="s">
        <v>164</v>
      </c>
      <c r="C122" s="12">
        <v>13.26</v>
      </c>
      <c r="D122" s="12">
        <v>1</v>
      </c>
      <c r="E122" s="12">
        <v>28.05</v>
      </c>
      <c r="F122" s="12">
        <v>17.5</v>
      </c>
      <c r="G122" s="12">
        <v>4.91</v>
      </c>
      <c r="H122" s="12">
        <v>64.72</v>
      </c>
      <c r="I122" s="9"/>
      <c r="J122" s="10">
        <v>20.488257107540171</v>
      </c>
      <c r="K122" s="10">
        <v>1.5451174289245984</v>
      </c>
      <c r="L122" s="10">
        <v>43.34054388133498</v>
      </c>
      <c r="M122" s="10">
        <v>27.039555006180471</v>
      </c>
      <c r="N122" s="10">
        <v>7.5865265760197778</v>
      </c>
      <c r="O122" s="10">
        <v>100</v>
      </c>
    </row>
    <row r="123" spans="1:15" x14ac:dyDescent="0.15">
      <c r="A123" s="1">
        <v>83012</v>
      </c>
      <c r="B123" s="1" t="s">
        <v>165</v>
      </c>
      <c r="C123" s="12">
        <v>18.45</v>
      </c>
      <c r="D123" s="12">
        <v>1.65</v>
      </c>
      <c r="E123" s="12">
        <v>19.71</v>
      </c>
      <c r="F123" s="12">
        <v>3.7</v>
      </c>
      <c r="G123" s="12">
        <v>0.23</v>
      </c>
      <c r="H123" s="12">
        <v>43.74</v>
      </c>
      <c r="I123" s="9"/>
      <c r="J123" s="10">
        <v>42.181069958847736</v>
      </c>
      <c r="K123" s="10">
        <v>3.772290809327846</v>
      </c>
      <c r="L123" s="10">
        <v>45.061728395061728</v>
      </c>
      <c r="M123" s="10">
        <v>8.4590763603109291</v>
      </c>
      <c r="N123" s="10">
        <v>0.5258344764517604</v>
      </c>
      <c r="O123" s="10">
        <v>100</v>
      </c>
    </row>
    <row r="124" spans="1:15" x14ac:dyDescent="0.15">
      <c r="A124" s="1">
        <v>83013</v>
      </c>
      <c r="B124" s="1" t="s">
        <v>166</v>
      </c>
      <c r="C124" s="12">
        <v>0.26</v>
      </c>
      <c r="D124" s="12" t="s">
        <v>432</v>
      </c>
      <c r="E124" s="12" t="s">
        <v>432</v>
      </c>
      <c r="F124" s="12" t="s">
        <v>432</v>
      </c>
      <c r="G124" s="12" t="s">
        <v>432</v>
      </c>
      <c r="H124" s="12">
        <v>0.26</v>
      </c>
      <c r="I124" s="9"/>
      <c r="J124" s="10">
        <v>100</v>
      </c>
      <c r="K124" s="10">
        <v>0</v>
      </c>
      <c r="L124" s="10">
        <v>0</v>
      </c>
      <c r="M124" s="10">
        <v>0</v>
      </c>
      <c r="N124" s="10">
        <v>0</v>
      </c>
      <c r="O124" s="10">
        <v>100</v>
      </c>
    </row>
    <row r="125" spans="1:15" x14ac:dyDescent="0.15">
      <c r="A125" s="1">
        <v>83014</v>
      </c>
      <c r="B125" s="1" t="s">
        <v>167</v>
      </c>
      <c r="C125" s="12">
        <v>2.09</v>
      </c>
      <c r="D125" s="12" t="s">
        <v>432</v>
      </c>
      <c r="E125" s="12" t="s">
        <v>432</v>
      </c>
      <c r="F125" s="12">
        <v>6.6</v>
      </c>
      <c r="G125" s="12" t="s">
        <v>432</v>
      </c>
      <c r="H125" s="12">
        <v>8.69</v>
      </c>
      <c r="I125" s="9"/>
      <c r="J125" s="10">
        <v>24.050632911392405</v>
      </c>
      <c r="K125" s="10">
        <v>0</v>
      </c>
      <c r="L125" s="10">
        <v>0</v>
      </c>
      <c r="M125" s="10">
        <v>75.949367088607602</v>
      </c>
      <c r="N125" s="10">
        <v>0</v>
      </c>
      <c r="O125" s="10">
        <v>100</v>
      </c>
    </row>
    <row r="126" spans="1:15" x14ac:dyDescent="0.15">
      <c r="A126" s="1">
        <v>83015</v>
      </c>
      <c r="B126" s="1" t="s">
        <v>168</v>
      </c>
      <c r="C126" s="12">
        <v>1.8</v>
      </c>
      <c r="D126" s="12">
        <v>0.26</v>
      </c>
      <c r="E126" s="12">
        <v>3.73</v>
      </c>
      <c r="F126" s="12">
        <v>0.4</v>
      </c>
      <c r="G126" s="12" t="s">
        <v>432</v>
      </c>
      <c r="H126" s="12">
        <v>6.19</v>
      </c>
      <c r="I126" s="9"/>
      <c r="J126" s="10">
        <v>29.079159935379646</v>
      </c>
      <c r="K126" s="10">
        <v>4.2003231017770597</v>
      </c>
      <c r="L126" s="10">
        <v>60.258481421647815</v>
      </c>
      <c r="M126" s="10">
        <v>6.4620355411954762</v>
      </c>
      <c r="N126" s="10">
        <v>0</v>
      </c>
      <c r="O126" s="10">
        <v>100</v>
      </c>
    </row>
    <row r="127" spans="1:15" x14ac:dyDescent="0.15">
      <c r="A127" s="1">
        <v>83016</v>
      </c>
      <c r="B127" s="1" t="s">
        <v>169</v>
      </c>
      <c r="C127" s="12">
        <v>39.06</v>
      </c>
      <c r="D127" s="12">
        <v>15.15</v>
      </c>
      <c r="E127" s="12">
        <v>33.1</v>
      </c>
      <c r="F127" s="12">
        <v>10.98</v>
      </c>
      <c r="G127" s="12">
        <v>5.74</v>
      </c>
      <c r="H127" s="12">
        <v>104.03</v>
      </c>
      <c r="I127" s="9"/>
      <c r="J127" s="10">
        <v>37.546861482264731</v>
      </c>
      <c r="K127" s="10">
        <v>14.563106796116504</v>
      </c>
      <c r="L127" s="10">
        <v>31.817744881284245</v>
      </c>
      <c r="M127" s="10">
        <v>10.554647697779487</v>
      </c>
      <c r="N127" s="10">
        <v>5.5176391425550326</v>
      </c>
      <c r="O127" s="10">
        <v>100</v>
      </c>
    </row>
    <row r="128" spans="1:15" x14ac:dyDescent="0.15">
      <c r="A128" s="1">
        <v>83017</v>
      </c>
      <c r="B128" s="1" t="s">
        <v>170</v>
      </c>
      <c r="C128" s="12">
        <v>8.11</v>
      </c>
      <c r="D128" s="12" t="s">
        <v>432</v>
      </c>
      <c r="E128" s="12">
        <v>191.99</v>
      </c>
      <c r="F128" s="12">
        <v>32.92</v>
      </c>
      <c r="G128" s="12">
        <v>1</v>
      </c>
      <c r="H128" s="12">
        <v>234.02</v>
      </c>
      <c r="I128" s="9"/>
      <c r="J128" s="10">
        <v>3.4655157678830864</v>
      </c>
      <c r="K128" s="10">
        <v>0</v>
      </c>
      <c r="L128" s="10">
        <v>82.039996581488765</v>
      </c>
      <c r="M128" s="10">
        <v>14.067173745833689</v>
      </c>
      <c r="N128" s="10">
        <v>0.42731390479446202</v>
      </c>
      <c r="O128" s="10">
        <v>100</v>
      </c>
    </row>
    <row r="129" spans="1:15" x14ac:dyDescent="0.15">
      <c r="A129" s="1">
        <v>83018</v>
      </c>
      <c r="B129" s="1" t="s">
        <v>171</v>
      </c>
      <c r="C129" s="12">
        <v>31.28</v>
      </c>
      <c r="D129" s="12" t="s">
        <v>432</v>
      </c>
      <c r="E129" s="12">
        <v>3.82</v>
      </c>
      <c r="F129" s="12">
        <v>1</v>
      </c>
      <c r="G129" s="12" t="s">
        <v>432</v>
      </c>
      <c r="H129" s="12">
        <v>36.1</v>
      </c>
      <c r="I129" s="9"/>
      <c r="J129" s="10">
        <v>86.64819944598338</v>
      </c>
      <c r="K129" s="10">
        <v>0</v>
      </c>
      <c r="L129" s="10">
        <v>10.581717451523545</v>
      </c>
      <c r="M129" s="10">
        <v>2.7700831024930745</v>
      </c>
      <c r="N129" s="10">
        <v>0</v>
      </c>
      <c r="O129" s="10">
        <v>100</v>
      </c>
    </row>
    <row r="130" spans="1:15" x14ac:dyDescent="0.15">
      <c r="A130" s="1">
        <v>83019</v>
      </c>
      <c r="B130" s="1" t="s">
        <v>172</v>
      </c>
      <c r="C130" s="12">
        <v>1.48</v>
      </c>
      <c r="D130" s="12">
        <v>5.32</v>
      </c>
      <c r="E130" s="12">
        <v>16.28</v>
      </c>
      <c r="F130" s="12">
        <v>8</v>
      </c>
      <c r="G130" s="12">
        <v>1.67</v>
      </c>
      <c r="H130" s="12">
        <v>32.75</v>
      </c>
      <c r="I130" s="9"/>
      <c r="J130" s="10">
        <v>4.5190839694656493</v>
      </c>
      <c r="K130" s="10">
        <v>16.244274809160306</v>
      </c>
      <c r="L130" s="10">
        <v>49.709923664122144</v>
      </c>
      <c r="M130" s="10">
        <v>24.427480916030532</v>
      </c>
      <c r="N130" s="10">
        <v>5.0992366412213741</v>
      </c>
      <c r="O130" s="10">
        <v>100</v>
      </c>
    </row>
    <row r="131" spans="1:15" x14ac:dyDescent="0.15">
      <c r="A131" s="1">
        <v>83020</v>
      </c>
      <c r="B131" s="1" t="s">
        <v>173</v>
      </c>
      <c r="C131" s="12">
        <v>10.59</v>
      </c>
      <c r="D131" s="12">
        <v>0.38</v>
      </c>
      <c r="E131" s="12">
        <v>38.94</v>
      </c>
      <c r="F131" s="12">
        <v>22.54</v>
      </c>
      <c r="G131" s="12">
        <v>18.850000000000001</v>
      </c>
      <c r="H131" s="12">
        <v>91.3</v>
      </c>
      <c r="I131" s="9"/>
      <c r="J131" s="10">
        <v>11.599123767798467</v>
      </c>
      <c r="K131" s="10">
        <v>0.41621029572836804</v>
      </c>
      <c r="L131" s="10">
        <v>42.650602409638552</v>
      </c>
      <c r="M131" s="10">
        <v>24.687842278203721</v>
      </c>
      <c r="N131" s="10">
        <v>20.646221248630887</v>
      </c>
      <c r="O131" s="10">
        <v>100</v>
      </c>
    </row>
    <row r="132" spans="1:15" x14ac:dyDescent="0.15">
      <c r="A132" s="1">
        <v>83021</v>
      </c>
      <c r="B132" s="1" t="s">
        <v>174</v>
      </c>
      <c r="C132" s="12">
        <v>49.46</v>
      </c>
      <c r="D132" s="12">
        <v>10.78</v>
      </c>
      <c r="E132" s="12">
        <v>13.86</v>
      </c>
      <c r="F132" s="12" t="s">
        <v>432</v>
      </c>
      <c r="G132" s="12">
        <v>1.2</v>
      </c>
      <c r="H132" s="12">
        <v>75.3</v>
      </c>
      <c r="I132" s="9"/>
      <c r="J132" s="10">
        <v>65.683930942895088</v>
      </c>
      <c r="K132" s="10">
        <v>14.316069057104913</v>
      </c>
      <c r="L132" s="10">
        <v>18.406374501992033</v>
      </c>
      <c r="M132" s="10">
        <v>0</v>
      </c>
      <c r="N132" s="10">
        <v>1.593625498007968</v>
      </c>
      <c r="O132" s="10">
        <v>100</v>
      </c>
    </row>
    <row r="133" spans="1:15" x14ac:dyDescent="0.15">
      <c r="A133" s="1">
        <v>83022</v>
      </c>
      <c r="B133" s="1" t="s">
        <v>175</v>
      </c>
      <c r="C133" s="12" t="s">
        <v>432</v>
      </c>
      <c r="D133" s="12" t="s">
        <v>432</v>
      </c>
      <c r="E133" s="12" t="s">
        <v>432</v>
      </c>
      <c r="F133" s="12" t="s">
        <v>432</v>
      </c>
      <c r="G133" s="12" t="s">
        <v>432</v>
      </c>
      <c r="H133" s="12" t="s">
        <v>432</v>
      </c>
      <c r="I133" s="9"/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</row>
    <row r="134" spans="1:15" x14ac:dyDescent="0.15">
      <c r="A134" s="1">
        <v>83023</v>
      </c>
      <c r="B134" s="1" t="s">
        <v>176</v>
      </c>
      <c r="C134" s="12">
        <v>3.38</v>
      </c>
      <c r="D134" s="12">
        <v>0.45</v>
      </c>
      <c r="E134" s="12">
        <v>51.11</v>
      </c>
      <c r="F134" s="12" t="s">
        <v>432</v>
      </c>
      <c r="G134" s="12" t="s">
        <v>432</v>
      </c>
      <c r="H134" s="12">
        <v>54.94</v>
      </c>
      <c r="I134" s="9"/>
      <c r="J134" s="10">
        <v>6.1521659992719329</v>
      </c>
      <c r="K134" s="10">
        <v>0.81907535493265393</v>
      </c>
      <c r="L134" s="10">
        <v>93.028758645795421</v>
      </c>
      <c r="M134" s="10">
        <v>0</v>
      </c>
      <c r="N134" s="10">
        <v>0</v>
      </c>
      <c r="O134" s="10">
        <v>100</v>
      </c>
    </row>
    <row r="135" spans="1:15" x14ac:dyDescent="0.15">
      <c r="A135" s="1">
        <v>83024</v>
      </c>
      <c r="B135" s="1" t="s">
        <v>177</v>
      </c>
      <c r="C135" s="12">
        <v>8.11</v>
      </c>
      <c r="D135" s="12" t="s">
        <v>432</v>
      </c>
      <c r="E135" s="12">
        <v>18.95</v>
      </c>
      <c r="F135" s="12">
        <v>0.61</v>
      </c>
      <c r="G135" s="12">
        <v>11</v>
      </c>
      <c r="H135" s="12">
        <v>38.67</v>
      </c>
      <c r="I135" s="9"/>
      <c r="J135" s="10">
        <v>20.972329971554174</v>
      </c>
      <c r="K135" s="10">
        <v>0</v>
      </c>
      <c r="L135" s="10">
        <v>49.004396172743725</v>
      </c>
      <c r="M135" s="10">
        <v>1.5774502198086369</v>
      </c>
      <c r="N135" s="10">
        <v>28.445823635893458</v>
      </c>
      <c r="O135" s="10">
        <v>100</v>
      </c>
    </row>
    <row r="136" spans="1:15" x14ac:dyDescent="0.15">
      <c r="A136" s="1">
        <v>83025</v>
      </c>
      <c r="B136" s="1" t="s">
        <v>178</v>
      </c>
      <c r="C136" s="12">
        <v>43.28</v>
      </c>
      <c r="D136" s="12">
        <v>44.95</v>
      </c>
      <c r="E136" s="12">
        <v>36.31</v>
      </c>
      <c r="F136" s="12" t="s">
        <v>432</v>
      </c>
      <c r="G136" s="12" t="s">
        <v>432</v>
      </c>
      <c r="H136" s="12">
        <v>124.54</v>
      </c>
      <c r="I136" s="9"/>
      <c r="J136" s="10">
        <v>34.75188694395375</v>
      </c>
      <c r="K136" s="10">
        <v>36.092821583427011</v>
      </c>
      <c r="L136" s="10">
        <v>29.15529147261924</v>
      </c>
      <c r="M136" s="10">
        <v>0</v>
      </c>
      <c r="N136" s="10">
        <v>0</v>
      </c>
      <c r="O136" s="10">
        <v>100</v>
      </c>
    </row>
    <row r="137" spans="1:15" x14ac:dyDescent="0.15">
      <c r="A137" s="1">
        <v>83026</v>
      </c>
      <c r="B137" s="1" t="s">
        <v>179</v>
      </c>
      <c r="C137" s="12">
        <v>4.05</v>
      </c>
      <c r="D137" s="12" t="s">
        <v>432</v>
      </c>
      <c r="E137" s="12">
        <v>1.19</v>
      </c>
      <c r="F137" s="12" t="s">
        <v>432</v>
      </c>
      <c r="G137" s="12">
        <v>1</v>
      </c>
      <c r="H137" s="12">
        <v>6.24</v>
      </c>
      <c r="I137" s="9"/>
      <c r="J137" s="10">
        <v>64.903846153846146</v>
      </c>
      <c r="K137" s="10">
        <v>0</v>
      </c>
      <c r="L137" s="10">
        <v>19.070512820512818</v>
      </c>
      <c r="M137" s="10">
        <v>0</v>
      </c>
      <c r="N137" s="10">
        <v>16.025641025641026</v>
      </c>
      <c r="O137" s="10">
        <v>100</v>
      </c>
    </row>
    <row r="138" spans="1:15" x14ac:dyDescent="0.15">
      <c r="A138" s="1">
        <v>83027</v>
      </c>
      <c r="B138" s="1" t="s">
        <v>180</v>
      </c>
      <c r="C138" s="12">
        <v>17.260000000000002</v>
      </c>
      <c r="D138" s="12">
        <v>3.25</v>
      </c>
      <c r="E138" s="12">
        <v>16.57</v>
      </c>
      <c r="F138" s="12">
        <v>1.37</v>
      </c>
      <c r="G138" s="12" t="s">
        <v>432</v>
      </c>
      <c r="H138" s="12">
        <v>38.450000000000003</v>
      </c>
      <c r="I138" s="9"/>
      <c r="J138" s="10">
        <v>44.889466840052016</v>
      </c>
      <c r="K138" s="10">
        <v>8.4525357607282174</v>
      </c>
      <c r="L138" s="10">
        <v>43.094928478543558</v>
      </c>
      <c r="M138" s="10">
        <v>3.5630689206762032</v>
      </c>
      <c r="N138" s="10">
        <v>0</v>
      </c>
      <c r="O138" s="10">
        <v>100</v>
      </c>
    </row>
    <row r="139" spans="1:15" x14ac:dyDescent="0.15">
      <c r="A139" s="1">
        <v>83028</v>
      </c>
      <c r="B139" s="1" t="s">
        <v>181</v>
      </c>
      <c r="C139" s="12">
        <v>1.01</v>
      </c>
      <c r="D139" s="12">
        <v>0.31</v>
      </c>
      <c r="E139" s="12">
        <v>12.36</v>
      </c>
      <c r="F139" s="12">
        <v>25.02</v>
      </c>
      <c r="G139" s="12">
        <v>9.09</v>
      </c>
      <c r="H139" s="12">
        <v>47.79</v>
      </c>
      <c r="I139" s="9"/>
      <c r="J139" s="10">
        <v>2.1134128478761247</v>
      </c>
      <c r="K139" s="10">
        <v>0.64867127014019677</v>
      </c>
      <c r="L139" s="10">
        <v>25.863151286880097</v>
      </c>
      <c r="M139" s="10">
        <v>52.354048964218457</v>
      </c>
      <c r="N139" s="10">
        <v>19.020715630885121</v>
      </c>
      <c r="O139" s="10">
        <v>100</v>
      </c>
    </row>
    <row r="140" spans="1:15" x14ac:dyDescent="0.15">
      <c r="A140" s="1">
        <v>83029</v>
      </c>
      <c r="B140" s="1" t="s">
        <v>182</v>
      </c>
      <c r="C140" s="12">
        <v>5.51</v>
      </c>
      <c r="D140" s="12">
        <v>0.88</v>
      </c>
      <c r="E140" s="12">
        <v>51.07</v>
      </c>
      <c r="F140" s="12">
        <v>3.35</v>
      </c>
      <c r="G140" s="12">
        <v>2.13</v>
      </c>
      <c r="H140" s="12">
        <v>62.94</v>
      </c>
      <c r="I140" s="9"/>
      <c r="J140" s="10">
        <v>8.7543692405465521</v>
      </c>
      <c r="K140" s="10">
        <v>1.3981569748967271</v>
      </c>
      <c r="L140" s="10">
        <v>81.140768986336198</v>
      </c>
      <c r="M140" s="10">
        <v>5.3225293930727684</v>
      </c>
      <c r="N140" s="10">
        <v>3.3841754051477593</v>
      </c>
      <c r="O140" s="10">
        <v>100</v>
      </c>
    </row>
    <row r="141" spans="1:15" x14ac:dyDescent="0.15">
      <c r="A141" s="1">
        <v>83030</v>
      </c>
      <c r="B141" s="1" t="s">
        <v>183</v>
      </c>
      <c r="C141" s="12">
        <v>1.92</v>
      </c>
      <c r="D141" s="12">
        <v>0.03</v>
      </c>
      <c r="E141" s="12" t="s">
        <v>432</v>
      </c>
      <c r="F141" s="12" t="s">
        <v>432</v>
      </c>
      <c r="G141" s="12" t="s">
        <v>432</v>
      </c>
      <c r="H141" s="12">
        <v>1.95</v>
      </c>
      <c r="I141" s="9"/>
      <c r="J141" s="10">
        <v>98.461538461538453</v>
      </c>
      <c r="K141" s="10">
        <v>1.5384615384615383</v>
      </c>
      <c r="L141" s="10">
        <v>0</v>
      </c>
      <c r="M141" s="10">
        <v>0</v>
      </c>
      <c r="N141" s="10">
        <v>0</v>
      </c>
      <c r="O141" s="10">
        <v>100</v>
      </c>
    </row>
    <row r="142" spans="1:15" x14ac:dyDescent="0.15">
      <c r="A142" s="1">
        <v>83031</v>
      </c>
      <c r="B142" s="1" t="s">
        <v>184</v>
      </c>
      <c r="C142" s="12">
        <v>6.27</v>
      </c>
      <c r="D142" s="12">
        <v>0.4</v>
      </c>
      <c r="E142" s="12" t="s">
        <v>432</v>
      </c>
      <c r="F142" s="12" t="s">
        <v>432</v>
      </c>
      <c r="G142" s="12" t="s">
        <v>432</v>
      </c>
      <c r="H142" s="12">
        <v>6.67</v>
      </c>
      <c r="I142" s="9"/>
      <c r="J142" s="10">
        <v>94.002998500749626</v>
      </c>
      <c r="K142" s="10">
        <v>5.9970014992503753</v>
      </c>
      <c r="L142" s="10">
        <v>0</v>
      </c>
      <c r="M142" s="10">
        <v>0</v>
      </c>
      <c r="N142" s="10">
        <v>0</v>
      </c>
      <c r="O142" s="10">
        <v>100</v>
      </c>
    </row>
    <row r="143" spans="1:15" x14ac:dyDescent="0.15">
      <c r="A143" s="1">
        <v>83032</v>
      </c>
      <c r="B143" s="1" t="s">
        <v>185</v>
      </c>
      <c r="C143" s="12">
        <v>10.1</v>
      </c>
      <c r="D143" s="12">
        <v>1</v>
      </c>
      <c r="E143" s="12">
        <v>64.87</v>
      </c>
      <c r="F143" s="12">
        <v>3.85</v>
      </c>
      <c r="G143" s="12" t="s">
        <v>432</v>
      </c>
      <c r="H143" s="12">
        <v>79.819999999999993</v>
      </c>
      <c r="I143" s="9"/>
      <c r="J143" s="10">
        <v>12.653470308193434</v>
      </c>
      <c r="K143" s="10">
        <v>1.2528188423953897</v>
      </c>
      <c r="L143" s="10">
        <v>81.270358306188939</v>
      </c>
      <c r="M143" s="10">
        <v>4.823352543222251</v>
      </c>
      <c r="N143" s="10">
        <v>0</v>
      </c>
      <c r="O143" s="10">
        <v>100</v>
      </c>
    </row>
    <row r="144" spans="1:15" x14ac:dyDescent="0.15">
      <c r="A144" s="1">
        <v>83033</v>
      </c>
      <c r="B144" s="1" t="s">
        <v>186</v>
      </c>
      <c r="C144" s="12">
        <v>8.8000000000000007</v>
      </c>
      <c r="D144" s="12">
        <v>2.78</v>
      </c>
      <c r="E144" s="12">
        <v>14.35</v>
      </c>
      <c r="F144" s="12">
        <v>3.83</v>
      </c>
      <c r="G144" s="12">
        <v>0.04</v>
      </c>
      <c r="H144" s="12">
        <v>29.8</v>
      </c>
      <c r="I144" s="9"/>
      <c r="J144" s="10">
        <v>29.530201342281881</v>
      </c>
      <c r="K144" s="10">
        <v>9.3288590604026833</v>
      </c>
      <c r="L144" s="10">
        <v>48.154362416107382</v>
      </c>
      <c r="M144" s="10">
        <v>12.85234899328859</v>
      </c>
      <c r="N144" s="10">
        <v>0.13422818791946309</v>
      </c>
      <c r="O144" s="10">
        <v>100</v>
      </c>
    </row>
    <row r="145" spans="1:15" x14ac:dyDescent="0.15">
      <c r="A145" s="1">
        <v>83034</v>
      </c>
      <c r="B145" s="1" t="s">
        <v>187</v>
      </c>
      <c r="C145" s="12">
        <v>11.64</v>
      </c>
      <c r="D145" s="12">
        <v>0.5</v>
      </c>
      <c r="E145" s="12">
        <v>19.829999999999998</v>
      </c>
      <c r="F145" s="12" t="s">
        <v>432</v>
      </c>
      <c r="G145" s="12">
        <v>0.02</v>
      </c>
      <c r="H145" s="12">
        <v>31.99</v>
      </c>
      <c r="I145" s="9"/>
      <c r="J145" s="10">
        <v>36.38637074085652</v>
      </c>
      <c r="K145" s="10">
        <v>1.5629884338855895</v>
      </c>
      <c r="L145" s="10">
        <v>61.988121287902466</v>
      </c>
      <c r="M145" s="10">
        <v>0</v>
      </c>
      <c r="N145" s="10">
        <v>6.2519537355423579E-2</v>
      </c>
      <c r="O145" s="10">
        <v>100</v>
      </c>
    </row>
    <row r="146" spans="1:15" x14ac:dyDescent="0.15">
      <c r="A146" s="1">
        <v>83035</v>
      </c>
      <c r="B146" s="1" t="s">
        <v>188</v>
      </c>
      <c r="C146" s="12">
        <v>21.53</v>
      </c>
      <c r="D146" s="12">
        <v>4</v>
      </c>
      <c r="E146" s="12" t="s">
        <v>432</v>
      </c>
      <c r="F146" s="12">
        <v>0.4</v>
      </c>
      <c r="G146" s="12" t="s">
        <v>432</v>
      </c>
      <c r="H146" s="12">
        <v>25.93</v>
      </c>
      <c r="I146" s="9"/>
      <c r="J146" s="10">
        <v>83.031237948322413</v>
      </c>
      <c r="K146" s="10">
        <v>15.426147319706903</v>
      </c>
      <c r="L146" s="10">
        <v>0</v>
      </c>
      <c r="M146" s="10">
        <v>1.5426147319706904</v>
      </c>
      <c r="N146" s="10">
        <v>0</v>
      </c>
      <c r="O146" s="10">
        <v>100</v>
      </c>
    </row>
    <row r="147" spans="1:15" x14ac:dyDescent="0.15">
      <c r="A147" s="1">
        <v>83036</v>
      </c>
      <c r="B147" s="1" t="s">
        <v>189</v>
      </c>
      <c r="C147" s="12">
        <v>9.41</v>
      </c>
      <c r="D147" s="12">
        <v>0.1</v>
      </c>
      <c r="E147" s="12">
        <v>13.49</v>
      </c>
      <c r="F147" s="12">
        <v>14.26</v>
      </c>
      <c r="G147" s="12" t="s">
        <v>432</v>
      </c>
      <c r="H147" s="12">
        <v>37.26</v>
      </c>
      <c r="I147" s="9"/>
      <c r="J147" s="10">
        <v>25.254965110037574</v>
      </c>
      <c r="K147" s="10">
        <v>0.26838432635534087</v>
      </c>
      <c r="L147" s="10">
        <v>36.20504562533548</v>
      </c>
      <c r="M147" s="10">
        <v>38.271604938271608</v>
      </c>
      <c r="N147" s="10">
        <v>0</v>
      </c>
      <c r="O147" s="10">
        <v>100</v>
      </c>
    </row>
    <row r="148" spans="1:15" x14ac:dyDescent="0.15">
      <c r="A148" s="1">
        <v>83037</v>
      </c>
      <c r="B148" s="1" t="s">
        <v>190</v>
      </c>
      <c r="C148" s="12" t="s">
        <v>432</v>
      </c>
      <c r="D148" s="12" t="s">
        <v>432</v>
      </c>
      <c r="E148" s="12" t="s">
        <v>432</v>
      </c>
      <c r="F148" s="12" t="s">
        <v>432</v>
      </c>
      <c r="G148" s="12" t="s">
        <v>432</v>
      </c>
      <c r="H148" s="12" t="s">
        <v>432</v>
      </c>
      <c r="I148" s="9"/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 x14ac:dyDescent="0.15">
      <c r="A149" s="1">
        <v>83038</v>
      </c>
      <c r="B149" s="1" t="s">
        <v>191</v>
      </c>
      <c r="C149" s="12">
        <v>0.99</v>
      </c>
      <c r="D149" s="12">
        <v>0.31</v>
      </c>
      <c r="E149" s="12">
        <v>1.86</v>
      </c>
      <c r="F149" s="12" t="s">
        <v>432</v>
      </c>
      <c r="G149" s="12" t="s">
        <v>432</v>
      </c>
      <c r="H149" s="12">
        <v>3.16</v>
      </c>
      <c r="I149" s="9"/>
      <c r="J149" s="10">
        <v>31.329113924050635</v>
      </c>
      <c r="K149" s="10">
        <v>9.81012658227848</v>
      </c>
      <c r="L149" s="10">
        <v>58.860759493670891</v>
      </c>
      <c r="M149" s="10">
        <v>0</v>
      </c>
      <c r="N149" s="10">
        <v>0</v>
      </c>
      <c r="O149" s="10">
        <v>100</v>
      </c>
    </row>
    <row r="150" spans="1:15" x14ac:dyDescent="0.15">
      <c r="A150" s="1">
        <v>83039</v>
      </c>
      <c r="B150" s="1" t="s">
        <v>192</v>
      </c>
      <c r="C150" s="12">
        <v>40.83</v>
      </c>
      <c r="D150" s="12">
        <v>1.58</v>
      </c>
      <c r="E150" s="12">
        <v>5.54</v>
      </c>
      <c r="F150" s="12">
        <v>1.83</v>
      </c>
      <c r="G150" s="12" t="s">
        <v>432</v>
      </c>
      <c r="H150" s="12">
        <v>49.78</v>
      </c>
      <c r="I150" s="9"/>
      <c r="J150" s="10">
        <v>82.020891924467648</v>
      </c>
      <c r="K150" s="10">
        <v>3.1739654479710731</v>
      </c>
      <c r="L150" s="10">
        <v>11.128967456809963</v>
      </c>
      <c r="M150" s="10">
        <v>3.6761751707513057</v>
      </c>
      <c r="N150" s="10">
        <v>0</v>
      </c>
      <c r="O150" s="10">
        <v>100</v>
      </c>
    </row>
    <row r="151" spans="1:15" x14ac:dyDescent="0.15">
      <c r="A151" s="1">
        <v>83040</v>
      </c>
      <c r="B151" s="1" t="s">
        <v>193</v>
      </c>
      <c r="C151" s="12">
        <v>0.63</v>
      </c>
      <c r="D151" s="12" t="s">
        <v>432</v>
      </c>
      <c r="E151" s="12">
        <v>0.54</v>
      </c>
      <c r="F151" s="12" t="s">
        <v>432</v>
      </c>
      <c r="G151" s="12" t="s">
        <v>432</v>
      </c>
      <c r="H151" s="12">
        <v>1.17</v>
      </c>
      <c r="I151" s="9"/>
      <c r="J151" s="10">
        <v>53.846153846153854</v>
      </c>
      <c r="K151" s="10">
        <v>0</v>
      </c>
      <c r="L151" s="10">
        <v>46.15384615384616</v>
      </c>
      <c r="M151" s="10">
        <v>0</v>
      </c>
      <c r="N151" s="10">
        <v>0</v>
      </c>
      <c r="O151" s="10">
        <v>100</v>
      </c>
    </row>
    <row r="152" spans="1:15" x14ac:dyDescent="0.15">
      <c r="A152" s="1">
        <v>83041</v>
      </c>
      <c r="B152" s="1" t="s">
        <v>194</v>
      </c>
      <c r="C152" s="12">
        <v>1.26</v>
      </c>
      <c r="D152" s="12">
        <v>0.65</v>
      </c>
      <c r="E152" s="12" t="s">
        <v>432</v>
      </c>
      <c r="F152" s="12">
        <v>1.48</v>
      </c>
      <c r="G152" s="12">
        <v>0.14000000000000001</v>
      </c>
      <c r="H152" s="12">
        <v>3.53</v>
      </c>
      <c r="I152" s="9"/>
      <c r="J152" s="10">
        <v>35.69405099150142</v>
      </c>
      <c r="K152" s="10">
        <v>18.413597733711047</v>
      </c>
      <c r="L152" s="10">
        <v>0</v>
      </c>
      <c r="M152" s="10">
        <v>41.926345609065159</v>
      </c>
      <c r="N152" s="10">
        <v>3.9660056657223803</v>
      </c>
      <c r="O152" s="10">
        <v>100</v>
      </c>
    </row>
    <row r="153" spans="1:15" x14ac:dyDescent="0.15">
      <c r="A153" s="1">
        <v>83042</v>
      </c>
      <c r="B153" s="1" t="s">
        <v>195</v>
      </c>
      <c r="C153" s="12">
        <v>0.15</v>
      </c>
      <c r="D153" s="12" t="s">
        <v>432</v>
      </c>
      <c r="E153" s="12" t="s">
        <v>432</v>
      </c>
      <c r="F153" s="12" t="s">
        <v>432</v>
      </c>
      <c r="G153" s="12">
        <v>0.6</v>
      </c>
      <c r="H153" s="12">
        <v>0.75</v>
      </c>
      <c r="I153" s="9"/>
      <c r="J153" s="10">
        <v>20</v>
      </c>
      <c r="K153" s="10">
        <v>0</v>
      </c>
      <c r="L153" s="10">
        <v>0</v>
      </c>
      <c r="M153" s="10">
        <v>0</v>
      </c>
      <c r="N153" s="10">
        <v>80</v>
      </c>
      <c r="O153" s="10">
        <v>100</v>
      </c>
    </row>
    <row r="154" spans="1:15" x14ac:dyDescent="0.15">
      <c r="A154" s="1">
        <v>83043</v>
      </c>
      <c r="B154" s="1" t="s">
        <v>196</v>
      </c>
      <c r="C154" s="12" t="s">
        <v>432</v>
      </c>
      <c r="D154" s="12" t="s">
        <v>432</v>
      </c>
      <c r="E154" s="12" t="s">
        <v>432</v>
      </c>
      <c r="F154" s="12" t="s">
        <v>432</v>
      </c>
      <c r="G154" s="12" t="s">
        <v>432</v>
      </c>
      <c r="H154" s="12" t="s">
        <v>432</v>
      </c>
      <c r="I154" s="9"/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</row>
    <row r="155" spans="1:15" x14ac:dyDescent="0.15">
      <c r="A155" s="1">
        <v>83044</v>
      </c>
      <c r="B155" s="1" t="s">
        <v>197</v>
      </c>
      <c r="C155" s="12">
        <v>2.63</v>
      </c>
      <c r="D155" s="12" t="s">
        <v>432</v>
      </c>
      <c r="E155" s="12">
        <v>1.32</v>
      </c>
      <c r="F155" s="12" t="s">
        <v>432</v>
      </c>
      <c r="G155" s="12" t="s">
        <v>432</v>
      </c>
      <c r="H155" s="12">
        <v>3.95</v>
      </c>
      <c r="I155" s="9"/>
      <c r="J155" s="10">
        <v>66.582278481012651</v>
      </c>
      <c r="K155" s="10">
        <v>0</v>
      </c>
      <c r="L155" s="10">
        <v>33.417721518987342</v>
      </c>
      <c r="M155" s="10">
        <v>0</v>
      </c>
      <c r="N155" s="10">
        <v>0</v>
      </c>
      <c r="O155" s="10">
        <v>100</v>
      </c>
    </row>
    <row r="156" spans="1:15" x14ac:dyDescent="0.15">
      <c r="A156" s="1">
        <v>83045</v>
      </c>
      <c r="B156" s="1" t="s">
        <v>198</v>
      </c>
      <c r="C156" s="12">
        <v>12.92</v>
      </c>
      <c r="D156" s="12">
        <v>2.27</v>
      </c>
      <c r="E156" s="12">
        <v>3.4</v>
      </c>
      <c r="F156" s="12" t="s">
        <v>432</v>
      </c>
      <c r="G156" s="12" t="s">
        <v>432</v>
      </c>
      <c r="H156" s="12">
        <v>18.59</v>
      </c>
      <c r="I156" s="9"/>
      <c r="J156" s="10">
        <v>69.499731038192579</v>
      </c>
      <c r="K156" s="10">
        <v>12.210866057019903</v>
      </c>
      <c r="L156" s="10">
        <v>18.289402904787519</v>
      </c>
      <c r="M156" s="10">
        <v>0</v>
      </c>
      <c r="N156" s="10">
        <v>0</v>
      </c>
      <c r="O156" s="10">
        <v>100</v>
      </c>
    </row>
    <row r="157" spans="1:15" x14ac:dyDescent="0.15">
      <c r="A157" s="1">
        <v>83046</v>
      </c>
      <c r="B157" s="1" t="s">
        <v>199</v>
      </c>
      <c r="C157" s="12">
        <v>2.52</v>
      </c>
      <c r="D157" s="12">
        <v>2.15</v>
      </c>
      <c r="E157" s="12">
        <v>8.1999999999999993</v>
      </c>
      <c r="F157" s="12">
        <v>12.31</v>
      </c>
      <c r="G157" s="12">
        <v>0.3</v>
      </c>
      <c r="H157" s="12">
        <v>25.48</v>
      </c>
      <c r="I157" s="9"/>
      <c r="J157" s="10">
        <v>9.8901098901098905</v>
      </c>
      <c r="K157" s="10">
        <v>8.4379905808477229</v>
      </c>
      <c r="L157" s="10">
        <v>32.182103610675036</v>
      </c>
      <c r="M157" s="10">
        <v>48.312401883830461</v>
      </c>
      <c r="N157" s="10">
        <v>1.1773940345368916</v>
      </c>
      <c r="O157" s="10">
        <v>100</v>
      </c>
    </row>
    <row r="158" spans="1:15" x14ac:dyDescent="0.15">
      <c r="A158" s="1">
        <v>83047</v>
      </c>
      <c r="B158" s="1" t="s">
        <v>200</v>
      </c>
      <c r="C158" s="12">
        <v>5.36</v>
      </c>
      <c r="D158" s="12">
        <v>0.45</v>
      </c>
      <c r="E158" s="12">
        <v>1.3</v>
      </c>
      <c r="F158" s="12">
        <v>0.55000000000000004</v>
      </c>
      <c r="G158" s="12">
        <v>4.51</v>
      </c>
      <c r="H158" s="12">
        <v>12.17</v>
      </c>
      <c r="I158" s="9"/>
      <c r="J158" s="10">
        <v>44.042728019720627</v>
      </c>
      <c r="K158" s="10">
        <v>3.6976170912078881</v>
      </c>
      <c r="L158" s="10">
        <v>10.682004930156122</v>
      </c>
      <c r="M158" s="10">
        <v>4.5193097781429747</v>
      </c>
      <c r="N158" s="10">
        <v>37.05834018077239</v>
      </c>
      <c r="O158" s="10">
        <v>100</v>
      </c>
    </row>
    <row r="159" spans="1:15" x14ac:dyDescent="0.15">
      <c r="A159" s="1">
        <v>83048</v>
      </c>
      <c r="B159" s="1" t="s">
        <v>31</v>
      </c>
      <c r="C159" s="12">
        <v>180.9</v>
      </c>
      <c r="D159" s="12">
        <v>17.59</v>
      </c>
      <c r="E159" s="12">
        <v>98.43</v>
      </c>
      <c r="F159" s="12">
        <v>26.66</v>
      </c>
      <c r="G159" s="12">
        <v>22.12</v>
      </c>
      <c r="H159" s="12">
        <v>345.7</v>
      </c>
      <c r="I159" s="9"/>
      <c r="J159" s="10">
        <v>52.32860862019092</v>
      </c>
      <c r="K159" s="10">
        <v>5.0882267862308357</v>
      </c>
      <c r="L159" s="10">
        <v>28.472664159676022</v>
      </c>
      <c r="M159" s="10">
        <v>7.7118889210297956</v>
      </c>
      <c r="N159" s="10">
        <v>6.3986115128724332</v>
      </c>
      <c r="O159" s="10">
        <v>100</v>
      </c>
    </row>
    <row r="160" spans="1:15" x14ac:dyDescent="0.15">
      <c r="A160" s="1">
        <v>83049</v>
      </c>
      <c r="B160" s="1" t="s">
        <v>201</v>
      </c>
      <c r="C160" s="12">
        <v>71.66</v>
      </c>
      <c r="D160" s="12">
        <v>1.4</v>
      </c>
      <c r="E160" s="12">
        <v>43.24</v>
      </c>
      <c r="F160" s="12">
        <v>26.32</v>
      </c>
      <c r="G160" s="12">
        <v>18.309999999999999</v>
      </c>
      <c r="H160" s="12">
        <v>160.93</v>
      </c>
      <c r="I160" s="9"/>
      <c r="J160" s="10">
        <v>44.528677064562231</v>
      </c>
      <c r="K160" s="10">
        <v>0.86994345367551096</v>
      </c>
      <c r="L160" s="10">
        <v>26.868824954949353</v>
      </c>
      <c r="M160" s="10">
        <v>16.354936929099608</v>
      </c>
      <c r="N160" s="10">
        <v>11.377617597713289</v>
      </c>
      <c r="O160" s="10">
        <v>100</v>
      </c>
    </row>
    <row r="161" spans="1:15" x14ac:dyDescent="0.15">
      <c r="A161" s="1">
        <v>83050</v>
      </c>
      <c r="B161" s="1" t="s">
        <v>202</v>
      </c>
      <c r="C161" s="12">
        <v>4.95</v>
      </c>
      <c r="D161" s="12">
        <v>0.15</v>
      </c>
      <c r="E161" s="12">
        <v>2.67</v>
      </c>
      <c r="F161" s="12" t="s">
        <v>432</v>
      </c>
      <c r="G161" s="12">
        <v>0.62</v>
      </c>
      <c r="H161" s="12">
        <v>8.39</v>
      </c>
      <c r="I161" s="9"/>
      <c r="J161" s="10">
        <v>58.99880810488677</v>
      </c>
      <c r="K161" s="10">
        <v>1.7878426698450534</v>
      </c>
      <c r="L161" s="10">
        <v>31.823599523241953</v>
      </c>
      <c r="M161" s="10">
        <v>0</v>
      </c>
      <c r="N161" s="10">
        <v>7.3897497020262213</v>
      </c>
      <c r="O161" s="10">
        <v>100</v>
      </c>
    </row>
    <row r="162" spans="1:15" x14ac:dyDescent="0.15">
      <c r="A162" s="1">
        <v>83051</v>
      </c>
      <c r="B162" s="1" t="s">
        <v>203</v>
      </c>
      <c r="C162" s="12">
        <v>0.42</v>
      </c>
      <c r="D162" s="12" t="s">
        <v>432</v>
      </c>
      <c r="E162" s="12">
        <v>26.77</v>
      </c>
      <c r="F162" s="12">
        <v>26.47</v>
      </c>
      <c r="G162" s="12" t="s">
        <v>432</v>
      </c>
      <c r="H162" s="12">
        <v>53.66</v>
      </c>
      <c r="I162" s="9"/>
      <c r="J162" s="10">
        <v>0.78270592620201274</v>
      </c>
      <c r="K162" s="10">
        <v>0</v>
      </c>
      <c r="L162" s="10">
        <v>49.888184867685432</v>
      </c>
      <c r="M162" s="10">
        <v>49.329109206112562</v>
      </c>
      <c r="N162" s="10">
        <v>0</v>
      </c>
      <c r="O162" s="10">
        <v>100</v>
      </c>
    </row>
    <row r="163" spans="1:15" x14ac:dyDescent="0.15">
      <c r="A163" s="1">
        <v>83052</v>
      </c>
      <c r="B163" s="1" t="s">
        <v>204</v>
      </c>
      <c r="C163" s="12">
        <v>11.37</v>
      </c>
      <c r="D163" s="12" t="s">
        <v>432</v>
      </c>
      <c r="E163" s="12">
        <v>21.48</v>
      </c>
      <c r="F163" s="12">
        <v>12</v>
      </c>
      <c r="G163" s="12">
        <v>3</v>
      </c>
      <c r="H163" s="12">
        <v>47.85</v>
      </c>
      <c r="I163" s="9"/>
      <c r="J163" s="10">
        <v>23.761755485893417</v>
      </c>
      <c r="K163" s="10">
        <v>0</v>
      </c>
      <c r="L163" s="10">
        <v>44.890282131661444</v>
      </c>
      <c r="M163" s="10">
        <v>25.078369905956109</v>
      </c>
      <c r="N163" s="10">
        <v>6.2695924764890272</v>
      </c>
      <c r="O163" s="10">
        <v>100</v>
      </c>
    </row>
    <row r="164" spans="1:15" x14ac:dyDescent="0.15">
      <c r="A164" s="1">
        <v>83053</v>
      </c>
      <c r="B164" s="1" t="s">
        <v>205</v>
      </c>
      <c r="C164" s="12">
        <v>42.83</v>
      </c>
      <c r="D164" s="12" t="s">
        <v>432</v>
      </c>
      <c r="E164" s="12">
        <v>19.559999999999999</v>
      </c>
      <c r="F164" s="12">
        <v>0.96</v>
      </c>
      <c r="G164" s="12">
        <v>0.34</v>
      </c>
      <c r="H164" s="12">
        <v>63.69</v>
      </c>
      <c r="I164" s="9"/>
      <c r="J164" s="10">
        <v>67.247605589574505</v>
      </c>
      <c r="K164" s="10">
        <v>0</v>
      </c>
      <c r="L164" s="10">
        <v>30.711257654262837</v>
      </c>
      <c r="M164" s="10">
        <v>1.5073009891662741</v>
      </c>
      <c r="N164" s="10">
        <v>0.53383576699638879</v>
      </c>
      <c r="O164" s="10">
        <v>100</v>
      </c>
    </row>
    <row r="165" spans="1:15" x14ac:dyDescent="0.15">
      <c r="A165" s="1">
        <v>83054</v>
      </c>
      <c r="B165" s="1" t="s">
        <v>206</v>
      </c>
      <c r="C165" s="12">
        <v>112.27</v>
      </c>
      <c r="D165" s="12" t="s">
        <v>432</v>
      </c>
      <c r="E165" s="12">
        <v>21.82</v>
      </c>
      <c r="F165" s="12">
        <v>29.75</v>
      </c>
      <c r="G165" s="12">
        <v>1.7</v>
      </c>
      <c r="H165" s="12">
        <v>165.54</v>
      </c>
      <c r="I165" s="9"/>
      <c r="J165" s="10">
        <v>67.820466352543193</v>
      </c>
      <c r="K165" s="10">
        <v>0</v>
      </c>
      <c r="L165" s="10">
        <v>13.181104264830253</v>
      </c>
      <c r="M165" s="10">
        <v>17.971487253835932</v>
      </c>
      <c r="N165" s="10">
        <v>1.0269421287906246</v>
      </c>
      <c r="O165" s="10">
        <v>100</v>
      </c>
    </row>
    <row r="166" spans="1:15" x14ac:dyDescent="0.15">
      <c r="A166" s="1">
        <v>83055</v>
      </c>
      <c r="B166" s="1" t="s">
        <v>207</v>
      </c>
      <c r="C166" s="12">
        <v>1.89</v>
      </c>
      <c r="D166" s="12">
        <v>0.21</v>
      </c>
      <c r="E166" s="12">
        <v>6.07</v>
      </c>
      <c r="F166" s="12" t="s">
        <v>432</v>
      </c>
      <c r="G166" s="12" t="s">
        <v>432</v>
      </c>
      <c r="H166" s="12">
        <v>8.17</v>
      </c>
      <c r="I166" s="9"/>
      <c r="J166" s="10">
        <v>23.133414932680537</v>
      </c>
      <c r="K166" s="10">
        <v>2.5703794369645041</v>
      </c>
      <c r="L166" s="10">
        <v>74.296205630354962</v>
      </c>
      <c r="M166" s="10">
        <v>0</v>
      </c>
      <c r="N166" s="10">
        <v>0</v>
      </c>
      <c r="O166" s="10">
        <v>100</v>
      </c>
    </row>
    <row r="167" spans="1:15" x14ac:dyDescent="0.15">
      <c r="A167" s="1">
        <v>83056</v>
      </c>
      <c r="B167" s="1" t="s">
        <v>208</v>
      </c>
      <c r="C167" s="12">
        <v>4.84</v>
      </c>
      <c r="D167" s="12">
        <v>1.2</v>
      </c>
      <c r="E167" s="12">
        <v>8.1</v>
      </c>
      <c r="F167" s="12">
        <v>2.1</v>
      </c>
      <c r="G167" s="12">
        <v>0.6</v>
      </c>
      <c r="H167" s="12">
        <v>16.84</v>
      </c>
      <c r="I167" s="9"/>
      <c r="J167" s="10">
        <v>28.741092636579573</v>
      </c>
      <c r="K167" s="10">
        <v>7.1258907363420425</v>
      </c>
      <c r="L167" s="10">
        <v>48.099762470308789</v>
      </c>
      <c r="M167" s="10">
        <v>12.470308788598576</v>
      </c>
      <c r="N167" s="10">
        <v>3.5629453681710213</v>
      </c>
      <c r="O167" s="10">
        <v>100</v>
      </c>
    </row>
    <row r="168" spans="1:15" x14ac:dyDescent="0.15">
      <c r="A168" s="1">
        <v>83057</v>
      </c>
      <c r="B168" s="1" t="s">
        <v>209</v>
      </c>
      <c r="C168" s="12">
        <v>2.14</v>
      </c>
      <c r="D168" s="12">
        <v>0.65</v>
      </c>
      <c r="E168" s="12">
        <v>0.69</v>
      </c>
      <c r="F168" s="12">
        <v>1.5</v>
      </c>
      <c r="G168" s="12">
        <v>0.88</v>
      </c>
      <c r="H168" s="12">
        <v>5.86</v>
      </c>
      <c r="I168" s="9"/>
      <c r="J168" s="10">
        <v>36.518771331058019</v>
      </c>
      <c r="K168" s="10">
        <v>11.092150170648464</v>
      </c>
      <c r="L168" s="10">
        <v>11.774744027303754</v>
      </c>
      <c r="M168" s="10">
        <v>25.597269624573375</v>
      </c>
      <c r="N168" s="10">
        <v>15.01706484641638</v>
      </c>
      <c r="O168" s="10">
        <v>100</v>
      </c>
    </row>
    <row r="169" spans="1:15" x14ac:dyDescent="0.15">
      <c r="A169" s="1">
        <v>83058</v>
      </c>
      <c r="B169" s="1" t="s">
        <v>210</v>
      </c>
      <c r="C169" s="12">
        <v>63.37</v>
      </c>
      <c r="D169" s="12">
        <v>2.98</v>
      </c>
      <c r="E169" s="12">
        <v>32.21</v>
      </c>
      <c r="F169" s="12">
        <v>0.38</v>
      </c>
      <c r="G169" s="12" t="s">
        <v>432</v>
      </c>
      <c r="H169" s="12">
        <v>98.94</v>
      </c>
      <c r="I169" s="9"/>
      <c r="J169" s="10">
        <v>64.048918536486752</v>
      </c>
      <c r="K169" s="10">
        <v>3.0119264200525571</v>
      </c>
      <c r="L169" s="10">
        <v>32.555083889225791</v>
      </c>
      <c r="M169" s="10">
        <v>0.38407115423488986</v>
      </c>
      <c r="N169" s="10">
        <v>0</v>
      </c>
      <c r="O169" s="10">
        <v>100</v>
      </c>
    </row>
    <row r="170" spans="1:15" x14ac:dyDescent="0.15">
      <c r="A170" s="1">
        <v>83059</v>
      </c>
      <c r="B170" s="1" t="s">
        <v>211</v>
      </c>
      <c r="C170" s="12">
        <v>0.8</v>
      </c>
      <c r="D170" s="12" t="s">
        <v>432</v>
      </c>
      <c r="E170" s="12" t="s">
        <v>432</v>
      </c>
      <c r="F170" s="12">
        <v>1.7</v>
      </c>
      <c r="G170" s="12" t="s">
        <v>432</v>
      </c>
      <c r="H170" s="12">
        <v>2.5</v>
      </c>
      <c r="I170" s="9"/>
      <c r="J170" s="10">
        <v>32</v>
      </c>
      <c r="K170" s="10">
        <v>0</v>
      </c>
      <c r="L170" s="10">
        <v>0</v>
      </c>
      <c r="M170" s="10">
        <v>68</v>
      </c>
      <c r="N170" s="10">
        <v>0</v>
      </c>
      <c r="O170" s="10">
        <v>100</v>
      </c>
    </row>
    <row r="171" spans="1:15" x14ac:dyDescent="0.15">
      <c r="A171" s="1">
        <v>83060</v>
      </c>
      <c r="B171" s="1" t="s">
        <v>212</v>
      </c>
      <c r="C171" s="12">
        <v>66.739999999999995</v>
      </c>
      <c r="D171" s="12">
        <v>4.74</v>
      </c>
      <c r="E171" s="12">
        <v>100.91</v>
      </c>
      <c r="F171" s="12">
        <v>76.06</v>
      </c>
      <c r="G171" s="12">
        <v>1.36</v>
      </c>
      <c r="H171" s="12">
        <v>249.81</v>
      </c>
      <c r="I171" s="9"/>
      <c r="J171" s="10">
        <v>26.716304391337413</v>
      </c>
      <c r="K171" s="10">
        <v>1.8974420559625318</v>
      </c>
      <c r="L171" s="10">
        <v>40.394699971978703</v>
      </c>
      <c r="M171" s="10">
        <v>30.447139826267964</v>
      </c>
      <c r="N171" s="10">
        <v>0.54441375445338458</v>
      </c>
      <c r="O171" s="10">
        <v>100</v>
      </c>
    </row>
    <row r="172" spans="1:15" x14ac:dyDescent="0.15">
      <c r="A172" s="1">
        <v>83061</v>
      </c>
      <c r="B172" s="1" t="s">
        <v>213</v>
      </c>
      <c r="C172" s="12">
        <v>18.71</v>
      </c>
      <c r="D172" s="12">
        <v>1.1100000000000001</v>
      </c>
      <c r="E172" s="12">
        <v>13.25</v>
      </c>
      <c r="F172" s="12">
        <v>6.95</v>
      </c>
      <c r="G172" s="12" t="s">
        <v>432</v>
      </c>
      <c r="H172" s="12">
        <v>40.020000000000003</v>
      </c>
      <c r="I172" s="9"/>
      <c r="J172" s="10">
        <v>46.751624187906046</v>
      </c>
      <c r="K172" s="10">
        <v>2.7736131934032984</v>
      </c>
      <c r="L172" s="10">
        <v>33.108445777111442</v>
      </c>
      <c r="M172" s="10">
        <v>17.366316841579209</v>
      </c>
      <c r="N172" s="10">
        <v>0</v>
      </c>
      <c r="O172" s="10">
        <v>100</v>
      </c>
    </row>
    <row r="173" spans="1:15" x14ac:dyDescent="0.15">
      <c r="A173" s="1">
        <v>83062</v>
      </c>
      <c r="B173" s="1" t="s">
        <v>214</v>
      </c>
      <c r="C173" s="12">
        <v>0.91</v>
      </c>
      <c r="D173" s="12" t="s">
        <v>432</v>
      </c>
      <c r="E173" s="12" t="s">
        <v>432</v>
      </c>
      <c r="F173" s="12" t="s">
        <v>432</v>
      </c>
      <c r="G173" s="12">
        <v>2.64</v>
      </c>
      <c r="H173" s="12">
        <v>3.55</v>
      </c>
      <c r="I173" s="9"/>
      <c r="J173" s="10">
        <v>25.633802816901412</v>
      </c>
      <c r="K173" s="10">
        <v>0</v>
      </c>
      <c r="L173" s="10">
        <v>0</v>
      </c>
      <c r="M173" s="10">
        <v>0</v>
      </c>
      <c r="N173" s="10">
        <v>74.366197183098606</v>
      </c>
      <c r="O173" s="10">
        <v>100</v>
      </c>
    </row>
    <row r="174" spans="1:15" x14ac:dyDescent="0.15">
      <c r="A174" s="1">
        <v>83063</v>
      </c>
      <c r="B174" s="1" t="s">
        <v>215</v>
      </c>
      <c r="C174" s="12">
        <v>0.55000000000000004</v>
      </c>
      <c r="D174" s="12" t="s">
        <v>432</v>
      </c>
      <c r="E174" s="12">
        <v>8.09</v>
      </c>
      <c r="F174" s="12" t="s">
        <v>432</v>
      </c>
      <c r="G174" s="12" t="s">
        <v>432</v>
      </c>
      <c r="H174" s="12">
        <v>8.64</v>
      </c>
      <c r="I174" s="9"/>
      <c r="J174" s="10">
        <v>6.3657407407407414</v>
      </c>
      <c r="K174" s="10">
        <v>0</v>
      </c>
      <c r="L174" s="10">
        <v>93.634259259259252</v>
      </c>
      <c r="M174" s="10">
        <v>0</v>
      </c>
      <c r="N174" s="10">
        <v>0</v>
      </c>
      <c r="O174" s="10">
        <v>100</v>
      </c>
    </row>
    <row r="175" spans="1:15" x14ac:dyDescent="0.15">
      <c r="A175" s="1">
        <v>83064</v>
      </c>
      <c r="B175" s="1" t="s">
        <v>216</v>
      </c>
      <c r="C175" s="12">
        <v>35.42</v>
      </c>
      <c r="D175" s="12">
        <v>0.19</v>
      </c>
      <c r="E175" s="12">
        <v>6.7</v>
      </c>
      <c r="F175" s="12">
        <v>8.6199999999999992</v>
      </c>
      <c r="G175" s="12">
        <v>3.12</v>
      </c>
      <c r="H175" s="12">
        <v>54.05</v>
      </c>
      <c r="I175" s="9"/>
      <c r="J175" s="10">
        <v>65.531914893617028</v>
      </c>
      <c r="K175" s="10">
        <v>0.35152636447733582</v>
      </c>
      <c r="L175" s="10">
        <v>12.395929694727105</v>
      </c>
      <c r="M175" s="10">
        <v>15.948196114708601</v>
      </c>
      <c r="N175" s="10">
        <v>5.7724329324699353</v>
      </c>
      <c r="O175" s="10">
        <v>100</v>
      </c>
    </row>
    <row r="176" spans="1:15" x14ac:dyDescent="0.15">
      <c r="A176" s="1">
        <v>83065</v>
      </c>
      <c r="B176" s="1" t="s">
        <v>217</v>
      </c>
      <c r="C176" s="12">
        <v>12.31</v>
      </c>
      <c r="D176" s="12">
        <v>4.49</v>
      </c>
      <c r="E176" s="12">
        <v>5.5</v>
      </c>
      <c r="F176" s="12" t="s">
        <v>432</v>
      </c>
      <c r="G176" s="12" t="s">
        <v>432</v>
      </c>
      <c r="H176" s="12">
        <v>22.3</v>
      </c>
      <c r="I176" s="9"/>
      <c r="J176" s="10">
        <v>55.20179372197309</v>
      </c>
      <c r="K176" s="10">
        <v>20.134529147982065</v>
      </c>
      <c r="L176" s="10">
        <v>24.663677130044842</v>
      </c>
      <c r="M176" s="10">
        <v>0</v>
      </c>
      <c r="N176" s="10">
        <v>0</v>
      </c>
      <c r="O176" s="10">
        <v>100</v>
      </c>
    </row>
    <row r="177" spans="1:15" x14ac:dyDescent="0.15">
      <c r="A177" s="1">
        <v>83066</v>
      </c>
      <c r="B177" s="1" t="s">
        <v>218</v>
      </c>
      <c r="C177" s="12">
        <v>29.15</v>
      </c>
      <c r="D177" s="12">
        <v>29.91</v>
      </c>
      <c r="E177" s="12">
        <v>123.62</v>
      </c>
      <c r="F177" s="12">
        <v>17.7</v>
      </c>
      <c r="G177" s="12">
        <v>1.7</v>
      </c>
      <c r="H177" s="12">
        <v>202.08</v>
      </c>
      <c r="I177" s="9"/>
      <c r="J177" s="10">
        <v>14.424980205859065</v>
      </c>
      <c r="K177" s="10">
        <v>14.80106888361045</v>
      </c>
      <c r="L177" s="10">
        <v>61.173792557403004</v>
      </c>
      <c r="M177" s="10">
        <v>8.7589073634204269</v>
      </c>
      <c r="N177" s="10">
        <v>0.8412509897070467</v>
      </c>
      <c r="O177" s="10">
        <v>100</v>
      </c>
    </row>
    <row r="178" spans="1:15" x14ac:dyDescent="0.15">
      <c r="A178" s="1">
        <v>83067</v>
      </c>
      <c r="B178" s="1" t="s">
        <v>219</v>
      </c>
      <c r="C178" s="12">
        <v>7.45</v>
      </c>
      <c r="D178" s="12" t="s">
        <v>432</v>
      </c>
      <c r="E178" s="12" t="s">
        <v>432</v>
      </c>
      <c r="F178" s="12">
        <v>8.6300000000000008</v>
      </c>
      <c r="G178" s="12">
        <v>0.91</v>
      </c>
      <c r="H178" s="12">
        <v>16.989999999999998</v>
      </c>
      <c r="I178" s="9"/>
      <c r="J178" s="10">
        <v>43.849323131253684</v>
      </c>
      <c r="K178" s="10">
        <v>0</v>
      </c>
      <c r="L178" s="10">
        <v>0</v>
      </c>
      <c r="M178" s="10">
        <v>50.79458505002944</v>
      </c>
      <c r="N178" s="10">
        <v>5.3560918187168935</v>
      </c>
      <c r="O178" s="10">
        <v>100</v>
      </c>
    </row>
    <row r="179" spans="1:15" x14ac:dyDescent="0.15">
      <c r="A179" s="1">
        <v>83068</v>
      </c>
      <c r="B179" s="1" t="s">
        <v>220</v>
      </c>
      <c r="C179" s="12">
        <v>17.010000000000002</v>
      </c>
      <c r="D179" s="12">
        <v>0.2</v>
      </c>
      <c r="E179" s="12">
        <v>21.55</v>
      </c>
      <c r="F179" s="12">
        <v>4.46</v>
      </c>
      <c r="G179" s="12">
        <v>0.15</v>
      </c>
      <c r="H179" s="12">
        <v>43.37</v>
      </c>
      <c r="I179" s="9"/>
      <c r="J179" s="10">
        <v>39.220659442010614</v>
      </c>
      <c r="K179" s="10">
        <v>0.46114825916532171</v>
      </c>
      <c r="L179" s="10">
        <v>49.688724925063411</v>
      </c>
      <c r="M179" s="10">
        <v>10.283606179386673</v>
      </c>
      <c r="N179" s="10">
        <v>0.34586119437399127</v>
      </c>
      <c r="O179" s="10">
        <v>100</v>
      </c>
    </row>
    <row r="180" spans="1:15" x14ac:dyDescent="0.15">
      <c r="A180" s="1">
        <v>83069</v>
      </c>
      <c r="B180" s="1" t="s">
        <v>221</v>
      </c>
      <c r="C180" s="12">
        <v>11.04</v>
      </c>
      <c r="D180" s="12" t="s">
        <v>432</v>
      </c>
      <c r="E180" s="12">
        <v>2</v>
      </c>
      <c r="F180" s="12">
        <v>0.9</v>
      </c>
      <c r="G180" s="12" t="s">
        <v>432</v>
      </c>
      <c r="H180" s="12">
        <v>13.94</v>
      </c>
      <c r="I180" s="9"/>
      <c r="J180" s="10">
        <v>79.196556671449059</v>
      </c>
      <c r="K180" s="10">
        <v>0</v>
      </c>
      <c r="L180" s="10">
        <v>14.347202295552366</v>
      </c>
      <c r="M180" s="10">
        <v>6.4562410329985651</v>
      </c>
      <c r="N180" s="10">
        <v>0</v>
      </c>
      <c r="O180" s="10">
        <v>100</v>
      </c>
    </row>
    <row r="181" spans="1:15" x14ac:dyDescent="0.15">
      <c r="A181" s="1">
        <v>83070</v>
      </c>
      <c r="B181" s="1" t="s">
        <v>222</v>
      </c>
      <c r="C181" s="12">
        <v>19.420000000000002</v>
      </c>
      <c r="D181" s="12">
        <v>0.09</v>
      </c>
      <c r="E181" s="12" t="s">
        <v>432</v>
      </c>
      <c r="F181" s="12">
        <v>1.9</v>
      </c>
      <c r="G181" s="12">
        <v>6.02</v>
      </c>
      <c r="H181" s="12">
        <v>27.43</v>
      </c>
      <c r="I181" s="9"/>
      <c r="J181" s="10">
        <v>70.798395916879329</v>
      </c>
      <c r="K181" s="10">
        <v>0.32810791104629966</v>
      </c>
      <c r="L181" s="10">
        <v>0</v>
      </c>
      <c r="M181" s="10">
        <v>6.9267225665329928</v>
      </c>
      <c r="N181" s="10">
        <v>21.946773605541374</v>
      </c>
      <c r="O181" s="10">
        <v>100</v>
      </c>
    </row>
    <row r="182" spans="1:15" x14ac:dyDescent="0.15">
      <c r="A182" s="1">
        <v>83071</v>
      </c>
      <c r="B182" s="1" t="s">
        <v>223</v>
      </c>
      <c r="C182" s="12" t="s">
        <v>432</v>
      </c>
      <c r="D182" s="12" t="s">
        <v>432</v>
      </c>
      <c r="E182" s="12" t="s">
        <v>432</v>
      </c>
      <c r="F182" s="12" t="s">
        <v>432</v>
      </c>
      <c r="G182" s="12" t="s">
        <v>432</v>
      </c>
      <c r="H182" s="12" t="s">
        <v>432</v>
      </c>
      <c r="I182" s="9"/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</row>
    <row r="183" spans="1:15" x14ac:dyDescent="0.15">
      <c r="A183" s="1">
        <v>83072</v>
      </c>
      <c r="B183" s="1" t="s">
        <v>224</v>
      </c>
      <c r="C183" s="12">
        <v>32.14</v>
      </c>
      <c r="D183" s="12">
        <v>2.42</v>
      </c>
      <c r="E183" s="12">
        <v>33.22</v>
      </c>
      <c r="F183" s="12">
        <v>10.98</v>
      </c>
      <c r="G183" s="12">
        <v>0.65</v>
      </c>
      <c r="H183" s="12">
        <v>79.41</v>
      </c>
      <c r="I183" s="9"/>
      <c r="J183" s="10">
        <v>40.473492003526005</v>
      </c>
      <c r="K183" s="10">
        <v>3.0474751290769424</v>
      </c>
      <c r="L183" s="10">
        <v>41.833522226419845</v>
      </c>
      <c r="M183" s="10">
        <v>13.826973932754063</v>
      </c>
      <c r="N183" s="10">
        <v>0.81853670822314584</v>
      </c>
      <c r="O183" s="10">
        <v>100</v>
      </c>
    </row>
    <row r="184" spans="1:15" x14ac:dyDescent="0.15">
      <c r="A184" s="1">
        <v>83073</v>
      </c>
      <c r="B184" s="1" t="s">
        <v>225</v>
      </c>
      <c r="C184" s="12">
        <v>8.36</v>
      </c>
      <c r="D184" s="12" t="s">
        <v>432</v>
      </c>
      <c r="E184" s="12">
        <v>4.55</v>
      </c>
      <c r="F184" s="12">
        <v>5.21</v>
      </c>
      <c r="G184" s="12">
        <v>1.69</v>
      </c>
      <c r="H184" s="12">
        <v>19.809999999999999</v>
      </c>
      <c r="I184" s="9"/>
      <c r="J184" s="10">
        <v>42.200908632004037</v>
      </c>
      <c r="K184" s="10">
        <v>0</v>
      </c>
      <c r="L184" s="10">
        <v>22.968197879858657</v>
      </c>
      <c r="M184" s="10">
        <v>26.299848561332663</v>
      </c>
      <c r="N184" s="10">
        <v>8.5310449268046451</v>
      </c>
      <c r="O184" s="10">
        <v>100</v>
      </c>
    </row>
    <row r="185" spans="1:15" x14ac:dyDescent="0.15">
      <c r="A185" s="1">
        <v>83074</v>
      </c>
      <c r="B185" s="1" t="s">
        <v>226</v>
      </c>
      <c r="C185" s="12">
        <v>58.08</v>
      </c>
      <c r="D185" s="12">
        <v>3</v>
      </c>
      <c r="E185" s="12">
        <v>17.739999999999998</v>
      </c>
      <c r="F185" s="12">
        <v>14.28</v>
      </c>
      <c r="G185" s="12" t="s">
        <v>432</v>
      </c>
      <c r="H185" s="12">
        <v>93.1</v>
      </c>
      <c r="I185" s="9"/>
      <c r="J185" s="10">
        <v>62.384532760472609</v>
      </c>
      <c r="K185" s="10">
        <v>3.2223415682062302</v>
      </c>
      <c r="L185" s="10">
        <v>19.054779806659504</v>
      </c>
      <c r="M185" s="10">
        <v>15.338345864661655</v>
      </c>
      <c r="N185" s="10">
        <v>0</v>
      </c>
      <c r="O185" s="10">
        <v>100</v>
      </c>
    </row>
    <row r="186" spans="1:15" x14ac:dyDescent="0.15">
      <c r="A186" s="1">
        <v>83075</v>
      </c>
      <c r="B186" s="1" t="s">
        <v>227</v>
      </c>
      <c r="C186" s="12">
        <v>21.85</v>
      </c>
      <c r="D186" s="12">
        <v>29.48</v>
      </c>
      <c r="E186" s="12">
        <v>63.46</v>
      </c>
      <c r="F186" s="12">
        <v>22.67</v>
      </c>
      <c r="G186" s="12">
        <v>12.67</v>
      </c>
      <c r="H186" s="12">
        <v>150.13</v>
      </c>
      <c r="I186" s="9"/>
      <c r="J186" s="10">
        <v>14.554053153933259</v>
      </c>
      <c r="K186" s="10">
        <v>19.636315193498969</v>
      </c>
      <c r="L186" s="10">
        <v>42.270032638380073</v>
      </c>
      <c r="M186" s="10">
        <v>15.100246453074003</v>
      </c>
      <c r="N186" s="10">
        <v>8.4393525611137008</v>
      </c>
      <c r="O186" s="10">
        <v>100</v>
      </c>
    </row>
    <row r="187" spans="1:15" x14ac:dyDescent="0.15">
      <c r="A187" s="1">
        <v>83076</v>
      </c>
      <c r="B187" s="1" t="s">
        <v>228</v>
      </c>
      <c r="C187" s="12">
        <v>31.8</v>
      </c>
      <c r="D187" s="12">
        <v>1.29</v>
      </c>
      <c r="E187" s="12">
        <v>0.93</v>
      </c>
      <c r="F187" s="12">
        <v>1</v>
      </c>
      <c r="G187" s="12">
        <v>6.29</v>
      </c>
      <c r="H187" s="12">
        <v>41.31</v>
      </c>
      <c r="I187" s="9"/>
      <c r="J187" s="10">
        <v>76.978939724037758</v>
      </c>
      <c r="K187" s="10">
        <v>3.1227305737109656</v>
      </c>
      <c r="L187" s="10">
        <v>2.2512708787218592</v>
      </c>
      <c r="M187" s="10">
        <v>2.4207213749697409</v>
      </c>
      <c r="N187" s="10">
        <v>15.22633744855967</v>
      </c>
      <c r="O187" s="10">
        <v>100</v>
      </c>
    </row>
    <row r="188" spans="1:15" x14ac:dyDescent="0.15">
      <c r="A188" s="1">
        <v>83077</v>
      </c>
      <c r="B188" s="1" t="s">
        <v>229</v>
      </c>
      <c r="C188" s="12">
        <v>21.9</v>
      </c>
      <c r="D188" s="12">
        <v>8.1300000000000008</v>
      </c>
      <c r="E188" s="12">
        <v>34.43</v>
      </c>
      <c r="F188" s="12">
        <v>27.03</v>
      </c>
      <c r="G188" s="12">
        <v>2.9</v>
      </c>
      <c r="H188" s="12">
        <v>94.39</v>
      </c>
      <c r="I188" s="9"/>
      <c r="J188" s="10">
        <v>23.201610340078396</v>
      </c>
      <c r="K188" s="10">
        <v>8.613200550905816</v>
      </c>
      <c r="L188" s="10">
        <v>36.476321644241978</v>
      </c>
      <c r="M188" s="10">
        <v>28.636508104672103</v>
      </c>
      <c r="N188" s="10">
        <v>3.0723593601017054</v>
      </c>
      <c r="O188" s="10">
        <v>100</v>
      </c>
    </row>
    <row r="189" spans="1:15" x14ac:dyDescent="0.15">
      <c r="A189" s="1">
        <v>83078</v>
      </c>
      <c r="B189" s="1" t="s">
        <v>230</v>
      </c>
      <c r="C189" s="12">
        <v>1.5</v>
      </c>
      <c r="D189" s="12">
        <v>1</v>
      </c>
      <c r="E189" s="12">
        <v>0.26</v>
      </c>
      <c r="F189" s="12" t="s">
        <v>432</v>
      </c>
      <c r="G189" s="12">
        <v>0.4</v>
      </c>
      <c r="H189" s="12">
        <v>3.16</v>
      </c>
      <c r="I189" s="9"/>
      <c r="J189" s="10">
        <v>47.468354430379748</v>
      </c>
      <c r="K189" s="10">
        <v>31.645569620253163</v>
      </c>
      <c r="L189" s="10">
        <v>8.2278481012658222</v>
      </c>
      <c r="M189" s="10">
        <v>0</v>
      </c>
      <c r="N189" s="10">
        <v>12.658227848101266</v>
      </c>
      <c r="O189" s="10">
        <v>100</v>
      </c>
    </row>
    <row r="190" spans="1:15" x14ac:dyDescent="0.15">
      <c r="A190" s="1">
        <v>83079</v>
      </c>
      <c r="B190" s="1" t="s">
        <v>231</v>
      </c>
      <c r="C190" s="12">
        <v>4.6900000000000004</v>
      </c>
      <c r="D190" s="12">
        <v>0.28999999999999998</v>
      </c>
      <c r="E190" s="12">
        <v>2.75</v>
      </c>
      <c r="F190" s="12">
        <v>0.14000000000000001</v>
      </c>
      <c r="G190" s="12">
        <v>2.71</v>
      </c>
      <c r="H190" s="12">
        <v>10.58</v>
      </c>
      <c r="I190" s="9"/>
      <c r="J190" s="10">
        <v>44.328922495274107</v>
      </c>
      <c r="K190" s="10">
        <v>2.7410207939508506</v>
      </c>
      <c r="L190" s="10">
        <v>25.992438563327031</v>
      </c>
      <c r="M190" s="10">
        <v>1.3232514177693764</v>
      </c>
      <c r="N190" s="10">
        <v>25.61436672967864</v>
      </c>
      <c r="O190" s="10">
        <v>100</v>
      </c>
    </row>
    <row r="191" spans="1:15" x14ac:dyDescent="0.15">
      <c r="A191" s="1">
        <v>83080</v>
      </c>
      <c r="B191" s="1" t="s">
        <v>232</v>
      </c>
      <c r="C191" s="12">
        <v>109.86</v>
      </c>
      <c r="D191" s="12">
        <v>4.95</v>
      </c>
      <c r="E191" s="12">
        <v>22.43</v>
      </c>
      <c r="F191" s="12">
        <v>12.4</v>
      </c>
      <c r="G191" s="12">
        <v>0.23</v>
      </c>
      <c r="H191" s="12">
        <v>149.87</v>
      </c>
      <c r="I191" s="9"/>
      <c r="J191" s="10">
        <v>73.303529725762331</v>
      </c>
      <c r="K191" s="10">
        <v>3.302862480816708</v>
      </c>
      <c r="L191" s="10">
        <v>14.966304130246213</v>
      </c>
      <c r="M191" s="10">
        <v>8.2738373256822584</v>
      </c>
      <c r="N191" s="10">
        <v>0.1534663374924935</v>
      </c>
      <c r="O191" s="10">
        <v>100</v>
      </c>
    </row>
    <row r="192" spans="1:15" x14ac:dyDescent="0.15">
      <c r="A192" s="1">
        <v>83081</v>
      </c>
      <c r="B192" s="1" t="s">
        <v>233</v>
      </c>
      <c r="C192" s="12">
        <v>8.49</v>
      </c>
      <c r="D192" s="12" t="s">
        <v>432</v>
      </c>
      <c r="E192" s="12" t="s">
        <v>432</v>
      </c>
      <c r="F192" s="12">
        <v>11.48</v>
      </c>
      <c r="G192" s="12">
        <v>3.1</v>
      </c>
      <c r="H192" s="12">
        <v>23.07</v>
      </c>
      <c r="I192" s="9"/>
      <c r="J192" s="10">
        <v>36.801040312093633</v>
      </c>
      <c r="K192" s="10">
        <v>0</v>
      </c>
      <c r="L192" s="10">
        <v>0</v>
      </c>
      <c r="M192" s="10">
        <v>49.761595145210229</v>
      </c>
      <c r="N192" s="10">
        <v>13.437364542696143</v>
      </c>
      <c r="O192" s="10">
        <v>100</v>
      </c>
    </row>
    <row r="193" spans="1:15" x14ac:dyDescent="0.15">
      <c r="A193" s="1">
        <v>83082</v>
      </c>
      <c r="B193" s="1" t="s">
        <v>234</v>
      </c>
      <c r="C193" s="12">
        <v>7.5</v>
      </c>
      <c r="D193" s="12" t="s">
        <v>432</v>
      </c>
      <c r="E193" s="12">
        <v>10.050000000000001</v>
      </c>
      <c r="F193" s="12">
        <v>31.15</v>
      </c>
      <c r="G193" s="12">
        <v>7.17</v>
      </c>
      <c r="H193" s="12">
        <v>55.87</v>
      </c>
      <c r="I193" s="9"/>
      <c r="J193" s="10">
        <v>13.424020046536603</v>
      </c>
      <c r="K193" s="10">
        <v>0</v>
      </c>
      <c r="L193" s="10">
        <v>17.988186862359047</v>
      </c>
      <c r="M193" s="10">
        <v>55.754429926615359</v>
      </c>
      <c r="N193" s="10">
        <v>12.833363164488992</v>
      </c>
      <c r="O193" s="10">
        <v>100</v>
      </c>
    </row>
    <row r="194" spans="1:15" x14ac:dyDescent="0.15">
      <c r="A194" s="1">
        <v>83083</v>
      </c>
      <c r="B194" s="1" t="s">
        <v>235</v>
      </c>
      <c r="C194" s="12">
        <v>2</v>
      </c>
      <c r="D194" s="12" t="s">
        <v>432</v>
      </c>
      <c r="E194" s="12">
        <v>16.2</v>
      </c>
      <c r="F194" s="12" t="s">
        <v>432</v>
      </c>
      <c r="G194" s="12">
        <v>3.67</v>
      </c>
      <c r="H194" s="12">
        <v>21.87</v>
      </c>
      <c r="I194" s="9"/>
      <c r="J194" s="10">
        <v>9.1449474165523537</v>
      </c>
      <c r="K194" s="10">
        <v>0</v>
      </c>
      <c r="L194" s="10">
        <v>74.074074074074076</v>
      </c>
      <c r="M194" s="10">
        <v>0</v>
      </c>
      <c r="N194" s="10">
        <v>16.780978509373572</v>
      </c>
      <c r="O194" s="10">
        <v>100</v>
      </c>
    </row>
    <row r="195" spans="1:15" x14ac:dyDescent="0.15">
      <c r="A195" s="1">
        <v>83084</v>
      </c>
      <c r="B195" s="1" t="s">
        <v>236</v>
      </c>
      <c r="C195" s="12">
        <v>19.59</v>
      </c>
      <c r="D195" s="12">
        <v>0.76</v>
      </c>
      <c r="E195" s="12">
        <v>79.77</v>
      </c>
      <c r="F195" s="12">
        <v>29.41</v>
      </c>
      <c r="G195" s="12">
        <v>6.52</v>
      </c>
      <c r="H195" s="12">
        <v>136.05000000000001</v>
      </c>
      <c r="I195" s="9"/>
      <c r="J195" s="10">
        <v>14.399117971334066</v>
      </c>
      <c r="K195" s="10">
        <v>0.55861815509004042</v>
      </c>
      <c r="L195" s="10">
        <v>58.63285556780594</v>
      </c>
      <c r="M195" s="10">
        <v>21.617052554208012</v>
      </c>
      <c r="N195" s="10">
        <v>4.7923557515619244</v>
      </c>
      <c r="O195" s="10">
        <v>100</v>
      </c>
    </row>
    <row r="196" spans="1:15" x14ac:dyDescent="0.15">
      <c r="A196" s="1">
        <v>83085</v>
      </c>
      <c r="B196" s="1" t="s">
        <v>237</v>
      </c>
      <c r="C196" s="12">
        <v>11.53</v>
      </c>
      <c r="D196" s="12" t="s">
        <v>432</v>
      </c>
      <c r="E196" s="12">
        <v>21.92</v>
      </c>
      <c r="F196" s="12">
        <v>4.46</v>
      </c>
      <c r="G196" s="12" t="s">
        <v>432</v>
      </c>
      <c r="H196" s="12">
        <v>37.909999999999997</v>
      </c>
      <c r="I196" s="9"/>
      <c r="J196" s="10">
        <v>30.414138749670272</v>
      </c>
      <c r="K196" s="10">
        <v>0</v>
      </c>
      <c r="L196" s="10">
        <v>57.821155367976793</v>
      </c>
      <c r="M196" s="10">
        <v>11.764705882352942</v>
      </c>
      <c r="N196" s="10">
        <v>0</v>
      </c>
      <c r="O196" s="10">
        <v>100</v>
      </c>
    </row>
    <row r="197" spans="1:15" x14ac:dyDescent="0.15">
      <c r="A197" s="1">
        <v>83086</v>
      </c>
      <c r="B197" s="1" t="s">
        <v>238</v>
      </c>
      <c r="C197" s="12">
        <v>101.48</v>
      </c>
      <c r="D197" s="12">
        <v>8.6300000000000008</v>
      </c>
      <c r="E197" s="12">
        <v>5.6</v>
      </c>
      <c r="F197" s="12">
        <v>5.05</v>
      </c>
      <c r="G197" s="12">
        <v>2.71</v>
      </c>
      <c r="H197" s="12">
        <v>123.47</v>
      </c>
      <c r="I197" s="9"/>
      <c r="J197" s="10">
        <v>82.190005669393372</v>
      </c>
      <c r="K197" s="10">
        <v>6.9895521179233828</v>
      </c>
      <c r="L197" s="10">
        <v>4.5355146999271074</v>
      </c>
      <c r="M197" s="10">
        <v>4.0900623633271236</v>
      </c>
      <c r="N197" s="10">
        <v>2.194865149429011</v>
      </c>
      <c r="O197" s="10">
        <v>100</v>
      </c>
    </row>
    <row r="198" spans="1:15" x14ac:dyDescent="0.15">
      <c r="A198" s="1">
        <v>83087</v>
      </c>
      <c r="B198" s="1" t="s">
        <v>239</v>
      </c>
      <c r="C198" s="12">
        <v>0.32</v>
      </c>
      <c r="D198" s="12" t="s">
        <v>432</v>
      </c>
      <c r="E198" s="12" t="s">
        <v>432</v>
      </c>
      <c r="F198" s="12" t="s">
        <v>432</v>
      </c>
      <c r="G198" s="12" t="s">
        <v>432</v>
      </c>
      <c r="H198" s="12">
        <v>0.32</v>
      </c>
      <c r="I198" s="9"/>
      <c r="J198" s="10">
        <v>100</v>
      </c>
      <c r="K198" s="10">
        <v>0</v>
      </c>
      <c r="L198" s="10">
        <v>0</v>
      </c>
      <c r="M198" s="10">
        <v>0</v>
      </c>
      <c r="N198" s="10">
        <v>0</v>
      </c>
      <c r="O198" s="10">
        <v>100</v>
      </c>
    </row>
    <row r="199" spans="1:15" x14ac:dyDescent="0.15">
      <c r="A199" s="1">
        <v>83088</v>
      </c>
      <c r="B199" s="1" t="s">
        <v>240</v>
      </c>
      <c r="C199" s="12">
        <v>9.6999999999999993</v>
      </c>
      <c r="D199" s="12">
        <v>0.2</v>
      </c>
      <c r="E199" s="12">
        <v>3.52</v>
      </c>
      <c r="F199" s="12">
        <v>0.9</v>
      </c>
      <c r="G199" s="12">
        <v>1.2</v>
      </c>
      <c r="H199" s="12">
        <v>15.52</v>
      </c>
      <c r="I199" s="9"/>
      <c r="J199" s="10">
        <v>62.5</v>
      </c>
      <c r="K199" s="10">
        <v>1.2886597938144331</v>
      </c>
      <c r="L199" s="10">
        <v>22.680412371134022</v>
      </c>
      <c r="M199" s="10">
        <v>5.7989690721649483</v>
      </c>
      <c r="N199" s="10">
        <v>7.731958762886598</v>
      </c>
      <c r="O199" s="10">
        <v>100</v>
      </c>
    </row>
    <row r="200" spans="1:15" x14ac:dyDescent="0.15">
      <c r="A200" s="1">
        <v>83089</v>
      </c>
      <c r="B200" s="1" t="s">
        <v>241</v>
      </c>
      <c r="C200" s="12">
        <v>33.880000000000003</v>
      </c>
      <c r="D200" s="12">
        <v>0.77</v>
      </c>
      <c r="E200" s="12">
        <v>45.44</v>
      </c>
      <c r="F200" s="12">
        <v>0.5</v>
      </c>
      <c r="G200" s="12">
        <v>3.85</v>
      </c>
      <c r="H200" s="12">
        <v>84.44</v>
      </c>
      <c r="I200" s="9"/>
      <c r="J200" s="10">
        <v>40.123164377072477</v>
      </c>
      <c r="K200" s="10">
        <v>0.91189009947891997</v>
      </c>
      <c r="L200" s="10">
        <v>53.813358597820937</v>
      </c>
      <c r="M200" s="10">
        <v>0.59213642823306489</v>
      </c>
      <c r="N200" s="10">
        <v>4.5594504973946002</v>
      </c>
      <c r="O200" s="10">
        <v>100</v>
      </c>
    </row>
    <row r="201" spans="1:15" x14ac:dyDescent="0.15">
      <c r="A201" s="1">
        <v>83090</v>
      </c>
      <c r="B201" s="1" t="s">
        <v>242</v>
      </c>
      <c r="C201" s="12">
        <v>4.7</v>
      </c>
      <c r="D201" s="12" t="s">
        <v>432</v>
      </c>
      <c r="E201" s="12" t="s">
        <v>432</v>
      </c>
      <c r="F201" s="12" t="s">
        <v>432</v>
      </c>
      <c r="G201" s="12" t="s">
        <v>432</v>
      </c>
      <c r="H201" s="12">
        <v>4.7</v>
      </c>
      <c r="I201" s="9"/>
      <c r="J201" s="10">
        <v>100</v>
      </c>
      <c r="K201" s="10">
        <v>0</v>
      </c>
      <c r="L201" s="10">
        <v>0</v>
      </c>
      <c r="M201" s="10">
        <v>0</v>
      </c>
      <c r="N201" s="10">
        <v>0</v>
      </c>
      <c r="O201" s="10">
        <v>100</v>
      </c>
    </row>
    <row r="202" spans="1:15" x14ac:dyDescent="0.15">
      <c r="A202" s="1">
        <v>83091</v>
      </c>
      <c r="B202" s="1" t="s">
        <v>243</v>
      </c>
      <c r="C202" s="12">
        <v>1.37</v>
      </c>
      <c r="D202" s="12" t="s">
        <v>432</v>
      </c>
      <c r="E202" s="12" t="s">
        <v>432</v>
      </c>
      <c r="F202" s="12">
        <v>2.04</v>
      </c>
      <c r="G202" s="12">
        <v>0.71</v>
      </c>
      <c r="H202" s="12">
        <v>4.12</v>
      </c>
      <c r="I202" s="9"/>
      <c r="J202" s="10">
        <v>33.252427184466022</v>
      </c>
      <c r="K202" s="10">
        <v>0</v>
      </c>
      <c r="L202" s="10">
        <v>0</v>
      </c>
      <c r="M202" s="10">
        <v>49.514563106796118</v>
      </c>
      <c r="N202" s="10">
        <v>17.23300970873786</v>
      </c>
      <c r="O202" s="10">
        <v>100</v>
      </c>
    </row>
    <row r="203" spans="1:15" x14ac:dyDescent="0.15">
      <c r="A203" s="1">
        <v>83092</v>
      </c>
      <c r="B203" s="1" t="s">
        <v>244</v>
      </c>
      <c r="C203" s="12">
        <v>26.95</v>
      </c>
      <c r="D203" s="12">
        <v>2.5</v>
      </c>
      <c r="E203" s="12">
        <v>0.35</v>
      </c>
      <c r="F203" s="12" t="s">
        <v>432</v>
      </c>
      <c r="G203" s="12">
        <v>0.1</v>
      </c>
      <c r="H203" s="12">
        <v>29.9</v>
      </c>
      <c r="I203" s="9"/>
      <c r="J203" s="10">
        <v>90.133779264214056</v>
      </c>
      <c r="K203" s="10">
        <v>8.3612040133779271</v>
      </c>
      <c r="L203" s="10">
        <v>1.1705685618729096</v>
      </c>
      <c r="M203" s="10">
        <v>0</v>
      </c>
      <c r="N203" s="10">
        <v>0.33444816053511711</v>
      </c>
      <c r="O203" s="10">
        <v>100</v>
      </c>
    </row>
    <row r="204" spans="1:15" x14ac:dyDescent="0.15">
      <c r="A204" s="1">
        <v>83093</v>
      </c>
      <c r="B204" s="1" t="s">
        <v>245</v>
      </c>
      <c r="C204" s="12">
        <v>25.69</v>
      </c>
      <c r="D204" s="12">
        <v>1</v>
      </c>
      <c r="E204" s="12">
        <v>33.799999999999997</v>
      </c>
      <c r="F204" s="12">
        <v>0.89</v>
      </c>
      <c r="G204" s="12">
        <v>1</v>
      </c>
      <c r="H204" s="12">
        <v>62.38</v>
      </c>
      <c r="I204" s="9"/>
      <c r="J204" s="10">
        <v>41.183071497274767</v>
      </c>
      <c r="K204" s="10">
        <v>1.6030779095864058</v>
      </c>
      <c r="L204" s="10">
        <v>54.184033344020513</v>
      </c>
      <c r="M204" s="10">
        <v>1.4267393395319012</v>
      </c>
      <c r="N204" s="10">
        <v>1.6030779095864058</v>
      </c>
      <c r="O204" s="10">
        <v>100</v>
      </c>
    </row>
    <row r="205" spans="1:15" x14ac:dyDescent="0.15">
      <c r="A205" s="1">
        <v>83094</v>
      </c>
      <c r="B205" s="1" t="s">
        <v>246</v>
      </c>
      <c r="C205" s="12">
        <v>13.71</v>
      </c>
      <c r="D205" s="12">
        <v>2.4500000000000002</v>
      </c>
      <c r="E205" s="12">
        <v>7.13</v>
      </c>
      <c r="F205" s="12">
        <v>1.0900000000000001</v>
      </c>
      <c r="G205" s="12" t="s">
        <v>432</v>
      </c>
      <c r="H205" s="12">
        <v>24.38</v>
      </c>
      <c r="I205" s="9"/>
      <c r="J205" s="10">
        <v>56.234618539786716</v>
      </c>
      <c r="K205" s="10">
        <v>10.049220672682528</v>
      </c>
      <c r="L205" s="10">
        <v>29.245283018867923</v>
      </c>
      <c r="M205" s="10">
        <v>4.4708777686628389</v>
      </c>
      <c r="N205" s="10">
        <v>0</v>
      </c>
      <c r="O205" s="10">
        <v>100</v>
      </c>
    </row>
    <row r="206" spans="1:15" x14ac:dyDescent="0.15">
      <c r="A206" s="1">
        <v>83095</v>
      </c>
      <c r="B206" s="1" t="s">
        <v>247</v>
      </c>
      <c r="C206" s="12">
        <v>20.100000000000001</v>
      </c>
      <c r="D206" s="12">
        <v>1.39</v>
      </c>
      <c r="E206" s="12" t="s">
        <v>432</v>
      </c>
      <c r="F206" s="12">
        <v>6.37</v>
      </c>
      <c r="G206" s="12">
        <v>2</v>
      </c>
      <c r="H206" s="12">
        <v>29.86</v>
      </c>
      <c r="I206" s="9"/>
      <c r="J206" s="10">
        <v>67.314132618888152</v>
      </c>
      <c r="K206" s="10">
        <v>4.6550569323509716</v>
      </c>
      <c r="L206" s="10">
        <v>0</v>
      </c>
      <c r="M206" s="10">
        <v>21.332886805090425</v>
      </c>
      <c r="N206" s="10">
        <v>6.697923643670463</v>
      </c>
      <c r="O206" s="10">
        <v>100</v>
      </c>
    </row>
    <row r="207" spans="1:15" x14ac:dyDescent="0.15">
      <c r="A207" s="1">
        <v>83096</v>
      </c>
      <c r="B207" s="1" t="s">
        <v>248</v>
      </c>
      <c r="C207" s="12">
        <v>54.74</v>
      </c>
      <c r="D207" s="12">
        <v>0.09</v>
      </c>
      <c r="E207" s="12" t="s">
        <v>432</v>
      </c>
      <c r="F207" s="12">
        <v>0.4</v>
      </c>
      <c r="G207" s="12" t="s">
        <v>432</v>
      </c>
      <c r="H207" s="12">
        <v>55.23</v>
      </c>
      <c r="I207" s="9"/>
      <c r="J207" s="10">
        <v>99.112801013941706</v>
      </c>
      <c r="K207" s="10">
        <v>0.16295491580662683</v>
      </c>
      <c r="L207" s="10">
        <v>0</v>
      </c>
      <c r="M207" s="10">
        <v>0.72424407025167492</v>
      </c>
      <c r="N207" s="10">
        <v>0</v>
      </c>
      <c r="O207" s="10">
        <v>100</v>
      </c>
    </row>
    <row r="208" spans="1:15" x14ac:dyDescent="0.15">
      <c r="A208" s="1">
        <v>83097</v>
      </c>
      <c r="B208" s="1" t="s">
        <v>249</v>
      </c>
      <c r="C208" s="12">
        <v>22.1</v>
      </c>
      <c r="D208" s="12">
        <v>25.14</v>
      </c>
      <c r="E208" s="12">
        <v>105.15</v>
      </c>
      <c r="F208" s="12">
        <v>1.2</v>
      </c>
      <c r="G208" s="12" t="s">
        <v>432</v>
      </c>
      <c r="H208" s="12">
        <v>153.59</v>
      </c>
      <c r="I208" s="9"/>
      <c r="J208" s="10">
        <v>14.388957614428024</v>
      </c>
      <c r="K208" s="10">
        <v>16.368253141480565</v>
      </c>
      <c r="L208" s="10">
        <v>68.461488378149625</v>
      </c>
      <c r="M208" s="10">
        <v>0.78130086594179293</v>
      </c>
      <c r="N208" s="10">
        <v>0</v>
      </c>
      <c r="O208" s="10">
        <v>100</v>
      </c>
    </row>
    <row r="209" spans="1:15" x14ac:dyDescent="0.15">
      <c r="A209" s="1">
        <v>83098</v>
      </c>
      <c r="B209" s="1" t="s">
        <v>250</v>
      </c>
      <c r="C209" s="12">
        <v>9.8699999999999992</v>
      </c>
      <c r="D209" s="12" t="s">
        <v>432</v>
      </c>
      <c r="E209" s="12">
        <v>3.55</v>
      </c>
      <c r="F209" s="12">
        <v>6.04</v>
      </c>
      <c r="G209" s="12" t="s">
        <v>432</v>
      </c>
      <c r="H209" s="12">
        <v>19.46</v>
      </c>
      <c r="I209" s="9"/>
      <c r="J209" s="10">
        <v>50.719424460431654</v>
      </c>
      <c r="K209" s="10">
        <v>0</v>
      </c>
      <c r="L209" s="10">
        <v>18.242548818088387</v>
      </c>
      <c r="M209" s="10">
        <v>31.038026721479955</v>
      </c>
      <c r="N209" s="10">
        <v>0</v>
      </c>
      <c r="O209" s="10">
        <v>100</v>
      </c>
    </row>
    <row r="210" spans="1:15" x14ac:dyDescent="0.15">
      <c r="A210" s="1">
        <v>83099</v>
      </c>
      <c r="B210" s="1" t="s">
        <v>251</v>
      </c>
      <c r="C210" s="12">
        <v>70.48</v>
      </c>
      <c r="D210" s="12" t="s">
        <v>432</v>
      </c>
      <c r="E210" s="12" t="s">
        <v>432</v>
      </c>
      <c r="F210" s="12">
        <v>10</v>
      </c>
      <c r="G210" s="12">
        <v>0.22</v>
      </c>
      <c r="H210" s="12">
        <v>80.7</v>
      </c>
      <c r="I210" s="9"/>
      <c r="J210" s="10">
        <v>87.335811648079314</v>
      </c>
      <c r="K210" s="10">
        <v>0</v>
      </c>
      <c r="L210" s="10">
        <v>0</v>
      </c>
      <c r="M210" s="10">
        <v>12.391573729863692</v>
      </c>
      <c r="N210" s="10">
        <v>0.27261462205700127</v>
      </c>
      <c r="O210" s="10">
        <v>100</v>
      </c>
    </row>
    <row r="211" spans="1:15" x14ac:dyDescent="0.15">
      <c r="A211" s="1">
        <v>83100</v>
      </c>
      <c r="B211" s="1" t="s">
        <v>252</v>
      </c>
      <c r="C211" s="12">
        <v>8.27</v>
      </c>
      <c r="D211" s="12" t="s">
        <v>432</v>
      </c>
      <c r="E211" s="12">
        <v>18.97</v>
      </c>
      <c r="F211" s="12">
        <v>13.55</v>
      </c>
      <c r="G211" s="12">
        <v>0.2</v>
      </c>
      <c r="H211" s="12">
        <v>40.99</v>
      </c>
      <c r="I211" s="9"/>
      <c r="J211" s="10">
        <v>20.175652598194681</v>
      </c>
      <c r="K211" s="10">
        <v>0</v>
      </c>
      <c r="L211" s="10">
        <v>46.279580385459859</v>
      </c>
      <c r="M211" s="10">
        <v>33.056843132471336</v>
      </c>
      <c r="N211" s="10">
        <v>0.48792388387411567</v>
      </c>
      <c r="O211" s="10">
        <v>100</v>
      </c>
    </row>
    <row r="212" spans="1:15" x14ac:dyDescent="0.15">
      <c r="A212" s="1">
        <v>83101</v>
      </c>
      <c r="B212" s="1" t="s">
        <v>253</v>
      </c>
      <c r="C212" s="12">
        <v>3.64</v>
      </c>
      <c r="D212" s="12" t="s">
        <v>432</v>
      </c>
      <c r="E212" s="12">
        <v>6.9</v>
      </c>
      <c r="F212" s="12">
        <v>19.5</v>
      </c>
      <c r="G212" s="12">
        <v>1.83</v>
      </c>
      <c r="H212" s="12">
        <v>31.87</v>
      </c>
      <c r="I212" s="9"/>
      <c r="J212" s="10">
        <v>11.421399435205522</v>
      </c>
      <c r="K212" s="10">
        <v>0</v>
      </c>
      <c r="L212" s="10">
        <v>21.65045497332915</v>
      </c>
      <c r="M212" s="10">
        <v>61.186068402886725</v>
      </c>
      <c r="N212" s="10">
        <v>5.7420771885786008</v>
      </c>
      <c r="O212" s="10">
        <v>100</v>
      </c>
    </row>
    <row r="213" spans="1:15" x14ac:dyDescent="0.15">
      <c r="A213" s="1">
        <v>83102</v>
      </c>
      <c r="B213" s="1" t="s">
        <v>254</v>
      </c>
      <c r="C213" s="12">
        <v>5.28</v>
      </c>
      <c r="D213" s="12">
        <v>1</v>
      </c>
      <c r="E213" s="12" t="s">
        <v>432</v>
      </c>
      <c r="F213" s="12">
        <v>0.45</v>
      </c>
      <c r="G213" s="12" t="s">
        <v>432</v>
      </c>
      <c r="H213" s="12">
        <v>6.73</v>
      </c>
      <c r="I213" s="9"/>
      <c r="J213" s="10">
        <v>78.454680534918282</v>
      </c>
      <c r="K213" s="10">
        <v>14.858841010401189</v>
      </c>
      <c r="L213" s="10">
        <v>0</v>
      </c>
      <c r="M213" s="10">
        <v>6.6864784546805351</v>
      </c>
      <c r="N213" s="10">
        <v>0</v>
      </c>
      <c r="O213" s="10">
        <v>100</v>
      </c>
    </row>
    <row r="214" spans="1:15" x14ac:dyDescent="0.15">
      <c r="A214" s="1">
        <v>83103</v>
      </c>
      <c r="B214" s="1" t="s">
        <v>255</v>
      </c>
      <c r="C214" s="12">
        <v>0.87</v>
      </c>
      <c r="D214" s="12" t="s">
        <v>432</v>
      </c>
      <c r="E214" s="12" t="s">
        <v>432</v>
      </c>
      <c r="F214" s="12">
        <v>5.2</v>
      </c>
      <c r="G214" s="12">
        <v>0.15</v>
      </c>
      <c r="H214" s="12">
        <v>6.22</v>
      </c>
      <c r="I214" s="9"/>
      <c r="J214" s="10">
        <v>13.987138263665596</v>
      </c>
      <c r="K214" s="10">
        <v>0</v>
      </c>
      <c r="L214" s="10">
        <v>0</v>
      </c>
      <c r="M214" s="10">
        <v>83.601286173633454</v>
      </c>
      <c r="N214" s="10">
        <v>2.4115755627009645</v>
      </c>
      <c r="O214" s="10">
        <v>100</v>
      </c>
    </row>
    <row r="215" spans="1:15" x14ac:dyDescent="0.15">
      <c r="A215" s="1">
        <v>83104</v>
      </c>
      <c r="B215" s="1" t="s">
        <v>256</v>
      </c>
      <c r="C215" s="12">
        <v>5.32</v>
      </c>
      <c r="D215" s="12" t="s">
        <v>432</v>
      </c>
      <c r="E215" s="12">
        <v>1.5</v>
      </c>
      <c r="F215" s="12">
        <v>1.75</v>
      </c>
      <c r="G215" s="12">
        <v>1.22</v>
      </c>
      <c r="H215" s="12">
        <v>9.7899999999999991</v>
      </c>
      <c r="I215" s="9"/>
      <c r="J215" s="10">
        <v>54.341164453524016</v>
      </c>
      <c r="K215" s="10">
        <v>0</v>
      </c>
      <c r="L215" s="10">
        <v>15.321756894790603</v>
      </c>
      <c r="M215" s="10">
        <v>17.875383043922373</v>
      </c>
      <c r="N215" s="10">
        <v>12.461695607763023</v>
      </c>
      <c r="O215" s="10">
        <v>100</v>
      </c>
    </row>
    <row r="216" spans="1:15" x14ac:dyDescent="0.15">
      <c r="A216" s="1">
        <v>83105</v>
      </c>
      <c r="B216" s="1" t="s">
        <v>257</v>
      </c>
      <c r="C216" s="12">
        <v>1.6</v>
      </c>
      <c r="D216" s="12" t="s">
        <v>432</v>
      </c>
      <c r="E216" s="12">
        <v>0.63</v>
      </c>
      <c r="F216" s="12">
        <v>0.65</v>
      </c>
      <c r="G216" s="12">
        <v>1.52</v>
      </c>
      <c r="H216" s="12">
        <v>4.4000000000000004</v>
      </c>
      <c r="I216" s="9"/>
      <c r="J216" s="10">
        <v>36.363636363636367</v>
      </c>
      <c r="K216" s="10">
        <v>0</v>
      </c>
      <c r="L216" s="10">
        <v>14.318181818181817</v>
      </c>
      <c r="M216" s="10">
        <v>14.77272727272727</v>
      </c>
      <c r="N216" s="10">
        <v>34.54545454545454</v>
      </c>
      <c r="O216" s="10">
        <v>100</v>
      </c>
    </row>
    <row r="217" spans="1:15" x14ac:dyDescent="0.15">
      <c r="A217" s="1">
        <v>83106</v>
      </c>
      <c r="B217" s="1" t="s">
        <v>258</v>
      </c>
      <c r="C217" s="12">
        <v>39.17</v>
      </c>
      <c r="D217" s="12">
        <v>14.64</v>
      </c>
      <c r="E217" s="12">
        <v>21.13</v>
      </c>
      <c r="F217" s="12">
        <v>49.64</v>
      </c>
      <c r="G217" s="12">
        <v>20.260000000000002</v>
      </c>
      <c r="H217" s="12">
        <v>144.84</v>
      </c>
      <c r="I217" s="9"/>
      <c r="J217" s="10">
        <v>27.043634355150509</v>
      </c>
      <c r="K217" s="10">
        <v>10.107705053852527</v>
      </c>
      <c r="L217" s="10">
        <v>14.588511460922396</v>
      </c>
      <c r="M217" s="10">
        <v>34.272300469483568</v>
      </c>
      <c r="N217" s="10">
        <v>13.987848660590998</v>
      </c>
      <c r="O217" s="10">
        <v>100</v>
      </c>
    </row>
    <row r="218" spans="1:15" x14ac:dyDescent="0.15">
      <c r="A218" s="1">
        <v>83107</v>
      </c>
      <c r="B218" s="1" t="s">
        <v>259</v>
      </c>
      <c r="C218" s="12">
        <v>8.25</v>
      </c>
      <c r="D218" s="12">
        <v>0.62</v>
      </c>
      <c r="E218" s="12">
        <v>24.79</v>
      </c>
      <c r="F218" s="12" t="s">
        <v>432</v>
      </c>
      <c r="G218" s="12">
        <v>4.25</v>
      </c>
      <c r="H218" s="12">
        <v>37.909999999999997</v>
      </c>
      <c r="I218" s="9"/>
      <c r="J218" s="10">
        <v>21.762068055921922</v>
      </c>
      <c r="K218" s="10">
        <v>1.6354523872329201</v>
      </c>
      <c r="L218" s="10">
        <v>65.391717225006602</v>
      </c>
      <c r="M218" s="10">
        <v>0</v>
      </c>
      <c r="N218" s="10">
        <v>11.210762331838566</v>
      </c>
      <c r="O218" s="10">
        <v>100</v>
      </c>
    </row>
    <row r="219" spans="1:15" x14ac:dyDescent="0.15">
      <c r="A219" s="1">
        <v>83108</v>
      </c>
      <c r="B219" s="1" t="s">
        <v>260</v>
      </c>
      <c r="C219" s="12">
        <v>7.7</v>
      </c>
      <c r="D219" s="12">
        <v>4.66</v>
      </c>
      <c r="E219" s="12">
        <v>135.96</v>
      </c>
      <c r="F219" s="12">
        <v>82.86</v>
      </c>
      <c r="G219" s="12">
        <v>13.4</v>
      </c>
      <c r="H219" s="12">
        <v>244.58</v>
      </c>
      <c r="I219" s="9"/>
      <c r="J219" s="10">
        <v>3.1482541499713794</v>
      </c>
      <c r="K219" s="10">
        <v>1.905307056995666</v>
      </c>
      <c r="L219" s="10">
        <v>55.589173276637503</v>
      </c>
      <c r="M219" s="10">
        <v>33.878485567094607</v>
      </c>
      <c r="N219" s="10">
        <v>5.4787799493008427</v>
      </c>
      <c r="O219" s="10">
        <v>100</v>
      </c>
    </row>
    <row r="220" spans="1:15" x14ac:dyDescent="0.15">
      <c r="A220" s="1">
        <v>84001</v>
      </c>
      <c r="B220" s="1" t="s">
        <v>32</v>
      </c>
      <c r="C220" s="12">
        <v>47.03</v>
      </c>
      <c r="D220" s="12" t="s">
        <v>432</v>
      </c>
      <c r="E220" s="12">
        <v>67.97</v>
      </c>
      <c r="F220" s="12">
        <v>318.20999999999998</v>
      </c>
      <c r="G220" s="12">
        <v>15.37</v>
      </c>
      <c r="H220" s="12">
        <v>448.58</v>
      </c>
      <c r="I220" s="9"/>
      <c r="J220" s="10">
        <v>10.484194569530519</v>
      </c>
      <c r="K220" s="10">
        <v>0</v>
      </c>
      <c r="L220" s="10">
        <v>15.15225823710375</v>
      </c>
      <c r="M220" s="10">
        <v>70.937179544339912</v>
      </c>
      <c r="N220" s="10">
        <v>3.4263676490258148</v>
      </c>
      <c r="O220" s="10">
        <v>100</v>
      </c>
    </row>
    <row r="221" spans="1:15" x14ac:dyDescent="0.15">
      <c r="A221" s="1">
        <v>84002</v>
      </c>
      <c r="B221" s="1" t="s">
        <v>261</v>
      </c>
      <c r="C221" s="12">
        <v>3.5</v>
      </c>
      <c r="D221" s="12" t="s">
        <v>432</v>
      </c>
      <c r="E221" s="12">
        <v>26.46</v>
      </c>
      <c r="F221" s="12">
        <v>11.65</v>
      </c>
      <c r="G221" s="12">
        <v>7.34</v>
      </c>
      <c r="H221" s="12">
        <v>48.95</v>
      </c>
      <c r="I221" s="9"/>
      <c r="J221" s="10">
        <v>7.1501532175689473</v>
      </c>
      <c r="K221" s="10">
        <v>0</v>
      </c>
      <c r="L221" s="10">
        <v>54.055158324821242</v>
      </c>
      <c r="M221" s="10">
        <v>23.799795709908071</v>
      </c>
      <c r="N221" s="10">
        <v>14.994892747701735</v>
      </c>
      <c r="O221" s="10">
        <v>100</v>
      </c>
    </row>
    <row r="222" spans="1:15" x14ac:dyDescent="0.15">
      <c r="A222" s="1">
        <v>84003</v>
      </c>
      <c r="B222" s="1" t="s">
        <v>262</v>
      </c>
      <c r="C222" s="12">
        <v>2.84</v>
      </c>
      <c r="D222" s="12" t="s">
        <v>432</v>
      </c>
      <c r="E222" s="12">
        <v>10.11</v>
      </c>
      <c r="F222" s="12">
        <v>1.27</v>
      </c>
      <c r="G222" s="12">
        <v>1.4</v>
      </c>
      <c r="H222" s="12">
        <v>15.62</v>
      </c>
      <c r="I222" s="9"/>
      <c r="J222" s="10">
        <v>18.181818181818183</v>
      </c>
      <c r="K222" s="10">
        <v>0</v>
      </c>
      <c r="L222" s="10">
        <v>64.724711907810502</v>
      </c>
      <c r="M222" s="10">
        <v>8.1306017925736249</v>
      </c>
      <c r="N222" s="10">
        <v>8.9628681177976954</v>
      </c>
      <c r="O222" s="10">
        <v>100</v>
      </c>
    </row>
    <row r="223" spans="1:15" x14ac:dyDescent="0.15">
      <c r="A223" s="1">
        <v>84004</v>
      </c>
      <c r="B223" s="1" t="s">
        <v>263</v>
      </c>
      <c r="C223" s="12">
        <v>53.36</v>
      </c>
      <c r="D223" s="12" t="s">
        <v>432</v>
      </c>
      <c r="E223" s="12">
        <v>225.9</v>
      </c>
      <c r="F223" s="12">
        <v>160.49</v>
      </c>
      <c r="G223" s="12">
        <v>1.41</v>
      </c>
      <c r="H223" s="12">
        <v>441.16</v>
      </c>
      <c r="I223" s="9"/>
      <c r="J223" s="10">
        <v>12.095384894369388</v>
      </c>
      <c r="K223" s="10">
        <v>0</v>
      </c>
      <c r="L223" s="10">
        <v>51.205911687369664</v>
      </c>
      <c r="M223" s="10">
        <v>36.379091486082146</v>
      </c>
      <c r="N223" s="10">
        <v>0.31961193217880129</v>
      </c>
      <c r="O223" s="10">
        <v>100</v>
      </c>
    </row>
    <row r="224" spans="1:15" x14ac:dyDescent="0.15">
      <c r="A224" s="1">
        <v>84005</v>
      </c>
      <c r="B224" s="1" t="s">
        <v>264</v>
      </c>
      <c r="C224" s="12">
        <v>8.9499999999999993</v>
      </c>
      <c r="D224" s="12" t="s">
        <v>432</v>
      </c>
      <c r="E224" s="12">
        <v>76.98</v>
      </c>
      <c r="F224" s="12">
        <v>10.34</v>
      </c>
      <c r="G224" s="12">
        <v>4.3499999999999996</v>
      </c>
      <c r="H224" s="12">
        <v>100.62</v>
      </c>
      <c r="I224" s="9"/>
      <c r="J224" s="10">
        <v>8.8948519181077312</v>
      </c>
      <c r="K224" s="10">
        <v>0</v>
      </c>
      <c r="L224" s="10">
        <v>76.505664877757908</v>
      </c>
      <c r="M224" s="10">
        <v>10.276287020473067</v>
      </c>
      <c r="N224" s="10">
        <v>4.3231961836612998</v>
      </c>
      <c r="O224" s="10">
        <v>100</v>
      </c>
    </row>
    <row r="225" spans="1:15" x14ac:dyDescent="0.15">
      <c r="A225" s="1">
        <v>84006</v>
      </c>
      <c r="B225" s="1" t="s">
        <v>265</v>
      </c>
      <c r="C225" s="12">
        <v>11.73</v>
      </c>
      <c r="D225" s="12">
        <v>1.44</v>
      </c>
      <c r="E225" s="12">
        <v>92.63</v>
      </c>
      <c r="F225" s="12">
        <v>49.21</v>
      </c>
      <c r="G225" s="12">
        <v>1.6</v>
      </c>
      <c r="H225" s="12">
        <v>156.61000000000001</v>
      </c>
      <c r="I225" s="9"/>
      <c r="J225" s="10">
        <v>7.4899431709341675</v>
      </c>
      <c r="K225" s="10">
        <v>0.91948151459038363</v>
      </c>
      <c r="L225" s="10">
        <v>59.146925483685578</v>
      </c>
      <c r="M225" s="10">
        <v>31.422003703467212</v>
      </c>
      <c r="N225" s="10">
        <v>1.0216461273226487</v>
      </c>
      <c r="O225" s="10">
        <v>100</v>
      </c>
    </row>
    <row r="226" spans="1:15" x14ac:dyDescent="0.15">
      <c r="A226" s="1">
        <v>84007</v>
      </c>
      <c r="B226" s="1" t="s">
        <v>266</v>
      </c>
      <c r="C226" s="12">
        <v>16.649999999999999</v>
      </c>
      <c r="D226" s="12" t="s">
        <v>432</v>
      </c>
      <c r="E226" s="12">
        <v>238.3</v>
      </c>
      <c r="F226" s="12">
        <v>99.43</v>
      </c>
      <c r="G226" s="12">
        <v>23.03</v>
      </c>
      <c r="H226" s="12">
        <v>377.41</v>
      </c>
      <c r="I226" s="9"/>
      <c r="J226" s="10">
        <v>4.4116478100739247</v>
      </c>
      <c r="K226" s="10">
        <v>0</v>
      </c>
      <c r="L226" s="10">
        <v>63.140881269706682</v>
      </c>
      <c r="M226" s="10">
        <v>26.345353859198216</v>
      </c>
      <c r="N226" s="10">
        <v>6.102117061021171</v>
      </c>
      <c r="O226" s="10">
        <v>100</v>
      </c>
    </row>
    <row r="227" spans="1:15" x14ac:dyDescent="0.15">
      <c r="A227" s="1">
        <v>84008</v>
      </c>
      <c r="B227" s="1" t="s">
        <v>267</v>
      </c>
      <c r="C227" s="12">
        <v>0.34</v>
      </c>
      <c r="D227" s="12" t="s">
        <v>432</v>
      </c>
      <c r="E227" s="12" t="s">
        <v>432</v>
      </c>
      <c r="F227" s="12">
        <v>30.19</v>
      </c>
      <c r="G227" s="12" t="s">
        <v>432</v>
      </c>
      <c r="H227" s="12">
        <v>30.53</v>
      </c>
      <c r="I227" s="9"/>
      <c r="J227" s="10">
        <v>1.1136586963642319</v>
      </c>
      <c r="K227" s="10">
        <v>0</v>
      </c>
      <c r="L227" s="10">
        <v>0</v>
      </c>
      <c r="M227" s="10">
        <v>98.886341303635774</v>
      </c>
      <c r="N227" s="10">
        <v>0</v>
      </c>
      <c r="O227" s="10">
        <v>100</v>
      </c>
    </row>
    <row r="228" spans="1:15" x14ac:dyDescent="0.15">
      <c r="A228" s="1">
        <v>84009</v>
      </c>
      <c r="B228" s="1" t="s">
        <v>268</v>
      </c>
      <c r="C228" s="12">
        <v>10.59</v>
      </c>
      <c r="D228" s="12" t="s">
        <v>432</v>
      </c>
      <c r="E228" s="12">
        <v>20.16</v>
      </c>
      <c r="F228" s="12">
        <v>40.36</v>
      </c>
      <c r="G228" s="12">
        <v>23.84</v>
      </c>
      <c r="H228" s="12">
        <v>94.95</v>
      </c>
      <c r="I228" s="9"/>
      <c r="J228" s="10">
        <v>11.153238546603475</v>
      </c>
      <c r="K228" s="10">
        <v>0</v>
      </c>
      <c r="L228" s="10">
        <v>21.232227488151658</v>
      </c>
      <c r="M228" s="10">
        <v>42.506582411795677</v>
      </c>
      <c r="N228" s="10">
        <v>25.107951553449183</v>
      </c>
      <c r="O228" s="10">
        <v>100</v>
      </c>
    </row>
    <row r="229" spans="1:15" x14ac:dyDescent="0.15">
      <c r="A229" s="1">
        <v>84010</v>
      </c>
      <c r="B229" s="1" t="s">
        <v>269</v>
      </c>
      <c r="C229" s="12">
        <v>34.26</v>
      </c>
      <c r="D229" s="12" t="s">
        <v>432</v>
      </c>
      <c r="E229" s="12">
        <v>145.55000000000001</v>
      </c>
      <c r="F229" s="12">
        <v>689.58</v>
      </c>
      <c r="G229" s="12">
        <v>16.86</v>
      </c>
      <c r="H229" s="12">
        <v>886.25</v>
      </c>
      <c r="I229" s="9"/>
      <c r="J229" s="10">
        <v>3.8657263751763047</v>
      </c>
      <c r="K229" s="10">
        <v>0</v>
      </c>
      <c r="L229" s="10">
        <v>16.423131170662909</v>
      </c>
      <c r="M229" s="10">
        <v>77.808744710860367</v>
      </c>
      <c r="N229" s="10">
        <v>1.9023977433004231</v>
      </c>
      <c r="O229" s="10">
        <v>100</v>
      </c>
    </row>
    <row r="230" spans="1:15" x14ac:dyDescent="0.15">
      <c r="A230" s="1">
        <v>84011</v>
      </c>
      <c r="B230" s="1" t="s">
        <v>270</v>
      </c>
      <c r="C230" s="12">
        <v>60</v>
      </c>
      <c r="D230" s="12" t="s">
        <v>432</v>
      </c>
      <c r="E230" s="12">
        <v>176.71</v>
      </c>
      <c r="F230" s="12">
        <v>1085.5899999999999</v>
      </c>
      <c r="G230" s="12">
        <v>9.68</v>
      </c>
      <c r="H230" s="12">
        <v>1331.98</v>
      </c>
      <c r="I230" s="9"/>
      <c r="J230" s="10">
        <v>4.5045721407228339</v>
      </c>
      <c r="K230" s="10">
        <v>0</v>
      </c>
      <c r="L230" s="10">
        <v>13.266715716452198</v>
      </c>
      <c r="M230" s="10">
        <v>81.501974504121677</v>
      </c>
      <c r="N230" s="10">
        <v>0.72673763870328378</v>
      </c>
      <c r="O230" s="10">
        <v>100</v>
      </c>
    </row>
    <row r="231" spans="1:15" x14ac:dyDescent="0.15">
      <c r="A231" s="1">
        <v>84012</v>
      </c>
      <c r="B231" s="1" t="s">
        <v>271</v>
      </c>
      <c r="C231" s="12">
        <v>1.01</v>
      </c>
      <c r="D231" s="12" t="s">
        <v>432</v>
      </c>
      <c r="E231" s="12">
        <v>2.2200000000000002</v>
      </c>
      <c r="F231" s="12">
        <v>33.33</v>
      </c>
      <c r="G231" s="12">
        <v>5.73</v>
      </c>
      <c r="H231" s="12">
        <v>42.29</v>
      </c>
      <c r="I231" s="9"/>
      <c r="J231" s="10">
        <v>2.3882714589737528</v>
      </c>
      <c r="K231" s="10">
        <v>0</v>
      </c>
      <c r="L231" s="10">
        <v>5.249467959328447</v>
      </c>
      <c r="M231" s="10">
        <v>78.812958146133838</v>
      </c>
      <c r="N231" s="10">
        <v>13.549302435563964</v>
      </c>
      <c r="O231" s="10">
        <v>100</v>
      </c>
    </row>
    <row r="232" spans="1:15" x14ac:dyDescent="0.15">
      <c r="A232" s="1">
        <v>84013</v>
      </c>
      <c r="B232" s="1" t="s">
        <v>272</v>
      </c>
      <c r="C232" s="12">
        <v>7.38</v>
      </c>
      <c r="D232" s="12" t="s">
        <v>432</v>
      </c>
      <c r="E232" s="12">
        <v>11.68</v>
      </c>
      <c r="F232" s="12">
        <v>75.38</v>
      </c>
      <c r="G232" s="12" t="s">
        <v>432</v>
      </c>
      <c r="H232" s="12">
        <v>94.44</v>
      </c>
      <c r="I232" s="9"/>
      <c r="J232" s="10">
        <v>7.8144853875476494</v>
      </c>
      <c r="K232" s="10">
        <v>0</v>
      </c>
      <c r="L232" s="10">
        <v>12.367640830156713</v>
      </c>
      <c r="M232" s="10">
        <v>79.817873782295635</v>
      </c>
      <c r="N232" s="10">
        <v>0</v>
      </c>
      <c r="O232" s="10">
        <v>100</v>
      </c>
    </row>
    <row r="233" spans="1:15" x14ac:dyDescent="0.15">
      <c r="A233" s="1">
        <v>84014</v>
      </c>
      <c r="B233" s="1" t="s">
        <v>273</v>
      </c>
      <c r="C233" s="12">
        <v>59.73</v>
      </c>
      <c r="D233" s="12" t="s">
        <v>432</v>
      </c>
      <c r="E233" s="12">
        <v>50.52</v>
      </c>
      <c r="F233" s="12">
        <v>175.26</v>
      </c>
      <c r="G233" s="12">
        <v>3.39</v>
      </c>
      <c r="H233" s="12">
        <v>288.89999999999998</v>
      </c>
      <c r="I233" s="9"/>
      <c r="J233" s="10">
        <v>20.674974039460022</v>
      </c>
      <c r="K233" s="10">
        <v>0</v>
      </c>
      <c r="L233" s="10">
        <v>17.487019730010385</v>
      </c>
      <c r="M233" s="10">
        <v>60.664589823468326</v>
      </c>
      <c r="N233" s="10">
        <v>1.1734164070612669</v>
      </c>
      <c r="O233" s="10">
        <v>100</v>
      </c>
    </row>
    <row r="234" spans="1:15" x14ac:dyDescent="0.15">
      <c r="A234" s="1">
        <v>84015</v>
      </c>
      <c r="B234" s="1" t="s">
        <v>274</v>
      </c>
      <c r="C234" s="12">
        <v>0.75</v>
      </c>
      <c r="D234" s="12">
        <v>3.5</v>
      </c>
      <c r="E234" s="12">
        <v>6.57</v>
      </c>
      <c r="F234" s="12">
        <v>21.7</v>
      </c>
      <c r="G234" s="12">
        <v>6.9</v>
      </c>
      <c r="H234" s="12">
        <v>39.42</v>
      </c>
      <c r="I234" s="9"/>
      <c r="J234" s="10">
        <v>1.9025875190258752</v>
      </c>
      <c r="K234" s="10">
        <v>8.8787417554540831</v>
      </c>
      <c r="L234" s="10">
        <v>16.666666666666664</v>
      </c>
      <c r="M234" s="10">
        <v>55.048198883815317</v>
      </c>
      <c r="N234" s="10">
        <v>17.50380517503805</v>
      </c>
      <c r="O234" s="10">
        <v>100</v>
      </c>
    </row>
    <row r="235" spans="1:15" x14ac:dyDescent="0.15">
      <c r="A235" s="1">
        <v>84016</v>
      </c>
      <c r="B235" s="1" t="s">
        <v>275</v>
      </c>
      <c r="C235" s="12">
        <v>1.2</v>
      </c>
      <c r="D235" s="12" t="s">
        <v>432</v>
      </c>
      <c r="E235" s="12">
        <v>5.39</v>
      </c>
      <c r="F235" s="12">
        <v>3.03</v>
      </c>
      <c r="G235" s="12" t="s">
        <v>432</v>
      </c>
      <c r="H235" s="12">
        <v>9.6199999999999992</v>
      </c>
      <c r="I235" s="9"/>
      <c r="J235" s="10">
        <v>12.474012474012476</v>
      </c>
      <c r="K235" s="10">
        <v>0</v>
      </c>
      <c r="L235" s="10">
        <v>56.029106029106032</v>
      </c>
      <c r="M235" s="10">
        <v>31.496881496881496</v>
      </c>
      <c r="N235" s="10">
        <v>0</v>
      </c>
      <c r="O235" s="10">
        <v>100</v>
      </c>
    </row>
    <row r="236" spans="1:15" x14ac:dyDescent="0.15">
      <c r="A236" s="1">
        <v>84017</v>
      </c>
      <c r="B236" s="1" t="s">
        <v>276</v>
      </c>
      <c r="C236" s="12">
        <v>29.21</v>
      </c>
      <c r="D236" s="12" t="s">
        <v>432</v>
      </c>
      <c r="E236" s="12">
        <v>28.19</v>
      </c>
      <c r="F236" s="12">
        <v>28.76</v>
      </c>
      <c r="G236" s="12">
        <v>15.19</v>
      </c>
      <c r="H236" s="12">
        <v>101.35</v>
      </c>
      <c r="I236" s="9"/>
      <c r="J236" s="10">
        <v>28.82091761223483</v>
      </c>
      <c r="K236" s="10">
        <v>0</v>
      </c>
      <c r="L236" s="10">
        <v>27.814504193389251</v>
      </c>
      <c r="M236" s="10">
        <v>28.376911692155897</v>
      </c>
      <c r="N236" s="10">
        <v>14.987666502220028</v>
      </c>
      <c r="O236" s="10">
        <v>100</v>
      </c>
    </row>
    <row r="237" spans="1:15" x14ac:dyDescent="0.15">
      <c r="A237" s="1">
        <v>84018</v>
      </c>
      <c r="B237" s="1" t="s">
        <v>277</v>
      </c>
      <c r="C237" s="12">
        <v>7.65</v>
      </c>
      <c r="D237" s="12" t="s">
        <v>432</v>
      </c>
      <c r="E237" s="12">
        <v>8.9499999999999993</v>
      </c>
      <c r="F237" s="12">
        <v>9.4</v>
      </c>
      <c r="G237" s="12" t="s">
        <v>432</v>
      </c>
      <c r="H237" s="12">
        <v>26</v>
      </c>
      <c r="I237" s="9"/>
      <c r="J237" s="10">
        <v>29.423076923076923</v>
      </c>
      <c r="K237" s="10">
        <v>0</v>
      </c>
      <c r="L237" s="10">
        <v>34.42307692307692</v>
      </c>
      <c r="M237" s="10">
        <v>36.153846153846153</v>
      </c>
      <c r="N237" s="10">
        <v>0</v>
      </c>
      <c r="O237" s="10">
        <v>100</v>
      </c>
    </row>
    <row r="238" spans="1:15" x14ac:dyDescent="0.15">
      <c r="A238" s="1">
        <v>84019</v>
      </c>
      <c r="B238" s="1" t="s">
        <v>278</v>
      </c>
      <c r="C238" s="12" t="s">
        <v>432</v>
      </c>
      <c r="D238" s="12" t="s">
        <v>432</v>
      </c>
      <c r="E238" s="12" t="s">
        <v>432</v>
      </c>
      <c r="F238" s="12" t="s">
        <v>432</v>
      </c>
      <c r="G238" s="12">
        <v>0.7</v>
      </c>
      <c r="H238" s="12">
        <v>0.7</v>
      </c>
      <c r="I238" s="9"/>
      <c r="J238" s="10">
        <v>0</v>
      </c>
      <c r="K238" s="10">
        <v>0</v>
      </c>
      <c r="L238" s="10">
        <v>0</v>
      </c>
      <c r="M238" s="10">
        <v>0</v>
      </c>
      <c r="N238" s="10">
        <v>100</v>
      </c>
      <c r="O238" s="10">
        <v>100</v>
      </c>
    </row>
    <row r="239" spans="1:15" x14ac:dyDescent="0.15">
      <c r="A239" s="1">
        <v>84020</v>
      </c>
      <c r="B239" s="1" t="s">
        <v>279</v>
      </c>
      <c r="C239" s="12" t="s">
        <v>432</v>
      </c>
      <c r="D239" s="12" t="s">
        <v>432</v>
      </c>
      <c r="E239" s="12" t="s">
        <v>432</v>
      </c>
      <c r="F239" s="12">
        <v>0.7</v>
      </c>
      <c r="G239" s="12" t="s">
        <v>432</v>
      </c>
      <c r="H239" s="12">
        <v>0.7</v>
      </c>
      <c r="I239" s="9"/>
      <c r="J239" s="10">
        <v>0</v>
      </c>
      <c r="K239" s="10">
        <v>0</v>
      </c>
      <c r="L239" s="10">
        <v>0</v>
      </c>
      <c r="M239" s="10">
        <v>100</v>
      </c>
      <c r="N239" s="10">
        <v>0</v>
      </c>
      <c r="O239" s="10">
        <v>100</v>
      </c>
    </row>
    <row r="240" spans="1:15" x14ac:dyDescent="0.15">
      <c r="A240" s="1">
        <v>84021</v>
      </c>
      <c r="B240" s="1" t="s">
        <v>280</v>
      </c>
      <c r="C240" s="12">
        <v>56.7</v>
      </c>
      <c r="D240" s="12" t="s">
        <v>432</v>
      </c>
      <c r="E240" s="12">
        <v>71.849999999999994</v>
      </c>
      <c r="F240" s="12">
        <v>1082.31</v>
      </c>
      <c r="G240" s="12" t="s">
        <v>432</v>
      </c>
      <c r="H240" s="12">
        <v>1210.8599999999999</v>
      </c>
      <c r="I240" s="9"/>
      <c r="J240" s="10">
        <v>4.682622268470344</v>
      </c>
      <c r="K240" s="10">
        <v>0</v>
      </c>
      <c r="L240" s="10">
        <v>5.9337991179822609</v>
      </c>
      <c r="M240" s="10">
        <v>89.3835786135474</v>
      </c>
      <c r="N240" s="10">
        <v>0</v>
      </c>
      <c r="O240" s="10">
        <v>100</v>
      </c>
    </row>
    <row r="241" spans="1:15" x14ac:dyDescent="0.15">
      <c r="A241" s="1">
        <v>84022</v>
      </c>
      <c r="B241" s="1" t="s">
        <v>281</v>
      </c>
      <c r="C241" s="12">
        <v>4.05</v>
      </c>
      <c r="D241" s="12">
        <v>2.81</v>
      </c>
      <c r="E241" s="12">
        <v>8.99</v>
      </c>
      <c r="F241" s="12">
        <v>8.11</v>
      </c>
      <c r="G241" s="12">
        <v>2.58</v>
      </c>
      <c r="H241" s="12">
        <v>26.54</v>
      </c>
      <c r="I241" s="9"/>
      <c r="J241" s="10">
        <v>15.259984928409947</v>
      </c>
      <c r="K241" s="10">
        <v>10.587792012057273</v>
      </c>
      <c r="L241" s="10">
        <v>33.873398643556897</v>
      </c>
      <c r="M241" s="10">
        <v>30.557648831951774</v>
      </c>
      <c r="N241" s="10">
        <v>9.721175584024115</v>
      </c>
      <c r="O241" s="10">
        <v>100</v>
      </c>
    </row>
    <row r="242" spans="1:15" x14ac:dyDescent="0.15">
      <c r="A242" s="1">
        <v>84023</v>
      </c>
      <c r="B242" s="1" t="s">
        <v>282</v>
      </c>
      <c r="C242" s="12">
        <v>108.02</v>
      </c>
      <c r="D242" s="12">
        <v>5.52</v>
      </c>
      <c r="E242" s="12">
        <v>66.319999999999993</v>
      </c>
      <c r="F242" s="12">
        <v>2357.6999999999998</v>
      </c>
      <c r="G242" s="12">
        <v>55.84</v>
      </c>
      <c r="H242" s="12">
        <v>2593.4</v>
      </c>
      <c r="I242" s="9"/>
      <c r="J242" s="10">
        <v>4.1651885555641242</v>
      </c>
      <c r="K242" s="10">
        <v>0.21284799876609856</v>
      </c>
      <c r="L242" s="10">
        <v>2.557260738798488</v>
      </c>
      <c r="M242" s="10">
        <v>90.911544690367847</v>
      </c>
      <c r="N242" s="10">
        <v>2.1531580165034319</v>
      </c>
      <c r="O242" s="10">
        <v>100</v>
      </c>
    </row>
    <row r="243" spans="1:15" x14ac:dyDescent="0.15">
      <c r="A243" s="1">
        <v>84024</v>
      </c>
      <c r="B243" s="1" t="s">
        <v>283</v>
      </c>
      <c r="C243" s="12">
        <v>6.2</v>
      </c>
      <c r="D243" s="12" t="s">
        <v>432</v>
      </c>
      <c r="E243" s="12">
        <v>5.0199999999999996</v>
      </c>
      <c r="F243" s="12">
        <v>7.41</v>
      </c>
      <c r="G243" s="12">
        <v>1.45</v>
      </c>
      <c r="H243" s="12">
        <v>20.079999999999998</v>
      </c>
      <c r="I243" s="9"/>
      <c r="J243" s="10">
        <v>30.876494023904389</v>
      </c>
      <c r="K243" s="10">
        <v>0</v>
      </c>
      <c r="L243" s="10">
        <v>25</v>
      </c>
      <c r="M243" s="10">
        <v>36.902390438247018</v>
      </c>
      <c r="N243" s="10">
        <v>7.2211155378486058</v>
      </c>
      <c r="O243" s="10">
        <v>100</v>
      </c>
    </row>
    <row r="244" spans="1:15" x14ac:dyDescent="0.15">
      <c r="A244" s="1">
        <v>84025</v>
      </c>
      <c r="B244" s="1" t="s">
        <v>284</v>
      </c>
      <c r="C244" s="12" t="s">
        <v>432</v>
      </c>
      <c r="D244" s="12" t="s">
        <v>432</v>
      </c>
      <c r="E244" s="12">
        <v>1.2</v>
      </c>
      <c r="F244" s="12">
        <v>75.89</v>
      </c>
      <c r="G244" s="12" t="s">
        <v>432</v>
      </c>
      <c r="H244" s="12">
        <v>77.09</v>
      </c>
      <c r="I244" s="9"/>
      <c r="J244" s="10">
        <v>0</v>
      </c>
      <c r="K244" s="10">
        <v>0</v>
      </c>
      <c r="L244" s="10">
        <v>1.5566221299779477</v>
      </c>
      <c r="M244" s="10">
        <v>98.443377870022047</v>
      </c>
      <c r="N244" s="10">
        <v>0</v>
      </c>
      <c r="O244" s="10">
        <v>100</v>
      </c>
    </row>
    <row r="245" spans="1:15" x14ac:dyDescent="0.15">
      <c r="A245" s="1">
        <v>84026</v>
      </c>
      <c r="B245" s="1" t="s">
        <v>285</v>
      </c>
      <c r="C245" s="12">
        <v>106.92</v>
      </c>
      <c r="D245" s="12">
        <v>3.7</v>
      </c>
      <c r="E245" s="12">
        <v>147.22</v>
      </c>
      <c r="F245" s="12">
        <v>1558.53</v>
      </c>
      <c r="G245" s="12">
        <v>15.18</v>
      </c>
      <c r="H245" s="12">
        <v>1831.55</v>
      </c>
      <c r="I245" s="9"/>
      <c r="J245" s="10">
        <v>5.8376784690562644</v>
      </c>
      <c r="K245" s="10">
        <v>0.20201468701373154</v>
      </c>
      <c r="L245" s="10">
        <v>8.0380006005842048</v>
      </c>
      <c r="M245" s="10">
        <v>85.093500040948925</v>
      </c>
      <c r="N245" s="10">
        <v>0.82880620239687697</v>
      </c>
      <c r="O245" s="10">
        <v>100</v>
      </c>
    </row>
    <row r="246" spans="1:15" x14ac:dyDescent="0.15">
      <c r="A246" s="1">
        <v>84027</v>
      </c>
      <c r="B246" s="1" t="s">
        <v>286</v>
      </c>
      <c r="C246" s="12">
        <v>8.98</v>
      </c>
      <c r="D246" s="12" t="s">
        <v>432</v>
      </c>
      <c r="E246" s="12">
        <v>17.399999999999999</v>
      </c>
      <c r="F246" s="12">
        <v>266.55</v>
      </c>
      <c r="G246" s="12">
        <v>6.01</v>
      </c>
      <c r="H246" s="12">
        <v>298.94</v>
      </c>
      <c r="I246" s="9"/>
      <c r="J246" s="10">
        <v>3.0039472803907139</v>
      </c>
      <c r="K246" s="10">
        <v>0</v>
      </c>
      <c r="L246" s="10">
        <v>5.8205659998661936</v>
      </c>
      <c r="M246" s="10">
        <v>89.165049842777819</v>
      </c>
      <c r="N246" s="10">
        <v>2.0104368769652772</v>
      </c>
      <c r="O246" s="10">
        <v>100</v>
      </c>
    </row>
    <row r="247" spans="1:15" x14ac:dyDescent="0.15">
      <c r="A247" s="1">
        <v>84028</v>
      </c>
      <c r="B247" s="1" t="s">
        <v>287</v>
      </c>
      <c r="C247" s="12">
        <v>1</v>
      </c>
      <c r="D247" s="12" t="s">
        <v>432</v>
      </c>
      <c r="E247" s="12">
        <v>2.95</v>
      </c>
      <c r="F247" s="12">
        <v>8</v>
      </c>
      <c r="G247" s="12">
        <v>0.57999999999999996</v>
      </c>
      <c r="H247" s="12">
        <v>12.53</v>
      </c>
      <c r="I247" s="9"/>
      <c r="J247" s="10">
        <v>7.9808459696727851</v>
      </c>
      <c r="K247" s="10">
        <v>0</v>
      </c>
      <c r="L247" s="10">
        <v>23.54349561053472</v>
      </c>
      <c r="M247" s="10">
        <v>63.846767757382281</v>
      </c>
      <c r="N247" s="10">
        <v>4.6288906624102157</v>
      </c>
      <c r="O247" s="10">
        <v>100</v>
      </c>
    </row>
    <row r="248" spans="1:15" x14ac:dyDescent="0.15">
      <c r="A248" s="1">
        <v>84029</v>
      </c>
      <c r="B248" s="1" t="s">
        <v>288</v>
      </c>
      <c r="C248" s="12">
        <v>45.11</v>
      </c>
      <c r="D248" s="12">
        <v>0.75</v>
      </c>
      <c r="E248" s="12">
        <v>16.48</v>
      </c>
      <c r="F248" s="12">
        <v>66.44</v>
      </c>
      <c r="G248" s="12" t="s">
        <v>432</v>
      </c>
      <c r="H248" s="12">
        <v>128.78</v>
      </c>
      <c r="I248" s="9"/>
      <c r="J248" s="10">
        <v>35.028731169436242</v>
      </c>
      <c r="K248" s="10">
        <v>0.58238856965367292</v>
      </c>
      <c r="L248" s="10">
        <v>12.797018170523373</v>
      </c>
      <c r="M248" s="10">
        <v>51.591862090386712</v>
      </c>
      <c r="N248" s="10">
        <v>0</v>
      </c>
      <c r="O248" s="10">
        <v>100</v>
      </c>
    </row>
    <row r="249" spans="1:15" x14ac:dyDescent="0.15">
      <c r="A249" s="1">
        <v>84030</v>
      </c>
      <c r="B249" s="1" t="s">
        <v>289</v>
      </c>
      <c r="C249" s="12">
        <v>0.77</v>
      </c>
      <c r="D249" s="12" t="s">
        <v>432</v>
      </c>
      <c r="E249" s="12">
        <v>1.28</v>
      </c>
      <c r="F249" s="12">
        <v>2.2999999999999998</v>
      </c>
      <c r="G249" s="12">
        <v>0.36</v>
      </c>
      <c r="H249" s="12">
        <v>4.71</v>
      </c>
      <c r="I249" s="9"/>
      <c r="J249" s="10">
        <v>16.348195329087048</v>
      </c>
      <c r="K249" s="10">
        <v>0</v>
      </c>
      <c r="L249" s="10">
        <v>27.176220806794056</v>
      </c>
      <c r="M249" s="10">
        <v>48.832271762208066</v>
      </c>
      <c r="N249" s="10">
        <v>7.6433121019108281</v>
      </c>
      <c r="O249" s="10">
        <v>100</v>
      </c>
    </row>
    <row r="250" spans="1:15" x14ac:dyDescent="0.15">
      <c r="A250" s="1">
        <v>84031</v>
      </c>
      <c r="B250" s="1" t="s">
        <v>290</v>
      </c>
      <c r="C250" s="12">
        <v>8.02</v>
      </c>
      <c r="D250" s="12" t="s">
        <v>432</v>
      </c>
      <c r="E250" s="12">
        <v>62.43</v>
      </c>
      <c r="F250" s="12">
        <v>70.739999999999995</v>
      </c>
      <c r="G250" s="12">
        <v>1</v>
      </c>
      <c r="H250" s="12">
        <v>142.19</v>
      </c>
      <c r="I250" s="9"/>
      <c r="J250" s="10">
        <v>5.6403403896195226</v>
      </c>
      <c r="K250" s="10">
        <v>0</v>
      </c>
      <c r="L250" s="10">
        <v>43.906041212462199</v>
      </c>
      <c r="M250" s="10">
        <v>49.750334060060482</v>
      </c>
      <c r="N250" s="10">
        <v>0.70328433785779598</v>
      </c>
      <c r="O250" s="10">
        <v>100</v>
      </c>
    </row>
    <row r="251" spans="1:15" x14ac:dyDescent="0.15">
      <c r="A251" s="1">
        <v>84032</v>
      </c>
      <c r="B251" s="1" t="s">
        <v>291</v>
      </c>
      <c r="C251" s="12">
        <v>1.03</v>
      </c>
      <c r="D251" s="12" t="s">
        <v>432</v>
      </c>
      <c r="E251" s="12" t="s">
        <v>432</v>
      </c>
      <c r="F251" s="12">
        <v>1.08</v>
      </c>
      <c r="G251" s="12" t="s">
        <v>432</v>
      </c>
      <c r="H251" s="12">
        <v>2.11</v>
      </c>
      <c r="I251" s="9"/>
      <c r="J251" s="10">
        <v>48.815165876777257</v>
      </c>
      <c r="K251" s="10">
        <v>0</v>
      </c>
      <c r="L251" s="10">
        <v>0</v>
      </c>
      <c r="M251" s="10">
        <v>51.184834123222757</v>
      </c>
      <c r="N251" s="10">
        <v>0</v>
      </c>
      <c r="O251" s="10">
        <v>100</v>
      </c>
    </row>
    <row r="252" spans="1:15" x14ac:dyDescent="0.15">
      <c r="A252" s="1">
        <v>84033</v>
      </c>
      <c r="B252" s="1" t="s">
        <v>292</v>
      </c>
      <c r="C252" s="12">
        <v>128.06</v>
      </c>
      <c r="D252" s="12">
        <v>3.14</v>
      </c>
      <c r="E252" s="12">
        <v>1610.09</v>
      </c>
      <c r="F252" s="12">
        <v>491.36</v>
      </c>
      <c r="G252" s="12">
        <v>105.12</v>
      </c>
      <c r="H252" s="12">
        <v>2337.77</v>
      </c>
      <c r="I252" s="9"/>
      <c r="J252" s="10">
        <v>5.4778699358790641</v>
      </c>
      <c r="K252" s="10">
        <v>0.13431603622255398</v>
      </c>
      <c r="L252" s="10">
        <v>68.872900242538833</v>
      </c>
      <c r="M252" s="10">
        <v>21.018320878443987</v>
      </c>
      <c r="N252" s="10">
        <v>4.4965929069155646</v>
      </c>
      <c r="O252" s="10">
        <v>100</v>
      </c>
    </row>
    <row r="253" spans="1:15" x14ac:dyDescent="0.15">
      <c r="A253" s="1">
        <v>84034</v>
      </c>
      <c r="B253" s="1" t="s">
        <v>293</v>
      </c>
      <c r="C253" s="12">
        <v>222.69</v>
      </c>
      <c r="D253" s="12" t="s">
        <v>432</v>
      </c>
      <c r="E253" s="12">
        <v>25.26</v>
      </c>
      <c r="F253" s="12">
        <v>277.14</v>
      </c>
      <c r="G253" s="12">
        <v>4.55</v>
      </c>
      <c r="H253" s="12">
        <v>529.64</v>
      </c>
      <c r="I253" s="9"/>
      <c r="J253" s="10">
        <v>42.045540367041767</v>
      </c>
      <c r="K253" s="10">
        <v>0</v>
      </c>
      <c r="L253" s="10">
        <v>4.7692772449210787</v>
      </c>
      <c r="M253" s="10">
        <v>52.326108299977335</v>
      </c>
      <c r="N253" s="10">
        <v>0.85907408805981422</v>
      </c>
      <c r="O253" s="10">
        <v>100</v>
      </c>
    </row>
    <row r="254" spans="1:15" x14ac:dyDescent="0.15">
      <c r="A254" s="1">
        <v>84035</v>
      </c>
      <c r="B254" s="1" t="s">
        <v>294</v>
      </c>
      <c r="C254" s="12">
        <v>2.15</v>
      </c>
      <c r="D254" s="12" t="s">
        <v>432</v>
      </c>
      <c r="E254" s="12">
        <v>2.1</v>
      </c>
      <c r="F254" s="12">
        <v>3.72</v>
      </c>
      <c r="G254" s="12" t="s">
        <v>432</v>
      </c>
      <c r="H254" s="12">
        <v>7.97</v>
      </c>
      <c r="I254" s="9"/>
      <c r="J254" s="10">
        <v>26.976160602258471</v>
      </c>
      <c r="K254" s="10">
        <v>0</v>
      </c>
      <c r="L254" s="10">
        <v>26.348808030112924</v>
      </c>
      <c r="M254" s="10">
        <v>46.675031367628613</v>
      </c>
      <c r="N254" s="10">
        <v>0</v>
      </c>
      <c r="O254" s="10">
        <v>100</v>
      </c>
    </row>
    <row r="255" spans="1:15" x14ac:dyDescent="0.15">
      <c r="A255" s="1">
        <v>84036</v>
      </c>
      <c r="B255" s="1" t="s">
        <v>295</v>
      </c>
      <c r="C255" s="12">
        <v>1.55</v>
      </c>
      <c r="D255" s="12" t="s">
        <v>432</v>
      </c>
      <c r="E255" s="12">
        <v>25.83</v>
      </c>
      <c r="F255" s="12" t="s">
        <v>432</v>
      </c>
      <c r="G255" s="12">
        <v>0.25</v>
      </c>
      <c r="H255" s="12">
        <v>27.63</v>
      </c>
      <c r="I255" s="9"/>
      <c r="J255" s="10">
        <v>5.6098443720593565</v>
      </c>
      <c r="K255" s="10">
        <v>0</v>
      </c>
      <c r="L255" s="10">
        <v>93.485342019543964</v>
      </c>
      <c r="M255" s="10">
        <v>0</v>
      </c>
      <c r="N255" s="10">
        <v>0.90481360839667035</v>
      </c>
      <c r="O255" s="10">
        <v>100</v>
      </c>
    </row>
    <row r="256" spans="1:15" x14ac:dyDescent="0.15">
      <c r="A256" s="1">
        <v>84037</v>
      </c>
      <c r="B256" s="1" t="s">
        <v>296</v>
      </c>
      <c r="C256" s="12" t="s">
        <v>432</v>
      </c>
      <c r="D256" s="12" t="s">
        <v>432</v>
      </c>
      <c r="E256" s="12" t="s">
        <v>432</v>
      </c>
      <c r="F256" s="12" t="s">
        <v>432</v>
      </c>
      <c r="G256" s="12" t="s">
        <v>432</v>
      </c>
      <c r="H256" s="12" t="s">
        <v>432</v>
      </c>
      <c r="I256" s="9"/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</row>
    <row r="257" spans="1:15" x14ac:dyDescent="0.15">
      <c r="A257" s="1">
        <v>84038</v>
      </c>
      <c r="B257" s="1" t="s">
        <v>297</v>
      </c>
      <c r="C257" s="12">
        <v>16.399999999999999</v>
      </c>
      <c r="D257" s="12" t="s">
        <v>432</v>
      </c>
      <c r="E257" s="12">
        <v>14.08</v>
      </c>
      <c r="F257" s="12">
        <v>163.36000000000001</v>
      </c>
      <c r="G257" s="12">
        <v>5.22</v>
      </c>
      <c r="H257" s="12">
        <v>199.06</v>
      </c>
      <c r="I257" s="9"/>
      <c r="J257" s="10">
        <v>8.2387219933688325</v>
      </c>
      <c r="K257" s="10">
        <v>0</v>
      </c>
      <c r="L257" s="10">
        <v>7.0732442479654374</v>
      </c>
      <c r="M257" s="10">
        <v>82.06570883150809</v>
      </c>
      <c r="N257" s="10">
        <v>2.6223249271576408</v>
      </c>
      <c r="O257" s="10">
        <v>100</v>
      </c>
    </row>
    <row r="258" spans="1:15" x14ac:dyDescent="0.15">
      <c r="A258" s="1">
        <v>84039</v>
      </c>
      <c r="B258" s="1" t="s">
        <v>298</v>
      </c>
      <c r="C258" s="12">
        <v>0.05</v>
      </c>
      <c r="D258" s="12" t="s">
        <v>432</v>
      </c>
      <c r="E258" s="12" t="s">
        <v>432</v>
      </c>
      <c r="F258" s="12">
        <v>11.96</v>
      </c>
      <c r="G258" s="12">
        <v>4.5199999999999996</v>
      </c>
      <c r="H258" s="12">
        <v>16.53</v>
      </c>
      <c r="I258" s="9"/>
      <c r="J258" s="10">
        <v>0.30248033877797942</v>
      </c>
      <c r="K258" s="10">
        <v>0</v>
      </c>
      <c r="L258" s="10">
        <v>0</v>
      </c>
      <c r="M258" s="10">
        <v>72.353297035692677</v>
      </c>
      <c r="N258" s="10">
        <v>27.344222625529333</v>
      </c>
      <c r="O258" s="10">
        <v>100</v>
      </c>
    </row>
    <row r="259" spans="1:15" x14ac:dyDescent="0.15">
      <c r="A259" s="1">
        <v>84040</v>
      </c>
      <c r="B259" s="1" t="s">
        <v>299</v>
      </c>
      <c r="C259" s="12">
        <v>1.3</v>
      </c>
      <c r="D259" s="12">
        <v>5.6</v>
      </c>
      <c r="E259" s="12">
        <v>11.8</v>
      </c>
      <c r="F259" s="12">
        <v>24.5</v>
      </c>
      <c r="G259" s="12">
        <v>15.17</v>
      </c>
      <c r="H259" s="12">
        <v>58.37</v>
      </c>
      <c r="I259" s="9"/>
      <c r="J259" s="10">
        <v>2.2271714922049002</v>
      </c>
      <c r="K259" s="10">
        <v>9.5939695048826454</v>
      </c>
      <c r="L259" s="10">
        <v>20.215864313859861</v>
      </c>
      <c r="M259" s="10">
        <v>41.97361658386157</v>
      </c>
      <c r="N259" s="10">
        <v>25.989378105191026</v>
      </c>
      <c r="O259" s="10">
        <v>100</v>
      </c>
    </row>
    <row r="260" spans="1:15" x14ac:dyDescent="0.15">
      <c r="A260" s="1">
        <v>84041</v>
      </c>
      <c r="B260" s="1" t="s">
        <v>300</v>
      </c>
      <c r="C260" s="12">
        <v>154.59</v>
      </c>
      <c r="D260" s="12">
        <v>16.27</v>
      </c>
      <c r="E260" s="12">
        <v>542.32000000000005</v>
      </c>
      <c r="F260" s="12">
        <v>1014.37</v>
      </c>
      <c r="G260" s="12">
        <v>324.48</v>
      </c>
      <c r="H260" s="12">
        <v>2052.0300000000002</v>
      </c>
      <c r="I260" s="9"/>
      <c r="J260" s="10">
        <v>7.5335155918773111</v>
      </c>
      <c r="K260" s="10">
        <v>0.7928733985370584</v>
      </c>
      <c r="L260" s="10">
        <v>26.428463521488478</v>
      </c>
      <c r="M260" s="10">
        <v>49.432513169885425</v>
      </c>
      <c r="N260" s="10">
        <v>15.812634318211721</v>
      </c>
      <c r="O260" s="10">
        <v>100</v>
      </c>
    </row>
    <row r="261" spans="1:15" x14ac:dyDescent="0.15">
      <c r="A261" s="1">
        <v>84042</v>
      </c>
      <c r="B261" s="1" t="s">
        <v>301</v>
      </c>
      <c r="C261" s="12">
        <v>2.4900000000000002</v>
      </c>
      <c r="D261" s="12" t="s">
        <v>432</v>
      </c>
      <c r="E261" s="12">
        <v>0.35</v>
      </c>
      <c r="F261" s="12">
        <v>23.98</v>
      </c>
      <c r="G261" s="12" t="s">
        <v>432</v>
      </c>
      <c r="H261" s="12">
        <v>26.82</v>
      </c>
      <c r="I261" s="9"/>
      <c r="J261" s="10">
        <v>9.2841163310961967</v>
      </c>
      <c r="K261" s="10">
        <v>0</v>
      </c>
      <c r="L261" s="10">
        <v>1.3049962714392243</v>
      </c>
      <c r="M261" s="10">
        <v>89.410887397464577</v>
      </c>
      <c r="N261" s="10">
        <v>0</v>
      </c>
      <c r="O261" s="10">
        <v>100</v>
      </c>
    </row>
    <row r="262" spans="1:15" x14ac:dyDescent="0.15">
      <c r="A262" s="1">
        <v>84043</v>
      </c>
      <c r="B262" s="1" t="s">
        <v>302</v>
      </c>
      <c r="C262" s="12">
        <v>2.97</v>
      </c>
      <c r="D262" s="12" t="s">
        <v>432</v>
      </c>
      <c r="E262" s="12">
        <v>109.33</v>
      </c>
      <c r="F262" s="12">
        <v>70.2</v>
      </c>
      <c r="G262" s="12">
        <v>4.92</v>
      </c>
      <c r="H262" s="12">
        <v>187.42</v>
      </c>
      <c r="I262" s="9"/>
      <c r="J262" s="10">
        <v>1.5846761284814856</v>
      </c>
      <c r="K262" s="10">
        <v>0</v>
      </c>
      <c r="L262" s="10">
        <v>58.334222601643368</v>
      </c>
      <c r="M262" s="10">
        <v>37.455981218653292</v>
      </c>
      <c r="N262" s="10">
        <v>2.6251200512218547</v>
      </c>
      <c r="O262" s="10">
        <v>100</v>
      </c>
    </row>
    <row r="263" spans="1:15" x14ac:dyDescent="0.15">
      <c r="A263" s="1">
        <v>85001</v>
      </c>
      <c r="B263" s="1" t="s">
        <v>303</v>
      </c>
      <c r="C263" s="12">
        <v>1.04</v>
      </c>
      <c r="D263" s="12" t="s">
        <v>432</v>
      </c>
      <c r="E263" s="12">
        <v>0.86</v>
      </c>
      <c r="F263" s="12">
        <v>6.29</v>
      </c>
      <c r="G263" s="12">
        <v>4.1500000000000004</v>
      </c>
      <c r="H263" s="12">
        <v>12.34</v>
      </c>
      <c r="I263" s="9"/>
      <c r="J263" s="10">
        <v>8.4278768233387371</v>
      </c>
      <c r="K263" s="10">
        <v>0</v>
      </c>
      <c r="L263" s="10">
        <v>6.9692058346839545</v>
      </c>
      <c r="M263" s="10">
        <v>50.972447325769856</v>
      </c>
      <c r="N263" s="10">
        <v>33.630470016207461</v>
      </c>
      <c r="O263" s="10">
        <v>100</v>
      </c>
    </row>
    <row r="264" spans="1:15" x14ac:dyDescent="0.15">
      <c r="A264" s="1">
        <v>85002</v>
      </c>
      <c r="B264" s="1" t="s">
        <v>304</v>
      </c>
      <c r="C264" s="12" t="s">
        <v>432</v>
      </c>
      <c r="D264" s="12" t="s">
        <v>432</v>
      </c>
      <c r="E264" s="12">
        <v>0.5</v>
      </c>
      <c r="F264" s="12">
        <v>14.77</v>
      </c>
      <c r="G264" s="12" t="s">
        <v>432</v>
      </c>
      <c r="H264" s="12">
        <v>15.27</v>
      </c>
      <c r="I264" s="9"/>
      <c r="J264" s="10">
        <v>0</v>
      </c>
      <c r="K264" s="10">
        <v>0</v>
      </c>
      <c r="L264" s="10">
        <v>3.2743942370661432</v>
      </c>
      <c r="M264" s="10">
        <v>96.725605762933853</v>
      </c>
      <c r="N264" s="10">
        <v>0</v>
      </c>
      <c r="O264" s="10">
        <v>100</v>
      </c>
    </row>
    <row r="265" spans="1:15" x14ac:dyDescent="0.15">
      <c r="A265" s="1">
        <v>85003</v>
      </c>
      <c r="B265" s="1" t="s">
        <v>305</v>
      </c>
      <c r="C265" s="12">
        <v>196.74</v>
      </c>
      <c r="D265" s="12" t="s">
        <v>432</v>
      </c>
      <c r="E265" s="12">
        <v>77.31</v>
      </c>
      <c r="F265" s="12">
        <v>1542.57</v>
      </c>
      <c r="G265" s="12">
        <v>46.47</v>
      </c>
      <c r="H265" s="12">
        <v>1863.09</v>
      </c>
      <c r="I265" s="9"/>
      <c r="J265" s="10">
        <v>10.559876334476597</v>
      </c>
      <c r="K265" s="10">
        <v>0</v>
      </c>
      <c r="L265" s="10">
        <v>4.1495579923675185</v>
      </c>
      <c r="M265" s="10">
        <v>82.796322238861237</v>
      </c>
      <c r="N265" s="10">
        <v>2.4942434342946398</v>
      </c>
      <c r="O265" s="10">
        <v>100</v>
      </c>
    </row>
    <row r="266" spans="1:15" x14ac:dyDescent="0.15">
      <c r="A266" s="1">
        <v>85004</v>
      </c>
      <c r="B266" s="1" t="s">
        <v>33</v>
      </c>
      <c r="C266" s="12">
        <v>164.73</v>
      </c>
      <c r="D266" s="12" t="s">
        <v>432</v>
      </c>
      <c r="E266" s="12">
        <v>307</v>
      </c>
      <c r="F266" s="12">
        <v>1218.1099999999999</v>
      </c>
      <c r="G266" s="12">
        <v>9.26</v>
      </c>
      <c r="H266" s="12">
        <v>1699.1</v>
      </c>
      <c r="I266" s="9"/>
      <c r="J266" s="10">
        <v>9.6951327173209343</v>
      </c>
      <c r="K266" s="10">
        <v>0</v>
      </c>
      <c r="L266" s="10">
        <v>18.068389147195575</v>
      </c>
      <c r="M266" s="10">
        <v>71.691483726678825</v>
      </c>
      <c r="N266" s="10">
        <v>0.54499440880466132</v>
      </c>
      <c r="O266" s="10">
        <v>100</v>
      </c>
    </row>
    <row r="267" spans="1:15" x14ac:dyDescent="0.15">
      <c r="A267" s="1">
        <v>85005</v>
      </c>
      <c r="B267" s="1" t="s">
        <v>306</v>
      </c>
      <c r="C267" s="12">
        <v>2.8</v>
      </c>
      <c r="D267" s="12" t="s">
        <v>432</v>
      </c>
      <c r="E267" s="12">
        <v>1.3</v>
      </c>
      <c r="F267" s="12">
        <v>1</v>
      </c>
      <c r="G267" s="12" t="s">
        <v>432</v>
      </c>
      <c r="H267" s="12">
        <v>5.0999999999999996</v>
      </c>
      <c r="I267" s="9"/>
      <c r="J267" s="10">
        <v>54.901960784313729</v>
      </c>
      <c r="K267" s="10">
        <v>0</v>
      </c>
      <c r="L267" s="10">
        <v>25.490196078431378</v>
      </c>
      <c r="M267" s="10">
        <v>19.607843137254903</v>
      </c>
      <c r="N267" s="10">
        <v>0</v>
      </c>
      <c r="O267" s="10">
        <v>100</v>
      </c>
    </row>
    <row r="268" spans="1:15" x14ac:dyDescent="0.15">
      <c r="A268" s="1">
        <v>85006</v>
      </c>
      <c r="B268" s="1" t="s">
        <v>307</v>
      </c>
      <c r="C268" s="12">
        <v>7.47</v>
      </c>
      <c r="D268" s="12" t="s">
        <v>432</v>
      </c>
      <c r="E268" s="12">
        <v>98.9</v>
      </c>
      <c r="F268" s="12">
        <v>50.29</v>
      </c>
      <c r="G268" s="12" t="s">
        <v>432</v>
      </c>
      <c r="H268" s="12">
        <v>156.66</v>
      </c>
      <c r="I268" s="9"/>
      <c r="J268" s="10">
        <v>4.7682880122558409</v>
      </c>
      <c r="K268" s="10">
        <v>0</v>
      </c>
      <c r="L268" s="10">
        <v>63.130345972169032</v>
      </c>
      <c r="M268" s="10">
        <v>32.101366015575131</v>
      </c>
      <c r="N268" s="10">
        <v>0</v>
      </c>
      <c r="O268" s="10">
        <v>100</v>
      </c>
    </row>
    <row r="269" spans="1:15" x14ac:dyDescent="0.15">
      <c r="A269" s="1">
        <v>85007</v>
      </c>
      <c r="B269" s="1" t="s">
        <v>308</v>
      </c>
      <c r="C269" s="12">
        <v>108.26</v>
      </c>
      <c r="D269" s="12">
        <v>37.04</v>
      </c>
      <c r="E269" s="12">
        <v>83.05</v>
      </c>
      <c r="F269" s="12">
        <v>1005.89</v>
      </c>
      <c r="G269" s="12">
        <v>74.39</v>
      </c>
      <c r="H269" s="12">
        <v>1308.6300000000001</v>
      </c>
      <c r="I269" s="9"/>
      <c r="J269" s="10">
        <v>8.2727738168924745</v>
      </c>
      <c r="K269" s="10">
        <v>2.8304409955449592</v>
      </c>
      <c r="L269" s="10">
        <v>6.3463316598274515</v>
      </c>
      <c r="M269" s="10">
        <v>76.865882640624164</v>
      </c>
      <c r="N269" s="10">
        <v>5.6845708871109482</v>
      </c>
      <c r="O269" s="10">
        <v>100</v>
      </c>
    </row>
    <row r="270" spans="1:15" x14ac:dyDescent="0.15">
      <c r="A270" s="1">
        <v>85008</v>
      </c>
      <c r="B270" s="1" t="s">
        <v>309</v>
      </c>
      <c r="C270" s="12" t="s">
        <v>432</v>
      </c>
      <c r="D270" s="12" t="s">
        <v>432</v>
      </c>
      <c r="E270" s="12" t="s">
        <v>432</v>
      </c>
      <c r="F270" s="12" t="s">
        <v>432</v>
      </c>
      <c r="G270" s="12" t="s">
        <v>432</v>
      </c>
      <c r="H270" s="12" t="s">
        <v>432</v>
      </c>
      <c r="I270" s="9"/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</row>
    <row r="271" spans="1:15" x14ac:dyDescent="0.15">
      <c r="A271" s="1">
        <v>85009</v>
      </c>
      <c r="B271" s="1" t="s">
        <v>310</v>
      </c>
      <c r="C271" s="12">
        <v>56.26</v>
      </c>
      <c r="D271" s="12">
        <v>0.84</v>
      </c>
      <c r="E271" s="12">
        <v>100.82</v>
      </c>
      <c r="F271" s="12">
        <v>756.7</v>
      </c>
      <c r="G271" s="12">
        <v>43.95</v>
      </c>
      <c r="H271" s="12">
        <v>958.57</v>
      </c>
      <c r="I271" s="9"/>
      <c r="J271" s="10">
        <v>5.8691592684936937</v>
      </c>
      <c r="K271" s="10">
        <v>8.7630532981420234E-2</v>
      </c>
      <c r="L271" s="10">
        <v>10.51775039903189</v>
      </c>
      <c r="M271" s="10">
        <v>78.940505127429404</v>
      </c>
      <c r="N271" s="10">
        <v>4.5849546720635947</v>
      </c>
      <c r="O271" s="10">
        <v>100</v>
      </c>
    </row>
    <row r="272" spans="1:15" x14ac:dyDescent="0.15">
      <c r="A272" s="1">
        <v>85010</v>
      </c>
      <c r="B272" s="1" t="s">
        <v>311</v>
      </c>
      <c r="C272" s="12">
        <v>0.55000000000000004</v>
      </c>
      <c r="D272" s="12" t="s">
        <v>432</v>
      </c>
      <c r="E272" s="12" t="s">
        <v>432</v>
      </c>
      <c r="F272" s="12" t="s">
        <v>432</v>
      </c>
      <c r="G272" s="12" t="s">
        <v>432</v>
      </c>
      <c r="H272" s="12">
        <v>0.55000000000000004</v>
      </c>
      <c r="I272" s="9"/>
      <c r="J272" s="10">
        <v>100</v>
      </c>
      <c r="K272" s="10">
        <v>0</v>
      </c>
      <c r="L272" s="10">
        <v>0</v>
      </c>
      <c r="M272" s="10">
        <v>0</v>
      </c>
      <c r="N272" s="10">
        <v>0</v>
      </c>
      <c r="O272" s="10">
        <v>100</v>
      </c>
    </row>
    <row r="273" spans="1:15" x14ac:dyDescent="0.15">
      <c r="A273" s="1">
        <v>85011</v>
      </c>
      <c r="B273" s="1" t="s">
        <v>312</v>
      </c>
      <c r="C273" s="12" t="s">
        <v>432</v>
      </c>
      <c r="D273" s="12" t="s">
        <v>432</v>
      </c>
      <c r="E273" s="12" t="s">
        <v>432</v>
      </c>
      <c r="F273" s="12">
        <v>13.83</v>
      </c>
      <c r="G273" s="12" t="s">
        <v>432</v>
      </c>
      <c r="H273" s="12">
        <v>13.83</v>
      </c>
      <c r="I273" s="9"/>
      <c r="J273" s="10">
        <v>0</v>
      </c>
      <c r="K273" s="10">
        <v>0</v>
      </c>
      <c r="L273" s="10">
        <v>0</v>
      </c>
      <c r="M273" s="10">
        <v>100</v>
      </c>
      <c r="N273" s="10">
        <v>0</v>
      </c>
      <c r="O273" s="10">
        <v>100</v>
      </c>
    </row>
    <row r="274" spans="1:15" x14ac:dyDescent="0.15">
      <c r="A274" s="1">
        <v>85012</v>
      </c>
      <c r="B274" s="1" t="s">
        <v>313</v>
      </c>
      <c r="C274" s="12">
        <v>0.76</v>
      </c>
      <c r="D274" s="12" t="s">
        <v>432</v>
      </c>
      <c r="E274" s="12">
        <v>0.6</v>
      </c>
      <c r="F274" s="12">
        <v>4.6100000000000003</v>
      </c>
      <c r="G274" s="12" t="s">
        <v>432</v>
      </c>
      <c r="H274" s="12">
        <v>5.97</v>
      </c>
      <c r="I274" s="9"/>
      <c r="J274" s="10">
        <v>12.73031825795645</v>
      </c>
      <c r="K274" s="10">
        <v>0</v>
      </c>
      <c r="L274" s="10">
        <v>10.050251256281408</v>
      </c>
      <c r="M274" s="10">
        <v>77.219430485762146</v>
      </c>
      <c r="N274" s="10">
        <v>0</v>
      </c>
      <c r="O274" s="10">
        <v>100</v>
      </c>
    </row>
    <row r="275" spans="1:15" x14ac:dyDescent="0.15">
      <c r="A275" s="1">
        <v>85013</v>
      </c>
      <c r="B275" s="1" t="s">
        <v>314</v>
      </c>
      <c r="C275" s="12">
        <v>10.62</v>
      </c>
      <c r="D275" s="12" t="s">
        <v>432</v>
      </c>
      <c r="E275" s="12">
        <v>10.6</v>
      </c>
      <c r="F275" s="12">
        <v>362.9</v>
      </c>
      <c r="G275" s="12">
        <v>11.63</v>
      </c>
      <c r="H275" s="12">
        <v>395.75</v>
      </c>
      <c r="I275" s="9"/>
      <c r="J275" s="10">
        <v>2.6835123183828173</v>
      </c>
      <c r="K275" s="10">
        <v>0</v>
      </c>
      <c r="L275" s="10">
        <v>2.6784586228679719</v>
      </c>
      <c r="M275" s="10">
        <v>91.699305116866697</v>
      </c>
      <c r="N275" s="10">
        <v>2.9387239418825017</v>
      </c>
      <c r="O275" s="10">
        <v>100</v>
      </c>
    </row>
    <row r="276" spans="1:15" x14ac:dyDescent="0.15">
      <c r="A276" s="1">
        <v>85014</v>
      </c>
      <c r="B276" s="1" t="s">
        <v>315</v>
      </c>
      <c r="C276" s="12" t="s">
        <v>432</v>
      </c>
      <c r="D276" s="12" t="s">
        <v>432</v>
      </c>
      <c r="E276" s="12" t="s">
        <v>432</v>
      </c>
      <c r="F276" s="12">
        <v>7</v>
      </c>
      <c r="G276" s="12" t="s">
        <v>432</v>
      </c>
      <c r="H276" s="12">
        <v>7</v>
      </c>
      <c r="I276" s="9"/>
      <c r="J276" s="10">
        <v>0</v>
      </c>
      <c r="K276" s="10">
        <v>0</v>
      </c>
      <c r="L276" s="10">
        <v>0</v>
      </c>
      <c r="M276" s="10">
        <v>100</v>
      </c>
      <c r="N276" s="10">
        <v>0</v>
      </c>
      <c r="O276" s="10">
        <v>100</v>
      </c>
    </row>
    <row r="277" spans="1:15" x14ac:dyDescent="0.15">
      <c r="A277" s="1">
        <v>85015</v>
      </c>
      <c r="B277" s="1" t="s">
        <v>316</v>
      </c>
      <c r="C277" s="12">
        <v>16.88</v>
      </c>
      <c r="D277" s="12">
        <v>1.2</v>
      </c>
      <c r="E277" s="12">
        <v>19.940000000000001</v>
      </c>
      <c r="F277" s="12">
        <v>133.53</v>
      </c>
      <c r="G277" s="12" t="s">
        <v>432</v>
      </c>
      <c r="H277" s="12">
        <v>171.55</v>
      </c>
      <c r="I277" s="9"/>
      <c r="J277" s="10">
        <v>9.8396968813756907</v>
      </c>
      <c r="K277" s="10">
        <v>0.69950451763334298</v>
      </c>
      <c r="L277" s="10">
        <v>11.623433401340717</v>
      </c>
      <c r="M277" s="10">
        <v>77.83736519965025</v>
      </c>
      <c r="N277" s="10">
        <v>0</v>
      </c>
      <c r="O277" s="10">
        <v>100</v>
      </c>
    </row>
    <row r="278" spans="1:15" x14ac:dyDescent="0.15">
      <c r="A278" s="1">
        <v>85016</v>
      </c>
      <c r="B278" s="1" t="s">
        <v>317</v>
      </c>
      <c r="C278" s="12" t="s">
        <v>432</v>
      </c>
      <c r="D278" s="12" t="s">
        <v>432</v>
      </c>
      <c r="E278" s="12">
        <v>12.45</v>
      </c>
      <c r="F278" s="12">
        <v>7.14</v>
      </c>
      <c r="G278" s="12" t="s">
        <v>432</v>
      </c>
      <c r="H278" s="12">
        <v>19.59</v>
      </c>
      <c r="I278" s="9"/>
      <c r="J278" s="10">
        <v>0</v>
      </c>
      <c r="K278" s="10">
        <v>0</v>
      </c>
      <c r="L278" s="10">
        <v>63.552833078101067</v>
      </c>
      <c r="M278" s="10">
        <v>36.447166921898926</v>
      </c>
      <c r="N278" s="10">
        <v>0</v>
      </c>
      <c r="O278" s="10">
        <v>100</v>
      </c>
    </row>
    <row r="279" spans="1:15" x14ac:dyDescent="0.15">
      <c r="A279" s="1">
        <v>85017</v>
      </c>
      <c r="B279" s="1" t="s">
        <v>318</v>
      </c>
      <c r="C279" s="12">
        <v>21.37</v>
      </c>
      <c r="D279" s="12" t="s">
        <v>432</v>
      </c>
      <c r="E279" s="12">
        <v>24.36</v>
      </c>
      <c r="F279" s="12" t="s">
        <v>432</v>
      </c>
      <c r="G279" s="12">
        <v>0.3</v>
      </c>
      <c r="H279" s="12">
        <v>46.03</v>
      </c>
      <c r="I279" s="9"/>
      <c r="J279" s="10">
        <v>46.426243754073433</v>
      </c>
      <c r="K279" s="10">
        <v>0</v>
      </c>
      <c r="L279" s="10">
        <v>52.922007386487067</v>
      </c>
      <c r="M279" s="10">
        <v>0</v>
      </c>
      <c r="N279" s="10">
        <v>0.65174885943949601</v>
      </c>
      <c r="O279" s="10">
        <v>100</v>
      </c>
    </row>
    <row r="280" spans="1:15" x14ac:dyDescent="0.15">
      <c r="A280" s="1">
        <v>85018</v>
      </c>
      <c r="B280" s="1" t="s">
        <v>319</v>
      </c>
      <c r="C280" s="12">
        <v>1.71</v>
      </c>
      <c r="D280" s="12" t="s">
        <v>432</v>
      </c>
      <c r="E280" s="12">
        <v>16.25</v>
      </c>
      <c r="F280" s="12">
        <v>152.6</v>
      </c>
      <c r="G280" s="12" t="s">
        <v>432</v>
      </c>
      <c r="H280" s="12">
        <v>170.56</v>
      </c>
      <c r="I280" s="9"/>
      <c r="J280" s="10">
        <v>1.0025797373358349</v>
      </c>
      <c r="K280" s="10">
        <v>0</v>
      </c>
      <c r="L280" s="10">
        <v>9.5274390243902438</v>
      </c>
      <c r="M280" s="10">
        <v>89.469981238273917</v>
      </c>
      <c r="N280" s="10">
        <v>0</v>
      </c>
      <c r="O280" s="10">
        <v>100</v>
      </c>
    </row>
    <row r="281" spans="1:15" x14ac:dyDescent="0.15">
      <c r="A281" s="1">
        <v>85019</v>
      </c>
      <c r="B281" s="1" t="s">
        <v>320</v>
      </c>
      <c r="C281" s="12">
        <v>6.01</v>
      </c>
      <c r="D281" s="12" t="s">
        <v>432</v>
      </c>
      <c r="E281" s="12">
        <v>15.57</v>
      </c>
      <c r="F281" s="12">
        <v>17.239999999999998</v>
      </c>
      <c r="G281" s="12">
        <v>1.04</v>
      </c>
      <c r="H281" s="12">
        <v>39.86</v>
      </c>
      <c r="I281" s="9"/>
      <c r="J281" s="10">
        <v>15.077772202709482</v>
      </c>
      <c r="K281" s="10">
        <v>0</v>
      </c>
      <c r="L281" s="10">
        <v>39.061716006021072</v>
      </c>
      <c r="M281" s="10">
        <v>43.251379829402907</v>
      </c>
      <c r="N281" s="10">
        <v>2.6091319618665327</v>
      </c>
      <c r="O281" s="10">
        <v>100</v>
      </c>
    </row>
    <row r="282" spans="1:15" x14ac:dyDescent="0.15">
      <c r="A282" s="1">
        <v>85020</v>
      </c>
      <c r="B282" s="1" t="s">
        <v>321</v>
      </c>
      <c r="C282" s="12">
        <v>2.57</v>
      </c>
      <c r="D282" s="12" t="s">
        <v>432</v>
      </c>
      <c r="E282" s="12" t="s">
        <v>432</v>
      </c>
      <c r="F282" s="12" t="s">
        <v>432</v>
      </c>
      <c r="G282" s="12" t="s">
        <v>432</v>
      </c>
      <c r="H282" s="12">
        <v>2.57</v>
      </c>
      <c r="I282" s="9"/>
      <c r="J282" s="10">
        <v>100</v>
      </c>
      <c r="K282" s="10">
        <v>0</v>
      </c>
      <c r="L282" s="10">
        <v>0</v>
      </c>
      <c r="M282" s="10">
        <v>0</v>
      </c>
      <c r="N282" s="10">
        <v>0</v>
      </c>
      <c r="O282" s="10">
        <v>100</v>
      </c>
    </row>
    <row r="283" spans="1:15" x14ac:dyDescent="0.15">
      <c r="A283" s="1">
        <v>85021</v>
      </c>
      <c r="B283" s="1" t="s">
        <v>322</v>
      </c>
      <c r="C283" s="12">
        <v>1.82</v>
      </c>
      <c r="D283" s="12" t="s">
        <v>432</v>
      </c>
      <c r="E283" s="12" t="s">
        <v>432</v>
      </c>
      <c r="F283" s="12">
        <v>0.37</v>
      </c>
      <c r="G283" s="12" t="s">
        <v>432</v>
      </c>
      <c r="H283" s="12">
        <v>2.19</v>
      </c>
      <c r="I283" s="9"/>
      <c r="J283" s="10">
        <v>83.105022831050235</v>
      </c>
      <c r="K283" s="10">
        <v>0</v>
      </c>
      <c r="L283" s="10">
        <v>0</v>
      </c>
      <c r="M283" s="10">
        <v>16.894977168949772</v>
      </c>
      <c r="N283" s="10">
        <v>0</v>
      </c>
      <c r="O283" s="10">
        <v>100</v>
      </c>
    </row>
    <row r="284" spans="1:15" x14ac:dyDescent="0.15">
      <c r="A284" s="1">
        <v>85022</v>
      </c>
      <c r="B284" s="1" t="s">
        <v>323</v>
      </c>
      <c r="C284" s="12">
        <v>0.24</v>
      </c>
      <c r="D284" s="12" t="s">
        <v>432</v>
      </c>
      <c r="E284" s="12">
        <v>3</v>
      </c>
      <c r="F284" s="12">
        <v>1</v>
      </c>
      <c r="G284" s="12" t="s">
        <v>432</v>
      </c>
      <c r="H284" s="12">
        <v>4.24</v>
      </c>
      <c r="I284" s="9"/>
      <c r="J284" s="10">
        <v>5.6603773584905657</v>
      </c>
      <c r="K284" s="10">
        <v>0</v>
      </c>
      <c r="L284" s="10">
        <v>70.754716981132077</v>
      </c>
      <c r="M284" s="10">
        <v>23.584905660377355</v>
      </c>
      <c r="N284" s="10">
        <v>0</v>
      </c>
      <c r="O284" s="10">
        <v>100</v>
      </c>
    </row>
    <row r="285" spans="1:15" x14ac:dyDescent="0.15">
      <c r="A285" s="1">
        <v>86001</v>
      </c>
      <c r="B285" s="1" t="s">
        <v>324</v>
      </c>
      <c r="C285" s="12">
        <v>58</v>
      </c>
      <c r="D285" s="12">
        <v>0.23</v>
      </c>
      <c r="E285" s="12">
        <v>104.94</v>
      </c>
      <c r="F285" s="12">
        <v>13.26</v>
      </c>
      <c r="G285" s="12">
        <v>1.8</v>
      </c>
      <c r="H285" s="12">
        <v>178.23</v>
      </c>
      <c r="I285" s="9"/>
      <c r="J285" s="10">
        <v>32.54222072602817</v>
      </c>
      <c r="K285" s="10">
        <v>0.12904673736183586</v>
      </c>
      <c r="L285" s="10">
        <v>58.878976603265443</v>
      </c>
      <c r="M285" s="10">
        <v>7.4398249452954053</v>
      </c>
      <c r="N285" s="10">
        <v>1.00993098804915</v>
      </c>
      <c r="O285" s="10">
        <v>100</v>
      </c>
    </row>
    <row r="286" spans="1:15" x14ac:dyDescent="0.15">
      <c r="A286" s="1">
        <v>86002</v>
      </c>
      <c r="B286" s="1" t="s">
        <v>325</v>
      </c>
      <c r="C286" s="12">
        <v>315.77</v>
      </c>
      <c r="D286" s="12">
        <v>0.01</v>
      </c>
      <c r="E286" s="12">
        <v>117.36</v>
      </c>
      <c r="F286" s="12">
        <v>34.94</v>
      </c>
      <c r="G286" s="12">
        <v>74.48</v>
      </c>
      <c r="H286" s="12">
        <v>542.55999999999995</v>
      </c>
      <c r="I286" s="9"/>
      <c r="J286" s="10">
        <v>58.200014744913005</v>
      </c>
      <c r="K286" s="10">
        <v>1.8431141256266591E-3</v>
      </c>
      <c r="L286" s="10">
        <v>21.630787378354469</v>
      </c>
      <c r="M286" s="10">
        <v>6.4398407549395467</v>
      </c>
      <c r="N286" s="10">
        <v>13.727514007667358</v>
      </c>
      <c r="O286" s="10">
        <v>100</v>
      </c>
    </row>
    <row r="287" spans="1:15" x14ac:dyDescent="0.15">
      <c r="A287" s="1">
        <v>86003</v>
      </c>
      <c r="B287" s="1" t="s">
        <v>326</v>
      </c>
      <c r="C287" s="12">
        <v>0.65</v>
      </c>
      <c r="D287" s="12">
        <v>4.8</v>
      </c>
      <c r="E287" s="12">
        <v>47.83</v>
      </c>
      <c r="F287" s="12">
        <v>7.22</v>
      </c>
      <c r="G287" s="12">
        <v>6.8</v>
      </c>
      <c r="H287" s="12">
        <v>67.3</v>
      </c>
      <c r="I287" s="9"/>
      <c r="J287" s="10">
        <v>0.96582466567607728</v>
      </c>
      <c r="K287" s="10">
        <v>7.1322436849925701</v>
      </c>
      <c r="L287" s="10">
        <v>71.069836552748882</v>
      </c>
      <c r="M287" s="10">
        <v>10.728083209509659</v>
      </c>
      <c r="N287" s="10">
        <v>10.104011887072808</v>
      </c>
      <c r="O287" s="10">
        <v>100</v>
      </c>
    </row>
    <row r="288" spans="1:15" x14ac:dyDescent="0.15">
      <c r="A288" s="1">
        <v>86004</v>
      </c>
      <c r="B288" s="1" t="s">
        <v>327</v>
      </c>
      <c r="C288" s="12">
        <v>18.29</v>
      </c>
      <c r="D288" s="12" t="s">
        <v>432</v>
      </c>
      <c r="E288" s="12">
        <v>1.82</v>
      </c>
      <c r="F288" s="12">
        <v>60.41</v>
      </c>
      <c r="G288" s="12">
        <v>0.73</v>
      </c>
      <c r="H288" s="12">
        <v>81.25</v>
      </c>
      <c r="I288" s="9"/>
      <c r="J288" s="10">
        <v>22.510769230769228</v>
      </c>
      <c r="K288" s="10">
        <v>0</v>
      </c>
      <c r="L288" s="10">
        <v>2.2399999999999998</v>
      </c>
      <c r="M288" s="10">
        <v>74.350769230769231</v>
      </c>
      <c r="N288" s="10">
        <v>0.89846153846153842</v>
      </c>
      <c r="O288" s="10">
        <v>100</v>
      </c>
    </row>
    <row r="289" spans="1:15" x14ac:dyDescent="0.15">
      <c r="A289" s="1">
        <v>86005</v>
      </c>
      <c r="B289" s="1" t="s">
        <v>328</v>
      </c>
      <c r="C289" s="12">
        <v>1.5</v>
      </c>
      <c r="D289" s="12" t="s">
        <v>432</v>
      </c>
      <c r="E289" s="12">
        <v>53.58</v>
      </c>
      <c r="F289" s="12">
        <v>56.81</v>
      </c>
      <c r="G289" s="12">
        <v>12.65</v>
      </c>
      <c r="H289" s="12">
        <v>124.54</v>
      </c>
      <c r="I289" s="9"/>
      <c r="J289" s="10">
        <v>1.2044323109041271</v>
      </c>
      <c r="K289" s="10">
        <v>0</v>
      </c>
      <c r="L289" s="10">
        <v>43.022322145495416</v>
      </c>
      <c r="M289" s="10">
        <v>45.61586638830898</v>
      </c>
      <c r="N289" s="10">
        <v>10.157379155291473</v>
      </c>
      <c r="O289" s="10">
        <v>100</v>
      </c>
    </row>
    <row r="290" spans="1:15" x14ac:dyDescent="0.15">
      <c r="A290" s="1">
        <v>86006</v>
      </c>
      <c r="B290" s="1" t="s">
        <v>329</v>
      </c>
      <c r="C290" s="12">
        <v>1.72</v>
      </c>
      <c r="D290" s="12">
        <v>0.18</v>
      </c>
      <c r="E290" s="12">
        <v>60.79</v>
      </c>
      <c r="F290" s="12">
        <v>8.08</v>
      </c>
      <c r="G290" s="12">
        <v>1.59</v>
      </c>
      <c r="H290" s="12">
        <v>72.36</v>
      </c>
      <c r="I290" s="9"/>
      <c r="J290" s="10">
        <v>2.3770038695411828</v>
      </c>
      <c r="K290" s="10">
        <v>0.24875621890547264</v>
      </c>
      <c r="L290" s="10">
        <v>84.010503040353797</v>
      </c>
      <c r="M290" s="10">
        <v>11.166390270867883</v>
      </c>
      <c r="N290" s="10">
        <v>2.1973466003316751</v>
      </c>
      <c r="O290" s="10">
        <v>100</v>
      </c>
    </row>
    <row r="291" spans="1:15" x14ac:dyDescent="0.15">
      <c r="A291" s="1">
        <v>86007</v>
      </c>
      <c r="B291" s="1" t="s">
        <v>330</v>
      </c>
      <c r="C291" s="12">
        <v>133.59</v>
      </c>
      <c r="D291" s="12">
        <v>37.71</v>
      </c>
      <c r="E291" s="12">
        <v>2091.36</v>
      </c>
      <c r="F291" s="12">
        <v>388.45</v>
      </c>
      <c r="G291" s="12">
        <v>23.87</v>
      </c>
      <c r="H291" s="12">
        <v>2674.98</v>
      </c>
      <c r="I291" s="9"/>
      <c r="J291" s="10">
        <v>4.99405603032546</v>
      </c>
      <c r="K291" s="10">
        <v>1.4097301662068502</v>
      </c>
      <c r="L291" s="10">
        <v>78.182266783303049</v>
      </c>
      <c r="M291" s="10">
        <v>14.521603899842242</v>
      </c>
      <c r="N291" s="10">
        <v>0.89234312032239493</v>
      </c>
      <c r="O291" s="10">
        <v>100</v>
      </c>
    </row>
    <row r="292" spans="1:15" x14ac:dyDescent="0.15">
      <c r="A292" s="1">
        <v>86008</v>
      </c>
      <c r="B292" s="1" t="s">
        <v>331</v>
      </c>
      <c r="C292" s="12" t="s">
        <v>432</v>
      </c>
      <c r="D292" s="12" t="s">
        <v>432</v>
      </c>
      <c r="E292" s="12">
        <v>2</v>
      </c>
      <c r="F292" s="12" t="s">
        <v>432</v>
      </c>
      <c r="G292" s="12" t="s">
        <v>432</v>
      </c>
      <c r="H292" s="12">
        <v>2</v>
      </c>
      <c r="I292" s="9"/>
      <c r="J292" s="10">
        <v>0</v>
      </c>
      <c r="K292" s="10">
        <v>0</v>
      </c>
      <c r="L292" s="10">
        <v>100</v>
      </c>
      <c r="M292" s="10">
        <v>0</v>
      </c>
      <c r="N292" s="10">
        <v>0</v>
      </c>
      <c r="O292" s="10">
        <v>100</v>
      </c>
    </row>
    <row r="293" spans="1:15" x14ac:dyDescent="0.15">
      <c r="A293" s="1">
        <v>86009</v>
      </c>
      <c r="B293" s="1" t="s">
        <v>34</v>
      </c>
      <c r="C293" s="12">
        <v>61.89</v>
      </c>
      <c r="D293" s="12" t="s">
        <v>432</v>
      </c>
      <c r="E293" s="12">
        <v>20.420000000000002</v>
      </c>
      <c r="F293" s="12">
        <v>91.48</v>
      </c>
      <c r="G293" s="12">
        <v>8.61</v>
      </c>
      <c r="H293" s="12">
        <v>182.4</v>
      </c>
      <c r="I293" s="9"/>
      <c r="J293" s="10">
        <v>33.930921052631582</v>
      </c>
      <c r="K293" s="10">
        <v>0</v>
      </c>
      <c r="L293" s="10">
        <v>11.195175438596491</v>
      </c>
      <c r="M293" s="10">
        <v>50.153508771929822</v>
      </c>
      <c r="N293" s="10">
        <v>4.7203947368421044</v>
      </c>
      <c r="O293" s="10">
        <v>100</v>
      </c>
    </row>
    <row r="294" spans="1:15" x14ac:dyDescent="0.15">
      <c r="A294" s="1">
        <v>86010</v>
      </c>
      <c r="B294" s="1" t="s">
        <v>332</v>
      </c>
      <c r="C294" s="12" t="s">
        <v>432</v>
      </c>
      <c r="D294" s="12" t="s">
        <v>432</v>
      </c>
      <c r="E294" s="12">
        <v>7.55</v>
      </c>
      <c r="F294" s="12">
        <v>1.5</v>
      </c>
      <c r="G294" s="12">
        <v>1.43</v>
      </c>
      <c r="H294" s="12">
        <v>10.48</v>
      </c>
      <c r="I294" s="9"/>
      <c r="J294" s="10">
        <v>0</v>
      </c>
      <c r="K294" s="10">
        <v>0</v>
      </c>
      <c r="L294" s="10">
        <v>72.041984732824432</v>
      </c>
      <c r="M294" s="10">
        <v>14.31297709923664</v>
      </c>
      <c r="N294" s="10">
        <v>13.64503816793893</v>
      </c>
      <c r="O294" s="10">
        <v>100</v>
      </c>
    </row>
    <row r="295" spans="1:15" x14ac:dyDescent="0.15">
      <c r="A295" s="1">
        <v>86011</v>
      </c>
      <c r="B295" s="1" t="s">
        <v>333</v>
      </c>
      <c r="C295" s="12">
        <v>3.89</v>
      </c>
      <c r="D295" s="12">
        <v>1.19</v>
      </c>
      <c r="E295" s="12">
        <v>130.82</v>
      </c>
      <c r="F295" s="12">
        <v>14.62</v>
      </c>
      <c r="G295" s="12">
        <v>10.57</v>
      </c>
      <c r="H295" s="12">
        <v>161.09</v>
      </c>
      <c r="I295" s="9"/>
      <c r="J295" s="10">
        <v>2.4147991805822833</v>
      </c>
      <c r="K295" s="10">
        <v>0.73871748711900176</v>
      </c>
      <c r="L295" s="10">
        <v>81.209261903283874</v>
      </c>
      <c r="M295" s="10">
        <v>9.0756719846048792</v>
      </c>
      <c r="N295" s="10">
        <v>6.5615494444099571</v>
      </c>
      <c r="O295" s="10">
        <v>100</v>
      </c>
    </row>
    <row r="296" spans="1:15" x14ac:dyDescent="0.15">
      <c r="A296" s="1">
        <v>86012</v>
      </c>
      <c r="B296" s="1" t="s">
        <v>334</v>
      </c>
      <c r="C296" s="12">
        <v>2.1</v>
      </c>
      <c r="D296" s="12" t="s">
        <v>432</v>
      </c>
      <c r="E296" s="12">
        <v>16.77</v>
      </c>
      <c r="F296" s="12">
        <v>5</v>
      </c>
      <c r="G296" s="12" t="s">
        <v>432</v>
      </c>
      <c r="H296" s="12">
        <v>23.87</v>
      </c>
      <c r="I296" s="9"/>
      <c r="J296" s="10">
        <v>8.7976539589442826</v>
      </c>
      <c r="K296" s="10">
        <v>0</v>
      </c>
      <c r="L296" s="10">
        <v>70.25555090071218</v>
      </c>
      <c r="M296" s="10">
        <v>20.946795140343529</v>
      </c>
      <c r="N296" s="10">
        <v>0</v>
      </c>
      <c r="O296" s="10">
        <v>100</v>
      </c>
    </row>
    <row r="297" spans="1:15" x14ac:dyDescent="0.15">
      <c r="A297" s="1">
        <v>86013</v>
      </c>
      <c r="B297" s="1" t="s">
        <v>335</v>
      </c>
      <c r="C297" s="12">
        <v>0.5</v>
      </c>
      <c r="D297" s="12" t="s">
        <v>432</v>
      </c>
      <c r="E297" s="12">
        <v>1.5</v>
      </c>
      <c r="F297" s="12">
        <v>1.2</v>
      </c>
      <c r="G297" s="12">
        <v>0.5</v>
      </c>
      <c r="H297" s="12">
        <v>3.7</v>
      </c>
      <c r="I297" s="9"/>
      <c r="J297" s="10">
        <v>13.513513513513512</v>
      </c>
      <c r="K297" s="10">
        <v>0</v>
      </c>
      <c r="L297" s="10">
        <v>40.54054054054054</v>
      </c>
      <c r="M297" s="10">
        <v>32.432432432432428</v>
      </c>
      <c r="N297" s="10">
        <v>13.513513513513512</v>
      </c>
      <c r="O297" s="10">
        <v>100</v>
      </c>
    </row>
    <row r="298" spans="1:15" x14ac:dyDescent="0.15">
      <c r="A298" s="1">
        <v>86014</v>
      </c>
      <c r="B298" s="1" t="s">
        <v>336</v>
      </c>
      <c r="C298" s="12">
        <v>63.27</v>
      </c>
      <c r="D298" s="12">
        <v>0.1</v>
      </c>
      <c r="E298" s="12">
        <v>129.88999999999999</v>
      </c>
      <c r="F298" s="12">
        <v>517.37</v>
      </c>
      <c r="G298" s="12">
        <v>9.58</v>
      </c>
      <c r="H298" s="12">
        <v>720.21</v>
      </c>
      <c r="I298" s="9"/>
      <c r="J298" s="10">
        <v>8.7849377264964392</v>
      </c>
      <c r="K298" s="10">
        <v>1.3884839144138515E-2</v>
      </c>
      <c r="L298" s="10">
        <v>18.035017564321514</v>
      </c>
      <c r="M298" s="10">
        <v>71.835992280029444</v>
      </c>
      <c r="N298" s="10">
        <v>1.3301675900084697</v>
      </c>
      <c r="O298" s="10">
        <v>100</v>
      </c>
    </row>
    <row r="299" spans="1:15" x14ac:dyDescent="0.15">
      <c r="A299" s="1">
        <v>86015</v>
      </c>
      <c r="B299" s="1" t="s">
        <v>337</v>
      </c>
      <c r="C299" s="12">
        <v>12</v>
      </c>
      <c r="D299" s="12" t="s">
        <v>432</v>
      </c>
      <c r="E299" s="12">
        <v>31.29</v>
      </c>
      <c r="F299" s="12">
        <v>72.28</v>
      </c>
      <c r="G299" s="12">
        <v>10.220000000000001</v>
      </c>
      <c r="H299" s="12">
        <v>125.79</v>
      </c>
      <c r="I299" s="9"/>
      <c r="J299" s="10">
        <v>9.5397090388743138</v>
      </c>
      <c r="K299" s="10">
        <v>0</v>
      </c>
      <c r="L299" s="10">
        <v>24.874791318864773</v>
      </c>
      <c r="M299" s="10">
        <v>57.460847444152954</v>
      </c>
      <c r="N299" s="10">
        <v>8.1246521981079578</v>
      </c>
      <c r="O299" s="10">
        <v>100</v>
      </c>
    </row>
    <row r="300" spans="1:15" x14ac:dyDescent="0.15">
      <c r="A300" s="1">
        <v>86016</v>
      </c>
      <c r="B300" s="1" t="s">
        <v>338</v>
      </c>
      <c r="C300" s="12">
        <v>10.99</v>
      </c>
      <c r="D300" s="12">
        <v>0.61</v>
      </c>
      <c r="E300" s="12">
        <v>616.24</v>
      </c>
      <c r="F300" s="12">
        <v>105.08</v>
      </c>
      <c r="G300" s="12">
        <v>24.18</v>
      </c>
      <c r="H300" s="12">
        <v>757.1</v>
      </c>
      <c r="I300" s="9"/>
      <c r="J300" s="10">
        <v>1.4515915995245015</v>
      </c>
      <c r="K300" s="10">
        <v>8.0570598335754848E-2</v>
      </c>
      <c r="L300" s="10">
        <v>81.394795931845195</v>
      </c>
      <c r="M300" s="10">
        <v>13.879276185444459</v>
      </c>
      <c r="N300" s="10">
        <v>3.1937656848500855</v>
      </c>
      <c r="O300" s="10">
        <v>100</v>
      </c>
    </row>
    <row r="301" spans="1:15" x14ac:dyDescent="0.15">
      <c r="A301" s="1">
        <v>86017</v>
      </c>
      <c r="B301" s="1" t="s">
        <v>339</v>
      </c>
      <c r="C301" s="12" t="s">
        <v>432</v>
      </c>
      <c r="D301" s="12" t="s">
        <v>432</v>
      </c>
      <c r="E301" s="12">
        <v>1.97</v>
      </c>
      <c r="F301" s="12" t="s">
        <v>432</v>
      </c>
      <c r="G301" s="12">
        <v>1</v>
      </c>
      <c r="H301" s="12">
        <v>2.97</v>
      </c>
      <c r="I301" s="9"/>
      <c r="J301" s="10">
        <v>0</v>
      </c>
      <c r="K301" s="10">
        <v>0</v>
      </c>
      <c r="L301" s="10">
        <v>66.329966329966325</v>
      </c>
      <c r="M301" s="10">
        <v>0</v>
      </c>
      <c r="N301" s="10">
        <v>33.670033670033668</v>
      </c>
      <c r="O301" s="10">
        <v>100</v>
      </c>
    </row>
    <row r="302" spans="1:15" x14ac:dyDescent="0.15">
      <c r="A302" s="1">
        <v>86018</v>
      </c>
      <c r="B302" s="1" t="s">
        <v>340</v>
      </c>
      <c r="C302" s="12">
        <v>1.32</v>
      </c>
      <c r="D302" s="12" t="s">
        <v>432</v>
      </c>
      <c r="E302" s="12">
        <v>97.72</v>
      </c>
      <c r="F302" s="12">
        <v>24.97</v>
      </c>
      <c r="G302" s="12">
        <v>3.2</v>
      </c>
      <c r="H302" s="12">
        <v>127.21</v>
      </c>
      <c r="I302" s="9"/>
      <c r="J302" s="10">
        <v>1.0376542724628568</v>
      </c>
      <c r="K302" s="10">
        <v>0</v>
      </c>
      <c r="L302" s="10">
        <v>76.817860231113912</v>
      </c>
      <c r="M302" s="10">
        <v>19.628959987422373</v>
      </c>
      <c r="N302" s="10">
        <v>2.5155255090008652</v>
      </c>
      <c r="O302" s="10">
        <v>100</v>
      </c>
    </row>
    <row r="303" spans="1:15" x14ac:dyDescent="0.15">
      <c r="A303" s="1">
        <v>86019</v>
      </c>
      <c r="B303" s="1" t="s">
        <v>341</v>
      </c>
      <c r="C303" s="12" t="s">
        <v>432</v>
      </c>
      <c r="D303" s="12" t="s">
        <v>432</v>
      </c>
      <c r="E303" s="12" t="s">
        <v>432</v>
      </c>
      <c r="F303" s="12" t="s">
        <v>432</v>
      </c>
      <c r="G303" s="12" t="s">
        <v>432</v>
      </c>
      <c r="H303" s="12" t="s">
        <v>432</v>
      </c>
      <c r="I303" s="9"/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</row>
    <row r="304" spans="1:15" x14ac:dyDescent="0.15">
      <c r="A304" s="1">
        <v>86020</v>
      </c>
      <c r="B304" s="1" t="s">
        <v>342</v>
      </c>
      <c r="C304" s="12">
        <v>0.3</v>
      </c>
      <c r="D304" s="12" t="s">
        <v>432</v>
      </c>
      <c r="E304" s="12">
        <v>0.02</v>
      </c>
      <c r="F304" s="12" t="s">
        <v>432</v>
      </c>
      <c r="G304" s="12" t="s">
        <v>432</v>
      </c>
      <c r="H304" s="12">
        <v>0.32</v>
      </c>
      <c r="I304" s="9"/>
      <c r="J304" s="10">
        <v>93.75</v>
      </c>
      <c r="K304" s="10">
        <v>0</v>
      </c>
      <c r="L304" s="10">
        <v>6.25</v>
      </c>
      <c r="M304" s="10">
        <v>0</v>
      </c>
      <c r="N304" s="10">
        <v>0</v>
      </c>
      <c r="O304" s="10">
        <v>100</v>
      </c>
    </row>
    <row r="305" spans="1:15" x14ac:dyDescent="0.15">
      <c r="A305" s="1">
        <v>87001</v>
      </c>
      <c r="B305" s="1" t="s">
        <v>343</v>
      </c>
      <c r="C305" s="12" t="s">
        <v>432</v>
      </c>
      <c r="D305" s="12">
        <v>0.3</v>
      </c>
      <c r="E305" s="12">
        <v>1.29</v>
      </c>
      <c r="F305" s="12" t="s">
        <v>432</v>
      </c>
      <c r="G305" s="12" t="s">
        <v>432</v>
      </c>
      <c r="H305" s="12">
        <v>1.59</v>
      </c>
      <c r="I305" s="9"/>
      <c r="J305" s="10">
        <v>0</v>
      </c>
      <c r="K305" s="10">
        <v>18.867924528301884</v>
      </c>
      <c r="L305" s="10">
        <v>81.132075471698101</v>
      </c>
      <c r="M305" s="10">
        <v>0</v>
      </c>
      <c r="N305" s="10">
        <v>0</v>
      </c>
      <c r="O305" s="10">
        <v>100</v>
      </c>
    </row>
    <row r="306" spans="1:15" x14ac:dyDescent="0.15">
      <c r="A306" s="1">
        <v>87002</v>
      </c>
      <c r="B306" s="1" t="s">
        <v>344</v>
      </c>
      <c r="C306" s="12">
        <v>34.700000000000003</v>
      </c>
      <c r="D306" s="12">
        <v>2.2000000000000002</v>
      </c>
      <c r="E306" s="12">
        <v>16.579999999999998</v>
      </c>
      <c r="F306" s="12">
        <v>9.7799999999999994</v>
      </c>
      <c r="G306" s="12">
        <v>2.27</v>
      </c>
      <c r="H306" s="12">
        <v>65.53</v>
      </c>
      <c r="I306" s="9"/>
      <c r="J306" s="10">
        <v>52.952846024721502</v>
      </c>
      <c r="K306" s="10">
        <v>3.357240958339692</v>
      </c>
      <c r="L306" s="10">
        <v>25.301388676941855</v>
      </c>
      <c r="M306" s="10">
        <v>14.924462078437356</v>
      </c>
      <c r="N306" s="10">
        <v>3.4640622615595911</v>
      </c>
      <c r="O306" s="10">
        <v>100</v>
      </c>
    </row>
    <row r="307" spans="1:15" x14ac:dyDescent="0.15">
      <c r="A307" s="1">
        <v>87003</v>
      </c>
      <c r="B307" s="1" t="s">
        <v>345</v>
      </c>
      <c r="C307" s="12">
        <v>21.64</v>
      </c>
      <c r="D307" s="12">
        <v>7.92</v>
      </c>
      <c r="E307" s="12">
        <v>55.62</v>
      </c>
      <c r="F307" s="12">
        <v>42.42</v>
      </c>
      <c r="G307" s="12" t="s">
        <v>432</v>
      </c>
      <c r="H307" s="12">
        <v>127.6</v>
      </c>
      <c r="I307" s="9"/>
      <c r="J307" s="10">
        <v>16.959247648902824</v>
      </c>
      <c r="K307" s="10">
        <v>6.2068965517241379</v>
      </c>
      <c r="L307" s="10">
        <v>43.589341692789965</v>
      </c>
      <c r="M307" s="10">
        <v>33.244514106583075</v>
      </c>
      <c r="N307" s="10">
        <v>0</v>
      </c>
      <c r="O307" s="10">
        <v>100</v>
      </c>
    </row>
    <row r="308" spans="1:15" x14ac:dyDescent="0.15">
      <c r="A308" s="1">
        <v>87004</v>
      </c>
      <c r="B308" s="1" t="s">
        <v>346</v>
      </c>
      <c r="C308" s="12">
        <v>200.46</v>
      </c>
      <c r="D308" s="12">
        <v>23.54</v>
      </c>
      <c r="E308" s="12">
        <v>660.16</v>
      </c>
      <c r="F308" s="12">
        <v>134.61000000000001</v>
      </c>
      <c r="G308" s="12">
        <v>10.050000000000001</v>
      </c>
      <c r="H308" s="12">
        <v>1028.82</v>
      </c>
      <c r="I308" s="9"/>
      <c r="J308" s="10">
        <v>19.484457922668692</v>
      </c>
      <c r="K308" s="10">
        <v>2.2880581637215451</v>
      </c>
      <c r="L308" s="10">
        <v>64.166715266032938</v>
      </c>
      <c r="M308" s="10">
        <v>13.083921385665134</v>
      </c>
      <c r="N308" s="10">
        <v>0.97684726191170479</v>
      </c>
      <c r="O308" s="10">
        <v>100</v>
      </c>
    </row>
    <row r="309" spans="1:15" x14ac:dyDescent="0.15">
      <c r="A309" s="1">
        <v>87005</v>
      </c>
      <c r="B309" s="1" t="s">
        <v>347</v>
      </c>
      <c r="C309" s="12">
        <v>35.74</v>
      </c>
      <c r="D309" s="12">
        <v>5.71</v>
      </c>
      <c r="E309" s="12">
        <v>30.54</v>
      </c>
      <c r="F309" s="12">
        <v>8.4700000000000006</v>
      </c>
      <c r="G309" s="12">
        <v>0.28000000000000003</v>
      </c>
      <c r="H309" s="12">
        <v>80.739999999999995</v>
      </c>
      <c r="I309" s="9"/>
      <c r="J309" s="10">
        <v>44.265543720584603</v>
      </c>
      <c r="K309" s="10">
        <v>7.0720832301213772</v>
      </c>
      <c r="L309" s="10">
        <v>37.825117661629925</v>
      </c>
      <c r="M309" s="10">
        <v>10.490463215258856</v>
      </c>
      <c r="N309" s="10">
        <v>0.34679217240525145</v>
      </c>
      <c r="O309" s="10">
        <v>100</v>
      </c>
    </row>
    <row r="310" spans="1:15" x14ac:dyDescent="0.15">
      <c r="A310" s="1">
        <v>87006</v>
      </c>
      <c r="B310" s="1" t="s">
        <v>348</v>
      </c>
      <c r="C310" s="12">
        <v>67.319999999999993</v>
      </c>
      <c r="D310" s="12">
        <v>37.14</v>
      </c>
      <c r="E310" s="12">
        <v>646.30999999999995</v>
      </c>
      <c r="F310" s="12">
        <v>23.86</v>
      </c>
      <c r="G310" s="12">
        <v>33.83</v>
      </c>
      <c r="H310" s="12">
        <v>808.46</v>
      </c>
      <c r="I310" s="9"/>
      <c r="J310" s="10">
        <v>8.3269425821933041</v>
      </c>
      <c r="K310" s="10">
        <v>4.5939193033668957</v>
      </c>
      <c r="L310" s="10">
        <v>79.943349083442584</v>
      </c>
      <c r="M310" s="10">
        <v>2.9512901071172348</v>
      </c>
      <c r="N310" s="10">
        <v>4.1844989238799686</v>
      </c>
      <c r="O310" s="10">
        <v>100</v>
      </c>
    </row>
    <row r="311" spans="1:15" x14ac:dyDescent="0.15">
      <c r="A311" s="1">
        <v>87007</v>
      </c>
      <c r="B311" s="1" t="s">
        <v>349</v>
      </c>
      <c r="C311" s="12">
        <v>233.49</v>
      </c>
      <c r="D311" s="12">
        <v>52.47</v>
      </c>
      <c r="E311" s="12">
        <v>2518.17</v>
      </c>
      <c r="F311" s="12">
        <v>930.72</v>
      </c>
      <c r="G311" s="12">
        <v>56.81</v>
      </c>
      <c r="H311" s="12">
        <v>3791.66</v>
      </c>
      <c r="I311" s="9"/>
      <c r="J311" s="10">
        <v>6.1579888492111641</v>
      </c>
      <c r="K311" s="10">
        <v>1.3838266089259059</v>
      </c>
      <c r="L311" s="10">
        <v>66.413391496072961</v>
      </c>
      <c r="M311" s="10">
        <v>24.546504697151118</v>
      </c>
      <c r="N311" s="10">
        <v>1.4982883486388547</v>
      </c>
      <c r="O311" s="10">
        <v>100</v>
      </c>
    </row>
    <row r="312" spans="1:15" x14ac:dyDescent="0.15">
      <c r="A312" s="1">
        <v>87008</v>
      </c>
      <c r="B312" s="1" t="s">
        <v>350</v>
      </c>
      <c r="C312" s="12">
        <v>67.94</v>
      </c>
      <c r="D312" s="12">
        <v>43.54</v>
      </c>
      <c r="E312" s="12">
        <v>377.22</v>
      </c>
      <c r="F312" s="12">
        <v>86.99</v>
      </c>
      <c r="G312" s="12">
        <v>1.85</v>
      </c>
      <c r="H312" s="12">
        <v>577.54</v>
      </c>
      <c r="I312" s="9"/>
      <c r="J312" s="10">
        <v>11.763687363645808</v>
      </c>
      <c r="K312" s="10">
        <v>7.5388717664577349</v>
      </c>
      <c r="L312" s="10">
        <v>65.314956539806772</v>
      </c>
      <c r="M312" s="10">
        <v>15.062160196696334</v>
      </c>
      <c r="N312" s="10">
        <v>0.32032413339335808</v>
      </c>
      <c r="O312" s="10">
        <v>100</v>
      </c>
    </row>
    <row r="313" spans="1:15" x14ac:dyDescent="0.15">
      <c r="A313" s="1">
        <v>87009</v>
      </c>
      <c r="B313" s="1" t="s">
        <v>351</v>
      </c>
      <c r="C313" s="12">
        <v>33.96</v>
      </c>
      <c r="D313" s="12">
        <v>2.14</v>
      </c>
      <c r="E313" s="12">
        <v>298.14</v>
      </c>
      <c r="F313" s="12">
        <v>149.86000000000001</v>
      </c>
      <c r="G313" s="12">
        <v>46.85</v>
      </c>
      <c r="H313" s="12">
        <v>530.95000000000005</v>
      </c>
      <c r="I313" s="9"/>
      <c r="J313" s="10">
        <v>6.396082493643469</v>
      </c>
      <c r="K313" s="10">
        <v>0.40305113475845183</v>
      </c>
      <c r="L313" s="10">
        <v>56.152180054619073</v>
      </c>
      <c r="M313" s="10">
        <v>28.224879932197005</v>
      </c>
      <c r="N313" s="10">
        <v>8.8238063847819941</v>
      </c>
      <c r="O313" s="10">
        <v>100</v>
      </c>
    </row>
    <row r="314" spans="1:15" x14ac:dyDescent="0.15">
      <c r="A314" s="1">
        <v>87010</v>
      </c>
      <c r="B314" s="1" t="s">
        <v>352</v>
      </c>
      <c r="C314" s="12">
        <v>52.14</v>
      </c>
      <c r="D314" s="12">
        <v>45.12</v>
      </c>
      <c r="E314" s="12">
        <v>180.5</v>
      </c>
      <c r="F314" s="12">
        <v>15.79</v>
      </c>
      <c r="G314" s="12">
        <v>4.29</v>
      </c>
      <c r="H314" s="12">
        <v>297.83999999999997</v>
      </c>
      <c r="I314" s="9"/>
      <c r="J314" s="10">
        <v>17.506043513295729</v>
      </c>
      <c r="K314" s="10">
        <v>15.149073327961322</v>
      </c>
      <c r="L314" s="10">
        <v>60.603008326618323</v>
      </c>
      <c r="M314" s="10">
        <v>5.3015041633091595</v>
      </c>
      <c r="N314" s="10">
        <v>1.4403706688154716</v>
      </c>
      <c r="O314" s="10">
        <v>100</v>
      </c>
    </row>
    <row r="315" spans="1:15" x14ac:dyDescent="0.15">
      <c r="A315" s="1">
        <v>87011</v>
      </c>
      <c r="B315" s="1" t="s">
        <v>353</v>
      </c>
      <c r="C315" s="12">
        <v>143.58000000000001</v>
      </c>
      <c r="D315" s="12">
        <v>79.400000000000006</v>
      </c>
      <c r="E315" s="12">
        <v>842.75</v>
      </c>
      <c r="F315" s="12">
        <v>1525.93</v>
      </c>
      <c r="G315" s="12">
        <v>216.74</v>
      </c>
      <c r="H315" s="12">
        <v>2808.4</v>
      </c>
      <c r="I315" s="9"/>
      <c r="J315" s="10">
        <v>5.1125195841048283</v>
      </c>
      <c r="K315" s="10">
        <v>2.8272325879504345</v>
      </c>
      <c r="L315" s="10">
        <v>30.008189716564594</v>
      </c>
      <c r="M315" s="10">
        <v>54.334496510468597</v>
      </c>
      <c r="N315" s="10">
        <v>7.7175616009115515</v>
      </c>
      <c r="O315" s="10">
        <v>100</v>
      </c>
    </row>
    <row r="316" spans="1:15" x14ac:dyDescent="0.15">
      <c r="A316" s="1">
        <v>87012</v>
      </c>
      <c r="B316" s="1" t="s">
        <v>354</v>
      </c>
      <c r="C316" s="12">
        <v>1.54</v>
      </c>
      <c r="D316" s="12" t="s">
        <v>432</v>
      </c>
      <c r="E316" s="12">
        <v>3.16</v>
      </c>
      <c r="F316" s="12">
        <v>15.56</v>
      </c>
      <c r="G316" s="12">
        <v>1.44</v>
      </c>
      <c r="H316" s="12">
        <v>21.7</v>
      </c>
      <c r="I316" s="9"/>
      <c r="J316" s="10">
        <v>7.096774193548387</v>
      </c>
      <c r="K316" s="10">
        <v>0</v>
      </c>
      <c r="L316" s="10">
        <v>14.562211981566822</v>
      </c>
      <c r="M316" s="10">
        <v>71.705069124423972</v>
      </c>
      <c r="N316" s="10">
        <v>6.6359447004608292</v>
      </c>
      <c r="O316" s="10">
        <v>100</v>
      </c>
    </row>
    <row r="317" spans="1:15" x14ac:dyDescent="0.15">
      <c r="A317" s="1">
        <v>87013</v>
      </c>
      <c r="B317" s="1" t="s">
        <v>355</v>
      </c>
      <c r="C317" s="12">
        <v>7.1</v>
      </c>
      <c r="D317" s="12">
        <v>1.74</v>
      </c>
      <c r="E317" s="12">
        <v>316.5</v>
      </c>
      <c r="F317" s="12">
        <v>104.8</v>
      </c>
      <c r="G317" s="12">
        <v>26.89</v>
      </c>
      <c r="H317" s="12">
        <v>457.03</v>
      </c>
      <c r="I317" s="9"/>
      <c r="J317" s="10">
        <v>1.5535085224164715</v>
      </c>
      <c r="K317" s="10">
        <v>0.38071899000065645</v>
      </c>
      <c r="L317" s="10">
        <v>69.251471457015953</v>
      </c>
      <c r="M317" s="10">
        <v>22.930661006936088</v>
      </c>
      <c r="N317" s="10">
        <v>5.8836400236308348</v>
      </c>
      <c r="O317" s="10">
        <v>100</v>
      </c>
    </row>
    <row r="318" spans="1:15" x14ac:dyDescent="0.15">
      <c r="A318" s="1">
        <v>87014</v>
      </c>
      <c r="B318" s="1" t="s">
        <v>356</v>
      </c>
      <c r="C318" s="12">
        <v>105.43</v>
      </c>
      <c r="D318" s="12">
        <v>21.38</v>
      </c>
      <c r="E318" s="12">
        <v>187.07</v>
      </c>
      <c r="F318" s="12">
        <v>170.77</v>
      </c>
      <c r="G318" s="12">
        <v>8.1</v>
      </c>
      <c r="H318" s="12">
        <v>492.75</v>
      </c>
      <c r="I318" s="9"/>
      <c r="J318" s="10">
        <v>21.396245560629122</v>
      </c>
      <c r="K318" s="10">
        <v>4.3389142567224761</v>
      </c>
      <c r="L318" s="10">
        <v>37.964485032978182</v>
      </c>
      <c r="M318" s="10">
        <v>34.656519533231865</v>
      </c>
      <c r="N318" s="10">
        <v>1.6438356164383561</v>
      </c>
      <c r="O318" s="10">
        <v>100</v>
      </c>
    </row>
    <row r="319" spans="1:15" x14ac:dyDescent="0.15">
      <c r="A319" s="1">
        <v>87015</v>
      </c>
      <c r="B319" s="1" t="s">
        <v>35</v>
      </c>
      <c r="C319" s="12">
        <v>381.46</v>
      </c>
      <c r="D319" s="12">
        <v>3.74</v>
      </c>
      <c r="E319" s="12">
        <v>1903.05</v>
      </c>
      <c r="F319" s="12">
        <v>703.99</v>
      </c>
      <c r="G319" s="12">
        <v>41.94</v>
      </c>
      <c r="H319" s="12">
        <v>3034.18</v>
      </c>
      <c r="I319" s="9"/>
      <c r="J319" s="10">
        <v>12.572095261322664</v>
      </c>
      <c r="K319" s="10">
        <v>0.12326229821566288</v>
      </c>
      <c r="L319" s="10">
        <v>62.720405513186428</v>
      </c>
      <c r="M319" s="10">
        <v>23.201985379904951</v>
      </c>
      <c r="N319" s="10">
        <v>1.3822515473702943</v>
      </c>
      <c r="O319" s="10">
        <v>100</v>
      </c>
    </row>
    <row r="320" spans="1:15" x14ac:dyDescent="0.15">
      <c r="A320" s="1">
        <v>87016</v>
      </c>
      <c r="B320" s="1" t="s">
        <v>357</v>
      </c>
      <c r="C320" s="12">
        <v>52.87</v>
      </c>
      <c r="D320" s="12">
        <v>75.33</v>
      </c>
      <c r="E320" s="12">
        <v>320.08</v>
      </c>
      <c r="F320" s="12">
        <v>67.38</v>
      </c>
      <c r="G320" s="12">
        <v>0.66</v>
      </c>
      <c r="H320" s="12">
        <v>516.32000000000005</v>
      </c>
      <c r="I320" s="9"/>
      <c r="J320" s="10">
        <v>10.239773783700029</v>
      </c>
      <c r="K320" s="10">
        <v>14.589789277967149</v>
      </c>
      <c r="L320" s="10">
        <v>61.992562751781833</v>
      </c>
      <c r="M320" s="10">
        <v>13.050046482801362</v>
      </c>
      <c r="N320" s="10">
        <v>0.12782770374961264</v>
      </c>
      <c r="O320" s="10">
        <v>100</v>
      </c>
    </row>
    <row r="321" spans="1:15" x14ac:dyDescent="0.15">
      <c r="A321" s="1">
        <v>87017</v>
      </c>
      <c r="B321" s="1" t="s">
        <v>358</v>
      </c>
      <c r="C321" s="12">
        <v>53.05</v>
      </c>
      <c r="D321" s="12">
        <v>53.58</v>
      </c>
      <c r="E321" s="12">
        <v>474.56</v>
      </c>
      <c r="F321" s="12">
        <v>153.44999999999999</v>
      </c>
      <c r="G321" s="12">
        <v>6.65</v>
      </c>
      <c r="H321" s="12">
        <v>741.29</v>
      </c>
      <c r="I321" s="9"/>
      <c r="J321" s="10">
        <v>7.1564434971468653</v>
      </c>
      <c r="K321" s="10">
        <v>7.2279404821324986</v>
      </c>
      <c r="L321" s="10">
        <v>64.018130556192588</v>
      </c>
      <c r="M321" s="10">
        <v>20.700400652915864</v>
      </c>
      <c r="N321" s="10">
        <v>0.89708481161218967</v>
      </c>
      <c r="O321" s="10">
        <v>100</v>
      </c>
    </row>
    <row r="322" spans="1:15" x14ac:dyDescent="0.15">
      <c r="A322" s="1">
        <v>87018</v>
      </c>
      <c r="B322" s="1" t="s">
        <v>359</v>
      </c>
      <c r="C322" s="12">
        <v>50.1</v>
      </c>
      <c r="D322" s="12">
        <v>0.2</v>
      </c>
      <c r="E322" s="12">
        <v>326.89999999999998</v>
      </c>
      <c r="F322" s="12">
        <v>147.12</v>
      </c>
      <c r="G322" s="12">
        <v>19.2</v>
      </c>
      <c r="H322" s="12">
        <v>543.52</v>
      </c>
      <c r="I322" s="9"/>
      <c r="J322" s="10">
        <v>9.2176920812481598</v>
      </c>
      <c r="K322" s="10">
        <v>3.6797173977038564E-2</v>
      </c>
      <c r="L322" s="10">
        <v>60.144980865469535</v>
      </c>
      <c r="M322" s="10">
        <v>27.068001177509572</v>
      </c>
      <c r="N322" s="10">
        <v>3.5325287017957021</v>
      </c>
      <c r="O322" s="10">
        <v>100</v>
      </c>
    </row>
    <row r="323" spans="1:15" x14ac:dyDescent="0.15">
      <c r="A323" s="1">
        <v>87019</v>
      </c>
      <c r="B323" s="1" t="s">
        <v>360</v>
      </c>
      <c r="C323" s="12" t="s">
        <v>432</v>
      </c>
      <c r="D323" s="12" t="s">
        <v>432</v>
      </c>
      <c r="E323" s="12">
        <v>2.11</v>
      </c>
      <c r="F323" s="12" t="s">
        <v>432</v>
      </c>
      <c r="G323" s="12" t="s">
        <v>432</v>
      </c>
      <c r="H323" s="12">
        <v>2.11</v>
      </c>
      <c r="I323" s="9"/>
      <c r="J323" s="10">
        <v>0</v>
      </c>
      <c r="K323" s="10">
        <v>0</v>
      </c>
      <c r="L323" s="10">
        <v>100</v>
      </c>
      <c r="M323" s="10">
        <v>0</v>
      </c>
      <c r="N323" s="10">
        <v>0</v>
      </c>
      <c r="O323" s="10">
        <v>100</v>
      </c>
    </row>
    <row r="324" spans="1:15" x14ac:dyDescent="0.15">
      <c r="A324" s="1">
        <v>87020</v>
      </c>
      <c r="B324" s="1" t="s">
        <v>361</v>
      </c>
      <c r="C324" s="12">
        <v>18.670000000000002</v>
      </c>
      <c r="D324" s="12" t="s">
        <v>432</v>
      </c>
      <c r="E324" s="12">
        <v>65.56</v>
      </c>
      <c r="F324" s="12">
        <v>921.9</v>
      </c>
      <c r="G324" s="12">
        <v>25.46</v>
      </c>
      <c r="H324" s="12">
        <v>1031.5899999999999</v>
      </c>
      <c r="I324" s="9"/>
      <c r="J324" s="10">
        <v>1.8098275477660704</v>
      </c>
      <c r="K324" s="10">
        <v>0</v>
      </c>
      <c r="L324" s="10">
        <v>6.3552380306129379</v>
      </c>
      <c r="M324" s="10">
        <v>89.366899640360998</v>
      </c>
      <c r="N324" s="10">
        <v>2.468034781259997</v>
      </c>
      <c r="O324" s="10">
        <v>100</v>
      </c>
    </row>
    <row r="325" spans="1:15" x14ac:dyDescent="0.15">
      <c r="A325" s="1">
        <v>87021</v>
      </c>
      <c r="B325" s="1" t="s">
        <v>362</v>
      </c>
      <c r="C325" s="12">
        <v>1.18</v>
      </c>
      <c r="D325" s="12" t="s">
        <v>432</v>
      </c>
      <c r="E325" s="12">
        <v>2.88</v>
      </c>
      <c r="F325" s="12">
        <v>0.52</v>
      </c>
      <c r="G325" s="12">
        <v>0.9</v>
      </c>
      <c r="H325" s="12">
        <v>5.48</v>
      </c>
      <c r="I325" s="9"/>
      <c r="J325" s="10">
        <v>21.532846715328464</v>
      </c>
      <c r="K325" s="10">
        <v>0</v>
      </c>
      <c r="L325" s="10">
        <v>52.554744525547434</v>
      </c>
      <c r="M325" s="10">
        <v>9.4890510948905096</v>
      </c>
      <c r="N325" s="10">
        <v>16.423357664233578</v>
      </c>
      <c r="O325" s="10">
        <v>100</v>
      </c>
    </row>
    <row r="326" spans="1:15" x14ac:dyDescent="0.15">
      <c r="A326" s="1">
        <v>87022</v>
      </c>
      <c r="B326" s="1" t="s">
        <v>363</v>
      </c>
      <c r="C326" s="12">
        <v>1.7</v>
      </c>
      <c r="D326" s="12">
        <v>0.09</v>
      </c>
      <c r="E326" s="12">
        <v>18.829999999999998</v>
      </c>
      <c r="F326" s="12">
        <v>3.1</v>
      </c>
      <c r="G326" s="12" t="s">
        <v>432</v>
      </c>
      <c r="H326" s="12">
        <v>23.72</v>
      </c>
      <c r="I326" s="9"/>
      <c r="J326" s="10">
        <v>7.1669477234401358</v>
      </c>
      <c r="K326" s="10">
        <v>0.37942664418212479</v>
      </c>
      <c r="L326" s="10">
        <v>79.384485666104553</v>
      </c>
      <c r="M326" s="10">
        <v>13.069139966273188</v>
      </c>
      <c r="N326" s="10">
        <v>0</v>
      </c>
      <c r="O326" s="10">
        <v>100</v>
      </c>
    </row>
    <row r="327" spans="1:15" x14ac:dyDescent="0.15">
      <c r="A327" s="1">
        <v>87023</v>
      </c>
      <c r="B327" s="1" t="s">
        <v>364</v>
      </c>
      <c r="C327" s="12">
        <v>69.41</v>
      </c>
      <c r="D327" s="12">
        <v>23.71</v>
      </c>
      <c r="E327" s="12">
        <v>654.92999999999995</v>
      </c>
      <c r="F327" s="12">
        <v>82.97</v>
      </c>
      <c r="G327" s="12">
        <v>12.96</v>
      </c>
      <c r="H327" s="12">
        <v>843.98</v>
      </c>
      <c r="I327" s="9"/>
      <c r="J327" s="10">
        <v>8.2241285338515127</v>
      </c>
      <c r="K327" s="10">
        <v>2.8093082774473328</v>
      </c>
      <c r="L327" s="10">
        <v>77.600180099054469</v>
      </c>
      <c r="M327" s="10">
        <v>9.8308016777648763</v>
      </c>
      <c r="N327" s="10">
        <v>1.5355814118817983</v>
      </c>
      <c r="O327" s="10">
        <v>100</v>
      </c>
    </row>
    <row r="328" spans="1:15" x14ac:dyDescent="0.15">
      <c r="A328" s="1">
        <v>87024</v>
      </c>
      <c r="B328" s="1" t="s">
        <v>365</v>
      </c>
      <c r="C328" s="12">
        <v>1.1499999999999999</v>
      </c>
      <c r="D328" s="12" t="s">
        <v>432</v>
      </c>
      <c r="E328" s="12">
        <v>24.28</v>
      </c>
      <c r="F328" s="12">
        <v>0.46</v>
      </c>
      <c r="G328" s="12">
        <v>3.11</v>
      </c>
      <c r="H328" s="12">
        <v>29</v>
      </c>
      <c r="I328" s="9"/>
      <c r="J328" s="10">
        <v>3.9655172413793101</v>
      </c>
      <c r="K328" s="10">
        <v>0</v>
      </c>
      <c r="L328" s="10">
        <v>83.724137931034477</v>
      </c>
      <c r="M328" s="10">
        <v>1.5862068965517242</v>
      </c>
      <c r="N328" s="10">
        <v>10.724137931034482</v>
      </c>
      <c r="O328" s="10">
        <v>100</v>
      </c>
    </row>
    <row r="329" spans="1:15" x14ac:dyDescent="0.15">
      <c r="A329" s="1">
        <v>87025</v>
      </c>
      <c r="B329" s="1" t="s">
        <v>366</v>
      </c>
      <c r="C329" s="12">
        <v>42.08</v>
      </c>
      <c r="D329" s="12">
        <v>1.55</v>
      </c>
      <c r="E329" s="12">
        <v>646.94000000000005</v>
      </c>
      <c r="F329" s="12">
        <v>71.91</v>
      </c>
      <c r="G329" s="12">
        <v>7.27</v>
      </c>
      <c r="H329" s="12">
        <v>769.75</v>
      </c>
      <c r="I329" s="9"/>
      <c r="J329" s="10">
        <v>5.4667099707697302</v>
      </c>
      <c r="K329" s="10">
        <v>0.20136407924650862</v>
      </c>
      <c r="L329" s="10">
        <v>84.045469308216951</v>
      </c>
      <c r="M329" s="10">
        <v>9.3419941539460858</v>
      </c>
      <c r="N329" s="10">
        <v>0.94446248782072084</v>
      </c>
      <c r="O329" s="10">
        <v>100</v>
      </c>
    </row>
    <row r="330" spans="1:15" x14ac:dyDescent="0.15">
      <c r="A330" s="1">
        <v>87026</v>
      </c>
      <c r="B330" s="1" t="s">
        <v>367</v>
      </c>
      <c r="C330" s="12">
        <v>16.05</v>
      </c>
      <c r="D330" s="12">
        <v>0.48</v>
      </c>
      <c r="E330" s="12">
        <v>11.3</v>
      </c>
      <c r="F330" s="12">
        <v>1.91</v>
      </c>
      <c r="G330" s="12">
        <v>6.57</v>
      </c>
      <c r="H330" s="12">
        <v>36.31</v>
      </c>
      <c r="I330" s="9"/>
      <c r="J330" s="10">
        <v>44.202698980996971</v>
      </c>
      <c r="K330" s="10">
        <v>1.321949876067199</v>
      </c>
      <c r="L330" s="10">
        <v>31.120903332415313</v>
      </c>
      <c r="M330" s="10">
        <v>5.2602588818507297</v>
      </c>
      <c r="N330" s="10">
        <v>18.094188928669787</v>
      </c>
      <c r="O330" s="10">
        <v>100</v>
      </c>
    </row>
    <row r="331" spans="1:15" x14ac:dyDescent="0.15">
      <c r="A331" s="1">
        <v>87027</v>
      </c>
      <c r="B331" s="1" t="s">
        <v>368</v>
      </c>
      <c r="C331" s="12">
        <v>142.05000000000001</v>
      </c>
      <c r="D331" s="12">
        <v>19.600000000000001</v>
      </c>
      <c r="E331" s="12">
        <v>2835.51</v>
      </c>
      <c r="F331" s="12">
        <v>751.64</v>
      </c>
      <c r="G331" s="12">
        <v>15.11</v>
      </c>
      <c r="H331" s="12">
        <v>3763.91</v>
      </c>
      <c r="I331" s="9"/>
      <c r="J331" s="10">
        <v>3.7740009723930705</v>
      </c>
      <c r="K331" s="10">
        <v>0.52073508665191259</v>
      </c>
      <c r="L331" s="10">
        <v>75.334160487365537</v>
      </c>
      <c r="M331" s="10">
        <v>19.969659210767528</v>
      </c>
      <c r="N331" s="10">
        <v>0.40144424282195906</v>
      </c>
      <c r="O331" s="10">
        <v>100</v>
      </c>
    </row>
    <row r="332" spans="1:15" x14ac:dyDescent="0.15">
      <c r="A332" s="1">
        <v>87028</v>
      </c>
      <c r="B332" s="1" t="s">
        <v>369</v>
      </c>
      <c r="C332" s="12">
        <v>1.5</v>
      </c>
      <c r="D332" s="12" t="s">
        <v>432</v>
      </c>
      <c r="E332" s="12">
        <v>0.32</v>
      </c>
      <c r="F332" s="12">
        <v>20.81</v>
      </c>
      <c r="G332" s="12" t="s">
        <v>432</v>
      </c>
      <c r="H332" s="12">
        <v>22.63</v>
      </c>
      <c r="I332" s="9"/>
      <c r="J332" s="10">
        <v>6.6283694211224038</v>
      </c>
      <c r="K332" s="10">
        <v>0</v>
      </c>
      <c r="L332" s="10">
        <v>1.4140521431727795</v>
      </c>
      <c r="M332" s="10">
        <v>91.957578435704818</v>
      </c>
      <c r="N332" s="10">
        <v>0</v>
      </c>
      <c r="O332" s="10">
        <v>100</v>
      </c>
    </row>
    <row r="333" spans="1:15" x14ac:dyDescent="0.15">
      <c r="A333" s="1">
        <v>87029</v>
      </c>
      <c r="B333" s="1" t="s">
        <v>370</v>
      </c>
      <c r="C333" s="12">
        <v>21.48</v>
      </c>
      <c r="D333" s="12" t="s">
        <v>432</v>
      </c>
      <c r="E333" s="12">
        <v>642.78</v>
      </c>
      <c r="F333" s="12">
        <v>176.71</v>
      </c>
      <c r="G333" s="12">
        <v>59.29</v>
      </c>
      <c r="H333" s="12">
        <v>900.26</v>
      </c>
      <c r="I333" s="9"/>
      <c r="J333" s="10">
        <v>2.3859773843111989</v>
      </c>
      <c r="K333" s="10">
        <v>0</v>
      </c>
      <c r="L333" s="10">
        <v>71.399373514318086</v>
      </c>
      <c r="M333" s="10">
        <v>19.628773909759403</v>
      </c>
      <c r="N333" s="10">
        <v>6.5858751916113123</v>
      </c>
      <c r="O333" s="10">
        <v>100</v>
      </c>
    </row>
    <row r="334" spans="1:15" x14ac:dyDescent="0.15">
      <c r="A334" s="1">
        <v>87030</v>
      </c>
      <c r="B334" s="1" t="s">
        <v>371</v>
      </c>
      <c r="C334" s="12">
        <v>57.35</v>
      </c>
      <c r="D334" s="12">
        <v>3.31</v>
      </c>
      <c r="E334" s="12">
        <v>768.02</v>
      </c>
      <c r="F334" s="12">
        <v>146.88</v>
      </c>
      <c r="G334" s="12">
        <v>5.63</v>
      </c>
      <c r="H334" s="12">
        <v>981.19</v>
      </c>
      <c r="I334" s="9"/>
      <c r="J334" s="10">
        <v>5.8449433850732273</v>
      </c>
      <c r="K334" s="10">
        <v>0.33734546825793171</v>
      </c>
      <c r="L334" s="10">
        <v>78.274340341829813</v>
      </c>
      <c r="M334" s="10">
        <v>14.969577757620847</v>
      </c>
      <c r="N334" s="10">
        <v>0.57379304721817381</v>
      </c>
      <c r="O334" s="10">
        <v>100</v>
      </c>
    </row>
    <row r="335" spans="1:15" x14ac:dyDescent="0.15">
      <c r="A335" s="1">
        <v>87031</v>
      </c>
      <c r="B335" s="1" t="s">
        <v>372</v>
      </c>
      <c r="C335" s="12">
        <v>1.99</v>
      </c>
      <c r="D335" s="12">
        <v>1.28</v>
      </c>
      <c r="E335" s="12">
        <v>2.2599999999999998</v>
      </c>
      <c r="F335" s="12">
        <v>0.56000000000000005</v>
      </c>
      <c r="G335" s="12" t="s">
        <v>432</v>
      </c>
      <c r="H335" s="12">
        <v>6.09</v>
      </c>
      <c r="I335" s="9"/>
      <c r="J335" s="10">
        <v>32.676518883415433</v>
      </c>
      <c r="K335" s="10">
        <v>21.018062397372745</v>
      </c>
      <c r="L335" s="10">
        <v>37.110016420361248</v>
      </c>
      <c r="M335" s="10">
        <v>9.1954022988505759</v>
      </c>
      <c r="N335" s="10">
        <v>0</v>
      </c>
      <c r="O335" s="10">
        <v>100</v>
      </c>
    </row>
    <row r="336" spans="1:15" x14ac:dyDescent="0.15">
      <c r="A336" s="1">
        <v>87032</v>
      </c>
      <c r="B336" s="1" t="s">
        <v>373</v>
      </c>
      <c r="C336" s="12">
        <v>75.52</v>
      </c>
      <c r="D336" s="12">
        <v>6.12</v>
      </c>
      <c r="E336" s="12">
        <v>1910.83</v>
      </c>
      <c r="F336" s="12">
        <v>228.32</v>
      </c>
      <c r="G336" s="12">
        <v>70.989999999999995</v>
      </c>
      <c r="H336" s="12">
        <v>2291.7800000000002</v>
      </c>
      <c r="I336" s="9"/>
      <c r="J336" s="10">
        <v>3.2952552164692941</v>
      </c>
      <c r="K336" s="10">
        <v>0.26704133904650529</v>
      </c>
      <c r="L336" s="10">
        <v>83.377549328469556</v>
      </c>
      <c r="M336" s="10">
        <v>9.9625618514866154</v>
      </c>
      <c r="N336" s="10">
        <v>3.0975922645280081</v>
      </c>
      <c r="O336" s="10">
        <v>100</v>
      </c>
    </row>
    <row r="337" spans="1:15" x14ac:dyDescent="0.15">
      <c r="A337" s="1">
        <v>87033</v>
      </c>
      <c r="B337" s="1" t="s">
        <v>374</v>
      </c>
      <c r="C337" s="12">
        <v>495.34</v>
      </c>
      <c r="D337" s="12">
        <v>66.09</v>
      </c>
      <c r="E337" s="12">
        <v>3438.64</v>
      </c>
      <c r="F337" s="12">
        <v>1058.01</v>
      </c>
      <c r="G337" s="12">
        <v>54.36</v>
      </c>
      <c r="H337" s="12">
        <v>5112.4399999999996</v>
      </c>
      <c r="I337" s="9"/>
      <c r="J337" s="10">
        <v>9.6889156645359158</v>
      </c>
      <c r="K337" s="10">
        <v>1.2927291078232706</v>
      </c>
      <c r="L337" s="10">
        <v>67.260251465053869</v>
      </c>
      <c r="M337" s="10">
        <v>20.694815000273845</v>
      </c>
      <c r="N337" s="10">
        <v>1.0632887623131031</v>
      </c>
      <c r="O337" s="10">
        <v>100</v>
      </c>
    </row>
    <row r="338" spans="1:15" x14ac:dyDescent="0.15">
      <c r="A338" s="1">
        <v>87034</v>
      </c>
      <c r="B338" s="1" t="s">
        <v>375</v>
      </c>
      <c r="C338" s="12" t="s">
        <v>432</v>
      </c>
      <c r="D338" s="12" t="s">
        <v>432</v>
      </c>
      <c r="E338" s="12">
        <v>11.23</v>
      </c>
      <c r="F338" s="12">
        <v>0.02</v>
      </c>
      <c r="G338" s="12">
        <v>0.41</v>
      </c>
      <c r="H338" s="12">
        <v>11.66</v>
      </c>
      <c r="I338" s="9"/>
      <c r="J338" s="10">
        <v>0</v>
      </c>
      <c r="K338" s="10">
        <v>0</v>
      </c>
      <c r="L338" s="10">
        <v>96.312178387650093</v>
      </c>
      <c r="M338" s="10">
        <v>0.17152658662092624</v>
      </c>
      <c r="N338" s="10">
        <v>3.5162950257289873</v>
      </c>
      <c r="O338" s="10">
        <v>100</v>
      </c>
    </row>
    <row r="339" spans="1:15" x14ac:dyDescent="0.15">
      <c r="A339" s="1">
        <v>87035</v>
      </c>
      <c r="B339" s="1" t="s">
        <v>376</v>
      </c>
      <c r="C339" s="12">
        <v>15.59</v>
      </c>
      <c r="D339" s="12">
        <v>11.28</v>
      </c>
      <c r="E339" s="12">
        <v>98.71</v>
      </c>
      <c r="F339" s="12">
        <v>17.2</v>
      </c>
      <c r="G339" s="12">
        <v>5.62</v>
      </c>
      <c r="H339" s="12">
        <v>148.4</v>
      </c>
      <c r="I339" s="9"/>
      <c r="J339" s="10">
        <v>10.505390835579515</v>
      </c>
      <c r="K339" s="10">
        <v>7.6010781671159018</v>
      </c>
      <c r="L339" s="10">
        <v>66.516172506738542</v>
      </c>
      <c r="M339" s="10">
        <v>11.590296495956872</v>
      </c>
      <c r="N339" s="10">
        <v>3.7870619946091644</v>
      </c>
      <c r="O339" s="10">
        <v>100</v>
      </c>
    </row>
    <row r="340" spans="1:15" x14ac:dyDescent="0.15">
      <c r="A340" s="1">
        <v>87036</v>
      </c>
      <c r="B340" s="1" t="s">
        <v>377</v>
      </c>
      <c r="C340" s="12" t="s">
        <v>432</v>
      </c>
      <c r="D340" s="12" t="s">
        <v>432</v>
      </c>
      <c r="E340" s="12">
        <v>2.1</v>
      </c>
      <c r="F340" s="12">
        <v>3.25</v>
      </c>
      <c r="G340" s="12" t="s">
        <v>432</v>
      </c>
      <c r="H340" s="12">
        <v>5.35</v>
      </c>
      <c r="I340" s="9"/>
      <c r="J340" s="10">
        <v>0</v>
      </c>
      <c r="K340" s="10">
        <v>0</v>
      </c>
      <c r="L340" s="10">
        <v>39.252336448598136</v>
      </c>
      <c r="M340" s="10">
        <v>60.747663551401878</v>
      </c>
      <c r="N340" s="10">
        <v>0</v>
      </c>
      <c r="O340" s="10">
        <v>100</v>
      </c>
    </row>
    <row r="341" spans="1:15" x14ac:dyDescent="0.15">
      <c r="A341" s="1">
        <v>87037</v>
      </c>
      <c r="B341" s="1" t="s">
        <v>378</v>
      </c>
      <c r="C341" s="12">
        <v>212.45</v>
      </c>
      <c r="D341" s="12">
        <v>53.53</v>
      </c>
      <c r="E341" s="12">
        <v>4431.88</v>
      </c>
      <c r="F341" s="12">
        <v>1586.94</v>
      </c>
      <c r="G341" s="12">
        <v>183.92</v>
      </c>
      <c r="H341" s="12">
        <v>6468.72</v>
      </c>
      <c r="I341" s="9"/>
      <c r="J341" s="10">
        <v>3.2842664391100556</v>
      </c>
      <c r="K341" s="10">
        <v>0.82752074598993297</v>
      </c>
      <c r="L341" s="10">
        <v>68.512472328374088</v>
      </c>
      <c r="M341" s="10">
        <v>24.532519571105258</v>
      </c>
      <c r="N341" s="10">
        <v>2.8432209154206705</v>
      </c>
      <c r="O341" s="10">
        <v>100</v>
      </c>
    </row>
    <row r="342" spans="1:15" x14ac:dyDescent="0.15">
      <c r="A342" s="1">
        <v>87038</v>
      </c>
      <c r="B342" s="1" t="s">
        <v>379</v>
      </c>
      <c r="C342" s="12">
        <v>3.4</v>
      </c>
      <c r="D342" s="12" t="s">
        <v>432</v>
      </c>
      <c r="E342" s="12">
        <v>105.02</v>
      </c>
      <c r="F342" s="12">
        <v>30.42</v>
      </c>
      <c r="G342" s="12">
        <v>0.05</v>
      </c>
      <c r="H342" s="12">
        <v>138.88999999999999</v>
      </c>
      <c r="I342" s="9"/>
      <c r="J342" s="10">
        <v>2.4479804161566707</v>
      </c>
      <c r="K342" s="10">
        <v>0</v>
      </c>
      <c r="L342" s="10">
        <v>75.613795089639297</v>
      </c>
      <c r="M342" s="10">
        <v>21.902224782201746</v>
      </c>
      <c r="N342" s="10">
        <v>3.5999712002303987E-2</v>
      </c>
      <c r="O342" s="10">
        <v>100</v>
      </c>
    </row>
    <row r="343" spans="1:15" x14ac:dyDescent="0.15">
      <c r="A343" s="1">
        <v>87039</v>
      </c>
      <c r="B343" s="1" t="s">
        <v>380</v>
      </c>
      <c r="C343" s="12">
        <v>63.66</v>
      </c>
      <c r="D343" s="12">
        <v>7.17</v>
      </c>
      <c r="E343" s="12">
        <v>348.66</v>
      </c>
      <c r="F343" s="12">
        <v>123.45</v>
      </c>
      <c r="G343" s="12">
        <v>1.66</v>
      </c>
      <c r="H343" s="12">
        <v>544.6</v>
      </c>
      <c r="I343" s="9"/>
      <c r="J343" s="10">
        <v>11.68931325743665</v>
      </c>
      <c r="K343" s="10">
        <v>1.3165626147631289</v>
      </c>
      <c r="L343" s="10">
        <v>64.021300036724199</v>
      </c>
      <c r="M343" s="10">
        <v>22.668013220712449</v>
      </c>
      <c r="N343" s="10">
        <v>0.30481087036356957</v>
      </c>
      <c r="O343" s="10">
        <v>100</v>
      </c>
    </row>
    <row r="344" spans="1:15" x14ac:dyDescent="0.15">
      <c r="A344" s="1">
        <v>87040</v>
      </c>
      <c r="B344" s="1" t="s">
        <v>381</v>
      </c>
      <c r="C344" s="12" t="s">
        <v>432</v>
      </c>
      <c r="D344" s="12" t="s">
        <v>432</v>
      </c>
      <c r="E344" s="12">
        <v>11.9</v>
      </c>
      <c r="F344" s="12">
        <v>11.81</v>
      </c>
      <c r="G344" s="12">
        <v>1.24</v>
      </c>
      <c r="H344" s="12">
        <v>24.95</v>
      </c>
      <c r="I344" s="9"/>
      <c r="J344" s="10">
        <v>0</v>
      </c>
      <c r="K344" s="10">
        <v>0</v>
      </c>
      <c r="L344" s="10">
        <v>47.695390781563127</v>
      </c>
      <c r="M344" s="10">
        <v>47.334669338677358</v>
      </c>
      <c r="N344" s="10">
        <v>4.9699398797595187</v>
      </c>
      <c r="O344" s="10">
        <v>100</v>
      </c>
    </row>
    <row r="345" spans="1:15" x14ac:dyDescent="0.15">
      <c r="A345" s="1">
        <v>87041</v>
      </c>
      <c r="B345" s="1" t="s">
        <v>382</v>
      </c>
      <c r="C345" s="12">
        <v>9.7899999999999991</v>
      </c>
      <c r="D345" s="12">
        <v>0.21</v>
      </c>
      <c r="E345" s="12">
        <v>36.200000000000003</v>
      </c>
      <c r="F345" s="12">
        <v>0.4</v>
      </c>
      <c r="G345" s="12" t="s">
        <v>432</v>
      </c>
      <c r="H345" s="12">
        <v>46.6</v>
      </c>
      <c r="I345" s="9"/>
      <c r="J345" s="10">
        <v>21.008583690987123</v>
      </c>
      <c r="K345" s="10">
        <v>0.45064377682403434</v>
      </c>
      <c r="L345" s="10">
        <v>77.682403433476395</v>
      </c>
      <c r="M345" s="10">
        <v>0.85836909871244638</v>
      </c>
      <c r="N345" s="10">
        <v>0</v>
      </c>
      <c r="O345" s="10">
        <v>100</v>
      </c>
    </row>
    <row r="346" spans="1:15" x14ac:dyDescent="0.15">
      <c r="A346" s="1">
        <v>87042</v>
      </c>
      <c r="B346" s="1" t="s">
        <v>383</v>
      </c>
      <c r="C346" s="12">
        <v>17.39</v>
      </c>
      <c r="D346" s="12" t="s">
        <v>432</v>
      </c>
      <c r="E346" s="12">
        <v>30.83</v>
      </c>
      <c r="F346" s="12">
        <v>1.2</v>
      </c>
      <c r="G346" s="12">
        <v>0.64</v>
      </c>
      <c r="H346" s="12">
        <v>50.06</v>
      </c>
      <c r="I346" s="9"/>
      <c r="J346" s="10">
        <v>34.738314023172194</v>
      </c>
      <c r="K346" s="10">
        <v>0</v>
      </c>
      <c r="L346" s="10">
        <v>61.586096683979221</v>
      </c>
      <c r="M346" s="10">
        <v>2.3971234518577704</v>
      </c>
      <c r="N346" s="10">
        <v>1.278465840990811</v>
      </c>
      <c r="O346" s="10">
        <v>100</v>
      </c>
    </row>
    <row r="347" spans="1:15" x14ac:dyDescent="0.15">
      <c r="A347" s="1">
        <v>87043</v>
      </c>
      <c r="B347" s="1" t="s">
        <v>384</v>
      </c>
      <c r="C347" s="12">
        <v>3.66</v>
      </c>
      <c r="D347" s="12" t="s">
        <v>432</v>
      </c>
      <c r="E347" s="12">
        <v>25.58</v>
      </c>
      <c r="F347" s="12">
        <v>32.22</v>
      </c>
      <c r="G347" s="12" t="s">
        <v>432</v>
      </c>
      <c r="H347" s="12">
        <v>61.46</v>
      </c>
      <c r="I347" s="9"/>
      <c r="J347" s="10">
        <v>5.9550927432476408</v>
      </c>
      <c r="K347" s="10">
        <v>0</v>
      </c>
      <c r="L347" s="10">
        <v>41.620566221932961</v>
      </c>
      <c r="M347" s="10">
        <v>52.424341034819392</v>
      </c>
      <c r="N347" s="10">
        <v>0</v>
      </c>
      <c r="O347" s="10">
        <v>100</v>
      </c>
    </row>
    <row r="348" spans="1:15" x14ac:dyDescent="0.15">
      <c r="A348" s="1">
        <v>87044</v>
      </c>
      <c r="B348" s="1" t="s">
        <v>385</v>
      </c>
      <c r="C348" s="12">
        <v>0.7</v>
      </c>
      <c r="D348" s="12" t="s">
        <v>432</v>
      </c>
      <c r="E348" s="12">
        <v>9.73</v>
      </c>
      <c r="F348" s="12" t="s">
        <v>432</v>
      </c>
      <c r="G348" s="12" t="s">
        <v>432</v>
      </c>
      <c r="H348" s="12">
        <v>10.43</v>
      </c>
      <c r="I348" s="9"/>
      <c r="J348" s="10">
        <v>6.7114093959731544</v>
      </c>
      <c r="K348" s="10">
        <v>0</v>
      </c>
      <c r="L348" s="10">
        <v>93.288590604026851</v>
      </c>
      <c r="M348" s="10">
        <v>0</v>
      </c>
      <c r="N348" s="10">
        <v>0</v>
      </c>
      <c r="O348" s="10">
        <v>100</v>
      </c>
    </row>
    <row r="349" spans="1:15" x14ac:dyDescent="0.15">
      <c r="A349" s="1">
        <v>87045</v>
      </c>
      <c r="B349" s="1" t="s">
        <v>386</v>
      </c>
      <c r="C349" s="12" t="s">
        <v>432</v>
      </c>
      <c r="D349" s="12" t="s">
        <v>432</v>
      </c>
      <c r="E349" s="12">
        <v>9.3800000000000008</v>
      </c>
      <c r="F349" s="12">
        <v>25.5</v>
      </c>
      <c r="G349" s="12" t="s">
        <v>432</v>
      </c>
      <c r="H349" s="12">
        <v>34.880000000000003</v>
      </c>
      <c r="I349" s="9"/>
      <c r="J349" s="10">
        <v>0</v>
      </c>
      <c r="K349" s="10">
        <v>0</v>
      </c>
      <c r="L349" s="10">
        <v>26.892201834862384</v>
      </c>
      <c r="M349" s="10">
        <v>73.107798165137609</v>
      </c>
      <c r="N349" s="10">
        <v>0</v>
      </c>
      <c r="O349" s="10">
        <v>100</v>
      </c>
    </row>
    <row r="350" spans="1:15" x14ac:dyDescent="0.15">
      <c r="A350" s="1">
        <v>87046</v>
      </c>
      <c r="B350" s="1" t="s">
        <v>387</v>
      </c>
      <c r="C350" s="12">
        <v>1.63</v>
      </c>
      <c r="D350" s="12">
        <v>1.1000000000000001</v>
      </c>
      <c r="E350" s="12">
        <v>15.85</v>
      </c>
      <c r="F350" s="12">
        <v>1.9</v>
      </c>
      <c r="G350" s="12">
        <v>0.13</v>
      </c>
      <c r="H350" s="12">
        <v>20.61</v>
      </c>
      <c r="I350" s="9"/>
      <c r="J350" s="10">
        <v>7.9087821445900044</v>
      </c>
      <c r="K350" s="10">
        <v>5.3372149442018442</v>
      </c>
      <c r="L350" s="10">
        <v>76.90441533236293</v>
      </c>
      <c r="M350" s="10">
        <v>9.2188258127122751</v>
      </c>
      <c r="N350" s="10">
        <v>0.63076176613294521</v>
      </c>
      <c r="O350" s="10">
        <v>100</v>
      </c>
    </row>
    <row r="351" spans="1:15" x14ac:dyDescent="0.15">
      <c r="A351" s="1">
        <v>87047</v>
      </c>
      <c r="B351" s="1" t="s">
        <v>388</v>
      </c>
      <c r="C351" s="12">
        <v>192.1</v>
      </c>
      <c r="D351" s="12">
        <v>74.099999999999994</v>
      </c>
      <c r="E351" s="12">
        <v>285.45999999999998</v>
      </c>
      <c r="F351" s="12">
        <v>60.28</v>
      </c>
      <c r="G351" s="12">
        <v>3.12</v>
      </c>
      <c r="H351" s="12">
        <v>615.05999999999995</v>
      </c>
      <c r="I351" s="9"/>
      <c r="J351" s="10">
        <v>31.232725262576011</v>
      </c>
      <c r="K351" s="10">
        <v>12.04760511169642</v>
      </c>
      <c r="L351" s="10">
        <v>46.411732188729552</v>
      </c>
      <c r="M351" s="10">
        <v>9.8006698533476424</v>
      </c>
      <c r="N351" s="10">
        <v>0.50726758365037561</v>
      </c>
      <c r="O351" s="10">
        <v>100</v>
      </c>
    </row>
    <row r="352" spans="1:15" x14ac:dyDescent="0.15">
      <c r="A352" s="1">
        <v>87048</v>
      </c>
      <c r="B352" s="1" t="s">
        <v>389</v>
      </c>
      <c r="C352" s="12">
        <v>31.8</v>
      </c>
      <c r="D352" s="12">
        <v>17.829999999999998</v>
      </c>
      <c r="E352" s="12">
        <v>411.2</v>
      </c>
      <c r="F352" s="12">
        <v>26.8</v>
      </c>
      <c r="G352" s="12">
        <v>8.15</v>
      </c>
      <c r="H352" s="12">
        <v>495.78</v>
      </c>
      <c r="I352" s="9"/>
      <c r="J352" s="10">
        <v>6.4141353019484457</v>
      </c>
      <c r="K352" s="10">
        <v>3.596353221186817</v>
      </c>
      <c r="L352" s="10">
        <v>82.940013715761026</v>
      </c>
      <c r="M352" s="10">
        <v>5.4056234620194443</v>
      </c>
      <c r="N352" s="10">
        <v>1.6438742990842712</v>
      </c>
      <c r="O352" s="10">
        <v>100</v>
      </c>
    </row>
    <row r="353" spans="1:15" x14ac:dyDescent="0.15">
      <c r="A353" s="1">
        <v>87049</v>
      </c>
      <c r="B353" s="1" t="s">
        <v>390</v>
      </c>
      <c r="C353" s="12">
        <v>21.3</v>
      </c>
      <c r="D353" s="12" t="s">
        <v>432</v>
      </c>
      <c r="E353" s="12">
        <v>848.17</v>
      </c>
      <c r="F353" s="12">
        <v>32.19</v>
      </c>
      <c r="G353" s="12">
        <v>4.8099999999999996</v>
      </c>
      <c r="H353" s="12">
        <v>906.47</v>
      </c>
      <c r="I353" s="9"/>
      <c r="J353" s="10">
        <v>2.3497743995940299</v>
      </c>
      <c r="K353" s="10">
        <v>0</v>
      </c>
      <c r="L353" s="10">
        <v>93.568457864021966</v>
      </c>
      <c r="M353" s="10">
        <v>3.5511379306540753</v>
      </c>
      <c r="N353" s="10">
        <v>0.53062980572991936</v>
      </c>
      <c r="O353" s="10">
        <v>100</v>
      </c>
    </row>
    <row r="354" spans="1:15" x14ac:dyDescent="0.15">
      <c r="A354" s="1">
        <v>87050</v>
      </c>
      <c r="B354" s="1" t="s">
        <v>391</v>
      </c>
      <c r="C354" s="12">
        <v>0.6</v>
      </c>
      <c r="D354" s="12" t="s">
        <v>432</v>
      </c>
      <c r="E354" s="12">
        <v>3.85</v>
      </c>
      <c r="F354" s="12" t="s">
        <v>432</v>
      </c>
      <c r="G354" s="12">
        <v>0.11</v>
      </c>
      <c r="H354" s="12">
        <v>4.5599999999999996</v>
      </c>
      <c r="I354" s="9"/>
      <c r="J354" s="10">
        <v>13.157894736842104</v>
      </c>
      <c r="K354" s="10">
        <v>0</v>
      </c>
      <c r="L354" s="10">
        <v>84.429824561403521</v>
      </c>
      <c r="M354" s="10">
        <v>0</v>
      </c>
      <c r="N354" s="10">
        <v>2.4122807017543861</v>
      </c>
      <c r="O354" s="10">
        <v>100</v>
      </c>
    </row>
    <row r="355" spans="1:15" x14ac:dyDescent="0.15">
      <c r="A355" s="1">
        <v>87051</v>
      </c>
      <c r="B355" s="1" t="s">
        <v>392</v>
      </c>
      <c r="C355" s="12" t="s">
        <v>432</v>
      </c>
      <c r="D355" s="12" t="s">
        <v>432</v>
      </c>
      <c r="E355" s="12">
        <v>1.01</v>
      </c>
      <c r="F355" s="12" t="s">
        <v>432</v>
      </c>
      <c r="G355" s="12">
        <v>1</v>
      </c>
      <c r="H355" s="12">
        <v>2.0099999999999998</v>
      </c>
      <c r="I355" s="9"/>
      <c r="J355" s="10">
        <v>0</v>
      </c>
      <c r="K355" s="10">
        <v>0</v>
      </c>
      <c r="L355" s="10">
        <v>50.248756218905477</v>
      </c>
      <c r="M355" s="10">
        <v>0</v>
      </c>
      <c r="N355" s="10">
        <v>49.751243781094537</v>
      </c>
      <c r="O355" s="10">
        <v>100</v>
      </c>
    </row>
    <row r="356" spans="1:15" x14ac:dyDescent="0.15">
      <c r="A356" s="1">
        <v>87052</v>
      </c>
      <c r="B356" s="1" t="s">
        <v>393</v>
      </c>
      <c r="C356" s="12">
        <v>17.04</v>
      </c>
      <c r="D356" s="12">
        <v>3.49</v>
      </c>
      <c r="E356" s="12">
        <v>8.84</v>
      </c>
      <c r="F356" s="12">
        <v>2.4700000000000002</v>
      </c>
      <c r="G356" s="12">
        <v>0.48</v>
      </c>
      <c r="H356" s="12">
        <v>32.32</v>
      </c>
      <c r="I356" s="9"/>
      <c r="J356" s="10">
        <v>52.722772277227726</v>
      </c>
      <c r="K356" s="10">
        <v>10.798267326732674</v>
      </c>
      <c r="L356" s="10">
        <v>27.351485148514854</v>
      </c>
      <c r="M356" s="10">
        <v>7.6423267326732676</v>
      </c>
      <c r="N356" s="10">
        <v>1.4851485148514851</v>
      </c>
      <c r="O356" s="10">
        <v>100</v>
      </c>
    </row>
    <row r="357" spans="1:15" x14ac:dyDescent="0.15">
      <c r="A357" s="1">
        <v>87053</v>
      </c>
      <c r="B357" s="1" t="s">
        <v>394</v>
      </c>
      <c r="C357" s="12">
        <v>19.91</v>
      </c>
      <c r="D357" s="12">
        <v>1.37</v>
      </c>
      <c r="E357" s="12">
        <v>22.98</v>
      </c>
      <c r="F357" s="12">
        <v>31.47</v>
      </c>
      <c r="G357" s="12" t="s">
        <v>432</v>
      </c>
      <c r="H357" s="12">
        <v>75.73</v>
      </c>
      <c r="I357" s="9"/>
      <c r="J357" s="10">
        <v>26.290769840221838</v>
      </c>
      <c r="K357" s="10">
        <v>1.8090584972930146</v>
      </c>
      <c r="L357" s="10">
        <v>30.344645450944142</v>
      </c>
      <c r="M357" s="10">
        <v>41.555526211541</v>
      </c>
      <c r="N357" s="10">
        <v>0</v>
      </c>
      <c r="O357" s="10">
        <v>100</v>
      </c>
    </row>
    <row r="358" spans="1:15" x14ac:dyDescent="0.15">
      <c r="A358" s="1">
        <v>87054</v>
      </c>
      <c r="B358" s="1" t="s">
        <v>395</v>
      </c>
      <c r="C358" s="12">
        <v>9.32</v>
      </c>
      <c r="D358" s="12" t="s">
        <v>432</v>
      </c>
      <c r="E358" s="12">
        <v>32.61</v>
      </c>
      <c r="F358" s="12">
        <v>50.37</v>
      </c>
      <c r="G358" s="12">
        <v>34.76</v>
      </c>
      <c r="H358" s="12">
        <v>127.06</v>
      </c>
      <c r="I358" s="9"/>
      <c r="J358" s="10">
        <v>7.3351172674327083</v>
      </c>
      <c r="K358" s="10">
        <v>0</v>
      </c>
      <c r="L358" s="10">
        <v>25.665040138517238</v>
      </c>
      <c r="M358" s="10">
        <v>39.642688493625059</v>
      </c>
      <c r="N358" s="10">
        <v>27.357154100424996</v>
      </c>
      <c r="O358" s="10">
        <v>100</v>
      </c>
    </row>
    <row r="359" spans="1:15" x14ac:dyDescent="0.15">
      <c r="A359" s="1">
        <v>87055</v>
      </c>
      <c r="B359" s="1" t="s">
        <v>396</v>
      </c>
      <c r="C359" s="12">
        <v>12.52</v>
      </c>
      <c r="D359" s="12" t="s">
        <v>432</v>
      </c>
      <c r="E359" s="12">
        <v>47.49</v>
      </c>
      <c r="F359" s="12">
        <v>25.23</v>
      </c>
      <c r="G359" s="12">
        <v>1.97</v>
      </c>
      <c r="H359" s="12">
        <v>87.21</v>
      </c>
      <c r="I359" s="9"/>
      <c r="J359" s="10">
        <v>14.356151817452128</v>
      </c>
      <c r="K359" s="10">
        <v>0</v>
      </c>
      <c r="L359" s="10">
        <v>54.454764361885111</v>
      </c>
      <c r="M359" s="10">
        <v>28.93016855865153</v>
      </c>
      <c r="N359" s="10">
        <v>2.2589152620112372</v>
      </c>
      <c r="O359" s="10">
        <v>100</v>
      </c>
    </row>
    <row r="360" spans="1:15" x14ac:dyDescent="0.15">
      <c r="A360" s="1">
        <v>87056</v>
      </c>
      <c r="B360" s="1" t="s">
        <v>397</v>
      </c>
      <c r="C360" s="12">
        <v>10.17</v>
      </c>
      <c r="D360" s="12" t="s">
        <v>432</v>
      </c>
      <c r="E360" s="12">
        <v>49.25</v>
      </c>
      <c r="F360" s="12">
        <v>1042.53</v>
      </c>
      <c r="G360" s="12">
        <v>2.5</v>
      </c>
      <c r="H360" s="12">
        <v>1104.45</v>
      </c>
      <c r="I360" s="9"/>
      <c r="J360" s="10">
        <v>0.92082031780524232</v>
      </c>
      <c r="K360" s="10">
        <v>0</v>
      </c>
      <c r="L360" s="10">
        <v>4.4592331024491827</v>
      </c>
      <c r="M360" s="10">
        <v>94.393589569468958</v>
      </c>
      <c r="N360" s="10">
        <v>0.22635701027660823</v>
      </c>
      <c r="O360" s="10">
        <v>100</v>
      </c>
    </row>
    <row r="361" spans="1:15" x14ac:dyDescent="0.15">
      <c r="A361" s="1">
        <v>87057</v>
      </c>
      <c r="B361" s="1" t="s">
        <v>398</v>
      </c>
      <c r="C361" s="12">
        <v>19.309999999999999</v>
      </c>
      <c r="D361" s="12">
        <v>4.4000000000000004</v>
      </c>
      <c r="E361" s="12">
        <v>172.16</v>
      </c>
      <c r="F361" s="12">
        <v>26.94</v>
      </c>
      <c r="G361" s="12">
        <v>17.25</v>
      </c>
      <c r="H361" s="12">
        <v>240.06</v>
      </c>
      <c r="I361" s="9"/>
      <c r="J361" s="10">
        <v>8.0438223777388984</v>
      </c>
      <c r="K361" s="10">
        <v>1.8328751145546947</v>
      </c>
      <c r="L361" s="10">
        <v>71.715404482212776</v>
      </c>
      <c r="M361" s="10">
        <v>11.222194451387153</v>
      </c>
      <c r="N361" s="10">
        <v>7.1857035741064736</v>
      </c>
      <c r="O361" s="10">
        <v>100</v>
      </c>
    </row>
    <row r="362" spans="1:15" x14ac:dyDescent="0.15">
      <c r="A362" s="1">
        <v>87058</v>
      </c>
      <c r="B362" s="1" t="s">
        <v>399</v>
      </c>
      <c r="C362" s="12">
        <v>4.2300000000000004</v>
      </c>
      <c r="D362" s="12">
        <v>3.58</v>
      </c>
      <c r="E362" s="12">
        <v>24.82</v>
      </c>
      <c r="F362" s="12">
        <v>1.85</v>
      </c>
      <c r="G362" s="12">
        <v>0.33</v>
      </c>
      <c r="H362" s="12">
        <v>34.81</v>
      </c>
      <c r="I362" s="9"/>
      <c r="J362" s="10">
        <v>12.151680551565642</v>
      </c>
      <c r="K362" s="10">
        <v>10.284401034185578</v>
      </c>
      <c r="L362" s="10">
        <v>71.301350186727959</v>
      </c>
      <c r="M362" s="10">
        <v>5.314564780235564</v>
      </c>
      <c r="N362" s="10">
        <v>0.94800344728526287</v>
      </c>
      <c r="O362" s="10">
        <v>100</v>
      </c>
    </row>
    <row r="363" spans="1:15" x14ac:dyDescent="0.15">
      <c r="A363" s="1">
        <v>88001</v>
      </c>
      <c r="B363" s="1" t="s">
        <v>400</v>
      </c>
      <c r="C363" s="12">
        <v>28.09</v>
      </c>
      <c r="D363" s="12">
        <v>1.2</v>
      </c>
      <c r="E363" s="12">
        <v>647.64</v>
      </c>
      <c r="F363" s="12">
        <v>860.53</v>
      </c>
      <c r="G363" s="12">
        <v>67.569999999999993</v>
      </c>
      <c r="H363" s="12">
        <v>1605.03</v>
      </c>
      <c r="I363" s="9"/>
      <c r="J363" s="10">
        <v>1.7501230506594894</v>
      </c>
      <c r="K363" s="10">
        <v>7.4764957664342727E-2</v>
      </c>
      <c r="L363" s="10">
        <v>40.350647651445762</v>
      </c>
      <c r="M363" s="10">
        <v>53.614574182414032</v>
      </c>
      <c r="N363" s="10">
        <v>4.2098901578163641</v>
      </c>
      <c r="O363" s="10">
        <v>100</v>
      </c>
    </row>
    <row r="364" spans="1:15" x14ac:dyDescent="0.15">
      <c r="A364" s="1">
        <v>88002</v>
      </c>
      <c r="B364" s="1" t="s">
        <v>401</v>
      </c>
      <c r="C364" s="12">
        <v>121.39</v>
      </c>
      <c r="D364" s="12">
        <v>1.53</v>
      </c>
      <c r="E364" s="12">
        <v>371.81</v>
      </c>
      <c r="F364" s="12">
        <v>1462.53</v>
      </c>
      <c r="G364" s="12">
        <v>290.33999999999997</v>
      </c>
      <c r="H364" s="12">
        <v>2247.6</v>
      </c>
      <c r="I364" s="9"/>
      <c r="J364" s="10">
        <v>5.4008720412884852</v>
      </c>
      <c r="K364" s="10">
        <v>6.8072610784837159E-2</v>
      </c>
      <c r="L364" s="10">
        <v>16.542534258764903</v>
      </c>
      <c r="M364" s="10">
        <v>65.070742124933261</v>
      </c>
      <c r="N364" s="10">
        <v>12.917778964228511</v>
      </c>
      <c r="O364" s="10">
        <v>100</v>
      </c>
    </row>
    <row r="365" spans="1:15" x14ac:dyDescent="0.15">
      <c r="A365" s="1">
        <v>88003</v>
      </c>
      <c r="B365" s="1" t="s">
        <v>402</v>
      </c>
      <c r="C365" s="12">
        <v>42.75</v>
      </c>
      <c r="D365" s="12">
        <v>1.8</v>
      </c>
      <c r="E365" s="12">
        <v>280.01</v>
      </c>
      <c r="F365" s="12">
        <v>489.78</v>
      </c>
      <c r="G365" s="12">
        <v>50.83</v>
      </c>
      <c r="H365" s="12">
        <v>865.17</v>
      </c>
      <c r="I365" s="9"/>
      <c r="J365" s="10">
        <v>4.941225423905129</v>
      </c>
      <c r="K365" s="10">
        <v>0.20805159679600543</v>
      </c>
      <c r="L365" s="10">
        <v>32.364737566027486</v>
      </c>
      <c r="M365" s="10">
        <v>56.610839488193079</v>
      </c>
      <c r="N365" s="10">
        <v>5.875145925078308</v>
      </c>
      <c r="O365" s="10">
        <v>100</v>
      </c>
    </row>
    <row r="366" spans="1:15" x14ac:dyDescent="0.15">
      <c r="A366" s="1">
        <v>88004</v>
      </c>
      <c r="B366" s="1" t="s">
        <v>403</v>
      </c>
      <c r="C366" s="12">
        <v>0.3</v>
      </c>
      <c r="D366" s="12" t="s">
        <v>432</v>
      </c>
      <c r="E366" s="12">
        <v>39.01</v>
      </c>
      <c r="F366" s="12">
        <v>19.190000000000001</v>
      </c>
      <c r="G366" s="12">
        <v>2.44</v>
      </c>
      <c r="H366" s="12">
        <v>60.94</v>
      </c>
      <c r="I366" s="9"/>
      <c r="J366" s="10">
        <v>0.49228749589760418</v>
      </c>
      <c r="K366" s="10">
        <v>0</v>
      </c>
      <c r="L366" s="10">
        <v>64.013784049885132</v>
      </c>
      <c r="M366" s="10">
        <v>31.489990154250087</v>
      </c>
      <c r="N366" s="10">
        <v>4.0039382999671806</v>
      </c>
      <c r="O366" s="10">
        <v>100</v>
      </c>
    </row>
    <row r="367" spans="1:15" x14ac:dyDescent="0.15">
      <c r="A367" s="1">
        <v>88005</v>
      </c>
      <c r="B367" s="1" t="s">
        <v>404</v>
      </c>
      <c r="C367" s="12">
        <v>138.69</v>
      </c>
      <c r="D367" s="12">
        <v>2.36</v>
      </c>
      <c r="E367" s="12">
        <v>695.5</v>
      </c>
      <c r="F367" s="12">
        <v>1318.57</v>
      </c>
      <c r="G367" s="12">
        <v>31.93</v>
      </c>
      <c r="H367" s="12">
        <v>2187.0500000000002</v>
      </c>
      <c r="I367" s="9"/>
      <c r="J367" s="10">
        <v>6.3414188061544081</v>
      </c>
      <c r="K367" s="10">
        <v>0.10790791248485401</v>
      </c>
      <c r="L367" s="10">
        <v>31.800827598820327</v>
      </c>
      <c r="M367" s="10">
        <v>60.289888205573703</v>
      </c>
      <c r="N367" s="10">
        <v>1.4599574769666901</v>
      </c>
      <c r="O367" s="10">
        <v>100</v>
      </c>
    </row>
    <row r="368" spans="1:15" x14ac:dyDescent="0.15">
      <c r="A368" s="1">
        <v>88006</v>
      </c>
      <c r="B368" s="1" t="s">
        <v>405</v>
      </c>
      <c r="C368" s="12">
        <v>64.48</v>
      </c>
      <c r="D368" s="12">
        <v>3.85</v>
      </c>
      <c r="E368" s="12">
        <v>536.62</v>
      </c>
      <c r="F368" s="12">
        <v>164.98</v>
      </c>
      <c r="G368" s="12">
        <v>27.61</v>
      </c>
      <c r="H368" s="12">
        <v>797.54</v>
      </c>
      <c r="I368" s="9"/>
      <c r="J368" s="10">
        <v>8.0848609474132971</v>
      </c>
      <c r="K368" s="10">
        <v>0.4827344083055396</v>
      </c>
      <c r="L368" s="10">
        <v>67.284399528550296</v>
      </c>
      <c r="M368" s="10">
        <v>20.686109787596859</v>
      </c>
      <c r="N368" s="10">
        <v>3.4618953281340117</v>
      </c>
      <c r="O368" s="10">
        <v>100</v>
      </c>
    </row>
    <row r="369" spans="1:15" x14ac:dyDescent="0.15">
      <c r="A369" s="1">
        <v>88007</v>
      </c>
      <c r="B369" s="1" t="s">
        <v>406</v>
      </c>
      <c r="C369" s="12">
        <v>0.05</v>
      </c>
      <c r="D369" s="12" t="s">
        <v>432</v>
      </c>
      <c r="E369" s="12">
        <v>5.47</v>
      </c>
      <c r="F369" s="12">
        <v>3.9</v>
      </c>
      <c r="G369" s="12" t="s">
        <v>432</v>
      </c>
      <c r="H369" s="12">
        <v>9.42</v>
      </c>
      <c r="I369" s="9"/>
      <c r="J369" s="10">
        <v>0.53078556263269649</v>
      </c>
      <c r="K369" s="10">
        <v>0</v>
      </c>
      <c r="L369" s="10">
        <v>58.067940552016985</v>
      </c>
      <c r="M369" s="10">
        <v>41.401273885350321</v>
      </c>
      <c r="N369" s="10">
        <v>0</v>
      </c>
      <c r="O369" s="10">
        <v>100</v>
      </c>
    </row>
    <row r="370" spans="1:15" x14ac:dyDescent="0.15">
      <c r="A370" s="1">
        <v>88008</v>
      </c>
      <c r="B370" s="1" t="s">
        <v>407</v>
      </c>
      <c r="C370" s="12">
        <v>0.06</v>
      </c>
      <c r="D370" s="12" t="s">
        <v>432</v>
      </c>
      <c r="E370" s="12" t="s">
        <v>432</v>
      </c>
      <c r="F370" s="12">
        <v>23.8</v>
      </c>
      <c r="G370" s="12">
        <v>9.15</v>
      </c>
      <c r="H370" s="12">
        <v>33.01</v>
      </c>
      <c r="I370" s="9"/>
      <c r="J370" s="10">
        <v>0.18176310209027569</v>
      </c>
      <c r="K370" s="10">
        <v>0</v>
      </c>
      <c r="L370" s="10">
        <v>0</v>
      </c>
      <c r="M370" s="10">
        <v>72.099363829142689</v>
      </c>
      <c r="N370" s="10">
        <v>27.718873068767042</v>
      </c>
      <c r="O370" s="10">
        <v>100</v>
      </c>
    </row>
    <row r="371" spans="1:15" x14ac:dyDescent="0.15">
      <c r="A371" s="1">
        <v>88009</v>
      </c>
      <c r="B371" s="1" t="s">
        <v>36</v>
      </c>
      <c r="C371" s="12">
        <v>25.97</v>
      </c>
      <c r="D371" s="12" t="s">
        <v>432</v>
      </c>
      <c r="E371" s="12">
        <v>787.78</v>
      </c>
      <c r="F371" s="12">
        <v>150.94999999999999</v>
      </c>
      <c r="G371" s="12">
        <v>61.2</v>
      </c>
      <c r="H371" s="12">
        <v>1025.9000000000001</v>
      </c>
      <c r="I371" s="9"/>
      <c r="J371" s="10">
        <v>2.5314358124573539</v>
      </c>
      <c r="K371" s="10">
        <v>0</v>
      </c>
      <c r="L371" s="10">
        <v>76.789160736913914</v>
      </c>
      <c r="M371" s="10">
        <v>14.713909737791205</v>
      </c>
      <c r="N371" s="10">
        <v>5.9654937128375076</v>
      </c>
      <c r="O371" s="10">
        <v>100</v>
      </c>
    </row>
    <row r="372" spans="1:15" x14ac:dyDescent="0.15">
      <c r="A372" s="1">
        <v>88010</v>
      </c>
      <c r="B372" s="1" t="s">
        <v>408</v>
      </c>
      <c r="C372" s="12">
        <v>6.31</v>
      </c>
      <c r="D372" s="12">
        <v>0.5</v>
      </c>
      <c r="E372" s="12">
        <v>44.74</v>
      </c>
      <c r="F372" s="12">
        <v>50.37</v>
      </c>
      <c r="G372" s="12">
        <v>44.8</v>
      </c>
      <c r="H372" s="12">
        <v>146.72</v>
      </c>
      <c r="I372" s="9"/>
      <c r="J372" s="10">
        <v>4.3007088331515808</v>
      </c>
      <c r="K372" s="10">
        <v>0.34078516902944384</v>
      </c>
      <c r="L372" s="10">
        <v>30.493456924754636</v>
      </c>
      <c r="M372" s="10">
        <v>34.330697928026169</v>
      </c>
      <c r="N372" s="10">
        <v>30.534351145038169</v>
      </c>
      <c r="O372" s="10">
        <v>100</v>
      </c>
    </row>
    <row r="373" spans="1:15" x14ac:dyDescent="0.15">
      <c r="A373" s="1">
        <v>88011</v>
      </c>
      <c r="B373" s="1" t="s">
        <v>409</v>
      </c>
      <c r="C373" s="12">
        <v>70.11</v>
      </c>
      <c r="D373" s="12" t="s">
        <v>432</v>
      </c>
      <c r="E373" s="12">
        <v>197.21</v>
      </c>
      <c r="F373" s="12">
        <v>288.72000000000003</v>
      </c>
      <c r="G373" s="12">
        <v>6.63</v>
      </c>
      <c r="H373" s="12">
        <v>562.66999999999996</v>
      </c>
      <c r="I373" s="9"/>
      <c r="J373" s="10">
        <v>12.460234240318483</v>
      </c>
      <c r="K373" s="10">
        <v>0</v>
      </c>
      <c r="L373" s="10">
        <v>35.048962980077135</v>
      </c>
      <c r="M373" s="10">
        <v>51.312492224572139</v>
      </c>
      <c r="N373" s="10">
        <v>1.178310555032257</v>
      </c>
      <c r="O373" s="10">
        <v>100</v>
      </c>
    </row>
    <row r="374" spans="1:15" x14ac:dyDescent="0.15">
      <c r="A374" s="1">
        <v>88012</v>
      </c>
      <c r="B374" s="1" t="s">
        <v>410</v>
      </c>
      <c r="C374" s="12">
        <v>159.41999999999999</v>
      </c>
      <c r="D374" s="12">
        <v>42.74</v>
      </c>
      <c r="E374" s="12">
        <v>434.67</v>
      </c>
      <c r="F374" s="12">
        <v>1007.59</v>
      </c>
      <c r="G374" s="12">
        <v>20.399999999999999</v>
      </c>
      <c r="H374" s="12">
        <v>1664.82</v>
      </c>
      <c r="I374" s="9"/>
      <c r="J374" s="10">
        <v>9.5758099974772044</v>
      </c>
      <c r="K374" s="10">
        <v>2.5672445069136605</v>
      </c>
      <c r="L374" s="10">
        <v>26.109128914837644</v>
      </c>
      <c r="M374" s="10">
        <v>60.522458884443964</v>
      </c>
      <c r="N374" s="10">
        <v>1.225357696327531</v>
      </c>
      <c r="O374" s="10">
        <v>100</v>
      </c>
    </row>
    <row r="375" spans="1:15" x14ac:dyDescent="0.15">
      <c r="A375" s="1">
        <v>89001</v>
      </c>
      <c r="B375" s="1" t="s">
        <v>411</v>
      </c>
      <c r="C375" s="12">
        <v>63.65</v>
      </c>
      <c r="D375" s="12">
        <v>28.81</v>
      </c>
      <c r="E375" s="12">
        <v>1266.93</v>
      </c>
      <c r="F375" s="12">
        <v>310.49</v>
      </c>
      <c r="G375" s="12">
        <v>75.91</v>
      </c>
      <c r="H375" s="12">
        <v>1745.79</v>
      </c>
      <c r="I375" s="9"/>
      <c r="J375" s="10">
        <v>3.6459138842587024</v>
      </c>
      <c r="K375" s="10">
        <v>1.6502557581381496</v>
      </c>
      <c r="L375" s="10">
        <v>72.570584090870042</v>
      </c>
      <c r="M375" s="10">
        <v>17.785071514901567</v>
      </c>
      <c r="N375" s="10">
        <v>4.3481747518315492</v>
      </c>
      <c r="O375" s="10">
        <v>100</v>
      </c>
    </row>
    <row r="376" spans="1:15" x14ac:dyDescent="0.15">
      <c r="A376" s="1">
        <v>89002</v>
      </c>
      <c r="B376" s="1" t="s">
        <v>412</v>
      </c>
      <c r="C376" s="12">
        <v>58.61</v>
      </c>
      <c r="D376" s="12">
        <v>19.46</v>
      </c>
      <c r="E376" s="12">
        <v>953.95</v>
      </c>
      <c r="F376" s="12">
        <v>156.05000000000001</v>
      </c>
      <c r="G376" s="12">
        <v>22.89</v>
      </c>
      <c r="H376" s="12">
        <v>1210.96</v>
      </c>
      <c r="I376" s="9"/>
      <c r="J376" s="10">
        <v>4.8399616832925947</v>
      </c>
      <c r="K376" s="10">
        <v>1.6069894959371076</v>
      </c>
      <c r="L376" s="10">
        <v>78.776342736341419</v>
      </c>
      <c r="M376" s="10">
        <v>12.886470238488473</v>
      </c>
      <c r="N376" s="10">
        <v>1.8902358459404109</v>
      </c>
      <c r="O376" s="10">
        <v>100</v>
      </c>
    </row>
    <row r="377" spans="1:15" x14ac:dyDescent="0.15">
      <c r="A377" s="1">
        <v>89003</v>
      </c>
      <c r="B377" s="1" t="s">
        <v>413</v>
      </c>
      <c r="C377" s="12">
        <v>1.51</v>
      </c>
      <c r="D377" s="12">
        <v>2</v>
      </c>
      <c r="E377" s="12">
        <v>171.04</v>
      </c>
      <c r="F377" s="12">
        <v>50.65</v>
      </c>
      <c r="G377" s="12">
        <v>10.29</v>
      </c>
      <c r="H377" s="12">
        <v>235.49</v>
      </c>
      <c r="I377" s="9"/>
      <c r="J377" s="10">
        <v>0.64121618752388632</v>
      </c>
      <c r="K377" s="10">
        <v>0.84929296360779638</v>
      </c>
      <c r="L377" s="10">
        <v>72.631534247738756</v>
      </c>
      <c r="M377" s="10">
        <v>21.508344303367448</v>
      </c>
      <c r="N377" s="10">
        <v>4.3696122977621128</v>
      </c>
      <c r="O377" s="10">
        <v>100</v>
      </c>
    </row>
    <row r="378" spans="1:15" x14ac:dyDescent="0.15">
      <c r="A378" s="1">
        <v>89004</v>
      </c>
      <c r="B378" s="1" t="s">
        <v>414</v>
      </c>
      <c r="C378" s="12">
        <v>1.83</v>
      </c>
      <c r="D378" s="12" t="s">
        <v>432</v>
      </c>
      <c r="E378" s="12">
        <v>10.28</v>
      </c>
      <c r="F378" s="12">
        <v>10.86</v>
      </c>
      <c r="G378" s="12" t="s">
        <v>432</v>
      </c>
      <c r="H378" s="12">
        <v>22.97</v>
      </c>
      <c r="I378" s="9"/>
      <c r="J378" s="10">
        <v>7.9669133652590345</v>
      </c>
      <c r="K378" s="10">
        <v>0</v>
      </c>
      <c r="L378" s="10">
        <v>44.754026991728338</v>
      </c>
      <c r="M378" s="10">
        <v>47.27905964301263</v>
      </c>
      <c r="N378" s="10">
        <v>0</v>
      </c>
      <c r="O378" s="10">
        <v>100</v>
      </c>
    </row>
    <row r="379" spans="1:15" x14ac:dyDescent="0.15">
      <c r="A379" s="1">
        <v>89005</v>
      </c>
      <c r="B379" s="1" t="s">
        <v>415</v>
      </c>
      <c r="C379" s="12">
        <v>4.3899999999999997</v>
      </c>
      <c r="D379" s="12" t="s">
        <v>432</v>
      </c>
      <c r="E379" s="12">
        <v>12.61</v>
      </c>
      <c r="F379" s="12">
        <v>15.96</v>
      </c>
      <c r="G379" s="12">
        <v>0.8</v>
      </c>
      <c r="H379" s="12">
        <v>33.76</v>
      </c>
      <c r="I379" s="9"/>
      <c r="J379" s="10">
        <v>13.003554502369669</v>
      </c>
      <c r="K379" s="10">
        <v>0</v>
      </c>
      <c r="L379" s="10">
        <v>37.351895734597157</v>
      </c>
      <c r="M379" s="10">
        <v>47.274881516587683</v>
      </c>
      <c r="N379" s="10">
        <v>2.3696682464454977</v>
      </c>
      <c r="O379" s="10">
        <v>100</v>
      </c>
    </row>
    <row r="380" spans="1:15" x14ac:dyDescent="0.15">
      <c r="A380" s="1">
        <v>89006</v>
      </c>
      <c r="B380" s="1" t="s">
        <v>416</v>
      </c>
      <c r="C380" s="12">
        <v>78.61</v>
      </c>
      <c r="D380" s="12">
        <v>9.98</v>
      </c>
      <c r="E380" s="12">
        <v>2027.07</v>
      </c>
      <c r="F380" s="12">
        <v>346.36</v>
      </c>
      <c r="G380" s="12">
        <v>120.01</v>
      </c>
      <c r="H380" s="12">
        <v>2582.0300000000002</v>
      </c>
      <c r="I380" s="9"/>
      <c r="J380" s="10">
        <v>3.0445037431788164</v>
      </c>
      <c r="K380" s="10">
        <v>0.38651758500094885</v>
      </c>
      <c r="L380" s="10">
        <v>78.506833770327987</v>
      </c>
      <c r="M380" s="10">
        <v>13.414251577247359</v>
      </c>
      <c r="N380" s="10">
        <v>4.647893324244877</v>
      </c>
      <c r="O380" s="10">
        <v>100</v>
      </c>
    </row>
    <row r="381" spans="1:15" x14ac:dyDescent="0.15">
      <c r="A381" s="1">
        <v>89007</v>
      </c>
      <c r="B381" s="1" t="s">
        <v>417</v>
      </c>
      <c r="C381" s="12" t="s">
        <v>432</v>
      </c>
      <c r="D381" s="12" t="s">
        <v>432</v>
      </c>
      <c r="E381" s="12">
        <v>4</v>
      </c>
      <c r="F381" s="12">
        <v>8.48</v>
      </c>
      <c r="G381" s="12">
        <v>1.01</v>
      </c>
      <c r="H381" s="12">
        <v>13.49</v>
      </c>
      <c r="I381" s="9"/>
      <c r="J381" s="10">
        <v>0</v>
      </c>
      <c r="K381" s="10">
        <v>0</v>
      </c>
      <c r="L381" s="10">
        <v>29.65159377316531</v>
      </c>
      <c r="M381" s="10">
        <v>62.861378799110454</v>
      </c>
      <c r="N381" s="10">
        <v>7.4870274277242395</v>
      </c>
      <c r="O381" s="10">
        <v>100</v>
      </c>
    </row>
    <row r="382" spans="1:15" x14ac:dyDescent="0.15">
      <c r="A382" s="1">
        <v>89008</v>
      </c>
      <c r="B382" s="1" t="s">
        <v>418</v>
      </c>
      <c r="C382" s="12">
        <v>5.9</v>
      </c>
      <c r="D382" s="12" t="s">
        <v>432</v>
      </c>
      <c r="E382" s="12">
        <v>9.3699999999999992</v>
      </c>
      <c r="F382" s="12">
        <v>4.33</v>
      </c>
      <c r="G382" s="12">
        <v>1.6</v>
      </c>
      <c r="H382" s="12">
        <v>21.2</v>
      </c>
      <c r="I382" s="9"/>
      <c r="J382" s="10">
        <v>27.830188679245289</v>
      </c>
      <c r="K382" s="10">
        <v>0</v>
      </c>
      <c r="L382" s="10">
        <v>44.198113207547166</v>
      </c>
      <c r="M382" s="10">
        <v>20.424528301886795</v>
      </c>
      <c r="N382" s="10">
        <v>7.5471698113207557</v>
      </c>
      <c r="O382" s="10">
        <v>100</v>
      </c>
    </row>
    <row r="383" spans="1:15" x14ac:dyDescent="0.15">
      <c r="A383" s="1">
        <v>89009</v>
      </c>
      <c r="B383" s="1" t="s">
        <v>419</v>
      </c>
      <c r="C383" s="12">
        <v>29.54</v>
      </c>
      <c r="D383" s="12">
        <v>16.05</v>
      </c>
      <c r="E383" s="12">
        <v>438.04</v>
      </c>
      <c r="F383" s="12">
        <v>130.44</v>
      </c>
      <c r="G383" s="12">
        <v>14.16</v>
      </c>
      <c r="H383" s="12">
        <v>628.23</v>
      </c>
      <c r="I383" s="9"/>
      <c r="J383" s="10">
        <v>4.7020995495280387</v>
      </c>
      <c r="K383" s="10">
        <v>2.5547968100854783</v>
      </c>
      <c r="L383" s="10">
        <v>69.726055743915452</v>
      </c>
      <c r="M383" s="10">
        <v>20.763096318227401</v>
      </c>
      <c r="N383" s="10">
        <v>2.2539515782436368</v>
      </c>
      <c r="O383" s="10">
        <v>100</v>
      </c>
    </row>
    <row r="384" spans="1:15" x14ac:dyDescent="0.15">
      <c r="A384" s="1">
        <v>89010</v>
      </c>
      <c r="B384" s="1" t="s">
        <v>420</v>
      </c>
      <c r="C384" s="12">
        <v>48.06</v>
      </c>
      <c r="D384" s="12">
        <v>6.21</v>
      </c>
      <c r="E384" s="12">
        <v>1840.93</v>
      </c>
      <c r="F384" s="12">
        <v>132.72999999999999</v>
      </c>
      <c r="G384" s="12">
        <v>19.05</v>
      </c>
      <c r="H384" s="12">
        <v>2046.98</v>
      </c>
      <c r="I384" s="9"/>
      <c r="J384" s="10">
        <v>2.347849026370556</v>
      </c>
      <c r="K384" s="10">
        <v>0.30337375059844257</v>
      </c>
      <c r="L384" s="10">
        <v>89.933951479740898</v>
      </c>
      <c r="M384" s="10">
        <v>6.4841864600533468</v>
      </c>
      <c r="N384" s="10">
        <v>0.93063928323676837</v>
      </c>
      <c r="O384" s="10">
        <v>100</v>
      </c>
    </row>
    <row r="385" spans="1:15" x14ac:dyDescent="0.15">
      <c r="A385" s="1">
        <v>89011</v>
      </c>
      <c r="B385" s="1" t="s">
        <v>421</v>
      </c>
      <c r="C385" s="12">
        <v>648.5</v>
      </c>
      <c r="D385" s="12">
        <v>38.68</v>
      </c>
      <c r="E385" s="12">
        <v>5351.39</v>
      </c>
      <c r="F385" s="12">
        <v>1231.3499999999999</v>
      </c>
      <c r="G385" s="12">
        <v>59.89</v>
      </c>
      <c r="H385" s="12">
        <v>7329.81</v>
      </c>
      <c r="I385" s="9"/>
      <c r="J385" s="10">
        <v>8.8474326073936425</v>
      </c>
      <c r="K385" s="10">
        <v>0.52770808520275425</v>
      </c>
      <c r="L385" s="10">
        <v>73.008577302822303</v>
      </c>
      <c r="M385" s="10">
        <v>16.799207619297089</v>
      </c>
      <c r="N385" s="10">
        <v>0.8170743852842024</v>
      </c>
      <c r="O385" s="10">
        <v>100</v>
      </c>
    </row>
    <row r="386" spans="1:15" x14ac:dyDescent="0.15">
      <c r="A386" s="1">
        <v>89012</v>
      </c>
      <c r="B386" s="1" t="s">
        <v>422</v>
      </c>
      <c r="C386" s="12">
        <v>124.95</v>
      </c>
      <c r="D386" s="12">
        <v>15.58</v>
      </c>
      <c r="E386" s="12">
        <v>780.18</v>
      </c>
      <c r="F386" s="12">
        <v>104.43</v>
      </c>
      <c r="G386" s="12">
        <v>38.369999999999997</v>
      </c>
      <c r="H386" s="12">
        <v>1063.51</v>
      </c>
      <c r="I386" s="9"/>
      <c r="J386" s="10">
        <v>11.748831698808662</v>
      </c>
      <c r="K386" s="10">
        <v>1.464960367086346</v>
      </c>
      <c r="L386" s="10">
        <v>73.35897170689509</v>
      </c>
      <c r="M386" s="10">
        <v>9.819371703133962</v>
      </c>
      <c r="N386" s="10">
        <v>3.6078645240759371</v>
      </c>
      <c r="O386" s="10">
        <v>100</v>
      </c>
    </row>
    <row r="387" spans="1:15" x14ac:dyDescent="0.15">
      <c r="A387" s="1">
        <v>89013</v>
      </c>
      <c r="B387" s="1" t="s">
        <v>423</v>
      </c>
      <c r="C387" s="12">
        <v>211.57</v>
      </c>
      <c r="D387" s="12">
        <v>17.239999999999998</v>
      </c>
      <c r="E387" s="12">
        <v>2034.54</v>
      </c>
      <c r="F387" s="12">
        <v>2476.81</v>
      </c>
      <c r="G387" s="12">
        <v>371.98</v>
      </c>
      <c r="H387" s="12">
        <v>5112.1400000000003</v>
      </c>
      <c r="I387" s="9"/>
      <c r="J387" s="10">
        <v>4.1385799293446572</v>
      </c>
      <c r="K387" s="10">
        <v>0.33723646066031049</v>
      </c>
      <c r="L387" s="10">
        <v>39.798205839433187</v>
      </c>
      <c r="M387" s="10">
        <v>48.449572977265873</v>
      </c>
      <c r="N387" s="10">
        <v>7.2764047932959581</v>
      </c>
      <c r="O387" s="10">
        <v>100</v>
      </c>
    </row>
    <row r="388" spans="1:15" x14ac:dyDescent="0.15">
      <c r="A388" s="1">
        <v>89014</v>
      </c>
      <c r="B388" s="1" t="s">
        <v>424</v>
      </c>
      <c r="C388" s="12">
        <v>3.81</v>
      </c>
      <c r="D388" s="12" t="s">
        <v>432</v>
      </c>
      <c r="E388" s="12">
        <v>4.4000000000000004</v>
      </c>
      <c r="F388" s="12">
        <v>84.64</v>
      </c>
      <c r="G388" s="12">
        <v>1</v>
      </c>
      <c r="H388" s="12">
        <v>93.85</v>
      </c>
      <c r="I388" s="9"/>
      <c r="J388" s="10">
        <v>4.0596696856686201</v>
      </c>
      <c r="K388" s="10">
        <v>0</v>
      </c>
      <c r="L388" s="10">
        <v>4.6883324453915831</v>
      </c>
      <c r="M388" s="10">
        <v>90.186467767714447</v>
      </c>
      <c r="N388" s="10">
        <v>1.0655301012253597</v>
      </c>
      <c r="O388" s="10">
        <v>100</v>
      </c>
    </row>
    <row r="389" spans="1:15" x14ac:dyDescent="0.15">
      <c r="A389" s="1">
        <v>89015</v>
      </c>
      <c r="B389" s="1" t="s">
        <v>425</v>
      </c>
      <c r="C389" s="12">
        <v>4.5599999999999996</v>
      </c>
      <c r="D389" s="12" t="s">
        <v>432</v>
      </c>
      <c r="E389" s="12">
        <v>185.29</v>
      </c>
      <c r="F389" s="12">
        <v>9.84</v>
      </c>
      <c r="G389" s="12">
        <v>16.62</v>
      </c>
      <c r="H389" s="12">
        <v>216.31</v>
      </c>
      <c r="I389" s="9"/>
      <c r="J389" s="10">
        <v>2.1080856178632517</v>
      </c>
      <c r="K389" s="10">
        <v>0</v>
      </c>
      <c r="L389" s="10">
        <v>85.659470204798666</v>
      </c>
      <c r="M389" s="10">
        <v>4.5490268595996488</v>
      </c>
      <c r="N389" s="10">
        <v>7.6834173177384306</v>
      </c>
      <c r="O389" s="10">
        <v>100</v>
      </c>
    </row>
    <row r="390" spans="1:15" x14ac:dyDescent="0.15">
      <c r="A390" s="1">
        <v>89016</v>
      </c>
      <c r="B390" s="1" t="s">
        <v>426</v>
      </c>
      <c r="C390" s="12">
        <v>21.81</v>
      </c>
      <c r="D390" s="12" t="s">
        <v>432</v>
      </c>
      <c r="E390" s="12">
        <v>293.64</v>
      </c>
      <c r="F390" s="12">
        <v>195.1</v>
      </c>
      <c r="G390" s="12">
        <v>5.44</v>
      </c>
      <c r="H390" s="12">
        <v>515.99</v>
      </c>
      <c r="I390" s="9"/>
      <c r="J390" s="10">
        <v>4.2268261012810324</v>
      </c>
      <c r="K390" s="10">
        <v>0</v>
      </c>
      <c r="L390" s="10">
        <v>56.908079613946008</v>
      </c>
      <c r="M390" s="10">
        <v>37.810810287021063</v>
      </c>
      <c r="N390" s="10">
        <v>1.0542839977518945</v>
      </c>
      <c r="O390" s="10">
        <v>100</v>
      </c>
    </row>
    <row r="391" spans="1:15" x14ac:dyDescent="0.15">
      <c r="A391" s="1">
        <v>89017</v>
      </c>
      <c r="B391" s="1" t="s">
        <v>37</v>
      </c>
      <c r="C391" s="12">
        <v>418.87</v>
      </c>
      <c r="D391" s="12">
        <v>26.79</v>
      </c>
      <c r="E391" s="12">
        <v>3612.75</v>
      </c>
      <c r="F391" s="12">
        <v>1894.9</v>
      </c>
      <c r="G391" s="12">
        <v>418.82</v>
      </c>
      <c r="H391" s="12">
        <v>6372.13</v>
      </c>
      <c r="I391" s="9"/>
      <c r="J391" s="10">
        <v>6.5734691539563697</v>
      </c>
      <c r="K391" s="10">
        <v>0.42042456760926095</v>
      </c>
      <c r="L391" s="10">
        <v>56.696112602850221</v>
      </c>
      <c r="M391" s="10">
        <v>29.737309188607263</v>
      </c>
      <c r="N391" s="10">
        <v>6.5726844869768817</v>
      </c>
      <c r="O391" s="10">
        <v>100</v>
      </c>
    </row>
    <row r="392" spans="1:15" x14ac:dyDescent="0.15">
      <c r="A392" s="1">
        <v>89018</v>
      </c>
      <c r="B392" s="1" t="s">
        <v>427</v>
      </c>
      <c r="C392" s="12">
        <v>17.34</v>
      </c>
      <c r="D392" s="12">
        <v>2.31</v>
      </c>
      <c r="E392" s="12">
        <v>108.06</v>
      </c>
      <c r="F392" s="12">
        <v>18.190000000000001</v>
      </c>
      <c r="G392" s="12">
        <v>1.68</v>
      </c>
      <c r="H392" s="12">
        <v>147.58000000000001</v>
      </c>
      <c r="I392" s="9"/>
      <c r="J392" s="10">
        <v>11.749559560916111</v>
      </c>
      <c r="K392" s="10">
        <v>1.5652527442742918</v>
      </c>
      <c r="L392" s="10">
        <v>73.221303699688306</v>
      </c>
      <c r="M392" s="10">
        <v>12.325518362921803</v>
      </c>
      <c r="N392" s="10">
        <v>1.1383656321994848</v>
      </c>
      <c r="O392" s="10">
        <v>100</v>
      </c>
    </row>
    <row r="393" spans="1:15" x14ac:dyDescent="0.15">
      <c r="A393" s="1">
        <v>89019</v>
      </c>
      <c r="B393" s="1" t="s">
        <v>428</v>
      </c>
      <c r="C393" s="12">
        <v>34.39</v>
      </c>
      <c r="D393" s="12">
        <v>0.25</v>
      </c>
      <c r="E393" s="12">
        <v>221.46</v>
      </c>
      <c r="F393" s="12">
        <v>13.48</v>
      </c>
      <c r="G393" s="12">
        <v>27.62</v>
      </c>
      <c r="H393" s="12">
        <v>297.2</v>
      </c>
      <c r="I393" s="9"/>
      <c r="J393" s="10">
        <v>11.571332436069987</v>
      </c>
      <c r="K393" s="10">
        <v>8.4118438761776576E-2</v>
      </c>
      <c r="L393" s="10">
        <v>74.51547779273217</v>
      </c>
      <c r="M393" s="10">
        <v>4.5356662180349936</v>
      </c>
      <c r="N393" s="10">
        <v>9.2934051144010787</v>
      </c>
      <c r="O393" s="10">
        <v>100</v>
      </c>
    </row>
    <row r="394" spans="1:15" x14ac:dyDescent="0.15">
      <c r="A394" s="1">
        <v>89020</v>
      </c>
      <c r="B394" s="1" t="s">
        <v>429</v>
      </c>
      <c r="C394" s="12" t="s">
        <v>432</v>
      </c>
      <c r="D394" s="12" t="s">
        <v>432</v>
      </c>
      <c r="E394" s="12" t="s">
        <v>432</v>
      </c>
      <c r="F394" s="12">
        <v>7.41</v>
      </c>
      <c r="G394" s="12" t="s">
        <v>432</v>
      </c>
      <c r="H394" s="12">
        <v>7.41</v>
      </c>
      <c r="I394" s="9"/>
      <c r="J394" s="10">
        <v>0</v>
      </c>
      <c r="K394" s="10">
        <v>0</v>
      </c>
      <c r="L394" s="10">
        <v>0</v>
      </c>
      <c r="M394" s="10">
        <v>100</v>
      </c>
      <c r="N394" s="10">
        <v>0</v>
      </c>
      <c r="O394" s="10">
        <v>100</v>
      </c>
    </row>
    <row r="395" spans="1:15" x14ac:dyDescent="0.15">
      <c r="A395" s="38">
        <v>89021</v>
      </c>
      <c r="B395" s="38" t="s">
        <v>430</v>
      </c>
      <c r="C395" s="39">
        <v>27.64</v>
      </c>
      <c r="D395" s="39">
        <v>12.3</v>
      </c>
      <c r="E395" s="39">
        <v>167.49</v>
      </c>
      <c r="F395" s="39">
        <v>46.02</v>
      </c>
      <c r="G395" s="39">
        <v>3.12</v>
      </c>
      <c r="H395" s="39">
        <v>256.57</v>
      </c>
      <c r="I395" s="43"/>
      <c r="J395" s="40">
        <v>10.772888490470438</v>
      </c>
      <c r="K395" s="40">
        <v>4.7940133296955993</v>
      </c>
      <c r="L395" s="40">
        <v>65.280430291928141</v>
      </c>
      <c r="M395" s="40">
        <v>17.936625482324516</v>
      </c>
      <c r="N395" s="40">
        <v>1.2160424055813228</v>
      </c>
      <c r="O395" s="40">
        <v>100</v>
      </c>
    </row>
  </sheetData>
  <mergeCells count="5">
    <mergeCell ref="J3:O4"/>
    <mergeCell ref="C3:H3"/>
    <mergeCell ref="C4:H4"/>
    <mergeCell ref="A3:A5"/>
    <mergeCell ref="B3:B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O27"/>
  <sheetViews>
    <sheetView zoomScaleNormal="100" workbookViewId="0"/>
  </sheetViews>
  <sheetFormatPr defaultRowHeight="9" x14ac:dyDescent="0.15"/>
  <cols>
    <col min="1" max="1" width="24.7109375" style="5" customWidth="1"/>
    <col min="2" max="6" width="9.140625" style="5" customWidth="1"/>
    <col min="7" max="8" width="9.140625" style="5"/>
    <col min="9" max="9" width="1.85546875" style="5" customWidth="1"/>
    <col min="10" max="14" width="9.140625" style="5" customWidth="1"/>
    <col min="15" max="16384" width="9.140625" style="5"/>
  </cols>
  <sheetData>
    <row r="1" spans="1:15" ht="12" x14ac:dyDescent="0.2">
      <c r="A1" s="4" t="s">
        <v>507</v>
      </c>
    </row>
    <row r="3" spans="1:15" x14ac:dyDescent="0.15">
      <c r="A3" s="68" t="s">
        <v>5</v>
      </c>
      <c r="B3" s="70" t="s">
        <v>434</v>
      </c>
      <c r="C3" s="70"/>
      <c r="D3" s="70"/>
      <c r="E3" s="70"/>
      <c r="F3" s="70"/>
      <c r="G3" s="70"/>
      <c r="H3" s="70"/>
      <c r="I3" s="63"/>
      <c r="J3" s="70" t="s">
        <v>433</v>
      </c>
      <c r="K3" s="70"/>
      <c r="L3" s="70"/>
      <c r="M3" s="70"/>
      <c r="N3" s="70"/>
      <c r="O3" s="70"/>
    </row>
    <row r="4" spans="1:15" ht="72" x14ac:dyDescent="0.15">
      <c r="A4" s="69"/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47</v>
      </c>
      <c r="I4" s="7"/>
      <c r="J4" s="31" t="s">
        <v>435</v>
      </c>
      <c r="K4" s="31" t="s">
        <v>436</v>
      </c>
      <c r="L4" s="31" t="s">
        <v>437</v>
      </c>
      <c r="M4" s="31" t="s">
        <v>438</v>
      </c>
      <c r="N4" s="31" t="s">
        <v>439</v>
      </c>
      <c r="O4" s="31" t="s">
        <v>440</v>
      </c>
    </row>
    <row r="5" spans="1:15" x14ac:dyDescent="0.15">
      <c r="A5" s="1" t="s">
        <v>6</v>
      </c>
      <c r="B5" s="9">
        <v>6554</v>
      </c>
      <c r="C5" s="9">
        <v>1056</v>
      </c>
      <c r="D5" s="9">
        <v>3599</v>
      </c>
      <c r="E5" s="9">
        <v>12285</v>
      </c>
      <c r="F5" s="9">
        <v>2389</v>
      </c>
      <c r="G5" s="9">
        <v>838</v>
      </c>
      <c r="H5" s="9">
        <v>26721</v>
      </c>
      <c r="I5" s="9"/>
      <c r="J5" s="10">
        <v>24.527525167471278</v>
      </c>
      <c r="K5" s="10">
        <v>3.9519479061412373</v>
      </c>
      <c r="L5" s="10">
        <v>13.468807305115826</v>
      </c>
      <c r="M5" s="10">
        <v>45.975075783091953</v>
      </c>
      <c r="N5" s="10">
        <v>8.9405336626623253</v>
      </c>
      <c r="O5" s="10">
        <v>3.1361101755173837</v>
      </c>
    </row>
    <row r="6" spans="1:15" x14ac:dyDescent="0.15">
      <c r="A6" s="1" t="s">
        <v>7</v>
      </c>
      <c r="B6" s="9">
        <v>22</v>
      </c>
      <c r="C6" s="9">
        <v>45</v>
      </c>
      <c r="D6" s="9">
        <v>381</v>
      </c>
      <c r="E6" s="9">
        <v>2373</v>
      </c>
      <c r="F6" s="9">
        <v>204</v>
      </c>
      <c r="G6" s="9">
        <v>30</v>
      </c>
      <c r="H6" s="9">
        <v>3055</v>
      </c>
      <c r="I6" s="9"/>
      <c r="J6" s="10">
        <v>0.72013093289689034</v>
      </c>
      <c r="K6" s="10">
        <v>1.4729950900163666</v>
      </c>
      <c r="L6" s="10">
        <v>12.471358428805237</v>
      </c>
      <c r="M6" s="10">
        <v>77.675941080196395</v>
      </c>
      <c r="N6" s="10">
        <v>6.6775777414075286</v>
      </c>
      <c r="O6" s="10">
        <v>0.98199672667757776</v>
      </c>
    </row>
    <row r="7" spans="1:15" x14ac:dyDescent="0.15">
      <c r="A7" s="1" t="s">
        <v>8</v>
      </c>
      <c r="B7" s="9">
        <v>2471</v>
      </c>
      <c r="C7" s="9">
        <v>747</v>
      </c>
      <c r="D7" s="9">
        <v>746</v>
      </c>
      <c r="E7" s="9">
        <v>477</v>
      </c>
      <c r="F7" s="9">
        <v>3325</v>
      </c>
      <c r="G7" s="9">
        <v>732</v>
      </c>
      <c r="H7" s="9">
        <v>8498</v>
      </c>
      <c r="I7" s="9"/>
      <c r="J7" s="10">
        <v>29.077429983525537</v>
      </c>
      <c r="K7" s="10">
        <v>8.7903036008472579</v>
      </c>
      <c r="L7" s="10">
        <v>8.7785361261473298</v>
      </c>
      <c r="M7" s="10">
        <v>5.6130854318663213</v>
      </c>
      <c r="N7" s="10">
        <v>39.126853377265242</v>
      </c>
      <c r="O7" s="10">
        <v>8.6137914803483184</v>
      </c>
    </row>
    <row r="8" spans="1:15" x14ac:dyDescent="0.15">
      <c r="A8" s="1" t="s">
        <v>9</v>
      </c>
      <c r="B8" s="9">
        <v>2442</v>
      </c>
      <c r="C8" s="9">
        <v>636</v>
      </c>
      <c r="D8" s="9">
        <v>2472</v>
      </c>
      <c r="E8" s="9">
        <v>15879</v>
      </c>
      <c r="F8" s="9">
        <v>4635</v>
      </c>
      <c r="G8" s="9">
        <v>975</v>
      </c>
      <c r="H8" s="9">
        <v>27039</v>
      </c>
      <c r="I8" s="9"/>
      <c r="J8" s="10">
        <v>9.0313990902030401</v>
      </c>
      <c r="K8" s="10">
        <v>2.3521579940086541</v>
      </c>
      <c r="L8" s="10">
        <v>9.1423499389770324</v>
      </c>
      <c r="M8" s="10">
        <v>58.726284256074557</v>
      </c>
      <c r="N8" s="10">
        <v>17.141906135581937</v>
      </c>
      <c r="O8" s="10">
        <v>3.6059025851547766</v>
      </c>
    </row>
    <row r="9" spans="1:15" x14ac:dyDescent="0.15">
      <c r="A9" s="1" t="s">
        <v>48</v>
      </c>
      <c r="B9" s="9">
        <v>4994</v>
      </c>
      <c r="C9" s="9">
        <v>719</v>
      </c>
      <c r="D9" s="9">
        <v>2019</v>
      </c>
      <c r="E9" s="9">
        <v>14826</v>
      </c>
      <c r="F9" s="9">
        <v>1065</v>
      </c>
      <c r="G9" s="9">
        <v>565</v>
      </c>
      <c r="H9" s="9">
        <v>24188</v>
      </c>
      <c r="I9" s="9"/>
      <c r="J9" s="10">
        <v>20.646601620638332</v>
      </c>
      <c r="K9" s="10">
        <v>2.972548371093104</v>
      </c>
      <c r="L9" s="10">
        <v>8.3471142715396063</v>
      </c>
      <c r="M9" s="10">
        <v>61.294856953861419</v>
      </c>
      <c r="N9" s="10">
        <v>4.4030097569042494</v>
      </c>
      <c r="O9" s="10">
        <v>2.3358690259632877</v>
      </c>
    </row>
    <row r="10" spans="1:15" x14ac:dyDescent="0.15">
      <c r="A10" s="1" t="s">
        <v>10</v>
      </c>
      <c r="B10" s="9">
        <v>3695</v>
      </c>
      <c r="C10" s="9">
        <v>396</v>
      </c>
      <c r="D10" s="9">
        <v>1451</v>
      </c>
      <c r="E10" s="9">
        <v>6196</v>
      </c>
      <c r="F10" s="9">
        <v>726</v>
      </c>
      <c r="G10" s="9">
        <v>146</v>
      </c>
      <c r="H10" s="9">
        <v>12610</v>
      </c>
      <c r="I10" s="9"/>
      <c r="J10" s="10">
        <v>29.302141157811263</v>
      </c>
      <c r="K10" s="10">
        <v>3.1403647898493259</v>
      </c>
      <c r="L10" s="10">
        <v>11.506740681998414</v>
      </c>
      <c r="M10" s="10">
        <v>49.135606661379853</v>
      </c>
      <c r="N10" s="10">
        <v>5.7573354480570975</v>
      </c>
      <c r="O10" s="10">
        <v>1.1578112609040445</v>
      </c>
    </row>
    <row r="11" spans="1:15" x14ac:dyDescent="0.15">
      <c r="A11" s="1" t="s">
        <v>11</v>
      </c>
      <c r="B11" s="9">
        <v>1299</v>
      </c>
      <c r="C11" s="9">
        <v>323</v>
      </c>
      <c r="D11" s="9">
        <v>568</v>
      </c>
      <c r="E11" s="9">
        <v>8630</v>
      </c>
      <c r="F11" s="9">
        <v>339</v>
      </c>
      <c r="G11" s="9">
        <v>419</v>
      </c>
      <c r="H11" s="9">
        <v>11578</v>
      </c>
      <c r="I11" s="9"/>
      <c r="J11" s="10">
        <v>11.219554327172224</v>
      </c>
      <c r="K11" s="10">
        <v>2.7897737087579895</v>
      </c>
      <c r="L11" s="10">
        <v>4.9058559336673007</v>
      </c>
      <c r="M11" s="10">
        <v>74.537916738642252</v>
      </c>
      <c r="N11" s="10">
        <v>2.927966833650026</v>
      </c>
      <c r="O11" s="10">
        <v>3.6189324581102094</v>
      </c>
    </row>
    <row r="12" spans="1:15" x14ac:dyDescent="0.15">
      <c r="A12" s="1" t="s">
        <v>12</v>
      </c>
      <c r="B12" s="9">
        <v>5918</v>
      </c>
      <c r="C12" s="9">
        <v>1773</v>
      </c>
      <c r="D12" s="9">
        <v>5169</v>
      </c>
      <c r="E12" s="9">
        <v>18409</v>
      </c>
      <c r="F12" s="9">
        <v>4927</v>
      </c>
      <c r="G12" s="9">
        <v>1284</v>
      </c>
      <c r="H12" s="9">
        <v>37480</v>
      </c>
      <c r="I12" s="9"/>
      <c r="J12" s="10">
        <v>15.789754535752401</v>
      </c>
      <c r="K12" s="10">
        <v>4.7305229455709714</v>
      </c>
      <c r="L12" s="10">
        <v>13.791355389541089</v>
      </c>
      <c r="M12" s="10">
        <v>49.116862326574172</v>
      </c>
      <c r="N12" s="10">
        <v>13.145677694770544</v>
      </c>
      <c r="O12" s="10">
        <v>3.4258271077908216</v>
      </c>
    </row>
    <row r="13" spans="1:15" x14ac:dyDescent="0.15">
      <c r="A13" s="1" t="s">
        <v>13</v>
      </c>
      <c r="B13" s="9">
        <v>1160</v>
      </c>
      <c r="C13" s="9">
        <v>152</v>
      </c>
      <c r="D13" s="9">
        <v>280</v>
      </c>
      <c r="E13" s="9">
        <v>4542</v>
      </c>
      <c r="F13" s="9">
        <v>586</v>
      </c>
      <c r="G13" s="9">
        <v>155</v>
      </c>
      <c r="H13" s="9">
        <v>6875</v>
      </c>
      <c r="I13" s="9"/>
      <c r="J13" s="10">
        <v>16.872727272727271</v>
      </c>
      <c r="K13" s="10">
        <v>2.2109090909090909</v>
      </c>
      <c r="L13" s="10">
        <v>4.0727272727272732</v>
      </c>
      <c r="M13" s="10">
        <v>66.065454545454543</v>
      </c>
      <c r="N13" s="10">
        <v>8.5236363636363635</v>
      </c>
      <c r="O13" s="10">
        <v>2.2545454545454544</v>
      </c>
    </row>
    <row r="14" spans="1:15" x14ac:dyDescent="0.15">
      <c r="A14" s="1" t="s">
        <v>14</v>
      </c>
      <c r="B14" s="9">
        <v>7312</v>
      </c>
      <c r="C14" s="9">
        <v>2047</v>
      </c>
      <c r="D14" s="9">
        <v>2910</v>
      </c>
      <c r="E14" s="9">
        <v>2431</v>
      </c>
      <c r="F14" s="9">
        <v>8794</v>
      </c>
      <c r="G14" s="9">
        <v>822</v>
      </c>
      <c r="H14" s="9">
        <v>24316</v>
      </c>
      <c r="I14" s="9"/>
      <c r="J14" s="10">
        <v>30.070735318308934</v>
      </c>
      <c r="K14" s="10">
        <v>8.4183253824642215</v>
      </c>
      <c r="L14" s="10">
        <v>11.967428853429841</v>
      </c>
      <c r="M14" s="10">
        <v>9.9975324888962014</v>
      </c>
      <c r="N14" s="10">
        <v>36.16548774469485</v>
      </c>
      <c r="O14" s="10">
        <v>3.3804902122059546</v>
      </c>
    </row>
    <row r="15" spans="1:15" x14ac:dyDescent="0.15">
      <c r="A15" s="1" t="s">
        <v>15</v>
      </c>
      <c r="B15" s="9">
        <v>4675</v>
      </c>
      <c r="C15" s="9">
        <v>1328</v>
      </c>
      <c r="D15" s="9">
        <v>798</v>
      </c>
      <c r="E15" s="9">
        <v>219</v>
      </c>
      <c r="F15" s="9">
        <v>269</v>
      </c>
      <c r="G15" s="9">
        <v>268</v>
      </c>
      <c r="H15" s="9">
        <v>7557</v>
      </c>
      <c r="I15" s="9"/>
      <c r="J15" s="10">
        <v>61.863173216885002</v>
      </c>
      <c r="K15" s="10">
        <v>17.573111022892682</v>
      </c>
      <c r="L15" s="10">
        <v>10.55974593092497</v>
      </c>
      <c r="M15" s="10">
        <v>2.8979753870583562</v>
      </c>
      <c r="N15" s="10">
        <v>3.5596136032817256</v>
      </c>
      <c r="O15" s="10">
        <v>3.5463808389572584</v>
      </c>
    </row>
    <row r="16" spans="1:15" x14ac:dyDescent="0.15">
      <c r="A16" s="1" t="s">
        <v>16</v>
      </c>
      <c r="B16" s="9">
        <v>1351</v>
      </c>
      <c r="C16" s="9">
        <v>519</v>
      </c>
      <c r="D16" s="9">
        <v>540</v>
      </c>
      <c r="E16" s="9">
        <v>274</v>
      </c>
      <c r="F16" s="9">
        <v>235</v>
      </c>
      <c r="G16" s="9">
        <v>190</v>
      </c>
      <c r="H16" s="9">
        <v>3109</v>
      </c>
      <c r="I16" s="9"/>
      <c r="J16" s="10">
        <v>43.454486973303311</v>
      </c>
      <c r="K16" s="10">
        <v>16.69347056931489</v>
      </c>
      <c r="L16" s="10">
        <v>17.368928916050177</v>
      </c>
      <c r="M16" s="10">
        <v>8.8131231907365724</v>
      </c>
      <c r="N16" s="10">
        <v>7.5587005467996145</v>
      </c>
      <c r="O16" s="10">
        <v>6.1112898037954322</v>
      </c>
    </row>
    <row r="17" spans="1:15" x14ac:dyDescent="0.15">
      <c r="A17" s="1" t="s">
        <v>17</v>
      </c>
      <c r="B17" s="9">
        <v>1969</v>
      </c>
      <c r="C17" s="9">
        <v>685</v>
      </c>
      <c r="D17" s="9">
        <v>506</v>
      </c>
      <c r="E17" s="9">
        <v>372</v>
      </c>
      <c r="F17" s="9">
        <v>629</v>
      </c>
      <c r="G17" s="9">
        <v>180</v>
      </c>
      <c r="H17" s="9">
        <v>4341</v>
      </c>
      <c r="I17" s="9"/>
      <c r="J17" s="10">
        <v>45.358212393457734</v>
      </c>
      <c r="K17" s="10">
        <v>15.779774245565537</v>
      </c>
      <c r="L17" s="10">
        <v>11.656300391614835</v>
      </c>
      <c r="M17" s="10">
        <v>8.569454042847271</v>
      </c>
      <c r="N17" s="10">
        <v>14.489748905782077</v>
      </c>
      <c r="O17" s="10">
        <v>4.14651002073255</v>
      </c>
    </row>
    <row r="18" spans="1:15" x14ac:dyDescent="0.15">
      <c r="A18" s="1" t="s">
        <v>18</v>
      </c>
      <c r="B18" s="9">
        <v>9373</v>
      </c>
      <c r="C18" s="9">
        <v>903</v>
      </c>
      <c r="D18" s="9">
        <v>1768</v>
      </c>
      <c r="E18" s="9">
        <v>1640</v>
      </c>
      <c r="F18" s="9">
        <v>2885</v>
      </c>
      <c r="G18" s="9">
        <v>1426</v>
      </c>
      <c r="H18" s="9">
        <v>17995</v>
      </c>
      <c r="I18" s="9"/>
      <c r="J18" s="10">
        <v>52.086690747429842</v>
      </c>
      <c r="K18" s="10">
        <v>5.0180605723812173</v>
      </c>
      <c r="L18" s="10">
        <v>9.8249513753820494</v>
      </c>
      <c r="M18" s="10">
        <v>9.1136426785218116</v>
      </c>
      <c r="N18" s="10">
        <v>16.03223117532648</v>
      </c>
      <c r="O18" s="10">
        <v>7.9244234509585993</v>
      </c>
    </row>
    <row r="19" spans="1:15" x14ac:dyDescent="0.15">
      <c r="A19" s="1" t="s">
        <v>19</v>
      </c>
      <c r="B19" s="9">
        <v>1609</v>
      </c>
      <c r="C19" s="9">
        <v>793</v>
      </c>
      <c r="D19" s="9">
        <v>1523</v>
      </c>
      <c r="E19" s="9">
        <v>1734</v>
      </c>
      <c r="F19" s="9">
        <v>2522</v>
      </c>
      <c r="G19" s="9">
        <v>970</v>
      </c>
      <c r="H19" s="9">
        <v>9151</v>
      </c>
      <c r="I19" s="9"/>
      <c r="J19" s="10">
        <v>17.582777838487598</v>
      </c>
      <c r="K19" s="10">
        <v>8.6657195934870508</v>
      </c>
      <c r="L19" s="10">
        <v>16.642989837176263</v>
      </c>
      <c r="M19" s="10">
        <v>18.94874877062616</v>
      </c>
      <c r="N19" s="10">
        <v>27.559829526827667</v>
      </c>
      <c r="O19" s="10">
        <v>10.599934433395257</v>
      </c>
    </row>
    <row r="20" spans="1:15" x14ac:dyDescent="0.15">
      <c r="A20" s="1" t="s">
        <v>20</v>
      </c>
      <c r="B20" s="9">
        <v>185</v>
      </c>
      <c r="C20" s="9">
        <v>59</v>
      </c>
      <c r="D20" s="9">
        <v>167</v>
      </c>
      <c r="E20" s="9">
        <v>413</v>
      </c>
      <c r="F20" s="9">
        <v>1243</v>
      </c>
      <c r="G20" s="9">
        <v>98</v>
      </c>
      <c r="H20" s="9">
        <v>2165</v>
      </c>
      <c r="I20" s="9"/>
      <c r="J20" s="10">
        <v>8.5450346420323324</v>
      </c>
      <c r="K20" s="10">
        <v>2.725173210161663</v>
      </c>
      <c r="L20" s="10">
        <v>7.7136258660508075</v>
      </c>
      <c r="M20" s="10">
        <v>19.07621247113164</v>
      </c>
      <c r="N20" s="10">
        <v>57.413394919168596</v>
      </c>
      <c r="O20" s="10">
        <v>4.5265588914549655</v>
      </c>
    </row>
    <row r="21" spans="1:15" x14ac:dyDescent="0.15">
      <c r="A21" s="1" t="s">
        <v>21</v>
      </c>
      <c r="B21" s="9">
        <v>14466</v>
      </c>
      <c r="C21" s="9">
        <v>1566</v>
      </c>
      <c r="D21" s="9">
        <v>1367</v>
      </c>
      <c r="E21" s="9">
        <v>4802</v>
      </c>
      <c r="F21" s="9">
        <v>3088</v>
      </c>
      <c r="G21" s="9">
        <v>1537</v>
      </c>
      <c r="H21" s="9">
        <v>26826</v>
      </c>
      <c r="I21" s="9"/>
      <c r="J21" s="10">
        <v>53.925296354283162</v>
      </c>
      <c r="K21" s="10">
        <v>5.8376202191903381</v>
      </c>
      <c r="L21" s="10">
        <v>5.0958025795869677</v>
      </c>
      <c r="M21" s="10">
        <v>17.900544248117498</v>
      </c>
      <c r="N21" s="10">
        <v>11.511220457764855</v>
      </c>
      <c r="O21" s="10">
        <v>5.7295161410571831</v>
      </c>
    </row>
    <row r="22" spans="1:15" x14ac:dyDescent="0.15">
      <c r="A22" s="1" t="s">
        <v>22</v>
      </c>
      <c r="B22" s="9">
        <v>37401</v>
      </c>
      <c r="C22" s="9">
        <v>2456</v>
      </c>
      <c r="D22" s="9">
        <v>602</v>
      </c>
      <c r="E22" s="9">
        <v>6485</v>
      </c>
      <c r="F22" s="9">
        <v>13204</v>
      </c>
      <c r="G22" s="9">
        <v>3761</v>
      </c>
      <c r="H22" s="9">
        <v>63909</v>
      </c>
      <c r="I22" s="9"/>
      <c r="J22" s="10">
        <v>58.52227385814205</v>
      </c>
      <c r="K22" s="10">
        <v>3.8429642147428376</v>
      </c>
      <c r="L22" s="10">
        <v>0.94196435556807345</v>
      </c>
      <c r="M22" s="10">
        <v>10.147240607739128</v>
      </c>
      <c r="N22" s="10">
        <v>20.660626828772159</v>
      </c>
      <c r="O22" s="10">
        <v>5.8849301350357539</v>
      </c>
    </row>
    <row r="23" spans="1:15" x14ac:dyDescent="0.15">
      <c r="A23" s="1" t="s">
        <v>23</v>
      </c>
      <c r="B23" s="9">
        <v>766</v>
      </c>
      <c r="C23" s="9">
        <v>431</v>
      </c>
      <c r="D23" s="9">
        <v>269</v>
      </c>
      <c r="E23" s="9">
        <v>645</v>
      </c>
      <c r="F23" s="9">
        <v>6442</v>
      </c>
      <c r="G23" s="9">
        <v>572</v>
      </c>
      <c r="H23" s="9">
        <v>9125</v>
      </c>
      <c r="I23" s="9"/>
      <c r="J23" s="10">
        <v>8.3945205479452056</v>
      </c>
      <c r="K23" s="10">
        <v>4.7232876712328764</v>
      </c>
      <c r="L23" s="10">
        <v>2.9479452054794519</v>
      </c>
      <c r="M23" s="10">
        <v>7.0684931506849322</v>
      </c>
      <c r="N23" s="10">
        <v>70.597260273972609</v>
      </c>
      <c r="O23" s="10">
        <v>6.2684931506849315</v>
      </c>
    </row>
    <row r="24" spans="1:15" x14ac:dyDescent="0.15">
      <c r="A24" s="1" t="s">
        <v>24</v>
      </c>
      <c r="B24" s="9">
        <v>11991</v>
      </c>
      <c r="C24" s="9">
        <v>4103</v>
      </c>
      <c r="D24" s="9">
        <v>4854</v>
      </c>
      <c r="E24" s="9">
        <v>5168</v>
      </c>
      <c r="F24" s="9">
        <v>3134</v>
      </c>
      <c r="G24" s="9">
        <v>3076</v>
      </c>
      <c r="H24" s="9">
        <v>32326</v>
      </c>
      <c r="I24" s="9"/>
      <c r="J24" s="10">
        <v>37.093980077955827</v>
      </c>
      <c r="K24" s="10">
        <v>12.692569448740951</v>
      </c>
      <c r="L24" s="10">
        <v>15.015776774113718</v>
      </c>
      <c r="M24" s="10">
        <v>15.987131101899399</v>
      </c>
      <c r="N24" s="10">
        <v>9.6949823671348128</v>
      </c>
      <c r="O24" s="10">
        <v>9.5155602301552928</v>
      </c>
    </row>
    <row r="25" spans="1:15" x14ac:dyDescent="0.15">
      <c r="A25" s="3" t="s">
        <v>25</v>
      </c>
      <c r="B25" s="21">
        <v>17763</v>
      </c>
      <c r="C25" s="21">
        <v>3516</v>
      </c>
      <c r="D25" s="21">
        <v>1994</v>
      </c>
      <c r="E25" s="21">
        <v>18354</v>
      </c>
      <c r="F25" s="21">
        <v>5956</v>
      </c>
      <c r="G25" s="21">
        <v>2243</v>
      </c>
      <c r="H25" s="21">
        <v>49826</v>
      </c>
      <c r="I25" s="21"/>
      <c r="J25" s="22">
        <v>35.650062216513469</v>
      </c>
      <c r="K25" s="22">
        <v>7.0565568177256859</v>
      </c>
      <c r="L25" s="22">
        <v>4.001926704933167</v>
      </c>
      <c r="M25" s="22">
        <v>36.836189940994664</v>
      </c>
      <c r="N25" s="22">
        <v>11.953598522859551</v>
      </c>
      <c r="O25" s="22">
        <v>4.5016657969734677</v>
      </c>
    </row>
    <row r="26" spans="1:15" x14ac:dyDescent="0.15">
      <c r="A26" s="1" t="s">
        <v>26</v>
      </c>
      <c r="B26" s="9">
        <v>5069</v>
      </c>
      <c r="C26" s="9">
        <v>708</v>
      </c>
      <c r="D26" s="9">
        <v>348</v>
      </c>
      <c r="E26" s="9">
        <v>1030</v>
      </c>
      <c r="F26" s="9">
        <v>6834</v>
      </c>
      <c r="G26" s="9">
        <v>488</v>
      </c>
      <c r="H26" s="9">
        <v>14477</v>
      </c>
      <c r="I26" s="9"/>
      <c r="J26" s="10">
        <v>35.014160392346483</v>
      </c>
      <c r="K26" s="10">
        <v>4.890515990882089</v>
      </c>
      <c r="L26" s="10">
        <v>2.4038129446708569</v>
      </c>
      <c r="M26" s="10">
        <v>7.1147337155488017</v>
      </c>
      <c r="N26" s="10">
        <v>47.20591282724321</v>
      </c>
      <c r="O26" s="10">
        <v>3.3708641293085582</v>
      </c>
    </row>
    <row r="27" spans="1:15" x14ac:dyDescent="0.15">
      <c r="A27" s="41" t="s">
        <v>28</v>
      </c>
      <c r="B27" s="28">
        <v>137491</v>
      </c>
      <c r="C27" s="28">
        <v>24242</v>
      </c>
      <c r="D27" s="28">
        <v>32312</v>
      </c>
      <c r="E27" s="28">
        <v>112358</v>
      </c>
      <c r="F27" s="28">
        <v>72366</v>
      </c>
      <c r="G27" s="28">
        <v>20210</v>
      </c>
      <c r="H27" s="28">
        <v>398979</v>
      </c>
      <c r="I27" s="28"/>
      <c r="J27" s="29">
        <v>34.460710964737487</v>
      </c>
      <c r="K27" s="29">
        <v>6.076009013005697</v>
      </c>
      <c r="L27" s="29">
        <v>8.098671859922451</v>
      </c>
      <c r="M27" s="29">
        <v>28.161381927369611</v>
      </c>
      <c r="N27" s="29">
        <v>18.137796726143481</v>
      </c>
      <c r="O27" s="29">
        <v>5.065429508821266</v>
      </c>
    </row>
  </sheetData>
  <mergeCells count="3">
    <mergeCell ref="B3:H3"/>
    <mergeCell ref="J3:O3"/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J14"/>
  <sheetViews>
    <sheetView zoomScaleNormal="100" workbookViewId="0"/>
  </sheetViews>
  <sheetFormatPr defaultRowHeight="9" x14ac:dyDescent="0.15"/>
  <cols>
    <col min="1" max="1" width="15.7109375" style="5" customWidth="1"/>
    <col min="2" max="4" width="9.140625" style="5"/>
    <col min="5" max="5" width="1.85546875" style="5" customWidth="1"/>
    <col min="6" max="7" width="9.140625" style="5"/>
    <col min="8" max="8" width="1.85546875" style="5" customWidth="1"/>
    <col min="9" max="16384" width="9.140625" style="5"/>
  </cols>
  <sheetData>
    <row r="1" spans="1:10" ht="12" x14ac:dyDescent="0.2">
      <c r="A1" s="4" t="s">
        <v>490</v>
      </c>
    </row>
    <row r="3" spans="1:10" ht="27" customHeight="1" x14ac:dyDescent="0.15">
      <c r="A3" s="68" t="s">
        <v>5</v>
      </c>
      <c r="B3" s="70" t="s">
        <v>457</v>
      </c>
      <c r="C3" s="70"/>
      <c r="D3" s="70"/>
      <c r="E3" s="33"/>
      <c r="F3" s="70" t="s">
        <v>1</v>
      </c>
      <c r="G3" s="70"/>
      <c r="H3" s="33"/>
      <c r="I3" s="70" t="s">
        <v>479</v>
      </c>
      <c r="J3" s="70"/>
    </row>
    <row r="4" spans="1:10" s="34" customFormat="1" ht="18" x14ac:dyDescent="0.15">
      <c r="A4" s="69"/>
      <c r="B4" s="30" t="s">
        <v>2</v>
      </c>
      <c r="C4" s="30" t="s">
        <v>3</v>
      </c>
      <c r="D4" s="37" t="s">
        <v>4</v>
      </c>
      <c r="E4" s="6"/>
      <c r="F4" s="30" t="s">
        <v>2</v>
      </c>
      <c r="G4" s="30" t="s">
        <v>3</v>
      </c>
      <c r="H4" s="6"/>
      <c r="I4" s="30" t="s">
        <v>2</v>
      </c>
      <c r="J4" s="30" t="s">
        <v>3</v>
      </c>
    </row>
    <row r="5" spans="1:10" x14ac:dyDescent="0.15">
      <c r="A5" s="8" t="s">
        <v>29</v>
      </c>
      <c r="B5" s="9">
        <v>6959</v>
      </c>
      <c r="C5" s="9">
        <v>7426</v>
      </c>
      <c r="D5" s="10">
        <f>+C5/B5*100-100</f>
        <v>6.7107343009053011</v>
      </c>
      <c r="E5" s="10"/>
      <c r="F5" s="10">
        <f t="shared" ref="F5:F14" si="0">+B5/I5*100</f>
        <v>19.803079024501294</v>
      </c>
      <c r="G5" s="10">
        <f t="shared" ref="G5:G14" si="1">+C5/J5*100</f>
        <v>25.40627459030415</v>
      </c>
      <c r="H5" s="10"/>
      <c r="I5" s="9">
        <v>35141</v>
      </c>
      <c r="J5" s="9">
        <v>29229</v>
      </c>
    </row>
    <row r="6" spans="1:10" x14ac:dyDescent="0.15">
      <c r="A6" s="8" t="s">
        <v>30</v>
      </c>
      <c r="B6" s="9">
        <v>12911</v>
      </c>
      <c r="C6" s="9">
        <v>9719</v>
      </c>
      <c r="D6" s="10">
        <f t="shared" ref="D6:D13" si="2">+C6/B6*100-100</f>
        <v>-24.723104329641387</v>
      </c>
      <c r="E6" s="10"/>
      <c r="F6" s="10">
        <f t="shared" si="0"/>
        <v>24.769304556354914</v>
      </c>
      <c r="G6" s="10">
        <f t="shared" si="1"/>
        <v>25.080643080178579</v>
      </c>
      <c r="H6" s="10"/>
      <c r="I6" s="9">
        <v>52125</v>
      </c>
      <c r="J6" s="9">
        <v>38751</v>
      </c>
    </row>
    <row r="7" spans="1:10" x14ac:dyDescent="0.15">
      <c r="A7" s="8" t="s">
        <v>31</v>
      </c>
      <c r="B7" s="9">
        <v>22252</v>
      </c>
      <c r="C7" s="9">
        <v>8411</v>
      </c>
      <c r="D7" s="10">
        <f t="shared" si="2"/>
        <v>-62.201150458385762</v>
      </c>
      <c r="E7" s="10"/>
      <c r="F7" s="10">
        <f t="shared" si="0"/>
        <v>38.549624932869051</v>
      </c>
      <c r="G7" s="10">
        <f t="shared" si="1"/>
        <v>32.242112929811782</v>
      </c>
      <c r="H7" s="10"/>
      <c r="I7" s="9">
        <v>57723</v>
      </c>
      <c r="J7" s="9">
        <v>26087</v>
      </c>
    </row>
    <row r="8" spans="1:10" x14ac:dyDescent="0.15">
      <c r="A8" s="8" t="s">
        <v>32</v>
      </c>
      <c r="B8" s="9">
        <v>9463</v>
      </c>
      <c r="C8" s="9">
        <v>8144</v>
      </c>
      <c r="D8" s="10">
        <f t="shared" si="2"/>
        <v>-13.938497305294305</v>
      </c>
      <c r="E8" s="10"/>
      <c r="F8" s="10">
        <f t="shared" si="0"/>
        <v>18.062952146442957</v>
      </c>
      <c r="G8" s="10">
        <f t="shared" si="1"/>
        <v>24.104658734387023</v>
      </c>
      <c r="H8" s="10"/>
      <c r="I8" s="9">
        <v>52389</v>
      </c>
      <c r="J8" s="9">
        <v>33786</v>
      </c>
    </row>
    <row r="9" spans="1:10" x14ac:dyDescent="0.15">
      <c r="A9" s="8" t="s">
        <v>33</v>
      </c>
      <c r="B9" s="9">
        <v>3061</v>
      </c>
      <c r="C9" s="9">
        <v>3158</v>
      </c>
      <c r="D9" s="10">
        <f t="shared" si="2"/>
        <v>3.1688990525971832</v>
      </c>
      <c r="E9" s="10"/>
      <c r="F9" s="10">
        <f t="shared" si="0"/>
        <v>10.860001419144256</v>
      </c>
      <c r="G9" s="10">
        <f t="shared" si="1"/>
        <v>17.45812372159876</v>
      </c>
      <c r="H9" s="10"/>
      <c r="I9" s="9">
        <v>28186</v>
      </c>
      <c r="J9" s="9">
        <v>18089</v>
      </c>
    </row>
    <row r="10" spans="1:10" x14ac:dyDescent="0.15">
      <c r="A10" s="8" t="s">
        <v>34</v>
      </c>
      <c r="B10" s="9">
        <v>2621</v>
      </c>
      <c r="C10" s="9">
        <v>3291</v>
      </c>
      <c r="D10" s="10">
        <f t="shared" si="2"/>
        <v>25.562762304463945</v>
      </c>
      <c r="E10" s="10"/>
      <c r="F10" s="10">
        <f t="shared" si="0"/>
        <v>10.146722929813015</v>
      </c>
      <c r="G10" s="10">
        <f t="shared" si="1"/>
        <v>19.024221053240073</v>
      </c>
      <c r="H10" s="10"/>
      <c r="I10" s="9">
        <v>25831</v>
      </c>
      <c r="J10" s="9">
        <v>17299</v>
      </c>
    </row>
    <row r="11" spans="1:10" x14ac:dyDescent="0.15">
      <c r="A11" s="8" t="s">
        <v>35</v>
      </c>
      <c r="B11" s="9">
        <v>22861</v>
      </c>
      <c r="C11" s="9">
        <v>15935</v>
      </c>
      <c r="D11" s="10">
        <f t="shared" si="2"/>
        <v>-30.29613752679235</v>
      </c>
      <c r="E11" s="10"/>
      <c r="F11" s="10">
        <f t="shared" si="0"/>
        <v>47.363623179397933</v>
      </c>
      <c r="G11" s="10">
        <f t="shared" si="1"/>
        <v>56.047975801062222</v>
      </c>
      <c r="H11" s="10"/>
      <c r="I11" s="9">
        <v>48267</v>
      </c>
      <c r="J11" s="9">
        <v>28431</v>
      </c>
    </row>
    <row r="12" spans="1:10" x14ac:dyDescent="0.15">
      <c r="A12" s="8" t="s">
        <v>36</v>
      </c>
      <c r="B12" s="9">
        <v>9380</v>
      </c>
      <c r="C12" s="9">
        <v>6040</v>
      </c>
      <c r="D12" s="10">
        <f t="shared" si="2"/>
        <v>-35.607675906183374</v>
      </c>
      <c r="E12" s="10"/>
      <c r="F12" s="10">
        <f t="shared" si="0"/>
        <v>38.974529438650436</v>
      </c>
      <c r="G12" s="10">
        <f t="shared" si="1"/>
        <v>47.409733124018835</v>
      </c>
      <c r="H12" s="10"/>
      <c r="I12" s="9">
        <v>24067</v>
      </c>
      <c r="J12" s="9">
        <v>12740</v>
      </c>
    </row>
    <row r="13" spans="1:10" x14ac:dyDescent="0.15">
      <c r="A13" s="8" t="s">
        <v>37</v>
      </c>
      <c r="B13" s="9">
        <v>13854</v>
      </c>
      <c r="C13" s="9">
        <v>8540</v>
      </c>
      <c r="D13" s="10">
        <f t="shared" si="2"/>
        <v>-38.357153168759929</v>
      </c>
      <c r="E13" s="10"/>
      <c r="F13" s="10">
        <f t="shared" si="0"/>
        <v>55.815639982273083</v>
      </c>
      <c r="G13" s="10">
        <f t="shared" si="1"/>
        <v>58.345289335246299</v>
      </c>
      <c r="H13" s="10"/>
      <c r="I13" s="9">
        <v>24821</v>
      </c>
      <c r="J13" s="9">
        <v>14637</v>
      </c>
    </row>
    <row r="14" spans="1:10" x14ac:dyDescent="0.15">
      <c r="A14" s="27" t="s">
        <v>38</v>
      </c>
      <c r="B14" s="28">
        <f>SUM(B5:B13)</f>
        <v>103362</v>
      </c>
      <c r="C14" s="28">
        <f>SUM(C5:C13)</f>
        <v>70664</v>
      </c>
      <c r="D14" s="29">
        <f>+C14/B14*100-100</f>
        <v>-31.634449797798027</v>
      </c>
      <c r="E14" s="29"/>
      <c r="F14" s="29">
        <f t="shared" si="0"/>
        <v>29.654855831301102</v>
      </c>
      <c r="G14" s="29">
        <f t="shared" si="1"/>
        <v>32.259448799127135</v>
      </c>
      <c r="H14" s="29"/>
      <c r="I14" s="28">
        <v>348550</v>
      </c>
      <c r="J14" s="28">
        <v>219049</v>
      </c>
    </row>
  </sheetData>
  <mergeCells count="4">
    <mergeCell ref="I3:J3"/>
    <mergeCell ref="F3:G3"/>
    <mergeCell ref="A3:A4"/>
    <mergeCell ref="B3:D3"/>
  </mergeCells>
  <pageMargins left="0.7" right="0.7" top="0.75" bottom="0.75" header="0.3" footer="0.3"/>
  <ignoredErrors>
    <ignoredError sqref="B4:C4 E3:H3 E4:J4 J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O14"/>
  <sheetViews>
    <sheetView zoomScaleNormal="100" workbookViewId="0"/>
  </sheetViews>
  <sheetFormatPr defaultRowHeight="9" x14ac:dyDescent="0.15"/>
  <cols>
    <col min="1" max="1" width="15.7109375" style="5" customWidth="1"/>
    <col min="2" max="6" width="9.140625" style="5" customWidth="1"/>
    <col min="7" max="8" width="9.140625" style="5"/>
    <col min="9" max="9" width="1.85546875" style="5" customWidth="1"/>
    <col min="10" max="14" width="9.140625" style="5" customWidth="1"/>
    <col min="15" max="16384" width="9.140625" style="5"/>
  </cols>
  <sheetData>
    <row r="1" spans="1:15" ht="12" x14ac:dyDescent="0.2">
      <c r="A1" s="4" t="s">
        <v>508</v>
      </c>
    </row>
    <row r="3" spans="1:15" ht="9" customHeight="1" x14ac:dyDescent="0.15">
      <c r="A3" s="68" t="s">
        <v>5</v>
      </c>
      <c r="B3" s="70" t="s">
        <v>434</v>
      </c>
      <c r="C3" s="70"/>
      <c r="D3" s="70"/>
      <c r="E3" s="70"/>
      <c r="F3" s="70"/>
      <c r="G3" s="70"/>
      <c r="H3" s="70"/>
      <c r="I3" s="7"/>
      <c r="J3" s="75" t="s">
        <v>433</v>
      </c>
      <c r="K3" s="75"/>
      <c r="L3" s="75"/>
      <c r="M3" s="75"/>
      <c r="N3" s="75"/>
      <c r="O3" s="75"/>
    </row>
    <row r="4" spans="1:15" ht="72" x14ac:dyDescent="0.15">
      <c r="A4" s="69"/>
      <c r="B4" s="31" t="s">
        <v>435</v>
      </c>
      <c r="C4" s="31" t="s">
        <v>436</v>
      </c>
      <c r="D4" s="31" t="s">
        <v>437</v>
      </c>
      <c r="E4" s="31" t="s">
        <v>438</v>
      </c>
      <c r="F4" s="31" t="s">
        <v>439</v>
      </c>
      <c r="G4" s="31" t="s">
        <v>440</v>
      </c>
      <c r="H4" s="31" t="s">
        <v>47</v>
      </c>
      <c r="I4" s="7"/>
      <c r="J4" s="31" t="s">
        <v>435</v>
      </c>
      <c r="K4" s="31" t="s">
        <v>436</v>
      </c>
      <c r="L4" s="31" t="s">
        <v>437</v>
      </c>
      <c r="M4" s="31" t="s">
        <v>438</v>
      </c>
      <c r="N4" s="31" t="s">
        <v>439</v>
      </c>
      <c r="O4" s="31" t="s">
        <v>440</v>
      </c>
    </row>
    <row r="5" spans="1:15" x14ac:dyDescent="0.15">
      <c r="A5" s="1" t="s">
        <v>29</v>
      </c>
      <c r="B5" s="9">
        <v>801</v>
      </c>
      <c r="C5" s="9">
        <v>516</v>
      </c>
      <c r="D5" s="9">
        <v>149</v>
      </c>
      <c r="E5" s="9">
        <v>1247</v>
      </c>
      <c r="F5" s="9">
        <v>1730</v>
      </c>
      <c r="G5" s="9">
        <v>298</v>
      </c>
      <c r="H5" s="9">
        <v>4741</v>
      </c>
      <c r="I5" s="9"/>
      <c r="J5" s="10">
        <v>16.895169795401813</v>
      </c>
      <c r="K5" s="10">
        <v>10.883779793292554</v>
      </c>
      <c r="L5" s="10">
        <v>3.1427968782957181</v>
      </c>
      <c r="M5" s="10">
        <v>26.302467833790338</v>
      </c>
      <c r="N5" s="10">
        <v>36.490191942628137</v>
      </c>
      <c r="O5" s="10">
        <v>6.2855937565914362</v>
      </c>
    </row>
    <row r="6" spans="1:15" x14ac:dyDescent="0.15">
      <c r="A6" s="1" t="s">
        <v>30</v>
      </c>
      <c r="B6" s="9">
        <v>1222</v>
      </c>
      <c r="C6" s="9">
        <v>705</v>
      </c>
      <c r="D6" s="9">
        <v>314</v>
      </c>
      <c r="E6" s="9">
        <v>1561</v>
      </c>
      <c r="F6" s="9">
        <v>1485</v>
      </c>
      <c r="G6" s="9">
        <v>386</v>
      </c>
      <c r="H6" s="9">
        <v>5673</v>
      </c>
      <c r="I6" s="9"/>
      <c r="J6" s="10">
        <v>21.540631059404195</v>
      </c>
      <c r="K6" s="10">
        <v>12.427287149656266</v>
      </c>
      <c r="L6" s="10">
        <v>5.534990304953288</v>
      </c>
      <c r="M6" s="10">
        <v>27.516305305834653</v>
      </c>
      <c r="N6" s="10">
        <v>26.17662612374405</v>
      </c>
      <c r="O6" s="10">
        <v>6.8041600564075448</v>
      </c>
    </row>
    <row r="7" spans="1:15" x14ac:dyDescent="0.15">
      <c r="A7" s="1" t="s">
        <v>31</v>
      </c>
      <c r="B7" s="9">
        <v>3208</v>
      </c>
      <c r="C7" s="9">
        <v>601</v>
      </c>
      <c r="D7" s="9">
        <v>456</v>
      </c>
      <c r="E7" s="9">
        <v>944</v>
      </c>
      <c r="F7" s="9">
        <v>176</v>
      </c>
      <c r="G7" s="9">
        <v>245</v>
      </c>
      <c r="H7" s="9">
        <v>5630</v>
      </c>
      <c r="I7" s="9"/>
      <c r="J7" s="10">
        <v>56.980461811722918</v>
      </c>
      <c r="K7" s="10">
        <v>10.674955595026644</v>
      </c>
      <c r="L7" s="10">
        <v>8.0994671403197156</v>
      </c>
      <c r="M7" s="10">
        <v>16.767317939609235</v>
      </c>
      <c r="N7" s="10">
        <v>3.1261101243339251</v>
      </c>
      <c r="O7" s="10">
        <v>4.3516873889875667</v>
      </c>
    </row>
    <row r="8" spans="1:15" x14ac:dyDescent="0.15">
      <c r="A8" s="1" t="s">
        <v>32</v>
      </c>
      <c r="B8" s="9">
        <v>1142</v>
      </c>
      <c r="C8" s="9">
        <v>511</v>
      </c>
      <c r="D8" s="9">
        <v>219</v>
      </c>
      <c r="E8" s="9">
        <v>2169</v>
      </c>
      <c r="F8" s="9">
        <v>1408</v>
      </c>
      <c r="G8" s="9">
        <v>354</v>
      </c>
      <c r="H8" s="9">
        <v>5803</v>
      </c>
      <c r="I8" s="9"/>
      <c r="J8" s="10">
        <v>19.679476133034637</v>
      </c>
      <c r="K8" s="10">
        <v>8.8057901085645351</v>
      </c>
      <c r="L8" s="10">
        <v>3.773910046527658</v>
      </c>
      <c r="M8" s="10">
        <v>37.377218679993106</v>
      </c>
      <c r="N8" s="10">
        <v>24.263312079958645</v>
      </c>
      <c r="O8" s="10">
        <v>6.1002929519214195</v>
      </c>
    </row>
    <row r="9" spans="1:15" x14ac:dyDescent="0.15">
      <c r="A9" s="1" t="s">
        <v>33</v>
      </c>
      <c r="B9" s="9">
        <v>723</v>
      </c>
      <c r="C9" s="9">
        <v>178</v>
      </c>
      <c r="D9" s="9">
        <v>62</v>
      </c>
      <c r="E9" s="9">
        <v>64</v>
      </c>
      <c r="F9" s="9">
        <v>245</v>
      </c>
      <c r="G9" s="9">
        <v>113</v>
      </c>
      <c r="H9" s="9">
        <v>1385</v>
      </c>
      <c r="I9" s="9"/>
      <c r="J9" s="10">
        <v>52.202166064981945</v>
      </c>
      <c r="K9" s="10">
        <v>12.851985559566787</v>
      </c>
      <c r="L9" s="10">
        <v>4.4765342960288805</v>
      </c>
      <c r="M9" s="10">
        <v>4.6209386281588447</v>
      </c>
      <c r="N9" s="10">
        <v>17.689530685920577</v>
      </c>
      <c r="O9" s="10">
        <v>8.158844765342959</v>
      </c>
    </row>
    <row r="10" spans="1:15" x14ac:dyDescent="0.15">
      <c r="A10" s="1" t="s">
        <v>34</v>
      </c>
      <c r="B10" s="9">
        <v>307</v>
      </c>
      <c r="C10" s="9">
        <v>93</v>
      </c>
      <c r="D10" s="9">
        <v>97</v>
      </c>
      <c r="E10" s="9">
        <v>1451</v>
      </c>
      <c r="F10" s="9">
        <v>89</v>
      </c>
      <c r="G10" s="9">
        <v>88</v>
      </c>
      <c r="H10" s="9">
        <v>2125</v>
      </c>
      <c r="I10" s="9"/>
      <c r="J10" s="10">
        <v>14.447058823529414</v>
      </c>
      <c r="K10" s="10">
        <v>4.3764705882352946</v>
      </c>
      <c r="L10" s="10">
        <v>4.5647058823529409</v>
      </c>
      <c r="M10" s="10">
        <v>68.28235294117647</v>
      </c>
      <c r="N10" s="10">
        <v>4.1882352941176464</v>
      </c>
      <c r="O10" s="10">
        <v>4.1411764705882357</v>
      </c>
    </row>
    <row r="11" spans="1:15" x14ac:dyDescent="0.15">
      <c r="A11" s="1" t="s">
        <v>35</v>
      </c>
      <c r="B11" s="9">
        <v>3763</v>
      </c>
      <c r="C11" s="9">
        <v>727</v>
      </c>
      <c r="D11" s="9">
        <v>532</v>
      </c>
      <c r="E11" s="9">
        <v>8720</v>
      </c>
      <c r="F11" s="9">
        <v>410</v>
      </c>
      <c r="G11" s="9">
        <v>476</v>
      </c>
      <c r="H11" s="9">
        <v>14628</v>
      </c>
      <c r="I11" s="9"/>
      <c r="J11" s="10">
        <v>25.724637681159418</v>
      </c>
      <c r="K11" s="10">
        <v>4.9699207000273447</v>
      </c>
      <c r="L11" s="10">
        <v>3.6368608148755808</v>
      </c>
      <c r="M11" s="10">
        <v>59.611703582171181</v>
      </c>
      <c r="N11" s="10">
        <v>2.802843861088324</v>
      </c>
      <c r="O11" s="10">
        <v>3.2540333606781511</v>
      </c>
    </row>
    <row r="12" spans="1:15" x14ac:dyDescent="0.15">
      <c r="A12" s="1" t="s">
        <v>36</v>
      </c>
      <c r="B12" s="9">
        <v>1846</v>
      </c>
      <c r="C12" s="9">
        <v>61</v>
      </c>
      <c r="D12" s="9">
        <v>20</v>
      </c>
      <c r="E12" s="9">
        <v>248</v>
      </c>
      <c r="F12" s="9">
        <v>87</v>
      </c>
      <c r="G12" s="9">
        <v>91</v>
      </c>
      <c r="H12" s="9">
        <v>2353</v>
      </c>
      <c r="I12" s="9"/>
      <c r="J12" s="10">
        <v>78.453038674033152</v>
      </c>
      <c r="K12" s="10">
        <v>2.5924351891202719</v>
      </c>
      <c r="L12" s="10">
        <v>0.84997875053123662</v>
      </c>
      <c r="M12" s="10">
        <v>10.539736506587335</v>
      </c>
      <c r="N12" s="10">
        <v>3.69740756481088</v>
      </c>
      <c r="O12" s="10">
        <v>3.867403314917127</v>
      </c>
    </row>
    <row r="13" spans="1:15" x14ac:dyDescent="0.15">
      <c r="A13" s="1" t="s">
        <v>37</v>
      </c>
      <c r="B13" s="9">
        <v>4751</v>
      </c>
      <c r="C13" s="9">
        <v>124</v>
      </c>
      <c r="D13" s="9">
        <v>145</v>
      </c>
      <c r="E13" s="9">
        <v>1950</v>
      </c>
      <c r="F13" s="9">
        <v>326</v>
      </c>
      <c r="G13" s="9">
        <v>192</v>
      </c>
      <c r="H13" s="9">
        <v>7488</v>
      </c>
      <c r="I13" s="9"/>
      <c r="J13" s="10">
        <v>63.448183760683762</v>
      </c>
      <c r="K13" s="10">
        <v>1.6559829059829061</v>
      </c>
      <c r="L13" s="10">
        <v>1.9364316239316239</v>
      </c>
      <c r="M13" s="10">
        <v>26.041666666666668</v>
      </c>
      <c r="N13" s="10">
        <v>4.3536324786324787</v>
      </c>
      <c r="O13" s="10">
        <v>2.5641025641025639</v>
      </c>
    </row>
    <row r="14" spans="1:15" x14ac:dyDescent="0.15">
      <c r="A14" s="41" t="s">
        <v>25</v>
      </c>
      <c r="B14" s="28">
        <v>17763</v>
      </c>
      <c r="C14" s="28">
        <v>3516</v>
      </c>
      <c r="D14" s="28">
        <v>1994</v>
      </c>
      <c r="E14" s="28">
        <v>18354</v>
      </c>
      <c r="F14" s="28">
        <v>5956</v>
      </c>
      <c r="G14" s="28">
        <v>2243</v>
      </c>
      <c r="H14" s="28">
        <v>49826</v>
      </c>
      <c r="I14" s="28"/>
      <c r="J14" s="29">
        <v>35.650062216513469</v>
      </c>
      <c r="K14" s="29">
        <v>7.0565568177256859</v>
      </c>
      <c r="L14" s="29">
        <v>4.001926704933167</v>
      </c>
      <c r="M14" s="29">
        <v>36.836189940994664</v>
      </c>
      <c r="N14" s="29">
        <v>11.953598522859551</v>
      </c>
      <c r="O14" s="29">
        <v>4.5016657969734677</v>
      </c>
    </row>
  </sheetData>
  <mergeCells count="3">
    <mergeCell ref="A3:A4"/>
    <mergeCell ref="B3:H3"/>
    <mergeCell ref="J3:O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P394"/>
  <sheetViews>
    <sheetView zoomScaleNormal="100" workbookViewId="0"/>
  </sheetViews>
  <sheetFormatPr defaultRowHeight="9" x14ac:dyDescent="0.15"/>
  <cols>
    <col min="1" max="1" width="5.7109375" style="5" customWidth="1"/>
    <col min="2" max="2" width="18" style="5" customWidth="1"/>
    <col min="3" max="9" width="9.140625" style="5" customWidth="1"/>
    <col min="10" max="10" width="1.85546875" style="5" customWidth="1"/>
    <col min="11" max="16" width="9.140625" style="5" customWidth="1"/>
    <col min="17" max="256" width="9.140625" style="5"/>
    <col min="257" max="265" width="9.140625" style="5" customWidth="1"/>
    <col min="266" max="512" width="9.140625" style="5"/>
    <col min="513" max="521" width="9.140625" style="5" customWidth="1"/>
    <col min="522" max="768" width="9.140625" style="5"/>
    <col min="769" max="777" width="9.140625" style="5" customWidth="1"/>
    <col min="778" max="1024" width="9.140625" style="5"/>
    <col min="1025" max="1033" width="9.140625" style="5" customWidth="1"/>
    <col min="1034" max="1280" width="9.140625" style="5"/>
    <col min="1281" max="1289" width="9.140625" style="5" customWidth="1"/>
    <col min="1290" max="1536" width="9.140625" style="5"/>
    <col min="1537" max="1545" width="9.140625" style="5" customWidth="1"/>
    <col min="1546" max="1792" width="9.140625" style="5"/>
    <col min="1793" max="1801" width="9.140625" style="5" customWidth="1"/>
    <col min="1802" max="2048" width="9.140625" style="5"/>
    <col min="2049" max="2057" width="9.140625" style="5" customWidth="1"/>
    <col min="2058" max="2304" width="9.140625" style="5"/>
    <col min="2305" max="2313" width="9.140625" style="5" customWidth="1"/>
    <col min="2314" max="2560" width="9.140625" style="5"/>
    <col min="2561" max="2569" width="9.140625" style="5" customWidth="1"/>
    <col min="2570" max="2816" width="9.140625" style="5"/>
    <col min="2817" max="2825" width="9.140625" style="5" customWidth="1"/>
    <col min="2826" max="3072" width="9.140625" style="5"/>
    <col min="3073" max="3081" width="9.140625" style="5" customWidth="1"/>
    <col min="3082" max="3328" width="9.140625" style="5"/>
    <col min="3329" max="3337" width="9.140625" style="5" customWidth="1"/>
    <col min="3338" max="3584" width="9.140625" style="5"/>
    <col min="3585" max="3593" width="9.140625" style="5" customWidth="1"/>
    <col min="3594" max="3840" width="9.140625" style="5"/>
    <col min="3841" max="3849" width="9.140625" style="5" customWidth="1"/>
    <col min="3850" max="4096" width="9.140625" style="5"/>
    <col min="4097" max="4105" width="9.140625" style="5" customWidth="1"/>
    <col min="4106" max="4352" width="9.140625" style="5"/>
    <col min="4353" max="4361" width="9.140625" style="5" customWidth="1"/>
    <col min="4362" max="4608" width="9.140625" style="5"/>
    <col min="4609" max="4617" width="9.140625" style="5" customWidth="1"/>
    <col min="4618" max="4864" width="9.140625" style="5"/>
    <col min="4865" max="4873" width="9.140625" style="5" customWidth="1"/>
    <col min="4874" max="5120" width="9.140625" style="5"/>
    <col min="5121" max="5129" width="9.140625" style="5" customWidth="1"/>
    <col min="5130" max="5376" width="9.140625" style="5"/>
    <col min="5377" max="5385" width="9.140625" style="5" customWidth="1"/>
    <col min="5386" max="5632" width="9.140625" style="5"/>
    <col min="5633" max="5641" width="9.140625" style="5" customWidth="1"/>
    <col min="5642" max="5888" width="9.140625" style="5"/>
    <col min="5889" max="5897" width="9.140625" style="5" customWidth="1"/>
    <col min="5898" max="6144" width="9.140625" style="5"/>
    <col min="6145" max="6153" width="9.140625" style="5" customWidth="1"/>
    <col min="6154" max="6400" width="9.140625" style="5"/>
    <col min="6401" max="6409" width="9.140625" style="5" customWidth="1"/>
    <col min="6410" max="6656" width="9.140625" style="5"/>
    <col min="6657" max="6665" width="9.140625" style="5" customWidth="1"/>
    <col min="6666" max="6912" width="9.140625" style="5"/>
    <col min="6913" max="6921" width="9.140625" style="5" customWidth="1"/>
    <col min="6922" max="7168" width="9.140625" style="5"/>
    <col min="7169" max="7177" width="9.140625" style="5" customWidth="1"/>
    <col min="7178" max="7424" width="9.140625" style="5"/>
    <col min="7425" max="7433" width="9.140625" style="5" customWidth="1"/>
    <col min="7434" max="7680" width="9.140625" style="5"/>
    <col min="7681" max="7689" width="9.140625" style="5" customWidth="1"/>
    <col min="7690" max="7936" width="9.140625" style="5"/>
    <col min="7937" max="7945" width="9.140625" style="5" customWidth="1"/>
    <col min="7946" max="8192" width="9.140625" style="5"/>
    <col min="8193" max="8201" width="9.140625" style="5" customWidth="1"/>
    <col min="8202" max="8448" width="9.140625" style="5"/>
    <col min="8449" max="8457" width="9.140625" style="5" customWidth="1"/>
    <col min="8458" max="8704" width="9.140625" style="5"/>
    <col min="8705" max="8713" width="9.140625" style="5" customWidth="1"/>
    <col min="8714" max="8960" width="9.140625" style="5"/>
    <col min="8961" max="8969" width="9.140625" style="5" customWidth="1"/>
    <col min="8970" max="9216" width="9.140625" style="5"/>
    <col min="9217" max="9225" width="9.140625" style="5" customWidth="1"/>
    <col min="9226" max="9472" width="9.140625" style="5"/>
    <col min="9473" max="9481" width="9.140625" style="5" customWidth="1"/>
    <col min="9482" max="9728" width="9.140625" style="5"/>
    <col min="9729" max="9737" width="9.140625" style="5" customWidth="1"/>
    <col min="9738" max="9984" width="9.140625" style="5"/>
    <col min="9985" max="9993" width="9.140625" style="5" customWidth="1"/>
    <col min="9994" max="10240" width="9.140625" style="5"/>
    <col min="10241" max="10249" width="9.140625" style="5" customWidth="1"/>
    <col min="10250" max="10496" width="9.140625" style="5"/>
    <col min="10497" max="10505" width="9.140625" style="5" customWidth="1"/>
    <col min="10506" max="10752" width="9.140625" style="5"/>
    <col min="10753" max="10761" width="9.140625" style="5" customWidth="1"/>
    <col min="10762" max="11008" width="9.140625" style="5"/>
    <col min="11009" max="11017" width="9.140625" style="5" customWidth="1"/>
    <col min="11018" max="11264" width="9.140625" style="5"/>
    <col min="11265" max="11273" width="9.140625" style="5" customWidth="1"/>
    <col min="11274" max="11520" width="9.140625" style="5"/>
    <col min="11521" max="11529" width="9.140625" style="5" customWidth="1"/>
    <col min="11530" max="11776" width="9.140625" style="5"/>
    <col min="11777" max="11785" width="9.140625" style="5" customWidth="1"/>
    <col min="11786" max="12032" width="9.140625" style="5"/>
    <col min="12033" max="12041" width="9.140625" style="5" customWidth="1"/>
    <col min="12042" max="12288" width="9.140625" style="5"/>
    <col min="12289" max="12297" width="9.140625" style="5" customWidth="1"/>
    <col min="12298" max="12544" width="9.140625" style="5"/>
    <col min="12545" max="12553" width="9.140625" style="5" customWidth="1"/>
    <col min="12554" max="12800" width="9.140625" style="5"/>
    <col min="12801" max="12809" width="9.140625" style="5" customWidth="1"/>
    <col min="12810" max="13056" width="9.140625" style="5"/>
    <col min="13057" max="13065" width="9.140625" style="5" customWidth="1"/>
    <col min="13066" max="13312" width="9.140625" style="5"/>
    <col min="13313" max="13321" width="9.140625" style="5" customWidth="1"/>
    <col min="13322" max="13568" width="9.140625" style="5"/>
    <col min="13569" max="13577" width="9.140625" style="5" customWidth="1"/>
    <col min="13578" max="13824" width="9.140625" style="5"/>
    <col min="13825" max="13833" width="9.140625" style="5" customWidth="1"/>
    <col min="13834" max="14080" width="9.140625" style="5"/>
    <col min="14081" max="14089" width="9.140625" style="5" customWidth="1"/>
    <col min="14090" max="14336" width="9.140625" style="5"/>
    <col min="14337" max="14345" width="9.140625" style="5" customWidth="1"/>
    <col min="14346" max="14592" width="9.140625" style="5"/>
    <col min="14593" max="14601" width="9.140625" style="5" customWidth="1"/>
    <col min="14602" max="14848" width="9.140625" style="5"/>
    <col min="14849" max="14857" width="9.140625" style="5" customWidth="1"/>
    <col min="14858" max="15104" width="9.140625" style="5"/>
    <col min="15105" max="15113" width="9.140625" style="5" customWidth="1"/>
    <col min="15114" max="15360" width="9.140625" style="5"/>
    <col min="15361" max="15369" width="9.140625" style="5" customWidth="1"/>
    <col min="15370" max="15616" width="9.140625" style="5"/>
    <col min="15617" max="15625" width="9.140625" style="5" customWidth="1"/>
    <col min="15626" max="15872" width="9.140625" style="5"/>
    <col min="15873" max="15881" width="9.140625" style="5" customWidth="1"/>
    <col min="15882" max="16128" width="9.140625" style="5"/>
    <col min="16129" max="16137" width="9.140625" style="5" customWidth="1"/>
    <col min="16138" max="16384" width="9.140625" style="5"/>
  </cols>
  <sheetData>
    <row r="1" spans="1:16" ht="12" x14ac:dyDescent="0.2">
      <c r="A1" s="4" t="s">
        <v>509</v>
      </c>
    </row>
    <row r="3" spans="1:16" ht="9" customHeight="1" x14ac:dyDescent="0.15">
      <c r="A3" s="68" t="s">
        <v>49</v>
      </c>
      <c r="B3" s="68" t="s">
        <v>5</v>
      </c>
      <c r="C3" s="70" t="s">
        <v>434</v>
      </c>
      <c r="D3" s="70"/>
      <c r="E3" s="70"/>
      <c r="F3" s="70"/>
      <c r="G3" s="70"/>
      <c r="H3" s="70"/>
      <c r="I3" s="70"/>
      <c r="J3" s="7"/>
      <c r="K3" s="75" t="s">
        <v>433</v>
      </c>
      <c r="L3" s="75"/>
      <c r="M3" s="75"/>
      <c r="N3" s="75"/>
      <c r="O3" s="75"/>
      <c r="P3" s="75"/>
    </row>
    <row r="4" spans="1:16" ht="72" x14ac:dyDescent="0.15">
      <c r="A4" s="69"/>
      <c r="B4" s="69"/>
      <c r="C4" s="31" t="s">
        <v>435</v>
      </c>
      <c r="D4" s="31" t="s">
        <v>436</v>
      </c>
      <c r="E4" s="31" t="s">
        <v>437</v>
      </c>
      <c r="F4" s="31" t="s">
        <v>438</v>
      </c>
      <c r="G4" s="31" t="s">
        <v>439</v>
      </c>
      <c r="H4" s="31" t="s">
        <v>440</v>
      </c>
      <c r="I4" s="31" t="s">
        <v>47</v>
      </c>
      <c r="J4" s="7"/>
      <c r="K4" s="31" t="s">
        <v>435</v>
      </c>
      <c r="L4" s="31" t="s">
        <v>436</v>
      </c>
      <c r="M4" s="31" t="s">
        <v>437</v>
      </c>
      <c r="N4" s="31" t="s">
        <v>438</v>
      </c>
      <c r="O4" s="31" t="s">
        <v>439</v>
      </c>
      <c r="P4" s="31" t="s">
        <v>440</v>
      </c>
    </row>
    <row r="5" spans="1:16" x14ac:dyDescent="0.15">
      <c r="A5" s="1">
        <v>81001</v>
      </c>
      <c r="B5" s="1" t="s">
        <v>50</v>
      </c>
      <c r="C5" s="9">
        <v>9</v>
      </c>
      <c r="D5" s="9">
        <v>31</v>
      </c>
      <c r="E5" s="9">
        <v>7</v>
      </c>
      <c r="F5" s="9">
        <v>1</v>
      </c>
      <c r="G5" s="9">
        <v>0</v>
      </c>
      <c r="H5" s="9">
        <v>3</v>
      </c>
      <c r="I5" s="9">
        <v>51</v>
      </c>
      <c r="J5" s="9"/>
      <c r="K5" s="10">
        <v>17.647058823529413</v>
      </c>
      <c r="L5" s="10">
        <v>60.784313725490193</v>
      </c>
      <c r="M5" s="10">
        <v>13.725490196078432</v>
      </c>
      <c r="N5" s="10">
        <v>1.9607843137254901</v>
      </c>
      <c r="O5" s="10">
        <v>0</v>
      </c>
      <c r="P5" s="10">
        <v>5.8823529411764701</v>
      </c>
    </row>
    <row r="6" spans="1:16" x14ac:dyDescent="0.15">
      <c r="A6" s="1">
        <v>81002</v>
      </c>
      <c r="B6" s="1" t="s">
        <v>51</v>
      </c>
      <c r="C6" s="9">
        <v>3</v>
      </c>
      <c r="D6" s="9">
        <v>16</v>
      </c>
      <c r="E6" s="9">
        <v>5</v>
      </c>
      <c r="F6" s="9">
        <v>1</v>
      </c>
      <c r="G6" s="9">
        <v>1</v>
      </c>
      <c r="H6" s="9">
        <v>4</v>
      </c>
      <c r="I6" s="9">
        <v>30</v>
      </c>
      <c r="J6" s="9"/>
      <c r="K6" s="10">
        <v>10</v>
      </c>
      <c r="L6" s="10">
        <v>53.333333333333336</v>
      </c>
      <c r="M6" s="10">
        <v>16.666666666666664</v>
      </c>
      <c r="N6" s="10">
        <v>3.3333333333333335</v>
      </c>
      <c r="O6" s="10">
        <v>3.3333333333333335</v>
      </c>
      <c r="P6" s="10">
        <v>13.333333333333334</v>
      </c>
    </row>
    <row r="7" spans="1:16" x14ac:dyDescent="0.15">
      <c r="A7" s="1">
        <v>81003</v>
      </c>
      <c r="B7" s="1" t="s">
        <v>52</v>
      </c>
      <c r="C7" s="9">
        <v>14</v>
      </c>
      <c r="D7" s="9">
        <v>38</v>
      </c>
      <c r="E7" s="9">
        <v>16</v>
      </c>
      <c r="F7" s="9">
        <v>0</v>
      </c>
      <c r="G7" s="9">
        <v>2</v>
      </c>
      <c r="H7" s="9">
        <v>8</v>
      </c>
      <c r="I7" s="9">
        <v>78</v>
      </c>
      <c r="J7" s="9"/>
      <c r="K7" s="10">
        <v>17.948717948717949</v>
      </c>
      <c r="L7" s="10">
        <v>48.717948717948715</v>
      </c>
      <c r="M7" s="10">
        <v>20.512820512820511</v>
      </c>
      <c r="N7" s="10">
        <v>0</v>
      </c>
      <c r="O7" s="10">
        <v>2.5641025641025639</v>
      </c>
      <c r="P7" s="10">
        <v>10.256410256410255</v>
      </c>
    </row>
    <row r="8" spans="1:16" x14ac:dyDescent="0.15">
      <c r="A8" s="1">
        <v>81004</v>
      </c>
      <c r="B8" s="1" t="s">
        <v>53</v>
      </c>
      <c r="C8" s="9">
        <v>49</v>
      </c>
      <c r="D8" s="9">
        <v>4</v>
      </c>
      <c r="E8" s="9">
        <v>2</v>
      </c>
      <c r="F8" s="9">
        <v>156</v>
      </c>
      <c r="G8" s="9">
        <v>290</v>
      </c>
      <c r="H8" s="9">
        <v>27</v>
      </c>
      <c r="I8" s="9">
        <v>528</v>
      </c>
      <c r="J8" s="9"/>
      <c r="K8" s="10">
        <v>9.2803030303030312</v>
      </c>
      <c r="L8" s="10">
        <v>0.75757575757575757</v>
      </c>
      <c r="M8" s="10">
        <v>0.37878787878787878</v>
      </c>
      <c r="N8" s="10">
        <v>29.545454545454547</v>
      </c>
      <c r="O8" s="10">
        <v>54.924242424242422</v>
      </c>
      <c r="P8" s="10">
        <v>5.1136363636363642</v>
      </c>
    </row>
    <row r="9" spans="1:16" x14ac:dyDescent="0.15">
      <c r="A9" s="1">
        <v>81005</v>
      </c>
      <c r="B9" s="1" t="s">
        <v>54</v>
      </c>
      <c r="C9" s="9">
        <v>14</v>
      </c>
      <c r="D9" s="9">
        <v>42</v>
      </c>
      <c r="E9" s="9">
        <v>4</v>
      </c>
      <c r="F9" s="9">
        <v>6</v>
      </c>
      <c r="G9" s="9">
        <v>4</v>
      </c>
      <c r="H9" s="9">
        <v>5</v>
      </c>
      <c r="I9" s="9">
        <v>75</v>
      </c>
      <c r="J9" s="9"/>
      <c r="K9" s="10">
        <v>18.666666666666668</v>
      </c>
      <c r="L9" s="10">
        <v>56.000000000000007</v>
      </c>
      <c r="M9" s="10">
        <v>5.3333333333333339</v>
      </c>
      <c r="N9" s="10">
        <v>8</v>
      </c>
      <c r="O9" s="10">
        <v>5.3333333333333339</v>
      </c>
      <c r="P9" s="10">
        <v>6.666666666666667</v>
      </c>
    </row>
    <row r="10" spans="1:16" x14ac:dyDescent="0.15">
      <c r="A10" s="1">
        <v>81006</v>
      </c>
      <c r="B10" s="1" t="s">
        <v>55</v>
      </c>
      <c r="C10" s="9">
        <v>76</v>
      </c>
      <c r="D10" s="9">
        <v>40</v>
      </c>
      <c r="E10" s="9">
        <v>15</v>
      </c>
      <c r="F10" s="9">
        <v>366</v>
      </c>
      <c r="G10" s="9">
        <v>781</v>
      </c>
      <c r="H10" s="9">
        <v>53</v>
      </c>
      <c r="I10" s="9">
        <v>1331</v>
      </c>
      <c r="J10" s="9"/>
      <c r="K10" s="10">
        <v>5.7099924868519913</v>
      </c>
      <c r="L10" s="10">
        <v>3.005259203606311</v>
      </c>
      <c r="M10" s="10">
        <v>1.1269722013523666</v>
      </c>
      <c r="N10" s="10">
        <v>27.498121712997747</v>
      </c>
      <c r="O10" s="10">
        <v>58.677685950413228</v>
      </c>
      <c r="P10" s="10">
        <v>3.9819684447783623</v>
      </c>
    </row>
    <row r="11" spans="1:16" x14ac:dyDescent="0.15">
      <c r="A11" s="1">
        <v>81007</v>
      </c>
      <c r="B11" s="1" t="s">
        <v>56</v>
      </c>
      <c r="C11" s="9">
        <v>1</v>
      </c>
      <c r="D11" s="9">
        <v>2</v>
      </c>
      <c r="E11" s="9">
        <v>0</v>
      </c>
      <c r="F11" s="9">
        <v>0</v>
      </c>
      <c r="G11" s="9">
        <v>0</v>
      </c>
      <c r="H11" s="9">
        <v>0</v>
      </c>
      <c r="I11" s="9">
        <v>3</v>
      </c>
      <c r="J11" s="9"/>
      <c r="K11" s="10">
        <v>33.333333333333329</v>
      </c>
      <c r="L11" s="10">
        <v>66.666666666666657</v>
      </c>
      <c r="M11" s="10">
        <v>0</v>
      </c>
      <c r="N11" s="10">
        <v>0</v>
      </c>
      <c r="O11" s="10">
        <v>0</v>
      </c>
      <c r="P11" s="10">
        <v>0</v>
      </c>
    </row>
    <row r="12" spans="1:16" x14ac:dyDescent="0.15">
      <c r="A12" s="1">
        <v>81008</v>
      </c>
      <c r="B12" s="1" t="s">
        <v>57</v>
      </c>
      <c r="C12" s="9">
        <v>5</v>
      </c>
      <c r="D12" s="9">
        <v>8</v>
      </c>
      <c r="E12" s="9">
        <v>2</v>
      </c>
      <c r="F12" s="9">
        <v>1</v>
      </c>
      <c r="G12" s="9">
        <v>0</v>
      </c>
      <c r="H12" s="9">
        <v>5</v>
      </c>
      <c r="I12" s="9">
        <v>21</v>
      </c>
      <c r="J12" s="9"/>
      <c r="K12" s="10">
        <v>23.809523809523807</v>
      </c>
      <c r="L12" s="10">
        <v>38.095238095238095</v>
      </c>
      <c r="M12" s="10">
        <v>9.5238095238095237</v>
      </c>
      <c r="N12" s="10">
        <v>4.7619047619047619</v>
      </c>
      <c r="O12" s="10">
        <v>0</v>
      </c>
      <c r="P12" s="10">
        <v>23.809523809523807</v>
      </c>
    </row>
    <row r="13" spans="1:16" x14ac:dyDescent="0.15">
      <c r="A13" s="1">
        <v>81009</v>
      </c>
      <c r="B13" s="1" t="s">
        <v>58</v>
      </c>
      <c r="C13" s="9">
        <v>2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3</v>
      </c>
      <c r="J13" s="9"/>
      <c r="K13" s="10">
        <v>66.666666666666657</v>
      </c>
      <c r="L13" s="10">
        <v>0</v>
      </c>
      <c r="M13" s="10">
        <v>0</v>
      </c>
      <c r="N13" s="10">
        <v>0</v>
      </c>
      <c r="O13" s="10">
        <v>33.333333333333329</v>
      </c>
      <c r="P13" s="10">
        <v>0</v>
      </c>
    </row>
    <row r="14" spans="1:16" x14ac:dyDescent="0.15">
      <c r="A14" s="1">
        <v>81010</v>
      </c>
      <c r="B14" s="1" t="s">
        <v>59</v>
      </c>
      <c r="C14" s="9">
        <v>1</v>
      </c>
      <c r="D14" s="9">
        <v>1</v>
      </c>
      <c r="E14" s="9">
        <v>4</v>
      </c>
      <c r="F14" s="9">
        <v>1</v>
      </c>
      <c r="G14" s="9">
        <v>0</v>
      </c>
      <c r="H14" s="9">
        <v>0</v>
      </c>
      <c r="I14" s="9">
        <v>7</v>
      </c>
      <c r="J14" s="9"/>
      <c r="K14" s="10">
        <v>14.285714285714285</v>
      </c>
      <c r="L14" s="10">
        <v>14.285714285714285</v>
      </c>
      <c r="M14" s="10">
        <v>57.142857142857139</v>
      </c>
      <c r="N14" s="10">
        <v>14.285714285714285</v>
      </c>
      <c r="O14" s="10">
        <v>0</v>
      </c>
      <c r="P14" s="10">
        <v>0</v>
      </c>
    </row>
    <row r="15" spans="1:16" x14ac:dyDescent="0.15">
      <c r="A15" s="1">
        <v>81011</v>
      </c>
      <c r="B15" s="1" t="s">
        <v>60</v>
      </c>
      <c r="C15" s="9">
        <v>225</v>
      </c>
      <c r="D15" s="9">
        <v>107</v>
      </c>
      <c r="E15" s="9">
        <v>14</v>
      </c>
      <c r="F15" s="9">
        <v>184</v>
      </c>
      <c r="G15" s="9">
        <v>183</v>
      </c>
      <c r="H15" s="9">
        <v>93</v>
      </c>
      <c r="I15" s="9">
        <v>806</v>
      </c>
      <c r="J15" s="9"/>
      <c r="K15" s="10">
        <v>27.915632754342433</v>
      </c>
      <c r="L15" s="10">
        <v>13.275434243176178</v>
      </c>
      <c r="M15" s="10">
        <v>1.7369727047146404</v>
      </c>
      <c r="N15" s="10">
        <v>22.8287841191067</v>
      </c>
      <c r="O15" s="10">
        <v>22.70471464019851</v>
      </c>
      <c r="P15" s="10">
        <v>11.538461538461538</v>
      </c>
    </row>
    <row r="16" spans="1:16" x14ac:dyDescent="0.15">
      <c r="A16" s="1">
        <v>81012</v>
      </c>
      <c r="B16" s="1" t="s">
        <v>61</v>
      </c>
      <c r="C16" s="9">
        <v>134</v>
      </c>
      <c r="D16" s="9">
        <v>33</v>
      </c>
      <c r="E16" s="9">
        <v>14</v>
      </c>
      <c r="F16" s="9">
        <v>272</v>
      </c>
      <c r="G16" s="9">
        <v>277</v>
      </c>
      <c r="H16" s="9">
        <v>28</v>
      </c>
      <c r="I16" s="9">
        <v>758</v>
      </c>
      <c r="J16" s="9"/>
      <c r="K16" s="10">
        <v>17.678100263852244</v>
      </c>
      <c r="L16" s="10">
        <v>4.3535620052770447</v>
      </c>
      <c r="M16" s="10">
        <v>1.8469656992084433</v>
      </c>
      <c r="N16" s="10">
        <v>35.88390501319261</v>
      </c>
      <c r="O16" s="10">
        <v>36.543535620052772</v>
      </c>
      <c r="P16" s="10">
        <v>3.6939313984168867</v>
      </c>
    </row>
    <row r="17" spans="1:16" x14ac:dyDescent="0.15">
      <c r="A17" s="1">
        <v>81013</v>
      </c>
      <c r="B17" s="1" t="s">
        <v>62</v>
      </c>
      <c r="C17" s="9">
        <v>9</v>
      </c>
      <c r="D17" s="9">
        <v>11</v>
      </c>
      <c r="E17" s="9">
        <v>2</v>
      </c>
      <c r="F17" s="9">
        <v>25</v>
      </c>
      <c r="G17" s="9">
        <v>17</v>
      </c>
      <c r="H17" s="9">
        <v>9</v>
      </c>
      <c r="I17" s="9">
        <v>73</v>
      </c>
      <c r="J17" s="9"/>
      <c r="K17" s="10">
        <v>12.328767123287671</v>
      </c>
      <c r="L17" s="10">
        <v>15.068493150684931</v>
      </c>
      <c r="M17" s="10">
        <v>2.7397260273972601</v>
      </c>
      <c r="N17" s="10">
        <v>34.246575342465754</v>
      </c>
      <c r="O17" s="10">
        <v>23.287671232876711</v>
      </c>
      <c r="P17" s="10">
        <v>12.328767123287671</v>
      </c>
    </row>
    <row r="18" spans="1:16" x14ac:dyDescent="0.15">
      <c r="A18" s="1">
        <v>81014</v>
      </c>
      <c r="B18" s="1" t="s">
        <v>63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2</v>
      </c>
      <c r="J18" s="9"/>
      <c r="K18" s="10">
        <v>0</v>
      </c>
      <c r="L18" s="10">
        <v>0</v>
      </c>
      <c r="M18" s="10">
        <v>0</v>
      </c>
      <c r="N18" s="10">
        <v>0</v>
      </c>
      <c r="O18" s="10">
        <v>50</v>
      </c>
      <c r="P18" s="10">
        <v>50</v>
      </c>
    </row>
    <row r="19" spans="1:16" x14ac:dyDescent="0.15">
      <c r="A19" s="1">
        <v>81015</v>
      </c>
      <c r="B19" s="1" t="s">
        <v>64</v>
      </c>
      <c r="C19" s="9">
        <v>59</v>
      </c>
      <c r="D19" s="9">
        <v>18</v>
      </c>
      <c r="E19" s="9">
        <v>10</v>
      </c>
      <c r="F19" s="9">
        <v>20</v>
      </c>
      <c r="G19" s="9">
        <v>43</v>
      </c>
      <c r="H19" s="9">
        <v>7</v>
      </c>
      <c r="I19" s="9">
        <v>157</v>
      </c>
      <c r="J19" s="9"/>
      <c r="K19" s="10">
        <v>37.579617834394909</v>
      </c>
      <c r="L19" s="10">
        <v>11.464968152866243</v>
      </c>
      <c r="M19" s="10">
        <v>6.369426751592357</v>
      </c>
      <c r="N19" s="10">
        <v>12.738853503184714</v>
      </c>
      <c r="O19" s="10">
        <v>27.388535031847134</v>
      </c>
      <c r="P19" s="10">
        <v>4.4585987261146496</v>
      </c>
    </row>
    <row r="20" spans="1:16" x14ac:dyDescent="0.15">
      <c r="A20" s="1">
        <v>81016</v>
      </c>
      <c r="B20" s="1" t="s">
        <v>65</v>
      </c>
      <c r="C20" s="9">
        <v>5</v>
      </c>
      <c r="D20" s="9">
        <v>3</v>
      </c>
      <c r="E20" s="9">
        <v>14</v>
      </c>
      <c r="F20" s="9">
        <v>3</v>
      </c>
      <c r="G20" s="9">
        <v>14</v>
      </c>
      <c r="H20" s="9">
        <v>0</v>
      </c>
      <c r="I20" s="9">
        <v>39</v>
      </c>
      <c r="J20" s="9"/>
      <c r="K20" s="10">
        <v>12.820512820512819</v>
      </c>
      <c r="L20" s="10">
        <v>7.6923076923076925</v>
      </c>
      <c r="M20" s="10">
        <v>35.897435897435898</v>
      </c>
      <c r="N20" s="10">
        <v>7.6923076923076925</v>
      </c>
      <c r="O20" s="10">
        <v>35.897435897435898</v>
      </c>
      <c r="P20" s="10">
        <v>0</v>
      </c>
    </row>
    <row r="21" spans="1:16" x14ac:dyDescent="0.15">
      <c r="A21" s="1">
        <v>81017</v>
      </c>
      <c r="B21" s="1" t="s">
        <v>66</v>
      </c>
      <c r="C21" s="9">
        <v>6</v>
      </c>
      <c r="D21" s="9">
        <v>14</v>
      </c>
      <c r="E21" s="9">
        <v>9</v>
      </c>
      <c r="F21" s="9">
        <v>1</v>
      </c>
      <c r="G21" s="9">
        <v>2</v>
      </c>
      <c r="H21" s="9">
        <v>1</v>
      </c>
      <c r="I21" s="9">
        <v>33</v>
      </c>
      <c r="J21" s="9"/>
      <c r="K21" s="10">
        <v>18.181818181818183</v>
      </c>
      <c r="L21" s="10">
        <v>42.424242424242422</v>
      </c>
      <c r="M21" s="10">
        <v>27.27272727272727</v>
      </c>
      <c r="N21" s="10">
        <v>3.0303030303030303</v>
      </c>
      <c r="O21" s="10">
        <v>6.0606060606060606</v>
      </c>
      <c r="P21" s="10">
        <v>3.0303030303030303</v>
      </c>
    </row>
    <row r="22" spans="1:16" x14ac:dyDescent="0.15">
      <c r="A22" s="1">
        <v>81018</v>
      </c>
      <c r="B22" s="1" t="s">
        <v>67</v>
      </c>
      <c r="C22" s="9">
        <v>19</v>
      </c>
      <c r="D22" s="9">
        <v>35</v>
      </c>
      <c r="E22" s="9">
        <v>10</v>
      </c>
      <c r="F22" s="9">
        <v>5</v>
      </c>
      <c r="G22" s="9">
        <v>2</v>
      </c>
      <c r="H22" s="9">
        <v>4</v>
      </c>
      <c r="I22" s="9">
        <v>75</v>
      </c>
      <c r="J22" s="9"/>
      <c r="K22" s="10">
        <v>25.333333333333336</v>
      </c>
      <c r="L22" s="10">
        <v>46.666666666666664</v>
      </c>
      <c r="M22" s="10">
        <v>13.333333333333334</v>
      </c>
      <c r="N22" s="10">
        <v>6.666666666666667</v>
      </c>
      <c r="O22" s="10">
        <v>2.666666666666667</v>
      </c>
      <c r="P22" s="10">
        <v>5.3333333333333339</v>
      </c>
    </row>
    <row r="23" spans="1:16" x14ac:dyDescent="0.15">
      <c r="A23" s="1">
        <v>81019</v>
      </c>
      <c r="B23" s="1" t="s">
        <v>68</v>
      </c>
      <c r="C23" s="9">
        <v>4</v>
      </c>
      <c r="D23" s="9">
        <v>14</v>
      </c>
      <c r="E23" s="9">
        <v>3</v>
      </c>
      <c r="F23" s="9">
        <v>3</v>
      </c>
      <c r="G23" s="9">
        <v>4</v>
      </c>
      <c r="H23" s="9">
        <v>2</v>
      </c>
      <c r="I23" s="9">
        <v>30</v>
      </c>
      <c r="J23" s="9"/>
      <c r="K23" s="10">
        <v>13.333333333333334</v>
      </c>
      <c r="L23" s="10">
        <v>46.666666666666664</v>
      </c>
      <c r="M23" s="10">
        <v>10</v>
      </c>
      <c r="N23" s="10">
        <v>10</v>
      </c>
      <c r="O23" s="10">
        <v>13.333333333333334</v>
      </c>
      <c r="P23" s="10">
        <v>6.666666666666667</v>
      </c>
    </row>
    <row r="24" spans="1:16" x14ac:dyDescent="0.15">
      <c r="A24" s="1">
        <v>81020</v>
      </c>
      <c r="B24" s="1" t="s">
        <v>69</v>
      </c>
      <c r="C24" s="9">
        <v>0</v>
      </c>
      <c r="D24" s="9">
        <v>0</v>
      </c>
      <c r="E24" s="9">
        <v>0</v>
      </c>
      <c r="F24" s="9">
        <v>2</v>
      </c>
      <c r="G24" s="9">
        <v>0</v>
      </c>
      <c r="H24" s="9">
        <v>0</v>
      </c>
      <c r="I24" s="9">
        <v>2</v>
      </c>
      <c r="J24" s="9"/>
      <c r="K24" s="10">
        <v>0</v>
      </c>
      <c r="L24" s="10">
        <v>0</v>
      </c>
      <c r="M24" s="10">
        <v>0</v>
      </c>
      <c r="N24" s="10">
        <v>100</v>
      </c>
      <c r="O24" s="10">
        <v>0</v>
      </c>
      <c r="P24" s="10">
        <v>0</v>
      </c>
    </row>
    <row r="25" spans="1:16" x14ac:dyDescent="0.15">
      <c r="A25" s="1">
        <v>81021</v>
      </c>
      <c r="B25" s="1" t="s">
        <v>29</v>
      </c>
      <c r="C25" s="9">
        <v>56</v>
      </c>
      <c r="D25" s="9">
        <v>87</v>
      </c>
      <c r="E25" s="9">
        <v>15</v>
      </c>
      <c r="F25" s="9">
        <v>117</v>
      </c>
      <c r="G25" s="9">
        <v>91</v>
      </c>
      <c r="H25" s="9">
        <v>28</v>
      </c>
      <c r="I25" s="9">
        <v>394</v>
      </c>
      <c r="J25" s="9"/>
      <c r="K25" s="10">
        <v>14.213197969543149</v>
      </c>
      <c r="L25" s="10">
        <v>22.081218274111674</v>
      </c>
      <c r="M25" s="10">
        <v>3.8071065989847721</v>
      </c>
      <c r="N25" s="10">
        <v>29.695431472081218</v>
      </c>
      <c r="O25" s="10">
        <v>23.096446700507613</v>
      </c>
      <c r="P25" s="10">
        <v>7.1065989847715745</v>
      </c>
    </row>
    <row r="26" spans="1:16" x14ac:dyDescent="0.15">
      <c r="A26" s="1">
        <v>81022</v>
      </c>
      <c r="B26" s="1" t="s">
        <v>70</v>
      </c>
      <c r="C26" s="9">
        <v>8</v>
      </c>
      <c r="D26" s="9">
        <v>4</v>
      </c>
      <c r="E26" s="9">
        <v>1</v>
      </c>
      <c r="F26" s="9">
        <v>1</v>
      </c>
      <c r="G26" s="9">
        <v>1</v>
      </c>
      <c r="H26" s="9">
        <v>5</v>
      </c>
      <c r="I26" s="9">
        <v>20</v>
      </c>
      <c r="J26" s="9"/>
      <c r="K26" s="10">
        <v>40</v>
      </c>
      <c r="L26" s="10">
        <v>20</v>
      </c>
      <c r="M26" s="10">
        <v>5</v>
      </c>
      <c r="N26" s="10">
        <v>5</v>
      </c>
      <c r="O26" s="10">
        <v>5</v>
      </c>
      <c r="P26" s="10">
        <v>25</v>
      </c>
    </row>
    <row r="27" spans="1:16" x14ac:dyDescent="0.15">
      <c r="A27" s="1">
        <v>81023</v>
      </c>
      <c r="B27" s="1" t="s">
        <v>71</v>
      </c>
      <c r="C27" s="9">
        <v>1</v>
      </c>
      <c r="D27" s="9">
        <v>2</v>
      </c>
      <c r="E27" s="9">
        <v>0</v>
      </c>
      <c r="F27" s="9">
        <v>0</v>
      </c>
      <c r="G27" s="9">
        <v>1</v>
      </c>
      <c r="H27" s="9">
        <v>0</v>
      </c>
      <c r="I27" s="9">
        <v>4</v>
      </c>
      <c r="J27" s="9"/>
      <c r="K27" s="10">
        <v>25</v>
      </c>
      <c r="L27" s="10">
        <v>50</v>
      </c>
      <c r="M27" s="10">
        <v>0</v>
      </c>
      <c r="N27" s="10">
        <v>0</v>
      </c>
      <c r="O27" s="10">
        <v>25</v>
      </c>
      <c r="P27" s="10">
        <v>0</v>
      </c>
    </row>
    <row r="28" spans="1:16" x14ac:dyDescent="0.15">
      <c r="A28" s="1">
        <v>81024</v>
      </c>
      <c r="B28" s="1" t="s">
        <v>72</v>
      </c>
      <c r="C28" s="9">
        <v>101</v>
      </c>
      <c r="D28" s="9">
        <v>6</v>
      </c>
      <c r="E28" s="9">
        <v>2</v>
      </c>
      <c r="F28" s="9">
        <v>82</v>
      </c>
      <c r="G28" s="9">
        <v>15</v>
      </c>
      <c r="H28" s="9">
        <v>15</v>
      </c>
      <c r="I28" s="9">
        <v>221</v>
      </c>
      <c r="J28" s="9"/>
      <c r="K28" s="10">
        <v>45.701357466063349</v>
      </c>
      <c r="L28" s="10">
        <v>2.7149321266968327</v>
      </c>
      <c r="M28" s="10">
        <v>0.90497737556561098</v>
      </c>
      <c r="N28" s="10">
        <v>37.104072398190048</v>
      </c>
      <c r="O28" s="10">
        <v>6.7873303167420813</v>
      </c>
      <c r="P28" s="10">
        <v>6.7873303167420813</v>
      </c>
    </row>
    <row r="29" spans="1:16" x14ac:dyDescent="0.15">
      <c r="A29" s="1">
        <v>82001</v>
      </c>
      <c r="B29" s="1" t="s">
        <v>73</v>
      </c>
      <c r="C29" s="9">
        <v>0</v>
      </c>
      <c r="D29" s="9">
        <v>1</v>
      </c>
      <c r="E29" s="9">
        <v>0</v>
      </c>
      <c r="F29" s="9">
        <v>0</v>
      </c>
      <c r="G29" s="9">
        <v>1</v>
      </c>
      <c r="H29" s="9">
        <v>0</v>
      </c>
      <c r="I29" s="9">
        <v>2</v>
      </c>
      <c r="J29" s="9"/>
      <c r="K29" s="10">
        <v>0</v>
      </c>
      <c r="L29" s="10">
        <v>50</v>
      </c>
      <c r="M29" s="10">
        <v>0</v>
      </c>
      <c r="N29" s="10">
        <v>0</v>
      </c>
      <c r="O29" s="10">
        <v>50</v>
      </c>
      <c r="P29" s="10">
        <v>0</v>
      </c>
    </row>
    <row r="30" spans="1:16" x14ac:dyDescent="0.15">
      <c r="A30" s="1">
        <v>82002</v>
      </c>
      <c r="B30" s="1" t="s">
        <v>74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1</v>
      </c>
      <c r="J30" s="9"/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100</v>
      </c>
    </row>
    <row r="31" spans="1:16" x14ac:dyDescent="0.15">
      <c r="A31" s="1">
        <v>82003</v>
      </c>
      <c r="B31" s="1" t="s">
        <v>75</v>
      </c>
      <c r="C31" s="9">
        <v>1</v>
      </c>
      <c r="D31" s="9">
        <v>1</v>
      </c>
      <c r="E31" s="9">
        <v>0</v>
      </c>
      <c r="F31" s="9">
        <v>1</v>
      </c>
      <c r="G31" s="9">
        <v>0</v>
      </c>
      <c r="H31" s="9">
        <v>0</v>
      </c>
      <c r="I31" s="9">
        <v>3</v>
      </c>
      <c r="J31" s="9"/>
      <c r="K31" s="10">
        <v>33.333333333333329</v>
      </c>
      <c r="L31" s="10">
        <v>33.333333333333329</v>
      </c>
      <c r="M31" s="10">
        <v>0</v>
      </c>
      <c r="N31" s="10">
        <v>33.333333333333329</v>
      </c>
      <c r="O31" s="10">
        <v>0</v>
      </c>
      <c r="P31" s="10">
        <v>0</v>
      </c>
    </row>
    <row r="32" spans="1:16" x14ac:dyDescent="0.15">
      <c r="A32" s="1">
        <v>82004</v>
      </c>
      <c r="B32" s="1" t="s">
        <v>76</v>
      </c>
      <c r="C32" s="9">
        <v>22</v>
      </c>
      <c r="D32" s="9">
        <v>5</v>
      </c>
      <c r="E32" s="9">
        <v>7</v>
      </c>
      <c r="F32" s="9">
        <v>88</v>
      </c>
      <c r="G32" s="9">
        <v>29</v>
      </c>
      <c r="H32" s="9">
        <v>17</v>
      </c>
      <c r="I32" s="9">
        <v>168</v>
      </c>
      <c r="J32" s="9"/>
      <c r="K32" s="10">
        <v>13.095238095238097</v>
      </c>
      <c r="L32" s="10">
        <v>2.9761904761904758</v>
      </c>
      <c r="M32" s="10">
        <v>4.1666666666666661</v>
      </c>
      <c r="N32" s="10">
        <v>52.380952380952387</v>
      </c>
      <c r="O32" s="10">
        <v>17.261904761904763</v>
      </c>
      <c r="P32" s="10">
        <v>10.119047619047619</v>
      </c>
    </row>
    <row r="33" spans="1:16" x14ac:dyDescent="0.15">
      <c r="A33" s="1">
        <v>82005</v>
      </c>
      <c r="B33" s="1" t="s">
        <v>77</v>
      </c>
      <c r="C33" s="9">
        <v>6</v>
      </c>
      <c r="D33" s="9">
        <v>2</v>
      </c>
      <c r="E33" s="9">
        <v>3</v>
      </c>
      <c r="F33" s="9">
        <v>162</v>
      </c>
      <c r="G33" s="9">
        <v>5</v>
      </c>
      <c r="H33" s="9">
        <v>19</v>
      </c>
      <c r="I33" s="9">
        <v>197</v>
      </c>
      <c r="J33" s="9"/>
      <c r="K33" s="10">
        <v>3.0456852791878175</v>
      </c>
      <c r="L33" s="10">
        <v>1.015228426395939</v>
      </c>
      <c r="M33" s="10">
        <v>1.5228426395939088</v>
      </c>
      <c r="N33" s="10">
        <v>82.233502538071065</v>
      </c>
      <c r="O33" s="10">
        <v>2.5380710659898478</v>
      </c>
      <c r="P33" s="10">
        <v>9.6446700507614214</v>
      </c>
    </row>
    <row r="34" spans="1:16" x14ac:dyDescent="0.15">
      <c r="A34" s="1">
        <v>82006</v>
      </c>
      <c r="B34" s="1" t="s">
        <v>78</v>
      </c>
      <c r="C34" s="9">
        <v>55</v>
      </c>
      <c r="D34" s="9">
        <v>27</v>
      </c>
      <c r="E34" s="9">
        <v>20</v>
      </c>
      <c r="F34" s="9">
        <v>66</v>
      </c>
      <c r="G34" s="9">
        <v>234</v>
      </c>
      <c r="H34" s="9">
        <v>16</v>
      </c>
      <c r="I34" s="9">
        <v>418</v>
      </c>
      <c r="J34" s="9"/>
      <c r="K34" s="10">
        <v>13.157894736842104</v>
      </c>
      <c r="L34" s="10">
        <v>6.4593301435406705</v>
      </c>
      <c r="M34" s="10">
        <v>4.7846889952153111</v>
      </c>
      <c r="N34" s="10">
        <v>15.789473684210526</v>
      </c>
      <c r="O34" s="10">
        <v>55.980861244019145</v>
      </c>
      <c r="P34" s="10">
        <v>3.8277511961722488</v>
      </c>
    </row>
    <row r="35" spans="1:16" x14ac:dyDescent="0.15">
      <c r="A35" s="1">
        <v>82007</v>
      </c>
      <c r="B35" s="1" t="s">
        <v>79</v>
      </c>
      <c r="C35" s="9">
        <v>3</v>
      </c>
      <c r="D35" s="9">
        <v>0</v>
      </c>
      <c r="E35" s="9">
        <v>0</v>
      </c>
      <c r="F35" s="9">
        <v>4</v>
      </c>
      <c r="G35" s="9">
        <v>20</v>
      </c>
      <c r="H35" s="9">
        <v>2</v>
      </c>
      <c r="I35" s="9">
        <v>29</v>
      </c>
      <c r="J35" s="9"/>
      <c r="K35" s="10">
        <v>10.344827586206897</v>
      </c>
      <c r="L35" s="10">
        <v>0</v>
      </c>
      <c r="M35" s="10">
        <v>0</v>
      </c>
      <c r="N35" s="10">
        <v>13.793103448275861</v>
      </c>
      <c r="O35" s="10">
        <v>68.965517241379317</v>
      </c>
      <c r="P35" s="10">
        <v>6.8965517241379306</v>
      </c>
    </row>
    <row r="36" spans="1:16" x14ac:dyDescent="0.15">
      <c r="A36" s="1">
        <v>82008</v>
      </c>
      <c r="B36" s="1" t="s">
        <v>80</v>
      </c>
      <c r="C36" s="9">
        <v>1</v>
      </c>
      <c r="D36" s="9">
        <v>2</v>
      </c>
      <c r="E36" s="9">
        <v>0</v>
      </c>
      <c r="F36" s="9">
        <v>0</v>
      </c>
      <c r="G36" s="9">
        <v>0</v>
      </c>
      <c r="H36" s="9">
        <v>1</v>
      </c>
      <c r="I36" s="9">
        <v>4</v>
      </c>
      <c r="J36" s="9"/>
      <c r="K36" s="10">
        <v>25</v>
      </c>
      <c r="L36" s="10">
        <v>50</v>
      </c>
      <c r="M36" s="10">
        <v>0</v>
      </c>
      <c r="N36" s="10">
        <v>0</v>
      </c>
      <c r="O36" s="10">
        <v>0</v>
      </c>
      <c r="P36" s="10">
        <v>25</v>
      </c>
    </row>
    <row r="37" spans="1:16" x14ac:dyDescent="0.15">
      <c r="A37" s="1">
        <v>82009</v>
      </c>
      <c r="B37" s="1" t="s">
        <v>81</v>
      </c>
      <c r="C37" s="9">
        <v>1</v>
      </c>
      <c r="D37" s="9">
        <v>1</v>
      </c>
      <c r="E37" s="9">
        <v>1</v>
      </c>
      <c r="F37" s="9">
        <v>3</v>
      </c>
      <c r="G37" s="9">
        <v>0</v>
      </c>
      <c r="H37" s="9">
        <v>3</v>
      </c>
      <c r="I37" s="9">
        <v>9</v>
      </c>
      <c r="J37" s="9"/>
      <c r="K37" s="10">
        <v>11.111111111111111</v>
      </c>
      <c r="L37" s="10">
        <v>11.111111111111111</v>
      </c>
      <c r="M37" s="10">
        <v>11.111111111111111</v>
      </c>
      <c r="N37" s="10">
        <v>33.333333333333329</v>
      </c>
      <c r="O37" s="10">
        <v>0</v>
      </c>
      <c r="P37" s="10">
        <v>33.333333333333329</v>
      </c>
    </row>
    <row r="38" spans="1:16" x14ac:dyDescent="0.15">
      <c r="A38" s="1">
        <v>82010</v>
      </c>
      <c r="B38" s="1" t="s">
        <v>82</v>
      </c>
      <c r="C38" s="9">
        <v>7</v>
      </c>
      <c r="D38" s="9">
        <v>2</v>
      </c>
      <c r="E38" s="9">
        <v>0</v>
      </c>
      <c r="F38" s="9">
        <v>1</v>
      </c>
      <c r="G38" s="9">
        <v>0</v>
      </c>
      <c r="H38" s="9">
        <v>1</v>
      </c>
      <c r="I38" s="9">
        <v>11</v>
      </c>
      <c r="J38" s="9"/>
      <c r="K38" s="10">
        <v>63.636363636363633</v>
      </c>
      <c r="L38" s="10">
        <v>18.181818181818183</v>
      </c>
      <c r="M38" s="10">
        <v>0</v>
      </c>
      <c r="N38" s="10">
        <v>9.0909090909090917</v>
      </c>
      <c r="O38" s="10">
        <v>0</v>
      </c>
      <c r="P38" s="10">
        <v>9.0909090909090917</v>
      </c>
    </row>
    <row r="39" spans="1:16" x14ac:dyDescent="0.15">
      <c r="A39" s="1">
        <v>82011</v>
      </c>
      <c r="B39" s="1" t="s">
        <v>83</v>
      </c>
      <c r="C39" s="9">
        <v>6</v>
      </c>
      <c r="D39" s="9">
        <v>7</v>
      </c>
      <c r="E39" s="9">
        <v>4</v>
      </c>
      <c r="F39" s="9">
        <v>4</v>
      </c>
      <c r="G39" s="9">
        <v>11</v>
      </c>
      <c r="H39" s="9">
        <v>3</v>
      </c>
      <c r="I39" s="9">
        <v>35</v>
      </c>
      <c r="J39" s="9"/>
      <c r="K39" s="10">
        <v>17.142857142857142</v>
      </c>
      <c r="L39" s="10">
        <v>20</v>
      </c>
      <c r="M39" s="10">
        <v>11.428571428571429</v>
      </c>
      <c r="N39" s="10">
        <v>11.428571428571429</v>
      </c>
      <c r="O39" s="10">
        <v>31.428571428571427</v>
      </c>
      <c r="P39" s="10">
        <v>8.5714285714285712</v>
      </c>
    </row>
    <row r="40" spans="1:16" x14ac:dyDescent="0.15">
      <c r="A40" s="1">
        <v>82012</v>
      </c>
      <c r="B40" s="1" t="s">
        <v>84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1</v>
      </c>
      <c r="J40" s="9"/>
      <c r="K40" s="10">
        <v>100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</row>
    <row r="41" spans="1:16" x14ac:dyDescent="0.15">
      <c r="A41" s="1">
        <v>82013</v>
      </c>
      <c r="B41" s="1" t="s">
        <v>85</v>
      </c>
      <c r="C41" s="9">
        <v>10</v>
      </c>
      <c r="D41" s="9">
        <v>7</v>
      </c>
      <c r="E41" s="9">
        <v>2</v>
      </c>
      <c r="F41" s="9">
        <v>9</v>
      </c>
      <c r="G41" s="9">
        <v>3</v>
      </c>
      <c r="H41" s="9">
        <v>1</v>
      </c>
      <c r="I41" s="9">
        <v>32</v>
      </c>
      <c r="J41" s="9"/>
      <c r="K41" s="10">
        <v>31.25</v>
      </c>
      <c r="L41" s="10">
        <v>21.875</v>
      </c>
      <c r="M41" s="10">
        <v>6.25</v>
      </c>
      <c r="N41" s="10">
        <v>28.125</v>
      </c>
      <c r="O41" s="10">
        <v>9.375</v>
      </c>
      <c r="P41" s="10">
        <v>3.125</v>
      </c>
    </row>
    <row r="42" spans="1:16" x14ac:dyDescent="0.15">
      <c r="A42" s="1">
        <v>82014</v>
      </c>
      <c r="B42" s="1" t="s">
        <v>86</v>
      </c>
      <c r="C42" s="9">
        <v>22</v>
      </c>
      <c r="D42" s="9">
        <v>38</v>
      </c>
      <c r="E42" s="9">
        <v>10</v>
      </c>
      <c r="F42" s="9">
        <v>12</v>
      </c>
      <c r="G42" s="9">
        <v>4</v>
      </c>
      <c r="H42" s="9">
        <v>11</v>
      </c>
      <c r="I42" s="9">
        <v>97</v>
      </c>
      <c r="J42" s="9"/>
      <c r="K42" s="10">
        <v>22.680412371134022</v>
      </c>
      <c r="L42" s="10">
        <v>39.175257731958766</v>
      </c>
      <c r="M42" s="10">
        <v>10.309278350515463</v>
      </c>
      <c r="N42" s="10">
        <v>12.371134020618557</v>
      </c>
      <c r="O42" s="10">
        <v>4.1237113402061851</v>
      </c>
      <c r="P42" s="10">
        <v>11.340206185567011</v>
      </c>
    </row>
    <row r="43" spans="1:16" x14ac:dyDescent="0.15">
      <c r="A43" s="1">
        <v>82015</v>
      </c>
      <c r="B43" s="1" t="s">
        <v>87</v>
      </c>
      <c r="C43" s="9">
        <v>5</v>
      </c>
      <c r="D43" s="9">
        <v>6</v>
      </c>
      <c r="E43" s="9">
        <v>0</v>
      </c>
      <c r="F43" s="9">
        <v>2</v>
      </c>
      <c r="G43" s="9">
        <v>0</v>
      </c>
      <c r="H43" s="9">
        <v>0</v>
      </c>
      <c r="I43" s="9">
        <v>13</v>
      </c>
      <c r="J43" s="9"/>
      <c r="K43" s="10">
        <v>38.461538461538467</v>
      </c>
      <c r="L43" s="10">
        <v>46.153846153846153</v>
      </c>
      <c r="M43" s="10">
        <v>0</v>
      </c>
      <c r="N43" s="10">
        <v>15.384615384615385</v>
      </c>
      <c r="O43" s="10">
        <v>0</v>
      </c>
      <c r="P43" s="10">
        <v>0</v>
      </c>
    </row>
    <row r="44" spans="1:16" x14ac:dyDescent="0.15">
      <c r="A44" s="1">
        <v>82016</v>
      </c>
      <c r="B44" s="1" t="s">
        <v>88</v>
      </c>
      <c r="C44" s="9">
        <v>4</v>
      </c>
      <c r="D44" s="9">
        <v>1</v>
      </c>
      <c r="E44" s="9">
        <v>1</v>
      </c>
      <c r="F44" s="9">
        <v>0</v>
      </c>
      <c r="G44" s="9">
        <v>1</v>
      </c>
      <c r="H44" s="9">
        <v>0</v>
      </c>
      <c r="I44" s="9">
        <v>7</v>
      </c>
      <c r="J44" s="9"/>
      <c r="K44" s="10">
        <v>57.142857142857139</v>
      </c>
      <c r="L44" s="10">
        <v>14.285714285714285</v>
      </c>
      <c r="M44" s="10">
        <v>14.285714285714285</v>
      </c>
      <c r="N44" s="10">
        <v>0</v>
      </c>
      <c r="O44" s="10">
        <v>14.285714285714285</v>
      </c>
      <c r="P44" s="10">
        <v>0</v>
      </c>
    </row>
    <row r="45" spans="1:16" x14ac:dyDescent="0.15">
      <c r="A45" s="1">
        <v>82017</v>
      </c>
      <c r="B45" s="1" t="s">
        <v>89</v>
      </c>
      <c r="C45" s="9">
        <v>29</v>
      </c>
      <c r="D45" s="9">
        <v>13</v>
      </c>
      <c r="E45" s="9">
        <v>3</v>
      </c>
      <c r="F45" s="9">
        <v>51</v>
      </c>
      <c r="G45" s="9">
        <v>26</v>
      </c>
      <c r="H45" s="9">
        <v>9</v>
      </c>
      <c r="I45" s="9">
        <v>131</v>
      </c>
      <c r="J45" s="9"/>
      <c r="K45" s="10">
        <v>22.137404580152673</v>
      </c>
      <c r="L45" s="10">
        <v>9.9236641221374047</v>
      </c>
      <c r="M45" s="10">
        <v>2.2900763358778624</v>
      </c>
      <c r="N45" s="10">
        <v>38.931297709923662</v>
      </c>
      <c r="O45" s="10">
        <v>19.847328244274809</v>
      </c>
      <c r="P45" s="10">
        <v>6.8702290076335881</v>
      </c>
    </row>
    <row r="46" spans="1:16" x14ac:dyDescent="0.15">
      <c r="A46" s="1">
        <v>82018</v>
      </c>
      <c r="B46" s="1" t="s">
        <v>90</v>
      </c>
      <c r="C46" s="9">
        <v>1</v>
      </c>
      <c r="D46" s="9">
        <v>1</v>
      </c>
      <c r="E46" s="9">
        <v>1</v>
      </c>
      <c r="F46" s="9">
        <v>0</v>
      </c>
      <c r="G46" s="9">
        <v>0</v>
      </c>
      <c r="H46" s="9">
        <v>0</v>
      </c>
      <c r="I46" s="9">
        <v>3</v>
      </c>
      <c r="J46" s="9"/>
      <c r="K46" s="10">
        <v>33.333333333333329</v>
      </c>
      <c r="L46" s="10">
        <v>33.333333333333329</v>
      </c>
      <c r="M46" s="10">
        <v>33.333333333333329</v>
      </c>
      <c r="N46" s="10">
        <v>0</v>
      </c>
      <c r="O46" s="10">
        <v>0</v>
      </c>
      <c r="P46" s="10">
        <v>0</v>
      </c>
    </row>
    <row r="47" spans="1:16" x14ac:dyDescent="0.15">
      <c r="A47" s="1">
        <v>82019</v>
      </c>
      <c r="B47" s="1" t="s">
        <v>91</v>
      </c>
      <c r="C47" s="9">
        <v>1</v>
      </c>
      <c r="D47" s="9">
        <v>24</v>
      </c>
      <c r="E47" s="9">
        <v>2</v>
      </c>
      <c r="F47" s="9">
        <v>0</v>
      </c>
      <c r="G47" s="9">
        <v>0</v>
      </c>
      <c r="H47" s="9">
        <v>1</v>
      </c>
      <c r="I47" s="9">
        <v>28</v>
      </c>
      <c r="J47" s="9"/>
      <c r="K47" s="10">
        <v>3.5714285714285712</v>
      </c>
      <c r="L47" s="10">
        <v>85.714285714285708</v>
      </c>
      <c r="M47" s="10">
        <v>7.1428571428571423</v>
      </c>
      <c r="N47" s="10">
        <v>0</v>
      </c>
      <c r="O47" s="10">
        <v>0</v>
      </c>
      <c r="P47" s="10">
        <v>3.5714285714285712</v>
      </c>
    </row>
    <row r="48" spans="1:16" x14ac:dyDescent="0.15">
      <c r="A48" s="1">
        <v>82020</v>
      </c>
      <c r="B48" s="1" t="s">
        <v>92</v>
      </c>
      <c r="C48" s="9">
        <v>4</v>
      </c>
      <c r="D48" s="9">
        <v>0</v>
      </c>
      <c r="E48" s="9">
        <v>0</v>
      </c>
      <c r="F48" s="9">
        <v>2</v>
      </c>
      <c r="G48" s="9">
        <v>0</v>
      </c>
      <c r="H48" s="9">
        <v>1</v>
      </c>
      <c r="I48" s="9">
        <v>7</v>
      </c>
      <c r="J48" s="9"/>
      <c r="K48" s="10">
        <v>57.142857142857139</v>
      </c>
      <c r="L48" s="10">
        <v>0</v>
      </c>
      <c r="M48" s="10">
        <v>0</v>
      </c>
      <c r="N48" s="10">
        <v>28.571428571428569</v>
      </c>
      <c r="O48" s="10">
        <v>0</v>
      </c>
      <c r="P48" s="10">
        <v>14.285714285714285</v>
      </c>
    </row>
    <row r="49" spans="1:16" x14ac:dyDescent="0.15">
      <c r="A49" s="1">
        <v>82021</v>
      </c>
      <c r="B49" s="1" t="s">
        <v>93</v>
      </c>
      <c r="C49" s="9">
        <v>72</v>
      </c>
      <c r="D49" s="9">
        <v>7</v>
      </c>
      <c r="E49" s="9">
        <v>4</v>
      </c>
      <c r="F49" s="9">
        <v>15</v>
      </c>
      <c r="G49" s="9">
        <v>30</v>
      </c>
      <c r="H49" s="9">
        <v>15</v>
      </c>
      <c r="I49" s="9">
        <v>143</v>
      </c>
      <c r="J49" s="9"/>
      <c r="K49" s="10">
        <v>50.349650349650354</v>
      </c>
      <c r="L49" s="10">
        <v>4.895104895104895</v>
      </c>
      <c r="M49" s="10">
        <v>2.7972027972027971</v>
      </c>
      <c r="N49" s="10">
        <v>10.48951048951049</v>
      </c>
      <c r="O49" s="10">
        <v>20.97902097902098</v>
      </c>
      <c r="P49" s="10">
        <v>10.48951048951049</v>
      </c>
    </row>
    <row r="50" spans="1:16" x14ac:dyDescent="0.15">
      <c r="A50" s="1">
        <v>82022</v>
      </c>
      <c r="B50" s="1" t="s">
        <v>94</v>
      </c>
      <c r="C50" s="9">
        <v>11</v>
      </c>
      <c r="D50" s="9">
        <v>2</v>
      </c>
      <c r="E50" s="9">
        <v>2</v>
      </c>
      <c r="F50" s="9">
        <v>0</v>
      </c>
      <c r="G50" s="9">
        <v>0</v>
      </c>
      <c r="H50" s="9">
        <v>2</v>
      </c>
      <c r="I50" s="9">
        <v>17</v>
      </c>
      <c r="J50" s="9"/>
      <c r="K50" s="10">
        <v>64.705882352941174</v>
      </c>
      <c r="L50" s="10">
        <v>11.76470588235294</v>
      </c>
      <c r="M50" s="10">
        <v>11.76470588235294</v>
      </c>
      <c r="N50" s="10">
        <v>0</v>
      </c>
      <c r="O50" s="10">
        <v>0</v>
      </c>
      <c r="P50" s="10">
        <v>11.76470588235294</v>
      </c>
    </row>
    <row r="51" spans="1:16" x14ac:dyDescent="0.15">
      <c r="A51" s="1">
        <v>82023</v>
      </c>
      <c r="B51" s="1" t="s">
        <v>95</v>
      </c>
      <c r="C51" s="9">
        <v>13</v>
      </c>
      <c r="D51" s="9">
        <v>7</v>
      </c>
      <c r="E51" s="9">
        <v>11</v>
      </c>
      <c r="F51" s="9">
        <v>35</v>
      </c>
      <c r="G51" s="9">
        <v>76</v>
      </c>
      <c r="H51" s="9">
        <v>14</v>
      </c>
      <c r="I51" s="9">
        <v>156</v>
      </c>
      <c r="J51" s="9"/>
      <c r="K51" s="10">
        <v>8.3333333333333321</v>
      </c>
      <c r="L51" s="10">
        <v>4.4871794871794872</v>
      </c>
      <c r="M51" s="10">
        <v>7.0512820512820511</v>
      </c>
      <c r="N51" s="10">
        <v>22.435897435897438</v>
      </c>
      <c r="O51" s="10">
        <v>48.717948717948715</v>
      </c>
      <c r="P51" s="10">
        <v>8.9743589743589745</v>
      </c>
    </row>
    <row r="52" spans="1:16" x14ac:dyDescent="0.15">
      <c r="A52" s="1">
        <v>82024</v>
      </c>
      <c r="B52" s="1" t="s">
        <v>96</v>
      </c>
      <c r="C52" s="9">
        <v>4</v>
      </c>
      <c r="D52" s="9">
        <v>3</v>
      </c>
      <c r="E52" s="9">
        <v>4</v>
      </c>
      <c r="F52" s="9">
        <v>1</v>
      </c>
      <c r="G52" s="9">
        <v>0</v>
      </c>
      <c r="H52" s="9">
        <v>0</v>
      </c>
      <c r="I52" s="9">
        <v>12</v>
      </c>
      <c r="J52" s="9"/>
      <c r="K52" s="10">
        <v>33.333333333333329</v>
      </c>
      <c r="L52" s="10">
        <v>25</v>
      </c>
      <c r="M52" s="10">
        <v>33.333333333333329</v>
      </c>
      <c r="N52" s="10">
        <v>8.3333333333333321</v>
      </c>
      <c r="O52" s="10">
        <v>0</v>
      </c>
      <c r="P52" s="10">
        <v>0</v>
      </c>
    </row>
    <row r="53" spans="1:16" x14ac:dyDescent="0.15">
      <c r="A53" s="1">
        <v>82025</v>
      </c>
      <c r="B53" s="1" t="s">
        <v>97</v>
      </c>
      <c r="C53" s="9">
        <v>22</v>
      </c>
      <c r="D53" s="9">
        <v>24</v>
      </c>
      <c r="E53" s="9">
        <v>5</v>
      </c>
      <c r="F53" s="9">
        <v>6</v>
      </c>
      <c r="G53" s="9">
        <v>13</v>
      </c>
      <c r="H53" s="9">
        <v>6</v>
      </c>
      <c r="I53" s="9">
        <v>76</v>
      </c>
      <c r="J53" s="9"/>
      <c r="K53" s="10">
        <v>28.947368421052634</v>
      </c>
      <c r="L53" s="10">
        <v>31.578947368421051</v>
      </c>
      <c r="M53" s="10">
        <v>6.5789473684210522</v>
      </c>
      <c r="N53" s="10">
        <v>7.8947368421052628</v>
      </c>
      <c r="O53" s="10">
        <v>17.105263157894736</v>
      </c>
      <c r="P53" s="10">
        <v>7.8947368421052628</v>
      </c>
    </row>
    <row r="54" spans="1:16" x14ac:dyDescent="0.15">
      <c r="A54" s="1">
        <v>82026</v>
      </c>
      <c r="B54" s="1" t="s">
        <v>98</v>
      </c>
      <c r="C54" s="9">
        <v>2</v>
      </c>
      <c r="D54" s="9">
        <v>1</v>
      </c>
      <c r="E54" s="9">
        <v>0</v>
      </c>
      <c r="F54" s="9">
        <v>0</v>
      </c>
      <c r="G54" s="9">
        <v>0</v>
      </c>
      <c r="H54" s="9">
        <v>0</v>
      </c>
      <c r="I54" s="9">
        <v>3</v>
      </c>
      <c r="J54" s="9"/>
      <c r="K54" s="10">
        <v>66.666666666666657</v>
      </c>
      <c r="L54" s="10">
        <v>33.333333333333329</v>
      </c>
      <c r="M54" s="10">
        <v>0</v>
      </c>
      <c r="N54" s="10">
        <v>0</v>
      </c>
      <c r="O54" s="10">
        <v>0</v>
      </c>
      <c r="P54" s="10">
        <v>0</v>
      </c>
    </row>
    <row r="55" spans="1:16" x14ac:dyDescent="0.15">
      <c r="A55" s="1">
        <v>82027</v>
      </c>
      <c r="B55" s="1" t="s">
        <v>99</v>
      </c>
      <c r="C55" s="9">
        <v>29</v>
      </c>
      <c r="D55" s="9">
        <v>5</v>
      </c>
      <c r="E55" s="9">
        <v>3</v>
      </c>
      <c r="F55" s="9">
        <v>0</v>
      </c>
      <c r="G55" s="9">
        <v>2</v>
      </c>
      <c r="H55" s="9">
        <v>8</v>
      </c>
      <c r="I55" s="9">
        <v>47</v>
      </c>
      <c r="J55" s="9"/>
      <c r="K55" s="10">
        <v>61.702127659574465</v>
      </c>
      <c r="L55" s="10">
        <v>10.638297872340425</v>
      </c>
      <c r="M55" s="10">
        <v>6.3829787234042552</v>
      </c>
      <c r="N55" s="10">
        <v>0</v>
      </c>
      <c r="O55" s="10">
        <v>4.2553191489361701</v>
      </c>
      <c r="P55" s="10">
        <v>17.021276595744681</v>
      </c>
    </row>
    <row r="56" spans="1:16" x14ac:dyDescent="0.15">
      <c r="A56" s="1">
        <v>82028</v>
      </c>
      <c r="B56" s="1" t="s">
        <v>100</v>
      </c>
      <c r="C56" s="9">
        <v>11</v>
      </c>
      <c r="D56" s="9">
        <v>27</v>
      </c>
      <c r="E56" s="9">
        <v>1</v>
      </c>
      <c r="F56" s="9">
        <v>6</v>
      </c>
      <c r="G56" s="9">
        <v>3</v>
      </c>
      <c r="H56" s="9">
        <v>10</v>
      </c>
      <c r="I56" s="9">
        <v>58</v>
      </c>
      <c r="J56" s="9"/>
      <c r="K56" s="10">
        <v>18.96551724137931</v>
      </c>
      <c r="L56" s="10">
        <v>46.551724137931032</v>
      </c>
      <c r="M56" s="10">
        <v>1.7241379310344827</v>
      </c>
      <c r="N56" s="10">
        <v>10.344827586206897</v>
      </c>
      <c r="O56" s="10">
        <v>5.1724137931034484</v>
      </c>
      <c r="P56" s="10">
        <v>17.241379310344829</v>
      </c>
    </row>
    <row r="57" spans="1:16" x14ac:dyDescent="0.15">
      <c r="A57" s="1">
        <v>82029</v>
      </c>
      <c r="B57" s="1" t="s">
        <v>101</v>
      </c>
      <c r="C57" s="9">
        <v>0</v>
      </c>
      <c r="D57" s="9">
        <v>2</v>
      </c>
      <c r="E57" s="9">
        <v>5</v>
      </c>
      <c r="F57" s="9">
        <v>0</v>
      </c>
      <c r="G57" s="9">
        <v>4</v>
      </c>
      <c r="H57" s="9">
        <v>8</v>
      </c>
      <c r="I57" s="9">
        <v>19</v>
      </c>
      <c r="J57" s="9"/>
      <c r="K57" s="10">
        <v>0</v>
      </c>
      <c r="L57" s="10">
        <v>10.526315789473683</v>
      </c>
      <c r="M57" s="10">
        <v>26.315789473684209</v>
      </c>
      <c r="N57" s="10">
        <v>0</v>
      </c>
      <c r="O57" s="10">
        <v>21.052631578947366</v>
      </c>
      <c r="P57" s="10">
        <v>42.105263157894733</v>
      </c>
    </row>
    <row r="58" spans="1:16" x14ac:dyDescent="0.15">
      <c r="A58" s="1">
        <v>82030</v>
      </c>
      <c r="B58" s="1" t="s">
        <v>102</v>
      </c>
      <c r="C58" s="9">
        <v>1</v>
      </c>
      <c r="D58" s="9">
        <v>2</v>
      </c>
      <c r="E58" s="9">
        <v>1</v>
      </c>
      <c r="F58" s="9">
        <v>0</v>
      </c>
      <c r="G58" s="9">
        <v>1</v>
      </c>
      <c r="H58" s="9">
        <v>1</v>
      </c>
      <c r="I58" s="9">
        <v>6</v>
      </c>
      <c r="J58" s="9"/>
      <c r="K58" s="10">
        <v>16.666666666666664</v>
      </c>
      <c r="L58" s="10">
        <v>33.333333333333329</v>
      </c>
      <c r="M58" s="10">
        <v>16.666666666666664</v>
      </c>
      <c r="N58" s="10">
        <v>0</v>
      </c>
      <c r="O58" s="10">
        <v>16.666666666666664</v>
      </c>
      <c r="P58" s="10">
        <v>16.666666666666664</v>
      </c>
    </row>
    <row r="59" spans="1:16" x14ac:dyDescent="0.15">
      <c r="A59" s="1">
        <v>82031</v>
      </c>
      <c r="B59" s="1" t="s">
        <v>103</v>
      </c>
      <c r="C59" s="9">
        <v>47</v>
      </c>
      <c r="D59" s="9">
        <v>1</v>
      </c>
      <c r="E59" s="9">
        <v>0</v>
      </c>
      <c r="F59" s="9">
        <v>2</v>
      </c>
      <c r="G59" s="9">
        <v>14</v>
      </c>
      <c r="H59" s="9">
        <v>2</v>
      </c>
      <c r="I59" s="9">
        <v>66</v>
      </c>
      <c r="J59" s="9"/>
      <c r="K59" s="10">
        <v>71.212121212121218</v>
      </c>
      <c r="L59" s="10">
        <v>1.5151515151515151</v>
      </c>
      <c r="M59" s="10">
        <v>0</v>
      </c>
      <c r="N59" s="10">
        <v>3.0303030303030303</v>
      </c>
      <c r="O59" s="10">
        <v>21.212121212121211</v>
      </c>
      <c r="P59" s="10">
        <v>3.0303030303030303</v>
      </c>
    </row>
    <row r="60" spans="1:16" x14ac:dyDescent="0.15">
      <c r="A60" s="1">
        <v>82032</v>
      </c>
      <c r="B60" s="1" t="s">
        <v>104</v>
      </c>
      <c r="C60" s="9">
        <v>37</v>
      </c>
      <c r="D60" s="9">
        <v>16</v>
      </c>
      <c r="E60" s="9">
        <v>4</v>
      </c>
      <c r="F60" s="9">
        <v>17</v>
      </c>
      <c r="G60" s="9">
        <v>16</v>
      </c>
      <c r="H60" s="9">
        <v>9</v>
      </c>
      <c r="I60" s="9">
        <v>99</v>
      </c>
      <c r="J60" s="9"/>
      <c r="K60" s="10">
        <v>37.373737373737377</v>
      </c>
      <c r="L60" s="10">
        <v>16.161616161616163</v>
      </c>
      <c r="M60" s="10">
        <v>4.0404040404040407</v>
      </c>
      <c r="N60" s="10">
        <v>17.171717171717169</v>
      </c>
      <c r="O60" s="10">
        <v>16.161616161616163</v>
      </c>
      <c r="P60" s="10">
        <v>9.0909090909090917</v>
      </c>
    </row>
    <row r="61" spans="1:16" x14ac:dyDescent="0.15">
      <c r="A61" s="1">
        <v>82033</v>
      </c>
      <c r="B61" s="1" t="s">
        <v>105</v>
      </c>
      <c r="C61" s="9">
        <v>4</v>
      </c>
      <c r="D61" s="9">
        <v>12</v>
      </c>
      <c r="E61" s="9">
        <v>6</v>
      </c>
      <c r="F61" s="9">
        <v>3</v>
      </c>
      <c r="G61" s="9">
        <v>5</v>
      </c>
      <c r="H61" s="9">
        <v>3</v>
      </c>
      <c r="I61" s="9">
        <v>33</v>
      </c>
      <c r="J61" s="9"/>
      <c r="K61" s="10">
        <v>12.121212121212121</v>
      </c>
      <c r="L61" s="10">
        <v>36.363636363636367</v>
      </c>
      <c r="M61" s="10">
        <v>18.181818181818183</v>
      </c>
      <c r="N61" s="10">
        <v>9.0909090909090917</v>
      </c>
      <c r="O61" s="10">
        <v>15.151515151515152</v>
      </c>
      <c r="P61" s="10">
        <v>9.0909090909090917</v>
      </c>
    </row>
    <row r="62" spans="1:16" x14ac:dyDescent="0.15">
      <c r="A62" s="1">
        <v>82034</v>
      </c>
      <c r="B62" s="1" t="s">
        <v>106</v>
      </c>
      <c r="C62" s="9">
        <v>6</v>
      </c>
      <c r="D62" s="9">
        <v>6</v>
      </c>
      <c r="E62" s="9">
        <v>2</v>
      </c>
      <c r="F62" s="9">
        <v>3</v>
      </c>
      <c r="G62" s="9">
        <v>7</v>
      </c>
      <c r="H62" s="9">
        <v>3</v>
      </c>
      <c r="I62" s="9">
        <v>27</v>
      </c>
      <c r="J62" s="9"/>
      <c r="K62" s="10">
        <v>22.222222222222221</v>
      </c>
      <c r="L62" s="10">
        <v>22.222222222222221</v>
      </c>
      <c r="M62" s="10">
        <v>7.4074074074074066</v>
      </c>
      <c r="N62" s="10">
        <v>11.111111111111111</v>
      </c>
      <c r="O62" s="10">
        <v>25.925925925925924</v>
      </c>
      <c r="P62" s="10">
        <v>11.111111111111111</v>
      </c>
    </row>
    <row r="63" spans="1:16" x14ac:dyDescent="0.15">
      <c r="A63" s="1">
        <v>82035</v>
      </c>
      <c r="B63" s="1" t="s">
        <v>107</v>
      </c>
      <c r="C63" s="9">
        <v>6</v>
      </c>
      <c r="D63" s="9">
        <v>0</v>
      </c>
      <c r="E63" s="9">
        <v>11</v>
      </c>
      <c r="F63" s="9">
        <v>3</v>
      </c>
      <c r="G63" s="9">
        <v>14</v>
      </c>
      <c r="H63" s="9">
        <v>3</v>
      </c>
      <c r="I63" s="9">
        <v>37</v>
      </c>
      <c r="J63" s="9"/>
      <c r="K63" s="10">
        <v>16.216216216216218</v>
      </c>
      <c r="L63" s="10">
        <v>0</v>
      </c>
      <c r="M63" s="10">
        <v>29.72972972972973</v>
      </c>
      <c r="N63" s="10">
        <v>8.1081081081081088</v>
      </c>
      <c r="O63" s="10">
        <v>37.837837837837839</v>
      </c>
      <c r="P63" s="10">
        <v>8.1081081081081088</v>
      </c>
    </row>
    <row r="64" spans="1:16" x14ac:dyDescent="0.15">
      <c r="A64" s="1">
        <v>82036</v>
      </c>
      <c r="B64" s="1" t="s">
        <v>108</v>
      </c>
      <c r="C64" s="9">
        <v>1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2</v>
      </c>
      <c r="J64" s="9"/>
      <c r="K64" s="10">
        <v>50</v>
      </c>
      <c r="L64" s="10">
        <v>50</v>
      </c>
      <c r="M64" s="10">
        <v>0</v>
      </c>
      <c r="N64" s="10">
        <v>0</v>
      </c>
      <c r="O64" s="10">
        <v>0</v>
      </c>
      <c r="P64" s="10">
        <v>0</v>
      </c>
    </row>
    <row r="65" spans="1:16" x14ac:dyDescent="0.15">
      <c r="A65" s="1">
        <v>82037</v>
      </c>
      <c r="B65" s="1" t="s">
        <v>109</v>
      </c>
      <c r="C65" s="9">
        <v>7</v>
      </c>
      <c r="D65" s="9">
        <v>1</v>
      </c>
      <c r="E65" s="9">
        <v>2</v>
      </c>
      <c r="F65" s="9">
        <v>0</v>
      </c>
      <c r="G65" s="9">
        <v>0</v>
      </c>
      <c r="H65" s="9">
        <v>0</v>
      </c>
      <c r="I65" s="9">
        <v>10</v>
      </c>
      <c r="J65" s="9"/>
      <c r="K65" s="10">
        <v>70</v>
      </c>
      <c r="L65" s="10">
        <v>10</v>
      </c>
      <c r="M65" s="10">
        <v>20</v>
      </c>
      <c r="N65" s="10">
        <v>0</v>
      </c>
      <c r="O65" s="10">
        <v>0</v>
      </c>
      <c r="P65" s="10">
        <v>0</v>
      </c>
    </row>
    <row r="66" spans="1:16" x14ac:dyDescent="0.15">
      <c r="A66" s="1">
        <v>82038</v>
      </c>
      <c r="B66" s="1" t="s">
        <v>110</v>
      </c>
      <c r="C66" s="9">
        <v>2</v>
      </c>
      <c r="D66" s="9">
        <v>3</v>
      </c>
      <c r="E66" s="9">
        <v>0</v>
      </c>
      <c r="F66" s="9">
        <v>17</v>
      </c>
      <c r="G66" s="9">
        <v>1</v>
      </c>
      <c r="H66" s="9">
        <v>0</v>
      </c>
      <c r="I66" s="9">
        <v>23</v>
      </c>
      <c r="J66" s="9"/>
      <c r="K66" s="10">
        <v>8.695652173913043</v>
      </c>
      <c r="L66" s="10">
        <v>13.043478260869565</v>
      </c>
      <c r="M66" s="10">
        <v>0</v>
      </c>
      <c r="N66" s="10">
        <v>73.91304347826086</v>
      </c>
      <c r="O66" s="10">
        <v>4.3478260869565215</v>
      </c>
      <c r="P66" s="10">
        <v>0</v>
      </c>
    </row>
    <row r="67" spans="1:16" x14ac:dyDescent="0.15">
      <c r="A67" s="1">
        <v>82039</v>
      </c>
      <c r="B67" s="1" t="s">
        <v>111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/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</row>
    <row r="68" spans="1:16" x14ac:dyDescent="0.15">
      <c r="A68" s="1">
        <v>82040</v>
      </c>
      <c r="B68" s="1" t="s">
        <v>112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/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</row>
    <row r="69" spans="1:16" x14ac:dyDescent="0.15">
      <c r="A69" s="1">
        <v>82041</v>
      </c>
      <c r="B69" s="1" t="s">
        <v>113</v>
      </c>
      <c r="C69" s="9">
        <v>8</v>
      </c>
      <c r="D69" s="9">
        <v>5</v>
      </c>
      <c r="E69" s="9">
        <v>2</v>
      </c>
      <c r="F69" s="9">
        <v>1</v>
      </c>
      <c r="G69" s="9">
        <v>0</v>
      </c>
      <c r="H69" s="9">
        <v>1</v>
      </c>
      <c r="I69" s="9">
        <v>17</v>
      </c>
      <c r="J69" s="9"/>
      <c r="K69" s="10">
        <v>47.058823529411761</v>
      </c>
      <c r="L69" s="10">
        <v>29.411764705882355</v>
      </c>
      <c r="M69" s="10">
        <v>11.76470588235294</v>
      </c>
      <c r="N69" s="10">
        <v>5.8823529411764701</v>
      </c>
      <c r="O69" s="10">
        <v>0</v>
      </c>
      <c r="P69" s="10">
        <v>5.8823529411764701</v>
      </c>
    </row>
    <row r="70" spans="1:16" x14ac:dyDescent="0.15">
      <c r="A70" s="1">
        <v>82042</v>
      </c>
      <c r="B70" s="1" t="s">
        <v>114</v>
      </c>
      <c r="C70" s="9">
        <v>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1</v>
      </c>
      <c r="J70" s="9"/>
      <c r="K70" s="10">
        <v>100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</row>
    <row r="71" spans="1:16" x14ac:dyDescent="0.15">
      <c r="A71" s="1">
        <v>82043</v>
      </c>
      <c r="B71" s="1" t="s">
        <v>115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/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</row>
    <row r="72" spans="1:16" x14ac:dyDescent="0.15">
      <c r="A72" s="1">
        <v>82044</v>
      </c>
      <c r="B72" s="1" t="s">
        <v>116</v>
      </c>
      <c r="C72" s="9">
        <v>53</v>
      </c>
      <c r="D72" s="9">
        <v>3</v>
      </c>
      <c r="E72" s="9">
        <v>6</v>
      </c>
      <c r="F72" s="9">
        <v>16</v>
      </c>
      <c r="G72" s="9">
        <v>5</v>
      </c>
      <c r="H72" s="9">
        <v>6</v>
      </c>
      <c r="I72" s="9">
        <v>89</v>
      </c>
      <c r="J72" s="9"/>
      <c r="K72" s="10">
        <v>59.550561797752813</v>
      </c>
      <c r="L72" s="10">
        <v>3.3707865168539324</v>
      </c>
      <c r="M72" s="10">
        <v>6.7415730337078648</v>
      </c>
      <c r="N72" s="10">
        <v>17.977528089887642</v>
      </c>
      <c r="O72" s="10">
        <v>5.6179775280898872</v>
      </c>
      <c r="P72" s="10">
        <v>6.7415730337078648</v>
      </c>
    </row>
    <row r="73" spans="1:16" x14ac:dyDescent="0.15">
      <c r="A73" s="1">
        <v>82045</v>
      </c>
      <c r="B73" s="1" t="s">
        <v>117</v>
      </c>
      <c r="C73" s="9">
        <v>2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2</v>
      </c>
      <c r="J73" s="9"/>
      <c r="K73" s="10">
        <v>100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</row>
    <row r="74" spans="1:16" x14ac:dyDescent="0.15">
      <c r="A74" s="1">
        <v>82046</v>
      </c>
      <c r="B74" s="1" t="s">
        <v>118</v>
      </c>
      <c r="C74" s="9">
        <v>0</v>
      </c>
      <c r="D74" s="9">
        <v>1</v>
      </c>
      <c r="E74" s="9">
        <v>2</v>
      </c>
      <c r="F74" s="9">
        <v>1</v>
      </c>
      <c r="G74" s="9">
        <v>1</v>
      </c>
      <c r="H74" s="9">
        <v>5</v>
      </c>
      <c r="I74" s="9">
        <v>10</v>
      </c>
      <c r="J74" s="9"/>
      <c r="K74" s="10">
        <v>0</v>
      </c>
      <c r="L74" s="10">
        <v>10</v>
      </c>
      <c r="M74" s="10">
        <v>20</v>
      </c>
      <c r="N74" s="10">
        <v>10</v>
      </c>
      <c r="O74" s="10">
        <v>10</v>
      </c>
      <c r="P74" s="10">
        <v>50</v>
      </c>
    </row>
    <row r="75" spans="1:16" x14ac:dyDescent="0.15">
      <c r="A75" s="1">
        <v>82047</v>
      </c>
      <c r="B75" s="1" t="s">
        <v>119</v>
      </c>
      <c r="C75" s="9">
        <v>5</v>
      </c>
      <c r="D75" s="9">
        <v>0</v>
      </c>
      <c r="E75" s="9">
        <v>1</v>
      </c>
      <c r="F75" s="9">
        <v>0</v>
      </c>
      <c r="G75" s="9">
        <v>0</v>
      </c>
      <c r="H75" s="9">
        <v>1</v>
      </c>
      <c r="I75" s="9">
        <v>7</v>
      </c>
      <c r="J75" s="9"/>
      <c r="K75" s="10">
        <v>71.428571428571431</v>
      </c>
      <c r="L75" s="10">
        <v>0</v>
      </c>
      <c r="M75" s="10">
        <v>14.285714285714285</v>
      </c>
      <c r="N75" s="10">
        <v>0</v>
      </c>
      <c r="O75" s="10">
        <v>0</v>
      </c>
      <c r="P75" s="10">
        <v>14.285714285714285</v>
      </c>
    </row>
    <row r="76" spans="1:16" x14ac:dyDescent="0.15">
      <c r="A76" s="1">
        <v>82048</v>
      </c>
      <c r="B76" s="1" t="s">
        <v>120</v>
      </c>
      <c r="C76" s="9">
        <v>60</v>
      </c>
      <c r="D76" s="9">
        <v>11</v>
      </c>
      <c r="E76" s="9">
        <v>44</v>
      </c>
      <c r="F76" s="9">
        <v>71</v>
      </c>
      <c r="G76" s="9">
        <v>229</v>
      </c>
      <c r="H76" s="9">
        <v>29</v>
      </c>
      <c r="I76" s="9">
        <v>444</v>
      </c>
      <c r="J76" s="9"/>
      <c r="K76" s="10">
        <v>13.513513513513514</v>
      </c>
      <c r="L76" s="10">
        <v>2.4774774774774775</v>
      </c>
      <c r="M76" s="10">
        <v>9.9099099099099099</v>
      </c>
      <c r="N76" s="10">
        <v>15.990990990990991</v>
      </c>
      <c r="O76" s="10">
        <v>51.576576576576571</v>
      </c>
      <c r="P76" s="10">
        <v>6.531531531531531</v>
      </c>
    </row>
    <row r="77" spans="1:16" x14ac:dyDescent="0.15">
      <c r="A77" s="1">
        <v>82049</v>
      </c>
      <c r="B77" s="1" t="s">
        <v>121</v>
      </c>
      <c r="C77" s="9">
        <v>45</v>
      </c>
      <c r="D77" s="9">
        <v>180</v>
      </c>
      <c r="E77" s="9">
        <v>30</v>
      </c>
      <c r="F77" s="9">
        <v>131</v>
      </c>
      <c r="G77" s="9">
        <v>25</v>
      </c>
      <c r="H77" s="9">
        <v>26</v>
      </c>
      <c r="I77" s="9">
        <v>437</v>
      </c>
      <c r="J77" s="9"/>
      <c r="K77" s="10">
        <v>10.297482837528605</v>
      </c>
      <c r="L77" s="10">
        <v>41.189931350114421</v>
      </c>
      <c r="M77" s="10">
        <v>6.8649885583524028</v>
      </c>
      <c r="N77" s="10">
        <v>29.977116704805489</v>
      </c>
      <c r="O77" s="10">
        <v>5.720823798627003</v>
      </c>
      <c r="P77" s="10">
        <v>5.9496567505720828</v>
      </c>
    </row>
    <row r="78" spans="1:16" x14ac:dyDescent="0.15">
      <c r="A78" s="1">
        <v>82050</v>
      </c>
      <c r="B78" s="1" t="s">
        <v>122</v>
      </c>
      <c r="C78" s="9">
        <v>3</v>
      </c>
      <c r="D78" s="9">
        <v>0</v>
      </c>
      <c r="E78" s="9">
        <v>0</v>
      </c>
      <c r="F78" s="9">
        <v>11</v>
      </c>
      <c r="G78" s="9">
        <v>0</v>
      </c>
      <c r="H78" s="9">
        <v>0</v>
      </c>
      <c r="I78" s="9">
        <v>14</v>
      </c>
      <c r="J78" s="9"/>
      <c r="K78" s="10">
        <v>21.428571428571427</v>
      </c>
      <c r="L78" s="10">
        <v>0</v>
      </c>
      <c r="M78" s="10">
        <v>0</v>
      </c>
      <c r="N78" s="10">
        <v>78.571428571428569</v>
      </c>
      <c r="O78" s="10">
        <v>0</v>
      </c>
      <c r="P78" s="10">
        <v>0</v>
      </c>
    </row>
    <row r="79" spans="1:16" x14ac:dyDescent="0.15">
      <c r="A79" s="1">
        <v>82051</v>
      </c>
      <c r="B79" s="1" t="s">
        <v>123</v>
      </c>
      <c r="C79" s="9">
        <v>2</v>
      </c>
      <c r="D79" s="9">
        <v>4</v>
      </c>
      <c r="E79" s="9">
        <v>0</v>
      </c>
      <c r="F79" s="9">
        <v>1</v>
      </c>
      <c r="G79" s="9">
        <v>0</v>
      </c>
      <c r="H79" s="9">
        <v>2</v>
      </c>
      <c r="I79" s="9">
        <v>9</v>
      </c>
      <c r="J79" s="9"/>
      <c r="K79" s="10">
        <v>22.222222222222221</v>
      </c>
      <c r="L79" s="10">
        <v>44.444444444444443</v>
      </c>
      <c r="M79" s="10">
        <v>0</v>
      </c>
      <c r="N79" s="10">
        <v>11.111111111111111</v>
      </c>
      <c r="O79" s="10">
        <v>0</v>
      </c>
      <c r="P79" s="10">
        <v>22.222222222222221</v>
      </c>
    </row>
    <row r="80" spans="1:16" x14ac:dyDescent="0.15">
      <c r="A80" s="1">
        <v>82052</v>
      </c>
      <c r="B80" s="1" t="s">
        <v>124</v>
      </c>
      <c r="C80" s="9">
        <v>3</v>
      </c>
      <c r="D80" s="9">
        <v>10</v>
      </c>
      <c r="E80" s="9">
        <v>4</v>
      </c>
      <c r="F80" s="9">
        <v>15</v>
      </c>
      <c r="G80" s="9">
        <v>4</v>
      </c>
      <c r="H80" s="9">
        <v>1</v>
      </c>
      <c r="I80" s="9">
        <v>37</v>
      </c>
      <c r="J80" s="9"/>
      <c r="K80" s="10">
        <v>8.1081081081081088</v>
      </c>
      <c r="L80" s="10">
        <v>27.027027027027028</v>
      </c>
      <c r="M80" s="10">
        <v>10.810810810810811</v>
      </c>
      <c r="N80" s="10">
        <v>40.54054054054054</v>
      </c>
      <c r="O80" s="10">
        <v>10.810810810810811</v>
      </c>
      <c r="P80" s="10">
        <v>2.7027027027027026</v>
      </c>
    </row>
    <row r="81" spans="1:16" x14ac:dyDescent="0.15">
      <c r="A81" s="1">
        <v>82053</v>
      </c>
      <c r="B81" s="1" t="s">
        <v>30</v>
      </c>
      <c r="C81" s="9">
        <v>126</v>
      </c>
      <c r="D81" s="9">
        <v>12</v>
      </c>
      <c r="E81" s="9">
        <v>18</v>
      </c>
      <c r="F81" s="9">
        <v>48</v>
      </c>
      <c r="G81" s="9">
        <v>96</v>
      </c>
      <c r="H81" s="9">
        <v>23</v>
      </c>
      <c r="I81" s="9">
        <v>323</v>
      </c>
      <c r="J81" s="9"/>
      <c r="K81" s="10">
        <v>39.009287925696597</v>
      </c>
      <c r="L81" s="10">
        <v>3.7151702786377707</v>
      </c>
      <c r="M81" s="10">
        <v>5.5727554179566559</v>
      </c>
      <c r="N81" s="10">
        <v>14.860681114551083</v>
      </c>
      <c r="O81" s="10">
        <v>29.721362229102166</v>
      </c>
      <c r="P81" s="10">
        <v>7.1207430340557281</v>
      </c>
    </row>
    <row r="82" spans="1:16" x14ac:dyDescent="0.15">
      <c r="A82" s="1">
        <v>82054</v>
      </c>
      <c r="B82" s="1" t="s">
        <v>125</v>
      </c>
      <c r="C82" s="9">
        <v>52</v>
      </c>
      <c r="D82" s="9">
        <v>37</v>
      </c>
      <c r="E82" s="9">
        <v>19</v>
      </c>
      <c r="F82" s="9">
        <v>421</v>
      </c>
      <c r="G82" s="9">
        <v>223</v>
      </c>
      <c r="H82" s="9">
        <v>47</v>
      </c>
      <c r="I82" s="9">
        <v>799</v>
      </c>
      <c r="J82" s="9"/>
      <c r="K82" s="10">
        <v>6.5081351689612017</v>
      </c>
      <c r="L82" s="10">
        <v>4.6307884856070087</v>
      </c>
      <c r="M82" s="10">
        <v>2.3779724655819776</v>
      </c>
      <c r="N82" s="10">
        <v>52.690863579474346</v>
      </c>
      <c r="O82" s="10">
        <v>27.909887359198997</v>
      </c>
      <c r="P82" s="10">
        <v>5.8823529411764701</v>
      </c>
    </row>
    <row r="83" spans="1:16" x14ac:dyDescent="0.15">
      <c r="A83" s="1">
        <v>82055</v>
      </c>
      <c r="B83" s="1" t="s">
        <v>126</v>
      </c>
      <c r="C83" s="9">
        <v>1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1</v>
      </c>
      <c r="J83" s="9"/>
      <c r="K83" s="10">
        <v>100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</row>
    <row r="84" spans="1:16" x14ac:dyDescent="0.15">
      <c r="A84" s="1">
        <v>82056</v>
      </c>
      <c r="B84" s="1" t="s">
        <v>127</v>
      </c>
      <c r="C84" s="9">
        <v>6</v>
      </c>
      <c r="D84" s="9">
        <v>0</v>
      </c>
      <c r="E84" s="9">
        <v>0</v>
      </c>
      <c r="F84" s="9">
        <v>0</v>
      </c>
      <c r="G84" s="9">
        <v>0</v>
      </c>
      <c r="H84" s="9">
        <v>2</v>
      </c>
      <c r="I84" s="9">
        <v>8</v>
      </c>
      <c r="J84" s="9"/>
      <c r="K84" s="10">
        <v>75</v>
      </c>
      <c r="L84" s="10">
        <v>0</v>
      </c>
      <c r="M84" s="10">
        <v>0</v>
      </c>
      <c r="N84" s="10">
        <v>0</v>
      </c>
      <c r="O84" s="10">
        <v>0</v>
      </c>
      <c r="P84" s="10">
        <v>25</v>
      </c>
    </row>
    <row r="85" spans="1:16" x14ac:dyDescent="0.15">
      <c r="A85" s="1">
        <v>82057</v>
      </c>
      <c r="B85" s="1" t="s">
        <v>128</v>
      </c>
      <c r="C85" s="9">
        <v>2</v>
      </c>
      <c r="D85" s="9">
        <v>4</v>
      </c>
      <c r="E85" s="9">
        <v>0</v>
      </c>
      <c r="F85" s="9">
        <v>8</v>
      </c>
      <c r="G85" s="9">
        <v>1</v>
      </c>
      <c r="H85" s="9">
        <v>3</v>
      </c>
      <c r="I85" s="9">
        <v>18</v>
      </c>
      <c r="J85" s="9"/>
      <c r="K85" s="10">
        <v>11.111111111111111</v>
      </c>
      <c r="L85" s="10">
        <v>22.222222222222221</v>
      </c>
      <c r="M85" s="10">
        <v>0</v>
      </c>
      <c r="N85" s="10">
        <v>44.444444444444443</v>
      </c>
      <c r="O85" s="10">
        <v>5.5555555555555554</v>
      </c>
      <c r="P85" s="10">
        <v>16.666666666666664</v>
      </c>
    </row>
    <row r="86" spans="1:16" x14ac:dyDescent="0.15">
      <c r="A86" s="1">
        <v>82058</v>
      </c>
      <c r="B86" s="1" t="s">
        <v>129</v>
      </c>
      <c r="C86" s="9">
        <v>7</v>
      </c>
      <c r="D86" s="9">
        <v>3</v>
      </c>
      <c r="E86" s="9">
        <v>5</v>
      </c>
      <c r="F86" s="9">
        <v>44</v>
      </c>
      <c r="G86" s="9">
        <v>0</v>
      </c>
      <c r="H86" s="9">
        <v>3</v>
      </c>
      <c r="I86" s="9">
        <v>62</v>
      </c>
      <c r="J86" s="9"/>
      <c r="K86" s="10">
        <v>11.29032258064516</v>
      </c>
      <c r="L86" s="10">
        <v>4.838709677419355</v>
      </c>
      <c r="M86" s="10">
        <v>8.064516129032258</v>
      </c>
      <c r="N86" s="10">
        <v>70.967741935483872</v>
      </c>
      <c r="O86" s="10">
        <v>0</v>
      </c>
      <c r="P86" s="10">
        <v>4.838709677419355</v>
      </c>
    </row>
    <row r="87" spans="1:16" x14ac:dyDescent="0.15">
      <c r="A87" s="1">
        <v>82059</v>
      </c>
      <c r="B87" s="1" t="s">
        <v>130</v>
      </c>
      <c r="C87" s="9">
        <v>6</v>
      </c>
      <c r="D87" s="9">
        <v>1</v>
      </c>
      <c r="E87" s="9">
        <v>0</v>
      </c>
      <c r="F87" s="9">
        <v>0</v>
      </c>
      <c r="G87" s="9">
        <v>0</v>
      </c>
      <c r="H87" s="9">
        <v>3</v>
      </c>
      <c r="I87" s="9">
        <v>10</v>
      </c>
      <c r="J87" s="9"/>
      <c r="K87" s="10">
        <v>60</v>
      </c>
      <c r="L87" s="10">
        <v>10</v>
      </c>
      <c r="M87" s="10">
        <v>0</v>
      </c>
      <c r="N87" s="10">
        <v>0</v>
      </c>
      <c r="O87" s="10">
        <v>0</v>
      </c>
      <c r="P87" s="10">
        <v>30</v>
      </c>
    </row>
    <row r="88" spans="1:16" x14ac:dyDescent="0.15">
      <c r="A88" s="1">
        <v>82060</v>
      </c>
      <c r="B88" s="1" t="s">
        <v>131</v>
      </c>
      <c r="C88" s="9">
        <v>0</v>
      </c>
      <c r="D88" s="9">
        <v>0</v>
      </c>
      <c r="E88" s="9">
        <v>1</v>
      </c>
      <c r="F88" s="9">
        <v>1</v>
      </c>
      <c r="G88" s="9">
        <v>0</v>
      </c>
      <c r="H88" s="9">
        <v>2</v>
      </c>
      <c r="I88" s="9">
        <v>4</v>
      </c>
      <c r="J88" s="9"/>
      <c r="K88" s="10">
        <v>0</v>
      </c>
      <c r="L88" s="10">
        <v>0</v>
      </c>
      <c r="M88" s="10">
        <v>25</v>
      </c>
      <c r="N88" s="10">
        <v>25</v>
      </c>
      <c r="O88" s="10">
        <v>0</v>
      </c>
      <c r="P88" s="10">
        <v>50</v>
      </c>
    </row>
    <row r="89" spans="1:16" x14ac:dyDescent="0.15">
      <c r="A89" s="1">
        <v>82061</v>
      </c>
      <c r="B89" s="1" t="s">
        <v>132</v>
      </c>
      <c r="C89" s="9">
        <v>2</v>
      </c>
      <c r="D89" s="9">
        <v>7</v>
      </c>
      <c r="E89" s="9">
        <v>0</v>
      </c>
      <c r="F89" s="9">
        <v>0</v>
      </c>
      <c r="G89" s="9">
        <v>1</v>
      </c>
      <c r="H89" s="9">
        <v>0</v>
      </c>
      <c r="I89" s="9">
        <v>10</v>
      </c>
      <c r="J89" s="9"/>
      <c r="K89" s="10">
        <v>20</v>
      </c>
      <c r="L89" s="10">
        <v>70</v>
      </c>
      <c r="M89" s="10">
        <v>0</v>
      </c>
      <c r="N89" s="10">
        <v>0</v>
      </c>
      <c r="O89" s="10">
        <v>10</v>
      </c>
      <c r="P89" s="10">
        <v>0</v>
      </c>
    </row>
    <row r="90" spans="1:16" x14ac:dyDescent="0.15">
      <c r="A90" s="1">
        <v>82062</v>
      </c>
      <c r="B90" s="1" t="s">
        <v>133</v>
      </c>
      <c r="C90" s="9">
        <v>1</v>
      </c>
      <c r="D90" s="9">
        <v>2</v>
      </c>
      <c r="E90" s="9">
        <v>2</v>
      </c>
      <c r="F90" s="9">
        <v>0</v>
      </c>
      <c r="G90" s="9">
        <v>1</v>
      </c>
      <c r="H90" s="9">
        <v>1</v>
      </c>
      <c r="I90" s="9">
        <v>7</v>
      </c>
      <c r="J90" s="9"/>
      <c r="K90" s="10">
        <v>14.285714285714285</v>
      </c>
      <c r="L90" s="10">
        <v>28.571428571428569</v>
      </c>
      <c r="M90" s="10">
        <v>28.571428571428569</v>
      </c>
      <c r="N90" s="10">
        <v>0</v>
      </c>
      <c r="O90" s="10">
        <v>14.285714285714285</v>
      </c>
      <c r="P90" s="10">
        <v>14.285714285714285</v>
      </c>
    </row>
    <row r="91" spans="1:16" x14ac:dyDescent="0.15">
      <c r="A91" s="1">
        <v>82063</v>
      </c>
      <c r="B91" s="1" t="s">
        <v>134</v>
      </c>
      <c r="C91" s="9">
        <v>4</v>
      </c>
      <c r="D91" s="9">
        <v>17</v>
      </c>
      <c r="E91" s="9">
        <v>3</v>
      </c>
      <c r="F91" s="9">
        <v>2</v>
      </c>
      <c r="G91" s="9">
        <v>0</v>
      </c>
      <c r="H91" s="9">
        <v>2</v>
      </c>
      <c r="I91" s="9">
        <v>28</v>
      </c>
      <c r="J91" s="9"/>
      <c r="K91" s="10">
        <v>14.285714285714285</v>
      </c>
      <c r="L91" s="10">
        <v>60.714285714285708</v>
      </c>
      <c r="M91" s="10">
        <v>10.714285714285714</v>
      </c>
      <c r="N91" s="10">
        <v>7.1428571428571423</v>
      </c>
      <c r="O91" s="10">
        <v>0</v>
      </c>
      <c r="P91" s="10">
        <v>7.1428571428571423</v>
      </c>
    </row>
    <row r="92" spans="1:16" x14ac:dyDescent="0.15">
      <c r="A92" s="1">
        <v>82064</v>
      </c>
      <c r="B92" s="1" t="s">
        <v>135</v>
      </c>
      <c r="C92" s="9">
        <v>16</v>
      </c>
      <c r="D92" s="9">
        <v>26</v>
      </c>
      <c r="E92" s="9">
        <v>3</v>
      </c>
      <c r="F92" s="9">
        <v>10</v>
      </c>
      <c r="G92" s="9">
        <v>3</v>
      </c>
      <c r="H92" s="9">
        <v>2</v>
      </c>
      <c r="I92" s="9">
        <v>60</v>
      </c>
      <c r="J92" s="9"/>
      <c r="K92" s="10">
        <v>26.666666666666668</v>
      </c>
      <c r="L92" s="10">
        <v>43.333333333333336</v>
      </c>
      <c r="M92" s="10">
        <v>5</v>
      </c>
      <c r="N92" s="10">
        <v>16.666666666666664</v>
      </c>
      <c r="O92" s="10">
        <v>5</v>
      </c>
      <c r="P92" s="10">
        <v>3.3333333333333335</v>
      </c>
    </row>
    <row r="93" spans="1:16" x14ac:dyDescent="0.15">
      <c r="A93" s="1">
        <v>82065</v>
      </c>
      <c r="B93" s="1" t="s">
        <v>136</v>
      </c>
      <c r="C93" s="9">
        <v>8</v>
      </c>
      <c r="D93" s="9">
        <v>6</v>
      </c>
      <c r="E93" s="9">
        <v>1</v>
      </c>
      <c r="F93" s="9">
        <v>0</v>
      </c>
      <c r="G93" s="9">
        <v>0</v>
      </c>
      <c r="H93" s="9">
        <v>3</v>
      </c>
      <c r="I93" s="9">
        <v>18</v>
      </c>
      <c r="J93" s="9"/>
      <c r="K93" s="10">
        <v>44.444444444444443</v>
      </c>
      <c r="L93" s="10">
        <v>33.333333333333329</v>
      </c>
      <c r="M93" s="10">
        <v>5.5555555555555554</v>
      </c>
      <c r="N93" s="10">
        <v>0</v>
      </c>
      <c r="O93" s="10">
        <v>0</v>
      </c>
      <c r="P93" s="10">
        <v>16.666666666666664</v>
      </c>
    </row>
    <row r="94" spans="1:16" x14ac:dyDescent="0.15">
      <c r="A94" s="1">
        <v>82066</v>
      </c>
      <c r="B94" s="1" t="s">
        <v>137</v>
      </c>
      <c r="C94" s="9">
        <v>1</v>
      </c>
      <c r="D94" s="9">
        <v>2</v>
      </c>
      <c r="E94" s="9">
        <v>1</v>
      </c>
      <c r="F94" s="9">
        <v>2</v>
      </c>
      <c r="G94" s="9">
        <v>1</v>
      </c>
      <c r="H94" s="9">
        <v>5</v>
      </c>
      <c r="I94" s="9">
        <v>12</v>
      </c>
      <c r="J94" s="9"/>
      <c r="K94" s="10">
        <v>8.3333333333333321</v>
      </c>
      <c r="L94" s="10">
        <v>16.666666666666664</v>
      </c>
      <c r="M94" s="10">
        <v>8.3333333333333321</v>
      </c>
      <c r="N94" s="10">
        <v>16.666666666666664</v>
      </c>
      <c r="O94" s="10">
        <v>8.3333333333333321</v>
      </c>
      <c r="P94" s="10">
        <v>41.666666666666671</v>
      </c>
    </row>
    <row r="95" spans="1:16" x14ac:dyDescent="0.15">
      <c r="A95" s="1">
        <v>82067</v>
      </c>
      <c r="B95" s="1" t="s">
        <v>138</v>
      </c>
      <c r="C95" s="9">
        <v>16</v>
      </c>
      <c r="D95" s="9">
        <v>13</v>
      </c>
      <c r="E95" s="9">
        <v>13</v>
      </c>
      <c r="F95" s="9">
        <v>24</v>
      </c>
      <c r="G95" s="9">
        <v>133</v>
      </c>
      <c r="H95" s="9">
        <v>5</v>
      </c>
      <c r="I95" s="9">
        <v>204</v>
      </c>
      <c r="J95" s="9"/>
      <c r="K95" s="10">
        <v>7.8431372549019605</v>
      </c>
      <c r="L95" s="10">
        <v>6.3725490196078427</v>
      </c>
      <c r="M95" s="10">
        <v>6.3725490196078427</v>
      </c>
      <c r="N95" s="10">
        <v>11.76470588235294</v>
      </c>
      <c r="O95" s="10">
        <v>65.196078431372555</v>
      </c>
      <c r="P95" s="10">
        <v>2.4509803921568629</v>
      </c>
    </row>
    <row r="96" spans="1:16" x14ac:dyDescent="0.15">
      <c r="A96" s="1">
        <v>82068</v>
      </c>
      <c r="B96" s="1" t="s">
        <v>139</v>
      </c>
      <c r="C96" s="9">
        <v>28</v>
      </c>
      <c r="D96" s="9">
        <v>33</v>
      </c>
      <c r="E96" s="9">
        <v>6</v>
      </c>
      <c r="F96" s="9">
        <v>7</v>
      </c>
      <c r="G96" s="9">
        <v>63</v>
      </c>
      <c r="H96" s="9">
        <v>5</v>
      </c>
      <c r="I96" s="9">
        <v>142</v>
      </c>
      <c r="J96" s="9"/>
      <c r="K96" s="10">
        <v>19.718309859154928</v>
      </c>
      <c r="L96" s="10">
        <v>23.239436619718308</v>
      </c>
      <c r="M96" s="10">
        <v>4.225352112676056</v>
      </c>
      <c r="N96" s="10">
        <v>4.929577464788732</v>
      </c>
      <c r="O96" s="10">
        <v>44.366197183098592</v>
      </c>
      <c r="P96" s="10">
        <v>3.5211267605633805</v>
      </c>
    </row>
    <row r="97" spans="1:16" x14ac:dyDescent="0.15">
      <c r="A97" s="1">
        <v>82069</v>
      </c>
      <c r="B97" s="1" t="s">
        <v>140</v>
      </c>
      <c r="C97" s="9">
        <v>1</v>
      </c>
      <c r="D97" s="9">
        <v>5</v>
      </c>
      <c r="E97" s="9">
        <v>0</v>
      </c>
      <c r="F97" s="9">
        <v>2</v>
      </c>
      <c r="G97" s="9">
        <v>0</v>
      </c>
      <c r="H97" s="9">
        <v>0</v>
      </c>
      <c r="I97" s="9">
        <v>8</v>
      </c>
      <c r="J97" s="9"/>
      <c r="K97" s="10">
        <v>12.5</v>
      </c>
      <c r="L97" s="10">
        <v>62.5</v>
      </c>
      <c r="M97" s="10">
        <v>0</v>
      </c>
      <c r="N97" s="10">
        <v>25</v>
      </c>
      <c r="O97" s="10">
        <v>0</v>
      </c>
      <c r="P97" s="10">
        <v>0</v>
      </c>
    </row>
    <row r="98" spans="1:16" x14ac:dyDescent="0.15">
      <c r="A98" s="1">
        <v>82070</v>
      </c>
      <c r="B98" s="1" t="s">
        <v>141</v>
      </c>
      <c r="C98" s="9">
        <v>168</v>
      </c>
      <c r="D98" s="9">
        <v>37</v>
      </c>
      <c r="E98" s="9">
        <v>10</v>
      </c>
      <c r="F98" s="9">
        <v>77</v>
      </c>
      <c r="G98" s="9">
        <v>106</v>
      </c>
      <c r="H98" s="9">
        <v>15</v>
      </c>
      <c r="I98" s="9">
        <v>413</v>
      </c>
      <c r="J98" s="9"/>
      <c r="K98" s="10">
        <v>40.677966101694921</v>
      </c>
      <c r="L98" s="10">
        <v>8.9588377723970947</v>
      </c>
      <c r="M98" s="10">
        <v>2.4213075060532687</v>
      </c>
      <c r="N98" s="10">
        <v>18.64406779661017</v>
      </c>
      <c r="O98" s="10">
        <v>25.665859564164649</v>
      </c>
      <c r="P98" s="10">
        <v>3.6319612590799029</v>
      </c>
    </row>
    <row r="99" spans="1:16" x14ac:dyDescent="0.15">
      <c r="A99" s="1">
        <v>82071</v>
      </c>
      <c r="B99" s="1" t="s">
        <v>142</v>
      </c>
      <c r="C99" s="9">
        <v>69</v>
      </c>
      <c r="D99" s="9">
        <v>2</v>
      </c>
      <c r="E99" s="9">
        <v>1</v>
      </c>
      <c r="F99" s="9">
        <v>8</v>
      </c>
      <c r="G99" s="9">
        <v>18</v>
      </c>
      <c r="H99" s="9">
        <v>2</v>
      </c>
      <c r="I99" s="9">
        <v>100</v>
      </c>
      <c r="J99" s="9"/>
      <c r="K99" s="10">
        <v>69</v>
      </c>
      <c r="L99" s="10">
        <v>2</v>
      </c>
      <c r="M99" s="10">
        <v>1</v>
      </c>
      <c r="N99" s="10">
        <v>8</v>
      </c>
      <c r="O99" s="10">
        <v>18</v>
      </c>
      <c r="P99" s="10">
        <v>2</v>
      </c>
    </row>
    <row r="100" spans="1:16" x14ac:dyDescent="0.15">
      <c r="A100" s="1">
        <v>82072</v>
      </c>
      <c r="B100" s="1" t="s">
        <v>143</v>
      </c>
      <c r="C100" s="9">
        <v>2</v>
      </c>
      <c r="D100" s="9">
        <v>0</v>
      </c>
      <c r="E100" s="9">
        <v>1</v>
      </c>
      <c r="F100" s="9">
        <v>0</v>
      </c>
      <c r="G100" s="9">
        <v>0</v>
      </c>
      <c r="H100" s="9">
        <v>0</v>
      </c>
      <c r="I100" s="9">
        <v>3</v>
      </c>
      <c r="J100" s="9"/>
      <c r="K100" s="10">
        <v>66.666666666666657</v>
      </c>
      <c r="L100" s="10">
        <v>0</v>
      </c>
      <c r="M100" s="10">
        <v>33.333333333333329</v>
      </c>
      <c r="N100" s="10">
        <v>0</v>
      </c>
      <c r="O100" s="10">
        <v>0</v>
      </c>
      <c r="P100" s="10">
        <v>0</v>
      </c>
    </row>
    <row r="101" spans="1:16" x14ac:dyDescent="0.15">
      <c r="A101" s="1">
        <v>82073</v>
      </c>
      <c r="B101" s="1" t="s">
        <v>144</v>
      </c>
      <c r="C101" s="9">
        <v>43</v>
      </c>
      <c r="D101" s="9">
        <v>13</v>
      </c>
      <c r="E101" s="9">
        <v>10</v>
      </c>
      <c r="F101" s="9">
        <v>54</v>
      </c>
      <c r="G101" s="9">
        <v>28</v>
      </c>
      <c r="H101" s="9">
        <v>9</v>
      </c>
      <c r="I101" s="9">
        <v>157</v>
      </c>
      <c r="J101" s="9"/>
      <c r="K101" s="10">
        <v>27.388535031847134</v>
      </c>
      <c r="L101" s="10">
        <v>8.2802547770700627</v>
      </c>
      <c r="M101" s="10">
        <v>6.369426751592357</v>
      </c>
      <c r="N101" s="10">
        <v>34.394904458598724</v>
      </c>
      <c r="O101" s="10">
        <v>17.834394904458598</v>
      </c>
      <c r="P101" s="10">
        <v>5.7324840764331215</v>
      </c>
    </row>
    <row r="102" spans="1:16" x14ac:dyDescent="0.15">
      <c r="A102" s="1">
        <v>82074</v>
      </c>
      <c r="B102" s="1" t="s">
        <v>145</v>
      </c>
      <c r="C102" s="9">
        <v>4</v>
      </c>
      <c r="D102" s="9">
        <v>0</v>
      </c>
      <c r="E102" s="9">
        <v>3</v>
      </c>
      <c r="F102" s="9">
        <v>33</v>
      </c>
      <c r="G102" s="9">
        <v>7</v>
      </c>
      <c r="H102" s="9">
        <v>3</v>
      </c>
      <c r="I102" s="9">
        <v>50</v>
      </c>
      <c r="J102" s="9"/>
      <c r="K102" s="10">
        <v>8</v>
      </c>
      <c r="L102" s="10">
        <v>0</v>
      </c>
      <c r="M102" s="10">
        <v>6</v>
      </c>
      <c r="N102" s="10">
        <v>66</v>
      </c>
      <c r="O102" s="10">
        <v>14.000000000000002</v>
      </c>
      <c r="P102" s="10">
        <v>6</v>
      </c>
    </row>
    <row r="103" spans="1:16" x14ac:dyDescent="0.15">
      <c r="A103" s="1">
        <v>82075</v>
      </c>
      <c r="B103" s="1" t="s">
        <v>146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/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</row>
    <row r="104" spans="1:16" x14ac:dyDescent="0.15">
      <c r="A104" s="1">
        <v>82076</v>
      </c>
      <c r="B104" s="1" t="s">
        <v>147</v>
      </c>
      <c r="C104" s="9">
        <v>2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2</v>
      </c>
      <c r="J104" s="9"/>
      <c r="K104" s="10">
        <v>100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</row>
    <row r="105" spans="1:16" x14ac:dyDescent="0.15">
      <c r="A105" s="1">
        <v>82077</v>
      </c>
      <c r="B105" s="1" t="s">
        <v>148</v>
      </c>
      <c r="C105" s="9">
        <v>4</v>
      </c>
      <c r="D105" s="9">
        <v>1</v>
      </c>
      <c r="E105" s="9">
        <v>2</v>
      </c>
      <c r="F105" s="9">
        <v>2</v>
      </c>
      <c r="G105" s="9">
        <v>8</v>
      </c>
      <c r="H105" s="9">
        <v>0</v>
      </c>
      <c r="I105" s="9">
        <v>17</v>
      </c>
      <c r="J105" s="9"/>
      <c r="K105" s="10">
        <v>23.52941176470588</v>
      </c>
      <c r="L105" s="10">
        <v>5.8823529411764701</v>
      </c>
      <c r="M105" s="10">
        <v>11.76470588235294</v>
      </c>
      <c r="N105" s="10">
        <v>11.76470588235294</v>
      </c>
      <c r="O105" s="10">
        <v>47.058823529411761</v>
      </c>
      <c r="P105" s="10">
        <v>0</v>
      </c>
    </row>
    <row r="106" spans="1:16" x14ac:dyDescent="0.15">
      <c r="A106" s="1">
        <v>82078</v>
      </c>
      <c r="B106" s="1" t="s">
        <v>149</v>
      </c>
      <c r="C106" s="9">
        <v>6</v>
      </c>
      <c r="D106" s="9">
        <v>2</v>
      </c>
      <c r="E106" s="9">
        <v>1</v>
      </c>
      <c r="F106" s="9">
        <v>1</v>
      </c>
      <c r="G106" s="9">
        <v>2</v>
      </c>
      <c r="H106" s="9">
        <v>3</v>
      </c>
      <c r="I106" s="9">
        <v>15</v>
      </c>
      <c r="J106" s="9"/>
      <c r="K106" s="10">
        <v>40</v>
      </c>
      <c r="L106" s="10">
        <v>13.333333333333334</v>
      </c>
      <c r="M106" s="10">
        <v>6.666666666666667</v>
      </c>
      <c r="N106" s="10">
        <v>6.666666666666667</v>
      </c>
      <c r="O106" s="10">
        <v>13.333333333333334</v>
      </c>
      <c r="P106" s="10">
        <v>20</v>
      </c>
    </row>
    <row r="107" spans="1:16" x14ac:dyDescent="0.15">
      <c r="A107" s="1">
        <v>82079</v>
      </c>
      <c r="B107" s="1" t="s">
        <v>150</v>
      </c>
      <c r="C107" s="9">
        <v>3</v>
      </c>
      <c r="D107" s="9">
        <v>0</v>
      </c>
      <c r="E107" s="9">
        <v>4</v>
      </c>
      <c r="F107" s="9">
        <v>2</v>
      </c>
      <c r="G107" s="9">
        <v>8</v>
      </c>
      <c r="H107" s="9">
        <v>0</v>
      </c>
      <c r="I107" s="9">
        <v>17</v>
      </c>
      <c r="J107" s="9"/>
      <c r="K107" s="10">
        <v>17.647058823529413</v>
      </c>
      <c r="L107" s="10">
        <v>0</v>
      </c>
      <c r="M107" s="10">
        <v>23.52941176470588</v>
      </c>
      <c r="N107" s="10">
        <v>11.76470588235294</v>
      </c>
      <c r="O107" s="10">
        <v>47.058823529411761</v>
      </c>
      <c r="P107" s="10">
        <v>0</v>
      </c>
    </row>
    <row r="108" spans="1:16" x14ac:dyDescent="0.15">
      <c r="A108" s="1">
        <v>82080</v>
      </c>
      <c r="B108" s="1" t="s">
        <v>151</v>
      </c>
      <c r="C108" s="9">
        <v>2</v>
      </c>
      <c r="D108" s="9">
        <v>2</v>
      </c>
      <c r="E108" s="9">
        <v>3</v>
      </c>
      <c r="F108" s="9">
        <v>0</v>
      </c>
      <c r="G108" s="9">
        <v>1</v>
      </c>
      <c r="H108" s="9">
        <v>1</v>
      </c>
      <c r="I108" s="9">
        <v>9</v>
      </c>
      <c r="J108" s="9"/>
      <c r="K108" s="10">
        <v>22.222222222222221</v>
      </c>
      <c r="L108" s="10">
        <v>22.222222222222221</v>
      </c>
      <c r="M108" s="10">
        <v>33.333333333333329</v>
      </c>
      <c r="N108" s="10">
        <v>0</v>
      </c>
      <c r="O108" s="10">
        <v>11.111111111111111</v>
      </c>
      <c r="P108" s="10">
        <v>11.111111111111111</v>
      </c>
    </row>
    <row r="109" spans="1:16" x14ac:dyDescent="0.15">
      <c r="A109" s="1">
        <v>82081</v>
      </c>
      <c r="B109" s="1" t="s">
        <v>152</v>
      </c>
      <c r="C109" s="9">
        <v>6</v>
      </c>
      <c r="D109" s="9">
        <v>8</v>
      </c>
      <c r="E109" s="9">
        <v>3</v>
      </c>
      <c r="F109" s="9">
        <v>55</v>
      </c>
      <c r="G109" s="9">
        <v>1</v>
      </c>
      <c r="H109" s="9">
        <v>5</v>
      </c>
      <c r="I109" s="9">
        <v>78</v>
      </c>
      <c r="J109" s="9"/>
      <c r="K109" s="10">
        <v>7.6923076923076925</v>
      </c>
      <c r="L109" s="10">
        <v>10.256410256410255</v>
      </c>
      <c r="M109" s="10">
        <v>3.8461538461538463</v>
      </c>
      <c r="N109" s="10">
        <v>70.512820512820511</v>
      </c>
      <c r="O109" s="10">
        <v>1.2820512820512819</v>
      </c>
      <c r="P109" s="10">
        <v>6.4102564102564097</v>
      </c>
    </row>
    <row r="110" spans="1:16" x14ac:dyDescent="0.15">
      <c r="A110" s="1">
        <v>82082</v>
      </c>
      <c r="B110" s="1" t="s">
        <v>153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1</v>
      </c>
      <c r="I110" s="9">
        <v>1</v>
      </c>
      <c r="J110" s="9"/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100</v>
      </c>
    </row>
    <row r="111" spans="1:16" x14ac:dyDescent="0.15">
      <c r="A111" s="1">
        <v>83001</v>
      </c>
      <c r="B111" s="1" t="s">
        <v>154</v>
      </c>
      <c r="C111" s="9">
        <v>16</v>
      </c>
      <c r="D111" s="9">
        <v>2</v>
      </c>
      <c r="E111" s="9">
        <v>0</v>
      </c>
      <c r="F111" s="9">
        <v>1</v>
      </c>
      <c r="G111" s="9">
        <v>0</v>
      </c>
      <c r="H111" s="9">
        <v>4</v>
      </c>
      <c r="I111" s="9">
        <v>23</v>
      </c>
      <c r="J111" s="9"/>
      <c r="K111" s="10">
        <v>69.565217391304344</v>
      </c>
      <c r="L111" s="10">
        <v>8.695652173913043</v>
      </c>
      <c r="M111" s="10">
        <v>0</v>
      </c>
      <c r="N111" s="10">
        <v>4.3478260869565215</v>
      </c>
      <c r="O111" s="10">
        <v>0</v>
      </c>
      <c r="P111" s="10">
        <v>17.391304347826086</v>
      </c>
    </row>
    <row r="112" spans="1:16" x14ac:dyDescent="0.15">
      <c r="A112" s="1">
        <v>83002</v>
      </c>
      <c r="B112" s="1" t="s">
        <v>155</v>
      </c>
      <c r="C112" s="9">
        <v>9</v>
      </c>
      <c r="D112" s="9">
        <v>28</v>
      </c>
      <c r="E112" s="9">
        <v>1</v>
      </c>
      <c r="F112" s="9">
        <v>4</v>
      </c>
      <c r="G112" s="9">
        <v>2</v>
      </c>
      <c r="H112" s="9">
        <v>0</v>
      </c>
      <c r="I112" s="9">
        <v>44</v>
      </c>
      <c r="J112" s="9"/>
      <c r="K112" s="10">
        <v>20.454545454545457</v>
      </c>
      <c r="L112" s="10">
        <v>63.636363636363633</v>
      </c>
      <c r="M112" s="10">
        <v>2.2727272727272729</v>
      </c>
      <c r="N112" s="10">
        <v>9.0909090909090917</v>
      </c>
      <c r="O112" s="10">
        <v>4.5454545454545459</v>
      </c>
      <c r="P112" s="10">
        <v>0</v>
      </c>
    </row>
    <row r="113" spans="1:16" x14ac:dyDescent="0.15">
      <c r="A113" s="1">
        <v>83003</v>
      </c>
      <c r="B113" s="1" t="s">
        <v>156</v>
      </c>
      <c r="C113" s="9">
        <v>16</v>
      </c>
      <c r="D113" s="9">
        <v>2</v>
      </c>
      <c r="E113" s="9">
        <v>2</v>
      </c>
      <c r="F113" s="9">
        <v>9</v>
      </c>
      <c r="G113" s="9">
        <v>5</v>
      </c>
      <c r="H113" s="9">
        <v>1</v>
      </c>
      <c r="I113" s="9">
        <v>35</v>
      </c>
      <c r="J113" s="9"/>
      <c r="K113" s="10">
        <v>45.714285714285715</v>
      </c>
      <c r="L113" s="10">
        <v>5.7142857142857144</v>
      </c>
      <c r="M113" s="10">
        <v>5.7142857142857144</v>
      </c>
      <c r="N113" s="10">
        <v>25.714285714285712</v>
      </c>
      <c r="O113" s="10">
        <v>14.285714285714285</v>
      </c>
      <c r="P113" s="10">
        <v>2.8571428571428572</v>
      </c>
    </row>
    <row r="114" spans="1:16" x14ac:dyDescent="0.15">
      <c r="A114" s="1">
        <v>83004</v>
      </c>
      <c r="B114" s="1" t="s">
        <v>157</v>
      </c>
      <c r="C114" s="9">
        <v>6</v>
      </c>
      <c r="D114" s="9">
        <v>2</v>
      </c>
      <c r="E114" s="9">
        <v>1</v>
      </c>
      <c r="F114" s="9">
        <v>5</v>
      </c>
      <c r="G114" s="9">
        <v>1</v>
      </c>
      <c r="H114" s="9">
        <v>1</v>
      </c>
      <c r="I114" s="9">
        <v>16</v>
      </c>
      <c r="J114" s="9"/>
      <c r="K114" s="10">
        <v>37.5</v>
      </c>
      <c r="L114" s="10">
        <v>12.5</v>
      </c>
      <c r="M114" s="10">
        <v>6.25</v>
      </c>
      <c r="N114" s="10">
        <v>31.25</v>
      </c>
      <c r="O114" s="10">
        <v>6.25</v>
      </c>
      <c r="P114" s="10">
        <v>6.25</v>
      </c>
    </row>
    <row r="115" spans="1:16" x14ac:dyDescent="0.15">
      <c r="A115" s="1">
        <v>83005</v>
      </c>
      <c r="B115" s="1" t="s">
        <v>158</v>
      </c>
      <c r="C115" s="9">
        <v>427</v>
      </c>
      <c r="D115" s="9">
        <v>28</v>
      </c>
      <c r="E115" s="9">
        <v>49</v>
      </c>
      <c r="F115" s="9">
        <v>42</v>
      </c>
      <c r="G115" s="9">
        <v>10</v>
      </c>
      <c r="H115" s="9">
        <v>29</v>
      </c>
      <c r="I115" s="9">
        <v>585</v>
      </c>
      <c r="J115" s="9"/>
      <c r="K115" s="10">
        <v>72.991452991452988</v>
      </c>
      <c r="L115" s="10">
        <v>4.7863247863247871</v>
      </c>
      <c r="M115" s="10">
        <v>8.3760683760683747</v>
      </c>
      <c r="N115" s="10">
        <v>7.1794871794871788</v>
      </c>
      <c r="O115" s="10">
        <v>1.7094017094017095</v>
      </c>
      <c r="P115" s="10">
        <v>4.9572649572649574</v>
      </c>
    </row>
    <row r="116" spans="1:16" x14ac:dyDescent="0.15">
      <c r="A116" s="1">
        <v>83006</v>
      </c>
      <c r="B116" s="1" t="s">
        <v>159</v>
      </c>
      <c r="C116" s="9">
        <v>6</v>
      </c>
      <c r="D116" s="9">
        <v>1</v>
      </c>
      <c r="E116" s="9">
        <v>7</v>
      </c>
      <c r="F116" s="9">
        <v>1</v>
      </c>
      <c r="G116" s="9">
        <v>1</v>
      </c>
      <c r="H116" s="9">
        <v>2</v>
      </c>
      <c r="I116" s="9">
        <v>18</v>
      </c>
      <c r="J116" s="9"/>
      <c r="K116" s="10">
        <v>33.333333333333329</v>
      </c>
      <c r="L116" s="10">
        <v>5.5555555555555554</v>
      </c>
      <c r="M116" s="10">
        <v>38.888888888888893</v>
      </c>
      <c r="N116" s="10">
        <v>5.5555555555555554</v>
      </c>
      <c r="O116" s="10">
        <v>5.5555555555555554</v>
      </c>
      <c r="P116" s="10">
        <v>11.111111111111111</v>
      </c>
    </row>
    <row r="117" spans="1:16" x14ac:dyDescent="0.15">
      <c r="A117" s="1">
        <v>83007</v>
      </c>
      <c r="B117" s="1" t="s">
        <v>160</v>
      </c>
      <c r="C117" s="9">
        <v>18</v>
      </c>
      <c r="D117" s="9">
        <v>0</v>
      </c>
      <c r="E117" s="9">
        <v>1</v>
      </c>
      <c r="F117" s="9">
        <v>0</v>
      </c>
      <c r="G117" s="9">
        <v>0</v>
      </c>
      <c r="H117" s="9">
        <v>0</v>
      </c>
      <c r="I117" s="9">
        <v>19</v>
      </c>
      <c r="J117" s="9"/>
      <c r="K117" s="10">
        <v>94.73684210526315</v>
      </c>
      <c r="L117" s="10">
        <v>0</v>
      </c>
      <c r="M117" s="10">
        <v>5.2631578947368416</v>
      </c>
      <c r="N117" s="10">
        <v>0</v>
      </c>
      <c r="O117" s="10">
        <v>0</v>
      </c>
      <c r="P117" s="10">
        <v>0</v>
      </c>
    </row>
    <row r="118" spans="1:16" x14ac:dyDescent="0.15">
      <c r="A118" s="1">
        <v>83008</v>
      </c>
      <c r="B118" s="1" t="s">
        <v>161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/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</row>
    <row r="119" spans="1:16" x14ac:dyDescent="0.15">
      <c r="A119" s="1">
        <v>83009</v>
      </c>
      <c r="B119" s="1" t="s">
        <v>162</v>
      </c>
      <c r="C119" s="9">
        <v>134</v>
      </c>
      <c r="D119" s="9">
        <v>9</v>
      </c>
      <c r="E119" s="9">
        <v>13</v>
      </c>
      <c r="F119" s="9">
        <v>2</v>
      </c>
      <c r="G119" s="9">
        <v>0</v>
      </c>
      <c r="H119" s="9">
        <v>11</v>
      </c>
      <c r="I119" s="9">
        <v>169</v>
      </c>
      <c r="J119" s="9"/>
      <c r="K119" s="10">
        <v>79.289940828402365</v>
      </c>
      <c r="L119" s="10">
        <v>5.3254437869822491</v>
      </c>
      <c r="M119" s="10">
        <v>7.6923076923076925</v>
      </c>
      <c r="N119" s="10">
        <v>1.1834319526627219</v>
      </c>
      <c r="O119" s="10">
        <v>0</v>
      </c>
      <c r="P119" s="10">
        <v>6.5088757396449708</v>
      </c>
    </row>
    <row r="120" spans="1:16" x14ac:dyDescent="0.15">
      <c r="A120" s="1">
        <v>83010</v>
      </c>
      <c r="B120" s="1" t="s">
        <v>163</v>
      </c>
      <c r="C120" s="9">
        <v>8</v>
      </c>
      <c r="D120" s="9">
        <v>3</v>
      </c>
      <c r="E120" s="9">
        <v>2</v>
      </c>
      <c r="F120" s="9">
        <v>2</v>
      </c>
      <c r="G120" s="9">
        <v>1</v>
      </c>
      <c r="H120" s="9">
        <v>1</v>
      </c>
      <c r="I120" s="9">
        <v>17</v>
      </c>
      <c r="J120" s="9"/>
      <c r="K120" s="10">
        <v>47.058823529411761</v>
      </c>
      <c r="L120" s="10">
        <v>17.647058823529413</v>
      </c>
      <c r="M120" s="10">
        <v>11.76470588235294</v>
      </c>
      <c r="N120" s="10">
        <v>11.76470588235294</v>
      </c>
      <c r="O120" s="10">
        <v>5.8823529411764701</v>
      </c>
      <c r="P120" s="10">
        <v>5.8823529411764701</v>
      </c>
    </row>
    <row r="121" spans="1:16" x14ac:dyDescent="0.15">
      <c r="A121" s="1">
        <v>83011</v>
      </c>
      <c r="B121" s="1" t="s">
        <v>164</v>
      </c>
      <c r="C121" s="9">
        <v>30</v>
      </c>
      <c r="D121" s="9">
        <v>8</v>
      </c>
      <c r="E121" s="9">
        <v>0</v>
      </c>
      <c r="F121" s="9">
        <v>0</v>
      </c>
      <c r="G121" s="9">
        <v>0</v>
      </c>
      <c r="H121" s="9">
        <v>1</v>
      </c>
      <c r="I121" s="9">
        <v>39</v>
      </c>
      <c r="J121" s="9"/>
      <c r="K121" s="10">
        <v>76.923076923076934</v>
      </c>
      <c r="L121" s="10">
        <v>20.512820512820511</v>
      </c>
      <c r="M121" s="10">
        <v>0</v>
      </c>
      <c r="N121" s="10">
        <v>0</v>
      </c>
      <c r="O121" s="10">
        <v>0</v>
      </c>
      <c r="P121" s="10">
        <v>2.5641025641025639</v>
      </c>
    </row>
    <row r="122" spans="1:16" x14ac:dyDescent="0.15">
      <c r="A122" s="1">
        <v>83012</v>
      </c>
      <c r="B122" s="1" t="s">
        <v>165</v>
      </c>
      <c r="C122" s="9">
        <v>20</v>
      </c>
      <c r="D122" s="9">
        <v>12</v>
      </c>
      <c r="E122" s="9">
        <v>4</v>
      </c>
      <c r="F122" s="9">
        <v>25</v>
      </c>
      <c r="G122" s="9">
        <v>1</v>
      </c>
      <c r="H122" s="9">
        <v>4</v>
      </c>
      <c r="I122" s="9">
        <v>66</v>
      </c>
      <c r="J122" s="9"/>
      <c r="K122" s="10">
        <v>30.303030303030305</v>
      </c>
      <c r="L122" s="10">
        <v>18.181818181818183</v>
      </c>
      <c r="M122" s="10">
        <v>6.0606060606060606</v>
      </c>
      <c r="N122" s="10">
        <v>37.878787878787875</v>
      </c>
      <c r="O122" s="10">
        <v>1.5151515151515151</v>
      </c>
      <c r="P122" s="10">
        <v>6.0606060606060606</v>
      </c>
    </row>
    <row r="123" spans="1:16" x14ac:dyDescent="0.15">
      <c r="A123" s="1">
        <v>83013</v>
      </c>
      <c r="B123" s="1" t="s">
        <v>166</v>
      </c>
      <c r="C123" s="9">
        <v>1</v>
      </c>
      <c r="D123" s="9">
        <v>1</v>
      </c>
      <c r="E123" s="9">
        <v>0</v>
      </c>
      <c r="F123" s="9">
        <v>0</v>
      </c>
      <c r="G123" s="9">
        <v>0</v>
      </c>
      <c r="H123" s="9">
        <v>0</v>
      </c>
      <c r="I123" s="9">
        <v>2</v>
      </c>
      <c r="J123" s="9"/>
      <c r="K123" s="10">
        <v>50</v>
      </c>
      <c r="L123" s="10">
        <v>50</v>
      </c>
      <c r="M123" s="10">
        <v>0</v>
      </c>
      <c r="N123" s="10">
        <v>0</v>
      </c>
      <c r="O123" s="10">
        <v>0</v>
      </c>
      <c r="P123" s="10">
        <v>0</v>
      </c>
    </row>
    <row r="124" spans="1:16" x14ac:dyDescent="0.15">
      <c r="A124" s="1">
        <v>83014</v>
      </c>
      <c r="B124" s="1" t="s">
        <v>167</v>
      </c>
      <c r="C124" s="9">
        <v>4</v>
      </c>
      <c r="D124" s="9">
        <v>6</v>
      </c>
      <c r="E124" s="9">
        <v>0</v>
      </c>
      <c r="F124" s="9">
        <v>0</v>
      </c>
      <c r="G124" s="9">
        <v>0</v>
      </c>
      <c r="H124" s="9">
        <v>0</v>
      </c>
      <c r="I124" s="9">
        <v>10</v>
      </c>
      <c r="J124" s="9"/>
      <c r="K124" s="10">
        <v>40</v>
      </c>
      <c r="L124" s="10">
        <v>60</v>
      </c>
      <c r="M124" s="10">
        <v>0</v>
      </c>
      <c r="N124" s="10">
        <v>0</v>
      </c>
      <c r="O124" s="10">
        <v>0</v>
      </c>
      <c r="P124" s="10">
        <v>0</v>
      </c>
    </row>
    <row r="125" spans="1:16" x14ac:dyDescent="0.15">
      <c r="A125" s="1">
        <v>83015</v>
      </c>
      <c r="B125" s="1" t="s">
        <v>168</v>
      </c>
      <c r="C125" s="9">
        <v>4</v>
      </c>
      <c r="D125" s="9">
        <v>1</v>
      </c>
      <c r="E125" s="9">
        <v>2</v>
      </c>
      <c r="F125" s="9">
        <v>9</v>
      </c>
      <c r="G125" s="9">
        <v>6</v>
      </c>
      <c r="H125" s="9">
        <v>1</v>
      </c>
      <c r="I125" s="9">
        <v>23</v>
      </c>
      <c r="J125" s="9"/>
      <c r="K125" s="10">
        <v>17.391304347826086</v>
      </c>
      <c r="L125" s="10">
        <v>4.3478260869565215</v>
      </c>
      <c r="M125" s="10">
        <v>8.695652173913043</v>
      </c>
      <c r="N125" s="10">
        <v>39.130434782608695</v>
      </c>
      <c r="O125" s="10">
        <v>26.086956521739129</v>
      </c>
      <c r="P125" s="10">
        <v>4.3478260869565215</v>
      </c>
    </row>
    <row r="126" spans="1:16" x14ac:dyDescent="0.15">
      <c r="A126" s="1">
        <v>83016</v>
      </c>
      <c r="B126" s="1" t="s">
        <v>169</v>
      </c>
      <c r="C126" s="9">
        <v>77</v>
      </c>
      <c r="D126" s="9">
        <v>7</v>
      </c>
      <c r="E126" s="9">
        <v>29</v>
      </c>
      <c r="F126" s="9">
        <v>8</v>
      </c>
      <c r="G126" s="9">
        <v>3</v>
      </c>
      <c r="H126" s="9">
        <v>6</v>
      </c>
      <c r="I126" s="9">
        <v>130</v>
      </c>
      <c r="J126" s="9"/>
      <c r="K126" s="10">
        <v>59.230769230769234</v>
      </c>
      <c r="L126" s="10">
        <v>5.384615384615385</v>
      </c>
      <c r="M126" s="10">
        <v>22.30769230769231</v>
      </c>
      <c r="N126" s="10">
        <v>6.1538461538461542</v>
      </c>
      <c r="O126" s="10">
        <v>2.3076923076923079</v>
      </c>
      <c r="P126" s="10">
        <v>4.6153846153846159</v>
      </c>
    </row>
    <row r="127" spans="1:16" x14ac:dyDescent="0.15">
      <c r="A127" s="1">
        <v>83017</v>
      </c>
      <c r="B127" s="1" t="s">
        <v>170</v>
      </c>
      <c r="C127" s="9">
        <v>29</v>
      </c>
      <c r="D127" s="9">
        <v>22</v>
      </c>
      <c r="E127" s="9">
        <v>0</v>
      </c>
      <c r="F127" s="9">
        <v>4</v>
      </c>
      <c r="G127" s="9">
        <v>1</v>
      </c>
      <c r="H127" s="9">
        <v>3</v>
      </c>
      <c r="I127" s="9">
        <v>59</v>
      </c>
      <c r="J127" s="9"/>
      <c r="K127" s="10">
        <v>49.152542372881356</v>
      </c>
      <c r="L127" s="10">
        <v>37.288135593220339</v>
      </c>
      <c r="M127" s="10">
        <v>0</v>
      </c>
      <c r="N127" s="10">
        <v>6.7796610169491522</v>
      </c>
      <c r="O127" s="10">
        <v>1.6949152542372881</v>
      </c>
      <c r="P127" s="10">
        <v>5.0847457627118651</v>
      </c>
    </row>
    <row r="128" spans="1:16" x14ac:dyDescent="0.15">
      <c r="A128" s="1">
        <v>83018</v>
      </c>
      <c r="B128" s="1" t="s">
        <v>171</v>
      </c>
      <c r="C128" s="9">
        <v>35</v>
      </c>
      <c r="D128" s="9">
        <v>4</v>
      </c>
      <c r="E128" s="9">
        <v>2</v>
      </c>
      <c r="F128" s="9">
        <v>0</v>
      </c>
      <c r="G128" s="9">
        <v>2</v>
      </c>
      <c r="H128" s="9">
        <v>0</v>
      </c>
      <c r="I128" s="9">
        <v>43</v>
      </c>
      <c r="J128" s="9"/>
      <c r="K128" s="10">
        <v>81.395348837209298</v>
      </c>
      <c r="L128" s="10">
        <v>9.3023255813953494</v>
      </c>
      <c r="M128" s="10">
        <v>4.6511627906976747</v>
      </c>
      <c r="N128" s="10">
        <v>0</v>
      </c>
      <c r="O128" s="10">
        <v>4.6511627906976747</v>
      </c>
      <c r="P128" s="10">
        <v>0</v>
      </c>
    </row>
    <row r="129" spans="1:16" x14ac:dyDescent="0.15">
      <c r="A129" s="1">
        <v>83019</v>
      </c>
      <c r="B129" s="1" t="s">
        <v>172</v>
      </c>
      <c r="C129" s="9">
        <v>26</v>
      </c>
      <c r="D129" s="9">
        <v>2</v>
      </c>
      <c r="E129" s="9">
        <v>0</v>
      </c>
      <c r="F129" s="9">
        <v>0</v>
      </c>
      <c r="G129" s="9">
        <v>0</v>
      </c>
      <c r="H129" s="9">
        <v>1</v>
      </c>
      <c r="I129" s="9">
        <v>29</v>
      </c>
      <c r="J129" s="9"/>
      <c r="K129" s="10">
        <v>89.65517241379311</v>
      </c>
      <c r="L129" s="10">
        <v>6.8965517241379306</v>
      </c>
      <c r="M129" s="10">
        <v>0</v>
      </c>
      <c r="N129" s="10">
        <v>0</v>
      </c>
      <c r="O129" s="10">
        <v>0</v>
      </c>
      <c r="P129" s="10">
        <v>3.4482758620689653</v>
      </c>
    </row>
    <row r="130" spans="1:16" x14ac:dyDescent="0.15">
      <c r="A130" s="1">
        <v>83020</v>
      </c>
      <c r="B130" s="1" t="s">
        <v>173</v>
      </c>
      <c r="C130" s="9">
        <v>17</v>
      </c>
      <c r="D130" s="9">
        <v>2</v>
      </c>
      <c r="E130" s="9">
        <v>1</v>
      </c>
      <c r="F130" s="9">
        <v>0</v>
      </c>
      <c r="G130" s="9">
        <v>0</v>
      </c>
      <c r="H130" s="9">
        <v>3</v>
      </c>
      <c r="I130" s="9">
        <v>23</v>
      </c>
      <c r="J130" s="9"/>
      <c r="K130" s="10">
        <v>73.91304347826086</v>
      </c>
      <c r="L130" s="10">
        <v>8.695652173913043</v>
      </c>
      <c r="M130" s="10">
        <v>4.3478260869565215</v>
      </c>
      <c r="N130" s="10">
        <v>0</v>
      </c>
      <c r="O130" s="10">
        <v>0</v>
      </c>
      <c r="P130" s="10">
        <v>13.043478260869565</v>
      </c>
    </row>
    <row r="131" spans="1:16" x14ac:dyDescent="0.15">
      <c r="A131" s="1">
        <v>83021</v>
      </c>
      <c r="B131" s="1" t="s">
        <v>174</v>
      </c>
      <c r="C131" s="9">
        <v>71</v>
      </c>
      <c r="D131" s="9">
        <v>9</v>
      </c>
      <c r="E131" s="9">
        <v>2</v>
      </c>
      <c r="F131" s="9">
        <v>25</v>
      </c>
      <c r="G131" s="9">
        <v>3</v>
      </c>
      <c r="H131" s="9">
        <v>2</v>
      </c>
      <c r="I131" s="9">
        <v>112</v>
      </c>
      <c r="J131" s="9"/>
      <c r="K131" s="10">
        <v>63.392857142857139</v>
      </c>
      <c r="L131" s="10">
        <v>8.0357142857142865</v>
      </c>
      <c r="M131" s="10">
        <v>1.7857142857142856</v>
      </c>
      <c r="N131" s="10">
        <v>22.321428571428573</v>
      </c>
      <c r="O131" s="10">
        <v>2.6785714285714284</v>
      </c>
      <c r="P131" s="10">
        <v>1.7857142857142856</v>
      </c>
    </row>
    <row r="132" spans="1:16" x14ac:dyDescent="0.15">
      <c r="A132" s="1">
        <v>83022</v>
      </c>
      <c r="B132" s="1" t="s">
        <v>175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/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</row>
    <row r="133" spans="1:16" x14ac:dyDescent="0.15">
      <c r="A133" s="1">
        <v>83023</v>
      </c>
      <c r="B133" s="1" t="s">
        <v>176</v>
      </c>
      <c r="C133" s="9">
        <v>3</v>
      </c>
      <c r="D133" s="9">
        <v>6</v>
      </c>
      <c r="E133" s="9">
        <v>1</v>
      </c>
      <c r="F133" s="9">
        <v>0</v>
      </c>
      <c r="G133" s="9">
        <v>0</v>
      </c>
      <c r="H133" s="9">
        <v>1</v>
      </c>
      <c r="I133" s="9">
        <v>11</v>
      </c>
      <c r="J133" s="9"/>
      <c r="K133" s="10">
        <v>27.27272727272727</v>
      </c>
      <c r="L133" s="10">
        <v>54.54545454545454</v>
      </c>
      <c r="M133" s="10">
        <v>9.0909090909090917</v>
      </c>
      <c r="N133" s="10">
        <v>0</v>
      </c>
      <c r="O133" s="10">
        <v>0</v>
      </c>
      <c r="P133" s="10">
        <v>9.0909090909090917</v>
      </c>
    </row>
    <row r="134" spans="1:16" x14ac:dyDescent="0.15">
      <c r="A134" s="1">
        <v>83024</v>
      </c>
      <c r="B134" s="1" t="s">
        <v>177</v>
      </c>
      <c r="C134" s="9">
        <v>9</v>
      </c>
      <c r="D134" s="9">
        <v>3</v>
      </c>
      <c r="E134" s="9">
        <v>1</v>
      </c>
      <c r="F134" s="9">
        <v>18</v>
      </c>
      <c r="G134" s="9">
        <v>5</v>
      </c>
      <c r="H134" s="9">
        <v>1</v>
      </c>
      <c r="I134" s="9">
        <v>37</v>
      </c>
      <c r="J134" s="9"/>
      <c r="K134" s="10">
        <v>24.324324324324326</v>
      </c>
      <c r="L134" s="10">
        <v>8.1081081081081088</v>
      </c>
      <c r="M134" s="10">
        <v>2.7027027027027026</v>
      </c>
      <c r="N134" s="10">
        <v>48.648648648648653</v>
      </c>
      <c r="O134" s="10">
        <v>13.513513513513514</v>
      </c>
      <c r="P134" s="10">
        <v>2.7027027027027026</v>
      </c>
    </row>
    <row r="135" spans="1:16" x14ac:dyDescent="0.15">
      <c r="A135" s="1">
        <v>83025</v>
      </c>
      <c r="B135" s="1" t="s">
        <v>178</v>
      </c>
      <c r="C135" s="9">
        <v>8</v>
      </c>
      <c r="D135" s="9">
        <v>4</v>
      </c>
      <c r="E135" s="9">
        <v>10</v>
      </c>
      <c r="F135" s="9">
        <v>84</v>
      </c>
      <c r="G135" s="9">
        <v>0</v>
      </c>
      <c r="H135" s="9">
        <v>2</v>
      </c>
      <c r="I135" s="9">
        <v>108</v>
      </c>
      <c r="J135" s="9"/>
      <c r="K135" s="10">
        <v>7.4074074074074066</v>
      </c>
      <c r="L135" s="10">
        <v>3.7037037037037033</v>
      </c>
      <c r="M135" s="10">
        <v>9.2592592592592595</v>
      </c>
      <c r="N135" s="10">
        <v>77.777777777777786</v>
      </c>
      <c r="O135" s="10">
        <v>0</v>
      </c>
      <c r="P135" s="10">
        <v>1.8518518518518516</v>
      </c>
    </row>
    <row r="136" spans="1:16" x14ac:dyDescent="0.15">
      <c r="A136" s="1">
        <v>83026</v>
      </c>
      <c r="B136" s="1" t="s">
        <v>179</v>
      </c>
      <c r="C136" s="9">
        <v>3</v>
      </c>
      <c r="D136" s="9">
        <v>2</v>
      </c>
      <c r="E136" s="9">
        <v>1</v>
      </c>
      <c r="F136" s="9">
        <v>0</v>
      </c>
      <c r="G136" s="9">
        <v>0</v>
      </c>
      <c r="H136" s="9">
        <v>1</v>
      </c>
      <c r="I136" s="9">
        <v>7</v>
      </c>
      <c r="J136" s="9"/>
      <c r="K136" s="10">
        <v>42.857142857142854</v>
      </c>
      <c r="L136" s="10">
        <v>28.571428571428569</v>
      </c>
      <c r="M136" s="10">
        <v>14.285714285714285</v>
      </c>
      <c r="N136" s="10">
        <v>0</v>
      </c>
      <c r="O136" s="10">
        <v>0</v>
      </c>
      <c r="P136" s="10">
        <v>14.285714285714285</v>
      </c>
    </row>
    <row r="137" spans="1:16" x14ac:dyDescent="0.15">
      <c r="A137" s="1">
        <v>83027</v>
      </c>
      <c r="B137" s="1" t="s">
        <v>180</v>
      </c>
      <c r="C137" s="9">
        <v>26</v>
      </c>
      <c r="D137" s="9">
        <v>10</v>
      </c>
      <c r="E137" s="9">
        <v>2</v>
      </c>
      <c r="F137" s="9">
        <v>34</v>
      </c>
      <c r="G137" s="9">
        <v>5</v>
      </c>
      <c r="H137" s="9">
        <v>1</v>
      </c>
      <c r="I137" s="9">
        <v>78</v>
      </c>
      <c r="J137" s="9"/>
      <c r="K137" s="10">
        <v>33.333333333333329</v>
      </c>
      <c r="L137" s="10">
        <v>12.820512820512819</v>
      </c>
      <c r="M137" s="10">
        <v>2.5641025641025639</v>
      </c>
      <c r="N137" s="10">
        <v>43.589743589743591</v>
      </c>
      <c r="O137" s="10">
        <v>6.4102564102564097</v>
      </c>
      <c r="P137" s="10">
        <v>1.2820512820512819</v>
      </c>
    </row>
    <row r="138" spans="1:16" x14ac:dyDescent="0.15">
      <c r="A138" s="1">
        <v>83028</v>
      </c>
      <c r="B138" s="1" t="s">
        <v>181</v>
      </c>
      <c r="C138" s="9">
        <v>49</v>
      </c>
      <c r="D138" s="9">
        <v>0</v>
      </c>
      <c r="E138" s="9">
        <v>0</v>
      </c>
      <c r="F138" s="9">
        <v>2</v>
      </c>
      <c r="G138" s="9">
        <v>1</v>
      </c>
      <c r="H138" s="9">
        <v>0</v>
      </c>
      <c r="I138" s="9">
        <v>52</v>
      </c>
      <c r="J138" s="9"/>
      <c r="K138" s="10">
        <v>94.230769230769226</v>
      </c>
      <c r="L138" s="10">
        <v>0</v>
      </c>
      <c r="M138" s="10">
        <v>0</v>
      </c>
      <c r="N138" s="10">
        <v>3.8461538461538463</v>
      </c>
      <c r="O138" s="10">
        <v>1.9230769230769231</v>
      </c>
      <c r="P138" s="10">
        <v>0</v>
      </c>
    </row>
    <row r="139" spans="1:16" x14ac:dyDescent="0.15">
      <c r="A139" s="1">
        <v>83029</v>
      </c>
      <c r="B139" s="1" t="s">
        <v>182</v>
      </c>
      <c r="C139" s="9">
        <v>8</v>
      </c>
      <c r="D139" s="9">
        <v>2</v>
      </c>
      <c r="E139" s="9">
        <v>0</v>
      </c>
      <c r="F139" s="9">
        <v>21</v>
      </c>
      <c r="G139" s="9">
        <v>7</v>
      </c>
      <c r="H139" s="9">
        <v>1</v>
      </c>
      <c r="I139" s="9">
        <v>39</v>
      </c>
      <c r="J139" s="9"/>
      <c r="K139" s="10">
        <v>20.512820512820511</v>
      </c>
      <c r="L139" s="10">
        <v>5.1282051282051277</v>
      </c>
      <c r="M139" s="10">
        <v>0</v>
      </c>
      <c r="N139" s="10">
        <v>53.846153846153847</v>
      </c>
      <c r="O139" s="10">
        <v>17.948717948717949</v>
      </c>
      <c r="P139" s="10">
        <v>2.5641025641025639</v>
      </c>
    </row>
    <row r="140" spans="1:16" x14ac:dyDescent="0.15">
      <c r="A140" s="1">
        <v>83030</v>
      </c>
      <c r="B140" s="1" t="s">
        <v>183</v>
      </c>
      <c r="C140" s="9">
        <v>2</v>
      </c>
      <c r="D140" s="9">
        <v>1</v>
      </c>
      <c r="E140" s="9">
        <v>2</v>
      </c>
      <c r="F140" s="9">
        <v>0</v>
      </c>
      <c r="G140" s="9">
        <v>0</v>
      </c>
      <c r="H140" s="9">
        <v>0</v>
      </c>
      <c r="I140" s="9">
        <v>5</v>
      </c>
      <c r="J140" s="9"/>
      <c r="K140" s="10">
        <v>40</v>
      </c>
      <c r="L140" s="10">
        <v>20</v>
      </c>
      <c r="M140" s="10">
        <v>40</v>
      </c>
      <c r="N140" s="10">
        <v>0</v>
      </c>
      <c r="O140" s="10">
        <v>0</v>
      </c>
      <c r="P140" s="10">
        <v>0</v>
      </c>
    </row>
    <row r="141" spans="1:16" x14ac:dyDescent="0.15">
      <c r="A141" s="1">
        <v>83031</v>
      </c>
      <c r="B141" s="1" t="s">
        <v>184</v>
      </c>
      <c r="C141" s="9">
        <v>1</v>
      </c>
      <c r="D141" s="9">
        <v>2</v>
      </c>
      <c r="E141" s="9">
        <v>0</v>
      </c>
      <c r="F141" s="9">
        <v>1</v>
      </c>
      <c r="G141" s="9">
        <v>2</v>
      </c>
      <c r="H141" s="9">
        <v>0</v>
      </c>
      <c r="I141" s="9">
        <v>6</v>
      </c>
      <c r="J141" s="9"/>
      <c r="K141" s="10">
        <v>16.666666666666664</v>
      </c>
      <c r="L141" s="10">
        <v>33.333333333333329</v>
      </c>
      <c r="M141" s="10">
        <v>0</v>
      </c>
      <c r="N141" s="10">
        <v>16.666666666666664</v>
      </c>
      <c r="O141" s="10">
        <v>33.333333333333329</v>
      </c>
      <c r="P141" s="10">
        <v>0</v>
      </c>
    </row>
    <row r="142" spans="1:16" x14ac:dyDescent="0.15">
      <c r="A142" s="1">
        <v>83032</v>
      </c>
      <c r="B142" s="1" t="s">
        <v>185</v>
      </c>
      <c r="C142" s="9">
        <v>6</v>
      </c>
      <c r="D142" s="9">
        <v>4</v>
      </c>
      <c r="E142" s="9">
        <v>1</v>
      </c>
      <c r="F142" s="9">
        <v>11</v>
      </c>
      <c r="G142" s="9">
        <v>0</v>
      </c>
      <c r="H142" s="9">
        <v>0</v>
      </c>
      <c r="I142" s="9">
        <v>22</v>
      </c>
      <c r="J142" s="9"/>
      <c r="K142" s="10">
        <v>27.27272727272727</v>
      </c>
      <c r="L142" s="10">
        <v>18.181818181818183</v>
      </c>
      <c r="M142" s="10">
        <v>4.5454545454545459</v>
      </c>
      <c r="N142" s="10">
        <v>50</v>
      </c>
      <c r="O142" s="10">
        <v>0</v>
      </c>
      <c r="P142" s="10">
        <v>0</v>
      </c>
    </row>
    <row r="143" spans="1:16" x14ac:dyDescent="0.15">
      <c r="A143" s="1">
        <v>83033</v>
      </c>
      <c r="B143" s="1" t="s">
        <v>186</v>
      </c>
      <c r="C143" s="9">
        <v>59</v>
      </c>
      <c r="D143" s="9">
        <v>6</v>
      </c>
      <c r="E143" s="9">
        <v>1</v>
      </c>
      <c r="F143" s="9">
        <v>1</v>
      </c>
      <c r="G143" s="9">
        <v>0</v>
      </c>
      <c r="H143" s="9">
        <v>2</v>
      </c>
      <c r="I143" s="9">
        <v>69</v>
      </c>
      <c r="J143" s="9"/>
      <c r="K143" s="10">
        <v>85.507246376811594</v>
      </c>
      <c r="L143" s="10">
        <v>8.695652173913043</v>
      </c>
      <c r="M143" s="10">
        <v>1.4492753623188406</v>
      </c>
      <c r="N143" s="10">
        <v>1.4492753623188406</v>
      </c>
      <c r="O143" s="10">
        <v>0</v>
      </c>
      <c r="P143" s="10">
        <v>2.8985507246376812</v>
      </c>
    </row>
    <row r="144" spans="1:16" x14ac:dyDescent="0.15">
      <c r="A144" s="1">
        <v>83034</v>
      </c>
      <c r="B144" s="1" t="s">
        <v>187</v>
      </c>
      <c r="C144" s="9">
        <v>28</v>
      </c>
      <c r="D144" s="9">
        <v>0</v>
      </c>
      <c r="E144" s="9">
        <v>2</v>
      </c>
      <c r="F144" s="9">
        <v>9</v>
      </c>
      <c r="G144" s="9">
        <v>2</v>
      </c>
      <c r="H144" s="9">
        <v>3</v>
      </c>
      <c r="I144" s="9">
        <v>44</v>
      </c>
      <c r="J144" s="9"/>
      <c r="K144" s="10">
        <v>63.636363636363633</v>
      </c>
      <c r="L144" s="10">
        <v>0</v>
      </c>
      <c r="M144" s="10">
        <v>4.5454545454545459</v>
      </c>
      <c r="N144" s="10">
        <v>20.454545454545457</v>
      </c>
      <c r="O144" s="10">
        <v>4.5454545454545459</v>
      </c>
      <c r="P144" s="10">
        <v>6.8181818181818175</v>
      </c>
    </row>
    <row r="145" spans="1:16" x14ac:dyDescent="0.15">
      <c r="A145" s="1">
        <v>83035</v>
      </c>
      <c r="B145" s="1" t="s">
        <v>188</v>
      </c>
      <c r="C145" s="9">
        <v>13</v>
      </c>
      <c r="D145" s="9">
        <v>5</v>
      </c>
      <c r="E145" s="9">
        <v>9</v>
      </c>
      <c r="F145" s="9">
        <v>1</v>
      </c>
      <c r="G145" s="9">
        <v>4</v>
      </c>
      <c r="H145" s="9">
        <v>1</v>
      </c>
      <c r="I145" s="9">
        <v>33</v>
      </c>
      <c r="J145" s="9"/>
      <c r="K145" s="10">
        <v>39.393939393939391</v>
      </c>
      <c r="L145" s="10">
        <v>15.151515151515152</v>
      </c>
      <c r="M145" s="10">
        <v>27.27272727272727</v>
      </c>
      <c r="N145" s="10">
        <v>3.0303030303030303</v>
      </c>
      <c r="O145" s="10">
        <v>12.121212121212121</v>
      </c>
      <c r="P145" s="10">
        <v>3.0303030303030303</v>
      </c>
    </row>
    <row r="146" spans="1:16" x14ac:dyDescent="0.15">
      <c r="A146" s="1">
        <v>83036</v>
      </c>
      <c r="B146" s="1" t="s">
        <v>189</v>
      </c>
      <c r="C146" s="9">
        <v>21</v>
      </c>
      <c r="D146" s="9">
        <v>2</v>
      </c>
      <c r="E146" s="9">
        <v>6</v>
      </c>
      <c r="F146" s="9">
        <v>5</v>
      </c>
      <c r="G146" s="9">
        <v>0</v>
      </c>
      <c r="H146" s="9">
        <v>0</v>
      </c>
      <c r="I146" s="9">
        <v>34</v>
      </c>
      <c r="J146" s="9"/>
      <c r="K146" s="10">
        <v>61.764705882352942</v>
      </c>
      <c r="L146" s="10">
        <v>5.8823529411764701</v>
      </c>
      <c r="M146" s="10">
        <v>17.647058823529413</v>
      </c>
      <c r="N146" s="10">
        <v>14.705882352941178</v>
      </c>
      <c r="O146" s="10">
        <v>0</v>
      </c>
      <c r="P146" s="10">
        <v>0</v>
      </c>
    </row>
    <row r="147" spans="1:16" x14ac:dyDescent="0.15">
      <c r="A147" s="1">
        <v>83037</v>
      </c>
      <c r="B147" s="1" t="s">
        <v>190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/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</row>
    <row r="148" spans="1:16" x14ac:dyDescent="0.15">
      <c r="A148" s="1">
        <v>83038</v>
      </c>
      <c r="B148" s="1" t="s">
        <v>191</v>
      </c>
      <c r="C148" s="9">
        <v>1</v>
      </c>
      <c r="D148" s="9">
        <v>1</v>
      </c>
      <c r="E148" s="9">
        <v>0</v>
      </c>
      <c r="F148" s="9">
        <v>2</v>
      </c>
      <c r="G148" s="9">
        <v>3</v>
      </c>
      <c r="H148" s="9">
        <v>0</v>
      </c>
      <c r="I148" s="9">
        <v>7</v>
      </c>
      <c r="J148" s="9"/>
      <c r="K148" s="10">
        <v>14.285714285714285</v>
      </c>
      <c r="L148" s="10">
        <v>14.285714285714285</v>
      </c>
      <c r="M148" s="10">
        <v>0</v>
      </c>
      <c r="N148" s="10">
        <v>28.571428571428569</v>
      </c>
      <c r="O148" s="10">
        <v>42.857142857142854</v>
      </c>
      <c r="P148" s="10">
        <v>0</v>
      </c>
    </row>
    <row r="149" spans="1:16" x14ac:dyDescent="0.15">
      <c r="A149" s="1">
        <v>83039</v>
      </c>
      <c r="B149" s="1" t="s">
        <v>192</v>
      </c>
      <c r="C149" s="9">
        <v>13</v>
      </c>
      <c r="D149" s="9">
        <v>1</v>
      </c>
      <c r="E149" s="9">
        <v>2</v>
      </c>
      <c r="F149" s="9">
        <v>0</v>
      </c>
      <c r="G149" s="9">
        <v>0</v>
      </c>
      <c r="H149" s="9">
        <v>0</v>
      </c>
      <c r="I149" s="9">
        <v>16</v>
      </c>
      <c r="J149" s="9"/>
      <c r="K149" s="10">
        <v>81.25</v>
      </c>
      <c r="L149" s="10">
        <v>6.25</v>
      </c>
      <c r="M149" s="10">
        <v>12.5</v>
      </c>
      <c r="N149" s="10">
        <v>0</v>
      </c>
      <c r="O149" s="10">
        <v>0</v>
      </c>
      <c r="P149" s="10">
        <v>0</v>
      </c>
    </row>
    <row r="150" spans="1:16" x14ac:dyDescent="0.15">
      <c r="A150" s="1">
        <v>83040</v>
      </c>
      <c r="B150" s="1" t="s">
        <v>193</v>
      </c>
      <c r="C150" s="9">
        <v>3</v>
      </c>
      <c r="D150" s="9">
        <v>1</v>
      </c>
      <c r="E150" s="9">
        <v>1</v>
      </c>
      <c r="F150" s="9">
        <v>2</v>
      </c>
      <c r="G150" s="9">
        <v>0</v>
      </c>
      <c r="H150" s="9">
        <v>0</v>
      </c>
      <c r="I150" s="9">
        <v>7</v>
      </c>
      <c r="J150" s="9"/>
      <c r="K150" s="10">
        <v>42.857142857142854</v>
      </c>
      <c r="L150" s="10">
        <v>14.285714285714285</v>
      </c>
      <c r="M150" s="10">
        <v>14.285714285714285</v>
      </c>
      <c r="N150" s="10">
        <v>28.571428571428569</v>
      </c>
      <c r="O150" s="10">
        <v>0</v>
      </c>
      <c r="P150" s="10">
        <v>0</v>
      </c>
    </row>
    <row r="151" spans="1:16" x14ac:dyDescent="0.15">
      <c r="A151" s="1">
        <v>83041</v>
      </c>
      <c r="B151" s="1" t="s">
        <v>194</v>
      </c>
      <c r="C151" s="9">
        <v>1</v>
      </c>
      <c r="D151" s="9">
        <v>8</v>
      </c>
      <c r="E151" s="9">
        <v>0</v>
      </c>
      <c r="F151" s="9">
        <v>0</v>
      </c>
      <c r="G151" s="9">
        <v>0</v>
      </c>
      <c r="H151" s="9">
        <v>2</v>
      </c>
      <c r="I151" s="9">
        <v>11</v>
      </c>
      <c r="J151" s="9"/>
      <c r="K151" s="10">
        <v>9.0909090909090917</v>
      </c>
      <c r="L151" s="10">
        <v>72.727272727272734</v>
      </c>
      <c r="M151" s="10">
        <v>0</v>
      </c>
      <c r="N151" s="10">
        <v>0</v>
      </c>
      <c r="O151" s="10">
        <v>0</v>
      </c>
      <c r="P151" s="10">
        <v>18.181818181818183</v>
      </c>
    </row>
    <row r="152" spans="1:16" x14ac:dyDescent="0.15">
      <c r="A152" s="1">
        <v>83042</v>
      </c>
      <c r="B152" s="1" t="s">
        <v>195</v>
      </c>
      <c r="C152" s="9">
        <v>1</v>
      </c>
      <c r="D152" s="9">
        <v>1</v>
      </c>
      <c r="E152" s="9">
        <v>1</v>
      </c>
      <c r="F152" s="9">
        <v>0</v>
      </c>
      <c r="G152" s="9">
        <v>0</v>
      </c>
      <c r="H152" s="9">
        <v>0</v>
      </c>
      <c r="I152" s="9">
        <v>3</v>
      </c>
      <c r="J152" s="9"/>
      <c r="K152" s="10">
        <v>33.333333333333329</v>
      </c>
      <c r="L152" s="10">
        <v>33.333333333333329</v>
      </c>
      <c r="M152" s="10">
        <v>33.333333333333329</v>
      </c>
      <c r="N152" s="10">
        <v>0</v>
      </c>
      <c r="O152" s="10">
        <v>0</v>
      </c>
      <c r="P152" s="10">
        <v>0</v>
      </c>
    </row>
    <row r="153" spans="1:16" x14ac:dyDescent="0.15">
      <c r="A153" s="1">
        <v>83043</v>
      </c>
      <c r="B153" s="1" t="s">
        <v>196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/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</row>
    <row r="154" spans="1:16" x14ac:dyDescent="0.15">
      <c r="A154" s="1">
        <v>83044</v>
      </c>
      <c r="B154" s="1" t="s">
        <v>197</v>
      </c>
      <c r="C154" s="9">
        <v>0</v>
      </c>
      <c r="D154" s="9">
        <v>0</v>
      </c>
      <c r="E154" s="9">
        <v>0</v>
      </c>
      <c r="F154" s="9">
        <v>10</v>
      </c>
      <c r="G154" s="9">
        <v>0</v>
      </c>
      <c r="H154" s="9">
        <v>0</v>
      </c>
      <c r="I154" s="9">
        <v>10</v>
      </c>
      <c r="J154" s="9"/>
      <c r="K154" s="10">
        <v>0</v>
      </c>
      <c r="L154" s="10">
        <v>0</v>
      </c>
      <c r="M154" s="10">
        <v>0</v>
      </c>
      <c r="N154" s="10">
        <v>100</v>
      </c>
      <c r="O154" s="10">
        <v>0</v>
      </c>
      <c r="P154" s="10">
        <v>0</v>
      </c>
    </row>
    <row r="155" spans="1:16" x14ac:dyDescent="0.15">
      <c r="A155" s="1">
        <v>83045</v>
      </c>
      <c r="B155" s="1" t="s">
        <v>198</v>
      </c>
      <c r="C155" s="9">
        <v>8</v>
      </c>
      <c r="D155" s="9">
        <v>8</v>
      </c>
      <c r="E155" s="9">
        <v>18</v>
      </c>
      <c r="F155" s="9">
        <v>8</v>
      </c>
      <c r="G155" s="9">
        <v>0</v>
      </c>
      <c r="H155" s="9">
        <v>0</v>
      </c>
      <c r="I155" s="9">
        <v>42</v>
      </c>
      <c r="J155" s="9"/>
      <c r="K155" s="10">
        <v>19.047619047619047</v>
      </c>
      <c r="L155" s="10">
        <v>19.047619047619047</v>
      </c>
      <c r="M155" s="10">
        <v>42.857142857142854</v>
      </c>
      <c r="N155" s="10">
        <v>19.047619047619047</v>
      </c>
      <c r="O155" s="10">
        <v>0</v>
      </c>
      <c r="P155" s="10">
        <v>0</v>
      </c>
    </row>
    <row r="156" spans="1:16" x14ac:dyDescent="0.15">
      <c r="A156" s="1">
        <v>83046</v>
      </c>
      <c r="B156" s="1" t="s">
        <v>199</v>
      </c>
      <c r="C156" s="9">
        <v>21</v>
      </c>
      <c r="D156" s="9">
        <v>1</v>
      </c>
      <c r="E156" s="9">
        <v>0</v>
      </c>
      <c r="F156" s="9">
        <v>31</v>
      </c>
      <c r="G156" s="9">
        <v>0</v>
      </c>
      <c r="H156" s="9">
        <v>0</v>
      </c>
      <c r="I156" s="9">
        <v>53</v>
      </c>
      <c r="J156" s="9"/>
      <c r="K156" s="10">
        <v>39.622641509433961</v>
      </c>
      <c r="L156" s="10">
        <v>1.8867924528301887</v>
      </c>
      <c r="M156" s="10">
        <v>0</v>
      </c>
      <c r="N156" s="10">
        <v>58.490566037735846</v>
      </c>
      <c r="O156" s="10">
        <v>0</v>
      </c>
      <c r="P156" s="10">
        <v>0</v>
      </c>
    </row>
    <row r="157" spans="1:16" x14ac:dyDescent="0.15">
      <c r="A157" s="1">
        <v>83047</v>
      </c>
      <c r="B157" s="1" t="s">
        <v>200</v>
      </c>
      <c r="C157" s="9">
        <v>11</v>
      </c>
      <c r="D157" s="9">
        <v>0</v>
      </c>
      <c r="E157" s="9">
        <v>2</v>
      </c>
      <c r="F157" s="9">
        <v>5</v>
      </c>
      <c r="G157" s="9">
        <v>2</v>
      </c>
      <c r="H157" s="9">
        <v>2</v>
      </c>
      <c r="I157" s="9">
        <v>22</v>
      </c>
      <c r="J157" s="9"/>
      <c r="K157" s="10">
        <v>50</v>
      </c>
      <c r="L157" s="10">
        <v>0</v>
      </c>
      <c r="M157" s="10">
        <v>9.0909090909090917</v>
      </c>
      <c r="N157" s="10">
        <v>22.727272727272727</v>
      </c>
      <c r="O157" s="10">
        <v>9.0909090909090917</v>
      </c>
      <c r="P157" s="10">
        <v>9.0909090909090917</v>
      </c>
    </row>
    <row r="158" spans="1:16" x14ac:dyDescent="0.15">
      <c r="A158" s="1">
        <v>83048</v>
      </c>
      <c r="B158" s="1" t="s">
        <v>31</v>
      </c>
      <c r="C158" s="9">
        <v>268</v>
      </c>
      <c r="D158" s="9">
        <v>51</v>
      </c>
      <c r="E158" s="9">
        <v>24</v>
      </c>
      <c r="F158" s="9">
        <v>106</v>
      </c>
      <c r="G158" s="9">
        <v>4</v>
      </c>
      <c r="H158" s="9">
        <v>19</v>
      </c>
      <c r="I158" s="9">
        <v>472</v>
      </c>
      <c r="J158" s="9"/>
      <c r="K158" s="10">
        <v>56.779661016949156</v>
      </c>
      <c r="L158" s="10">
        <v>10.805084745762713</v>
      </c>
      <c r="M158" s="10">
        <v>5.0847457627118651</v>
      </c>
      <c r="N158" s="10">
        <v>22.457627118644069</v>
      </c>
      <c r="O158" s="10">
        <v>0.84745762711864403</v>
      </c>
      <c r="P158" s="10">
        <v>4.0254237288135588</v>
      </c>
    </row>
    <row r="159" spans="1:16" x14ac:dyDescent="0.15">
      <c r="A159" s="1">
        <v>83049</v>
      </c>
      <c r="B159" s="1" t="s">
        <v>201</v>
      </c>
      <c r="C159" s="9">
        <v>195</v>
      </c>
      <c r="D159" s="9">
        <v>3</v>
      </c>
      <c r="E159" s="9">
        <v>3</v>
      </c>
      <c r="F159" s="9">
        <v>1</v>
      </c>
      <c r="G159" s="9">
        <v>0</v>
      </c>
      <c r="H159" s="9">
        <v>12</v>
      </c>
      <c r="I159" s="9">
        <v>214</v>
      </c>
      <c r="J159" s="9"/>
      <c r="K159" s="10">
        <v>91.121495327102807</v>
      </c>
      <c r="L159" s="10">
        <v>1.4018691588785046</v>
      </c>
      <c r="M159" s="10">
        <v>1.4018691588785046</v>
      </c>
      <c r="N159" s="10">
        <v>0.46728971962616817</v>
      </c>
      <c r="O159" s="10">
        <v>0</v>
      </c>
      <c r="P159" s="10">
        <v>5.6074766355140184</v>
      </c>
    </row>
    <row r="160" spans="1:16" x14ac:dyDescent="0.15">
      <c r="A160" s="1">
        <v>83050</v>
      </c>
      <c r="B160" s="1" t="s">
        <v>202</v>
      </c>
      <c r="C160" s="9">
        <v>11</v>
      </c>
      <c r="D160" s="9">
        <v>2</v>
      </c>
      <c r="E160" s="9">
        <v>1</v>
      </c>
      <c r="F160" s="9">
        <v>0</v>
      </c>
      <c r="G160" s="9">
        <v>0</v>
      </c>
      <c r="H160" s="9">
        <v>4</v>
      </c>
      <c r="I160" s="9">
        <v>18</v>
      </c>
      <c r="J160" s="9"/>
      <c r="K160" s="10">
        <v>61.111111111111114</v>
      </c>
      <c r="L160" s="10">
        <v>11.111111111111111</v>
      </c>
      <c r="M160" s="10">
        <v>5.5555555555555554</v>
      </c>
      <c r="N160" s="10">
        <v>0</v>
      </c>
      <c r="O160" s="10">
        <v>0</v>
      </c>
      <c r="P160" s="10">
        <v>22.222222222222221</v>
      </c>
    </row>
    <row r="161" spans="1:16" x14ac:dyDescent="0.15">
      <c r="A161" s="1">
        <v>83051</v>
      </c>
      <c r="B161" s="1" t="s">
        <v>203</v>
      </c>
      <c r="C161" s="9">
        <v>13</v>
      </c>
      <c r="D161" s="9">
        <v>1</v>
      </c>
      <c r="E161" s="9">
        <v>1</v>
      </c>
      <c r="F161" s="9">
        <v>0</v>
      </c>
      <c r="G161" s="9">
        <v>2</v>
      </c>
      <c r="H161" s="9">
        <v>0</v>
      </c>
      <c r="I161" s="9">
        <v>17</v>
      </c>
      <c r="J161" s="9"/>
      <c r="K161" s="10">
        <v>76.470588235294116</v>
      </c>
      <c r="L161" s="10">
        <v>5.8823529411764701</v>
      </c>
      <c r="M161" s="10">
        <v>5.8823529411764701</v>
      </c>
      <c r="N161" s="10">
        <v>0</v>
      </c>
      <c r="O161" s="10">
        <v>11.76470588235294</v>
      </c>
      <c r="P161" s="10">
        <v>0</v>
      </c>
    </row>
    <row r="162" spans="1:16" x14ac:dyDescent="0.15">
      <c r="A162" s="1">
        <v>83052</v>
      </c>
      <c r="B162" s="1" t="s">
        <v>204</v>
      </c>
      <c r="C162" s="9">
        <v>3</v>
      </c>
      <c r="D162" s="9">
        <v>3</v>
      </c>
      <c r="E162" s="9">
        <v>2</v>
      </c>
      <c r="F162" s="9">
        <v>0</v>
      </c>
      <c r="G162" s="9">
        <v>0</v>
      </c>
      <c r="H162" s="9">
        <v>1</v>
      </c>
      <c r="I162" s="9">
        <v>9</v>
      </c>
      <c r="J162" s="9"/>
      <c r="K162" s="10">
        <v>33.333333333333329</v>
      </c>
      <c r="L162" s="10">
        <v>33.333333333333329</v>
      </c>
      <c r="M162" s="10">
        <v>22.222222222222221</v>
      </c>
      <c r="N162" s="10">
        <v>0</v>
      </c>
      <c r="O162" s="10">
        <v>0</v>
      </c>
      <c r="P162" s="10">
        <v>11.111111111111111</v>
      </c>
    </row>
    <row r="163" spans="1:16" x14ac:dyDescent="0.15">
      <c r="A163" s="1">
        <v>83053</v>
      </c>
      <c r="B163" s="1" t="s">
        <v>205</v>
      </c>
      <c r="C163" s="9">
        <v>3</v>
      </c>
      <c r="D163" s="9">
        <v>0</v>
      </c>
      <c r="E163" s="9">
        <v>1</v>
      </c>
      <c r="F163" s="9">
        <v>61</v>
      </c>
      <c r="G163" s="9">
        <v>1</v>
      </c>
      <c r="H163" s="9">
        <v>2</v>
      </c>
      <c r="I163" s="9">
        <v>68</v>
      </c>
      <c r="J163" s="9"/>
      <c r="K163" s="10">
        <v>4.4117647058823533</v>
      </c>
      <c r="L163" s="10">
        <v>0</v>
      </c>
      <c r="M163" s="10">
        <v>1.4705882352941175</v>
      </c>
      <c r="N163" s="10">
        <v>89.705882352941174</v>
      </c>
      <c r="O163" s="10">
        <v>1.4705882352941175</v>
      </c>
      <c r="P163" s="10">
        <v>2.9411764705882351</v>
      </c>
    </row>
    <row r="164" spans="1:16" x14ac:dyDescent="0.15">
      <c r="A164" s="1">
        <v>83054</v>
      </c>
      <c r="B164" s="1" t="s">
        <v>206</v>
      </c>
      <c r="C164" s="9">
        <v>96</v>
      </c>
      <c r="D164" s="9">
        <v>6</v>
      </c>
      <c r="E164" s="9">
        <v>5</v>
      </c>
      <c r="F164" s="9">
        <v>3</v>
      </c>
      <c r="G164" s="9">
        <v>5</v>
      </c>
      <c r="H164" s="9">
        <v>3</v>
      </c>
      <c r="I164" s="9">
        <v>118</v>
      </c>
      <c r="J164" s="9"/>
      <c r="K164" s="10">
        <v>81.355932203389841</v>
      </c>
      <c r="L164" s="10">
        <v>5.0847457627118651</v>
      </c>
      <c r="M164" s="10">
        <v>4.2372881355932197</v>
      </c>
      <c r="N164" s="10">
        <v>2.5423728813559325</v>
      </c>
      <c r="O164" s="10">
        <v>4.2372881355932197</v>
      </c>
      <c r="P164" s="10">
        <v>2.5423728813559325</v>
      </c>
    </row>
    <row r="165" spans="1:16" x14ac:dyDescent="0.15">
      <c r="A165" s="1">
        <v>83055</v>
      </c>
      <c r="B165" s="1" t="s">
        <v>207</v>
      </c>
      <c r="C165" s="9">
        <v>8</v>
      </c>
      <c r="D165" s="9">
        <v>1</v>
      </c>
      <c r="E165" s="9">
        <v>0</v>
      </c>
      <c r="F165" s="9">
        <v>0</v>
      </c>
      <c r="G165" s="9">
        <v>2</v>
      </c>
      <c r="H165" s="9">
        <v>1</v>
      </c>
      <c r="I165" s="9">
        <v>12</v>
      </c>
      <c r="J165" s="9"/>
      <c r="K165" s="10">
        <v>66.666666666666657</v>
      </c>
      <c r="L165" s="10">
        <v>8.3333333333333321</v>
      </c>
      <c r="M165" s="10">
        <v>0</v>
      </c>
      <c r="N165" s="10">
        <v>0</v>
      </c>
      <c r="O165" s="10">
        <v>16.666666666666664</v>
      </c>
      <c r="P165" s="10">
        <v>8.3333333333333321</v>
      </c>
    </row>
    <row r="166" spans="1:16" x14ac:dyDescent="0.15">
      <c r="A166" s="1">
        <v>83056</v>
      </c>
      <c r="B166" s="1" t="s">
        <v>208</v>
      </c>
      <c r="C166" s="9">
        <v>30</v>
      </c>
      <c r="D166" s="9">
        <v>3</v>
      </c>
      <c r="E166" s="9">
        <v>0</v>
      </c>
      <c r="F166" s="9">
        <v>0</v>
      </c>
      <c r="G166" s="9">
        <v>0</v>
      </c>
      <c r="H166" s="9">
        <v>1</v>
      </c>
      <c r="I166" s="9">
        <v>34</v>
      </c>
      <c r="J166" s="9"/>
      <c r="K166" s="10">
        <v>88.235294117647058</v>
      </c>
      <c r="L166" s="10">
        <v>8.8235294117647065</v>
      </c>
      <c r="M166" s="10">
        <v>0</v>
      </c>
      <c r="N166" s="10">
        <v>0</v>
      </c>
      <c r="O166" s="10">
        <v>0</v>
      </c>
      <c r="P166" s="10">
        <v>2.9411764705882351</v>
      </c>
    </row>
    <row r="167" spans="1:16" x14ac:dyDescent="0.15">
      <c r="A167" s="1">
        <v>83057</v>
      </c>
      <c r="B167" s="1" t="s">
        <v>209</v>
      </c>
      <c r="C167" s="9">
        <v>7</v>
      </c>
      <c r="D167" s="9">
        <v>5</v>
      </c>
      <c r="E167" s="9">
        <v>5</v>
      </c>
      <c r="F167" s="9">
        <v>0</v>
      </c>
      <c r="G167" s="9">
        <v>0</v>
      </c>
      <c r="H167" s="9">
        <v>2</v>
      </c>
      <c r="I167" s="9">
        <v>19</v>
      </c>
      <c r="J167" s="9"/>
      <c r="K167" s="10">
        <v>36.84210526315789</v>
      </c>
      <c r="L167" s="10">
        <v>26.315789473684209</v>
      </c>
      <c r="M167" s="10">
        <v>26.315789473684209</v>
      </c>
      <c r="N167" s="10">
        <v>0</v>
      </c>
      <c r="O167" s="10">
        <v>0</v>
      </c>
      <c r="P167" s="10">
        <v>10.526315789473683</v>
      </c>
    </row>
    <row r="168" spans="1:16" x14ac:dyDescent="0.15">
      <c r="A168" s="1">
        <v>83058</v>
      </c>
      <c r="B168" s="1" t="s">
        <v>210</v>
      </c>
      <c r="C168" s="9">
        <v>28</v>
      </c>
      <c r="D168" s="9">
        <v>0</v>
      </c>
      <c r="E168" s="9">
        <v>0</v>
      </c>
      <c r="F168" s="9">
        <v>22</v>
      </c>
      <c r="G168" s="9">
        <v>1</v>
      </c>
      <c r="H168" s="9">
        <v>0</v>
      </c>
      <c r="I168" s="9">
        <v>51</v>
      </c>
      <c r="J168" s="9"/>
      <c r="K168" s="10">
        <v>54.901960784313729</v>
      </c>
      <c r="L168" s="10">
        <v>0</v>
      </c>
      <c r="M168" s="10">
        <v>0</v>
      </c>
      <c r="N168" s="10">
        <v>43.137254901960787</v>
      </c>
      <c r="O168" s="10">
        <v>1.9607843137254901</v>
      </c>
      <c r="P168" s="10">
        <v>0</v>
      </c>
    </row>
    <row r="169" spans="1:16" x14ac:dyDescent="0.15">
      <c r="A169" s="1">
        <v>83059</v>
      </c>
      <c r="B169" s="1" t="s">
        <v>211</v>
      </c>
      <c r="C169" s="9">
        <v>2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2</v>
      </c>
      <c r="J169" s="9"/>
      <c r="K169" s="10">
        <v>100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</row>
    <row r="170" spans="1:16" x14ac:dyDescent="0.15">
      <c r="A170" s="1">
        <v>83060</v>
      </c>
      <c r="B170" s="1" t="s">
        <v>212</v>
      </c>
      <c r="C170" s="9">
        <v>91</v>
      </c>
      <c r="D170" s="9">
        <v>10</v>
      </c>
      <c r="E170" s="9">
        <v>6</v>
      </c>
      <c r="F170" s="9">
        <v>4</v>
      </c>
      <c r="G170" s="9">
        <v>1</v>
      </c>
      <c r="H170" s="9">
        <v>12</v>
      </c>
      <c r="I170" s="9">
        <v>124</v>
      </c>
      <c r="J170" s="9"/>
      <c r="K170" s="10">
        <v>73.387096774193552</v>
      </c>
      <c r="L170" s="10">
        <v>8.064516129032258</v>
      </c>
      <c r="M170" s="10">
        <v>4.838709677419355</v>
      </c>
      <c r="N170" s="10">
        <v>3.225806451612903</v>
      </c>
      <c r="O170" s="10">
        <v>0.80645161290322576</v>
      </c>
      <c r="P170" s="10">
        <v>9.67741935483871</v>
      </c>
    </row>
    <row r="171" spans="1:16" x14ac:dyDescent="0.15">
      <c r="A171" s="1">
        <v>83061</v>
      </c>
      <c r="B171" s="1" t="s">
        <v>213</v>
      </c>
      <c r="C171" s="9">
        <v>5</v>
      </c>
      <c r="D171" s="9">
        <v>9</v>
      </c>
      <c r="E171" s="9">
        <v>1</v>
      </c>
      <c r="F171" s="9">
        <v>14</v>
      </c>
      <c r="G171" s="9">
        <v>6</v>
      </c>
      <c r="H171" s="9">
        <v>2</v>
      </c>
      <c r="I171" s="9">
        <v>37</v>
      </c>
      <c r="J171" s="9"/>
      <c r="K171" s="10">
        <v>13.513513513513514</v>
      </c>
      <c r="L171" s="10">
        <v>24.324324324324326</v>
      </c>
      <c r="M171" s="10">
        <v>2.7027027027027026</v>
      </c>
      <c r="N171" s="10">
        <v>37.837837837837839</v>
      </c>
      <c r="O171" s="10">
        <v>16.216216216216218</v>
      </c>
      <c r="P171" s="10">
        <v>5.4054054054054053</v>
      </c>
    </row>
    <row r="172" spans="1:16" x14ac:dyDescent="0.15">
      <c r="A172" s="1">
        <v>83062</v>
      </c>
      <c r="B172" s="1" t="s">
        <v>214</v>
      </c>
      <c r="C172" s="9">
        <v>4</v>
      </c>
      <c r="D172" s="9">
        <v>3</v>
      </c>
      <c r="E172" s="9">
        <v>1</v>
      </c>
      <c r="F172" s="9">
        <v>0</v>
      </c>
      <c r="G172" s="9">
        <v>0</v>
      </c>
      <c r="H172" s="9">
        <v>0</v>
      </c>
      <c r="I172" s="9">
        <v>8</v>
      </c>
      <c r="J172" s="9"/>
      <c r="K172" s="10">
        <v>50</v>
      </c>
      <c r="L172" s="10">
        <v>37.5</v>
      </c>
      <c r="M172" s="10">
        <v>12.5</v>
      </c>
      <c r="N172" s="10">
        <v>0</v>
      </c>
      <c r="O172" s="10">
        <v>0</v>
      </c>
      <c r="P172" s="10">
        <v>0</v>
      </c>
    </row>
    <row r="173" spans="1:16" x14ac:dyDescent="0.15">
      <c r="A173" s="1">
        <v>83063</v>
      </c>
      <c r="B173" s="1" t="s">
        <v>215</v>
      </c>
      <c r="C173" s="9">
        <v>3</v>
      </c>
      <c r="D173" s="9">
        <v>0</v>
      </c>
      <c r="E173" s="9">
        <v>1</v>
      </c>
      <c r="F173" s="9">
        <v>0</v>
      </c>
      <c r="G173" s="9">
        <v>0</v>
      </c>
      <c r="H173" s="9">
        <v>0</v>
      </c>
      <c r="I173" s="9">
        <v>4</v>
      </c>
      <c r="J173" s="9"/>
      <c r="K173" s="10">
        <v>75</v>
      </c>
      <c r="L173" s="10">
        <v>0</v>
      </c>
      <c r="M173" s="10">
        <v>25</v>
      </c>
      <c r="N173" s="10">
        <v>0</v>
      </c>
      <c r="O173" s="10">
        <v>0</v>
      </c>
      <c r="P173" s="10">
        <v>0</v>
      </c>
    </row>
    <row r="174" spans="1:16" x14ac:dyDescent="0.15">
      <c r="A174" s="1">
        <v>83064</v>
      </c>
      <c r="B174" s="1" t="s">
        <v>216</v>
      </c>
      <c r="C174" s="9">
        <v>43</v>
      </c>
      <c r="D174" s="9">
        <v>0</v>
      </c>
      <c r="E174" s="9">
        <v>3</v>
      </c>
      <c r="F174" s="9">
        <v>8</v>
      </c>
      <c r="G174" s="9">
        <v>1</v>
      </c>
      <c r="H174" s="9">
        <v>7</v>
      </c>
      <c r="I174" s="9">
        <v>62</v>
      </c>
      <c r="J174" s="9"/>
      <c r="K174" s="10">
        <v>69.354838709677423</v>
      </c>
      <c r="L174" s="10">
        <v>0</v>
      </c>
      <c r="M174" s="10">
        <v>4.838709677419355</v>
      </c>
      <c r="N174" s="10">
        <v>12.903225806451612</v>
      </c>
      <c r="O174" s="10">
        <v>1.6129032258064515</v>
      </c>
      <c r="P174" s="10">
        <v>11.29032258064516</v>
      </c>
    </row>
    <row r="175" spans="1:16" x14ac:dyDescent="0.15">
      <c r="A175" s="1">
        <v>83065</v>
      </c>
      <c r="B175" s="1" t="s">
        <v>217</v>
      </c>
      <c r="C175" s="9">
        <v>13</v>
      </c>
      <c r="D175" s="9">
        <v>8</v>
      </c>
      <c r="E175" s="9">
        <v>2</v>
      </c>
      <c r="F175" s="9">
        <v>20</v>
      </c>
      <c r="G175" s="9">
        <v>2</v>
      </c>
      <c r="H175" s="9">
        <v>0</v>
      </c>
      <c r="I175" s="9">
        <v>45</v>
      </c>
      <c r="J175" s="9"/>
      <c r="K175" s="10">
        <v>28.888888888888886</v>
      </c>
      <c r="L175" s="10">
        <v>17.777777777777779</v>
      </c>
      <c r="M175" s="10">
        <v>4.4444444444444446</v>
      </c>
      <c r="N175" s="10">
        <v>44.444444444444443</v>
      </c>
      <c r="O175" s="10">
        <v>4.4444444444444446</v>
      </c>
      <c r="P175" s="10">
        <v>0</v>
      </c>
    </row>
    <row r="176" spans="1:16" x14ac:dyDescent="0.15">
      <c r="A176" s="1">
        <v>83066</v>
      </c>
      <c r="B176" s="1" t="s">
        <v>218</v>
      </c>
      <c r="C176" s="9">
        <v>64</v>
      </c>
      <c r="D176" s="9">
        <v>0</v>
      </c>
      <c r="E176" s="9">
        <v>4</v>
      </c>
      <c r="F176" s="9">
        <v>0</v>
      </c>
      <c r="G176" s="9">
        <v>0</v>
      </c>
      <c r="H176" s="9">
        <v>4</v>
      </c>
      <c r="I176" s="9">
        <v>72</v>
      </c>
      <c r="J176" s="9"/>
      <c r="K176" s="10">
        <v>88.888888888888886</v>
      </c>
      <c r="L176" s="10">
        <v>0</v>
      </c>
      <c r="M176" s="10">
        <v>5.5555555555555554</v>
      </c>
      <c r="N176" s="10">
        <v>0</v>
      </c>
      <c r="O176" s="10">
        <v>0</v>
      </c>
      <c r="P176" s="10">
        <v>5.5555555555555554</v>
      </c>
    </row>
    <row r="177" spans="1:16" x14ac:dyDescent="0.15">
      <c r="A177" s="1">
        <v>83067</v>
      </c>
      <c r="B177" s="1" t="s">
        <v>219</v>
      </c>
      <c r="C177" s="9">
        <v>5</v>
      </c>
      <c r="D177" s="9">
        <v>1</v>
      </c>
      <c r="E177" s="9">
        <v>1</v>
      </c>
      <c r="F177" s="9">
        <v>0</v>
      </c>
      <c r="G177" s="9">
        <v>0</v>
      </c>
      <c r="H177" s="9">
        <v>1</v>
      </c>
      <c r="I177" s="9">
        <v>8</v>
      </c>
      <c r="J177" s="9"/>
      <c r="K177" s="10">
        <v>62.5</v>
      </c>
      <c r="L177" s="10">
        <v>12.5</v>
      </c>
      <c r="M177" s="10">
        <v>12.5</v>
      </c>
      <c r="N177" s="10">
        <v>0</v>
      </c>
      <c r="O177" s="10">
        <v>0</v>
      </c>
      <c r="P177" s="10">
        <v>12.5</v>
      </c>
    </row>
    <row r="178" spans="1:16" x14ac:dyDescent="0.15">
      <c r="A178" s="1">
        <v>83068</v>
      </c>
      <c r="B178" s="1" t="s">
        <v>220</v>
      </c>
      <c r="C178" s="9">
        <v>35</v>
      </c>
      <c r="D178" s="9">
        <v>7</v>
      </c>
      <c r="E178" s="9">
        <v>5</v>
      </c>
      <c r="F178" s="9">
        <v>0</v>
      </c>
      <c r="G178" s="9">
        <v>0</v>
      </c>
      <c r="H178" s="9">
        <v>1</v>
      </c>
      <c r="I178" s="9">
        <v>48</v>
      </c>
      <c r="J178" s="9"/>
      <c r="K178" s="10">
        <v>72.916666666666657</v>
      </c>
      <c r="L178" s="10">
        <v>14.583333333333334</v>
      </c>
      <c r="M178" s="10">
        <v>10.416666666666668</v>
      </c>
      <c r="N178" s="10">
        <v>0</v>
      </c>
      <c r="O178" s="10">
        <v>0</v>
      </c>
      <c r="P178" s="10">
        <v>2.083333333333333</v>
      </c>
    </row>
    <row r="179" spans="1:16" x14ac:dyDescent="0.15">
      <c r="A179" s="1">
        <v>83069</v>
      </c>
      <c r="B179" s="1" t="s">
        <v>221</v>
      </c>
      <c r="C179" s="9">
        <v>6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6</v>
      </c>
      <c r="J179" s="9"/>
      <c r="K179" s="10">
        <v>100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</row>
    <row r="180" spans="1:16" x14ac:dyDescent="0.15">
      <c r="A180" s="1">
        <v>83070</v>
      </c>
      <c r="B180" s="1" t="s">
        <v>222</v>
      </c>
      <c r="C180" s="9">
        <v>7</v>
      </c>
      <c r="D180" s="9">
        <v>2</v>
      </c>
      <c r="E180" s="9">
        <v>1</v>
      </c>
      <c r="F180" s="9">
        <v>0</v>
      </c>
      <c r="G180" s="9">
        <v>0</v>
      </c>
      <c r="H180" s="9">
        <v>0</v>
      </c>
      <c r="I180" s="9">
        <v>10</v>
      </c>
      <c r="J180" s="9"/>
      <c r="K180" s="10">
        <v>70</v>
      </c>
      <c r="L180" s="10">
        <v>20</v>
      </c>
      <c r="M180" s="10">
        <v>10</v>
      </c>
      <c r="N180" s="10">
        <v>0</v>
      </c>
      <c r="O180" s="10">
        <v>0</v>
      </c>
      <c r="P180" s="10">
        <v>0</v>
      </c>
    </row>
    <row r="181" spans="1:16" x14ac:dyDescent="0.15">
      <c r="A181" s="1">
        <v>83071</v>
      </c>
      <c r="B181" s="1" t="s">
        <v>223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/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</row>
    <row r="182" spans="1:16" x14ac:dyDescent="0.15">
      <c r="A182" s="1">
        <v>83072</v>
      </c>
      <c r="B182" s="1" t="s">
        <v>224</v>
      </c>
      <c r="C182" s="9">
        <v>22</v>
      </c>
      <c r="D182" s="9">
        <v>7</v>
      </c>
      <c r="E182" s="9">
        <v>2</v>
      </c>
      <c r="F182" s="9">
        <v>32</v>
      </c>
      <c r="G182" s="9">
        <v>1</v>
      </c>
      <c r="H182" s="9">
        <v>0</v>
      </c>
      <c r="I182" s="9">
        <v>64</v>
      </c>
      <c r="J182" s="9"/>
      <c r="K182" s="10">
        <v>34.375</v>
      </c>
      <c r="L182" s="10">
        <v>10.9375</v>
      </c>
      <c r="M182" s="10">
        <v>3.125</v>
      </c>
      <c r="N182" s="10">
        <v>50</v>
      </c>
      <c r="O182" s="10">
        <v>1.5625</v>
      </c>
      <c r="P182" s="10">
        <v>0</v>
      </c>
    </row>
    <row r="183" spans="1:16" x14ac:dyDescent="0.15">
      <c r="A183" s="1">
        <v>83073</v>
      </c>
      <c r="B183" s="1" t="s">
        <v>225</v>
      </c>
      <c r="C183" s="9">
        <v>9</v>
      </c>
      <c r="D183" s="9">
        <v>5</v>
      </c>
      <c r="E183" s="9">
        <v>0</v>
      </c>
      <c r="F183" s="9">
        <v>1</v>
      </c>
      <c r="G183" s="9">
        <v>3</v>
      </c>
      <c r="H183" s="9">
        <v>1</v>
      </c>
      <c r="I183" s="9">
        <v>19</v>
      </c>
      <c r="J183" s="9"/>
      <c r="K183" s="10">
        <v>47.368421052631575</v>
      </c>
      <c r="L183" s="10">
        <v>26.315789473684209</v>
      </c>
      <c r="M183" s="10">
        <v>0</v>
      </c>
      <c r="N183" s="10">
        <v>5.2631578947368416</v>
      </c>
      <c r="O183" s="10">
        <v>15.789473684210526</v>
      </c>
      <c r="P183" s="10">
        <v>5.2631578947368416</v>
      </c>
    </row>
    <row r="184" spans="1:16" x14ac:dyDescent="0.15">
      <c r="A184" s="1">
        <v>83074</v>
      </c>
      <c r="B184" s="1" t="s">
        <v>226</v>
      </c>
      <c r="C184" s="9">
        <v>7</v>
      </c>
      <c r="D184" s="9">
        <v>5</v>
      </c>
      <c r="E184" s="9">
        <v>1</v>
      </c>
      <c r="F184" s="9">
        <v>1</v>
      </c>
      <c r="G184" s="9">
        <v>0</v>
      </c>
      <c r="H184" s="9">
        <v>1</v>
      </c>
      <c r="I184" s="9">
        <v>15</v>
      </c>
      <c r="J184" s="9"/>
      <c r="K184" s="10">
        <v>46.666666666666664</v>
      </c>
      <c r="L184" s="10">
        <v>33.333333333333329</v>
      </c>
      <c r="M184" s="10">
        <v>6.666666666666667</v>
      </c>
      <c r="N184" s="10">
        <v>6.666666666666667</v>
      </c>
      <c r="O184" s="10">
        <v>0</v>
      </c>
      <c r="P184" s="10">
        <v>6.666666666666667</v>
      </c>
    </row>
    <row r="185" spans="1:16" x14ac:dyDescent="0.15">
      <c r="A185" s="1">
        <v>83075</v>
      </c>
      <c r="B185" s="1" t="s">
        <v>227</v>
      </c>
      <c r="C185" s="9">
        <v>79</v>
      </c>
      <c r="D185" s="9">
        <v>8</v>
      </c>
      <c r="E185" s="9">
        <v>98</v>
      </c>
      <c r="F185" s="9">
        <v>9</v>
      </c>
      <c r="G185" s="9">
        <v>0</v>
      </c>
      <c r="H185" s="9">
        <v>4</v>
      </c>
      <c r="I185" s="9">
        <v>198</v>
      </c>
      <c r="J185" s="9"/>
      <c r="K185" s="10">
        <v>39.898989898989903</v>
      </c>
      <c r="L185" s="10">
        <v>4.0404040404040407</v>
      </c>
      <c r="M185" s="10">
        <v>49.494949494949495</v>
      </c>
      <c r="N185" s="10">
        <v>4.5454545454545459</v>
      </c>
      <c r="O185" s="10">
        <v>0</v>
      </c>
      <c r="P185" s="10">
        <v>2.0202020202020203</v>
      </c>
    </row>
    <row r="186" spans="1:16" x14ac:dyDescent="0.15">
      <c r="A186" s="1">
        <v>83076</v>
      </c>
      <c r="B186" s="1" t="s">
        <v>228</v>
      </c>
      <c r="C186" s="9">
        <v>38</v>
      </c>
      <c r="D186" s="9">
        <v>7</v>
      </c>
      <c r="E186" s="9">
        <v>3</v>
      </c>
      <c r="F186" s="9">
        <v>2</v>
      </c>
      <c r="G186" s="9">
        <v>1</v>
      </c>
      <c r="H186" s="9">
        <v>4</v>
      </c>
      <c r="I186" s="9">
        <v>55</v>
      </c>
      <c r="J186" s="9"/>
      <c r="K186" s="10">
        <v>69.090909090909093</v>
      </c>
      <c r="L186" s="10">
        <v>12.727272727272727</v>
      </c>
      <c r="M186" s="10">
        <v>5.4545454545454541</v>
      </c>
      <c r="N186" s="10">
        <v>3.6363636363636362</v>
      </c>
      <c r="O186" s="10">
        <v>1.8181818181818181</v>
      </c>
      <c r="P186" s="10">
        <v>7.2727272727272725</v>
      </c>
    </row>
    <row r="187" spans="1:16" x14ac:dyDescent="0.15">
      <c r="A187" s="1">
        <v>83077</v>
      </c>
      <c r="B187" s="1" t="s">
        <v>229</v>
      </c>
      <c r="C187" s="9">
        <v>61</v>
      </c>
      <c r="D187" s="9">
        <v>2</v>
      </c>
      <c r="E187" s="9">
        <v>4</v>
      </c>
      <c r="F187" s="9">
        <v>3</v>
      </c>
      <c r="G187" s="9">
        <v>4</v>
      </c>
      <c r="H187" s="9">
        <v>4</v>
      </c>
      <c r="I187" s="9">
        <v>78</v>
      </c>
      <c r="J187" s="9"/>
      <c r="K187" s="10">
        <v>78.205128205128204</v>
      </c>
      <c r="L187" s="10">
        <v>2.5641025641025639</v>
      </c>
      <c r="M187" s="10">
        <v>5.1282051282051277</v>
      </c>
      <c r="N187" s="10">
        <v>3.8461538461538463</v>
      </c>
      <c r="O187" s="10">
        <v>5.1282051282051277</v>
      </c>
      <c r="P187" s="10">
        <v>5.1282051282051277</v>
      </c>
    </row>
    <row r="188" spans="1:16" x14ac:dyDescent="0.15">
      <c r="A188" s="1">
        <v>83078</v>
      </c>
      <c r="B188" s="1" t="s">
        <v>230</v>
      </c>
      <c r="C188" s="9">
        <v>4</v>
      </c>
      <c r="D188" s="9">
        <v>2</v>
      </c>
      <c r="E188" s="9">
        <v>0</v>
      </c>
      <c r="F188" s="9">
        <v>0</v>
      </c>
      <c r="G188" s="9">
        <v>0</v>
      </c>
      <c r="H188" s="9">
        <v>0</v>
      </c>
      <c r="I188" s="9">
        <v>6</v>
      </c>
      <c r="J188" s="9"/>
      <c r="K188" s="10">
        <v>66.666666666666657</v>
      </c>
      <c r="L188" s="10">
        <v>33.333333333333329</v>
      </c>
      <c r="M188" s="10">
        <v>0</v>
      </c>
      <c r="N188" s="10">
        <v>0</v>
      </c>
      <c r="O188" s="10">
        <v>0</v>
      </c>
      <c r="P188" s="10">
        <v>0</v>
      </c>
    </row>
    <row r="189" spans="1:16" x14ac:dyDescent="0.15">
      <c r="A189" s="1">
        <v>83079</v>
      </c>
      <c r="B189" s="1" t="s">
        <v>231</v>
      </c>
      <c r="C189" s="9">
        <v>26</v>
      </c>
      <c r="D189" s="9">
        <v>5</v>
      </c>
      <c r="E189" s="9">
        <v>9</v>
      </c>
      <c r="F189" s="9">
        <v>1</v>
      </c>
      <c r="G189" s="9">
        <v>0</v>
      </c>
      <c r="H189" s="9">
        <v>2</v>
      </c>
      <c r="I189" s="9">
        <v>43</v>
      </c>
      <c r="J189" s="9"/>
      <c r="K189" s="10">
        <v>60.465116279069761</v>
      </c>
      <c r="L189" s="10">
        <v>11.627906976744185</v>
      </c>
      <c r="M189" s="10">
        <v>20.930232558139537</v>
      </c>
      <c r="N189" s="10">
        <v>2.3255813953488373</v>
      </c>
      <c r="O189" s="10">
        <v>0</v>
      </c>
      <c r="P189" s="10">
        <v>4.6511627906976747</v>
      </c>
    </row>
    <row r="190" spans="1:16" x14ac:dyDescent="0.15">
      <c r="A190" s="1">
        <v>83080</v>
      </c>
      <c r="B190" s="1" t="s">
        <v>232</v>
      </c>
      <c r="C190" s="9">
        <v>86</v>
      </c>
      <c r="D190" s="9">
        <v>49</v>
      </c>
      <c r="E190" s="9">
        <v>14</v>
      </c>
      <c r="F190" s="9">
        <v>4</v>
      </c>
      <c r="G190" s="9">
        <v>4</v>
      </c>
      <c r="H190" s="9">
        <v>14</v>
      </c>
      <c r="I190" s="9">
        <v>171</v>
      </c>
      <c r="J190" s="9"/>
      <c r="K190" s="10">
        <v>50.292397660818708</v>
      </c>
      <c r="L190" s="10">
        <v>28.654970760233915</v>
      </c>
      <c r="M190" s="10">
        <v>8.1871345029239766</v>
      </c>
      <c r="N190" s="10">
        <v>2.3391812865497075</v>
      </c>
      <c r="O190" s="10">
        <v>2.3391812865497075</v>
      </c>
      <c r="P190" s="10">
        <v>8.1871345029239766</v>
      </c>
    </row>
    <row r="191" spans="1:16" x14ac:dyDescent="0.15">
      <c r="A191" s="1">
        <v>83081</v>
      </c>
      <c r="B191" s="1" t="s">
        <v>233</v>
      </c>
      <c r="C191" s="9">
        <v>24</v>
      </c>
      <c r="D191" s="9">
        <v>9</v>
      </c>
      <c r="E191" s="9">
        <v>6</v>
      </c>
      <c r="F191" s="9">
        <v>1</v>
      </c>
      <c r="G191" s="9">
        <v>0</v>
      </c>
      <c r="H191" s="9">
        <v>6</v>
      </c>
      <c r="I191" s="9">
        <v>46</v>
      </c>
      <c r="J191" s="9"/>
      <c r="K191" s="10">
        <v>52.173913043478258</v>
      </c>
      <c r="L191" s="10">
        <v>19.565217391304348</v>
      </c>
      <c r="M191" s="10">
        <v>13.043478260869565</v>
      </c>
      <c r="N191" s="10">
        <v>2.1739130434782608</v>
      </c>
      <c r="O191" s="10">
        <v>0</v>
      </c>
      <c r="P191" s="10">
        <v>13.043478260869565</v>
      </c>
    </row>
    <row r="192" spans="1:16" x14ac:dyDescent="0.15">
      <c r="A192" s="1">
        <v>83082</v>
      </c>
      <c r="B192" s="1" t="s">
        <v>234</v>
      </c>
      <c r="C192" s="9">
        <v>16</v>
      </c>
      <c r="D192" s="9">
        <v>37</v>
      </c>
      <c r="E192" s="9">
        <v>6</v>
      </c>
      <c r="F192" s="9">
        <v>0</v>
      </c>
      <c r="G192" s="9">
        <v>0</v>
      </c>
      <c r="H192" s="9">
        <v>5</v>
      </c>
      <c r="I192" s="9">
        <v>64</v>
      </c>
      <c r="J192" s="9"/>
      <c r="K192" s="10">
        <v>25</v>
      </c>
      <c r="L192" s="10">
        <v>57.8125</v>
      </c>
      <c r="M192" s="10">
        <v>9.375</v>
      </c>
      <c r="N192" s="10">
        <v>0</v>
      </c>
      <c r="O192" s="10">
        <v>0</v>
      </c>
      <c r="P192" s="10">
        <v>7.8125</v>
      </c>
    </row>
    <row r="193" spans="1:16" x14ac:dyDescent="0.15">
      <c r="A193" s="1">
        <v>83083</v>
      </c>
      <c r="B193" s="1" t="s">
        <v>235</v>
      </c>
      <c r="C193" s="9">
        <v>2</v>
      </c>
      <c r="D193" s="9">
        <v>1</v>
      </c>
      <c r="E193" s="9">
        <v>2</v>
      </c>
      <c r="F193" s="9">
        <v>0</v>
      </c>
      <c r="G193" s="9">
        <v>0</v>
      </c>
      <c r="H193" s="9">
        <v>0</v>
      </c>
      <c r="I193" s="9">
        <v>5</v>
      </c>
      <c r="J193" s="9"/>
      <c r="K193" s="10">
        <v>40</v>
      </c>
      <c r="L193" s="10">
        <v>20</v>
      </c>
      <c r="M193" s="10">
        <v>40</v>
      </c>
      <c r="N193" s="10">
        <v>0</v>
      </c>
      <c r="O193" s="10">
        <v>0</v>
      </c>
      <c r="P193" s="10">
        <v>0</v>
      </c>
    </row>
    <row r="194" spans="1:16" x14ac:dyDescent="0.15">
      <c r="A194" s="1">
        <v>83084</v>
      </c>
      <c r="B194" s="1" t="s">
        <v>236</v>
      </c>
      <c r="C194" s="9">
        <v>92</v>
      </c>
      <c r="D194" s="9">
        <v>20</v>
      </c>
      <c r="E194" s="9">
        <v>11</v>
      </c>
      <c r="F194" s="9">
        <v>3</v>
      </c>
      <c r="G194" s="9">
        <v>1</v>
      </c>
      <c r="H194" s="9">
        <v>16</v>
      </c>
      <c r="I194" s="9">
        <v>143</v>
      </c>
      <c r="J194" s="9"/>
      <c r="K194" s="10">
        <v>64.335664335664333</v>
      </c>
      <c r="L194" s="10">
        <v>13.986013986013987</v>
      </c>
      <c r="M194" s="10">
        <v>7.6923076923076925</v>
      </c>
      <c r="N194" s="10">
        <v>2.0979020979020979</v>
      </c>
      <c r="O194" s="10">
        <v>0.69930069930069927</v>
      </c>
      <c r="P194" s="10">
        <v>11.188811188811188</v>
      </c>
    </row>
    <row r="195" spans="1:16" x14ac:dyDescent="0.15">
      <c r="A195" s="1">
        <v>83085</v>
      </c>
      <c r="B195" s="1" t="s">
        <v>237</v>
      </c>
      <c r="C195" s="9">
        <v>9</v>
      </c>
      <c r="D195" s="9">
        <v>1</v>
      </c>
      <c r="E195" s="9">
        <v>0</v>
      </c>
      <c r="F195" s="9">
        <v>38</v>
      </c>
      <c r="G195" s="9">
        <v>7</v>
      </c>
      <c r="H195" s="9">
        <v>1</v>
      </c>
      <c r="I195" s="9">
        <v>56</v>
      </c>
      <c r="J195" s="9"/>
      <c r="K195" s="10">
        <v>16.071428571428573</v>
      </c>
      <c r="L195" s="10">
        <v>1.7857142857142856</v>
      </c>
      <c r="M195" s="10">
        <v>0</v>
      </c>
      <c r="N195" s="10">
        <v>67.857142857142861</v>
      </c>
      <c r="O195" s="10">
        <v>12.5</v>
      </c>
      <c r="P195" s="10">
        <v>1.7857142857142856</v>
      </c>
    </row>
    <row r="196" spans="1:16" x14ac:dyDescent="0.15">
      <c r="A196" s="1">
        <v>83086</v>
      </c>
      <c r="B196" s="1" t="s">
        <v>238</v>
      </c>
      <c r="C196" s="9">
        <v>82</v>
      </c>
      <c r="D196" s="9">
        <v>24</v>
      </c>
      <c r="E196" s="9">
        <v>21</v>
      </c>
      <c r="F196" s="9">
        <v>42</v>
      </c>
      <c r="G196" s="9">
        <v>5</v>
      </c>
      <c r="H196" s="9">
        <v>1</v>
      </c>
      <c r="I196" s="9">
        <v>175</v>
      </c>
      <c r="J196" s="9"/>
      <c r="K196" s="10">
        <v>46.857142857142861</v>
      </c>
      <c r="L196" s="10">
        <v>13.714285714285715</v>
      </c>
      <c r="M196" s="10">
        <v>12</v>
      </c>
      <c r="N196" s="10">
        <v>24</v>
      </c>
      <c r="O196" s="10">
        <v>2.8571428571428572</v>
      </c>
      <c r="P196" s="10">
        <v>0.5714285714285714</v>
      </c>
    </row>
    <row r="197" spans="1:16" x14ac:dyDescent="0.15">
      <c r="A197" s="1">
        <v>83087</v>
      </c>
      <c r="B197" s="1" t="s">
        <v>239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1</v>
      </c>
      <c r="I197" s="9">
        <v>1</v>
      </c>
      <c r="J197" s="9"/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100</v>
      </c>
    </row>
    <row r="198" spans="1:16" x14ac:dyDescent="0.15">
      <c r="A198" s="1">
        <v>83088</v>
      </c>
      <c r="B198" s="1" t="s">
        <v>240</v>
      </c>
      <c r="C198" s="9">
        <v>9</v>
      </c>
      <c r="D198" s="9">
        <v>25</v>
      </c>
      <c r="E198" s="9">
        <v>8</v>
      </c>
      <c r="F198" s="9">
        <v>0</v>
      </c>
      <c r="G198" s="9">
        <v>0</v>
      </c>
      <c r="H198" s="9">
        <v>0</v>
      </c>
      <c r="I198" s="9">
        <v>42</v>
      </c>
      <c r="J198" s="9"/>
      <c r="K198" s="10">
        <v>21.428571428571427</v>
      </c>
      <c r="L198" s="10">
        <v>59.523809523809526</v>
      </c>
      <c r="M198" s="10">
        <v>19.047619047619047</v>
      </c>
      <c r="N198" s="10">
        <v>0</v>
      </c>
      <c r="O198" s="10">
        <v>0</v>
      </c>
      <c r="P198" s="10">
        <v>0</v>
      </c>
    </row>
    <row r="199" spans="1:16" x14ac:dyDescent="0.15">
      <c r="A199" s="1">
        <v>83089</v>
      </c>
      <c r="B199" s="1" t="s">
        <v>241</v>
      </c>
      <c r="C199" s="9">
        <v>30</v>
      </c>
      <c r="D199" s="9">
        <v>5</v>
      </c>
      <c r="E199" s="9">
        <v>0</v>
      </c>
      <c r="F199" s="9">
        <v>71</v>
      </c>
      <c r="G199" s="9">
        <v>8</v>
      </c>
      <c r="H199" s="9">
        <v>0</v>
      </c>
      <c r="I199" s="9">
        <v>114</v>
      </c>
      <c r="J199" s="9"/>
      <c r="K199" s="10">
        <v>26.315789473684209</v>
      </c>
      <c r="L199" s="10">
        <v>4.3859649122807012</v>
      </c>
      <c r="M199" s="10">
        <v>0</v>
      </c>
      <c r="N199" s="10">
        <v>62.280701754385973</v>
      </c>
      <c r="O199" s="10">
        <v>7.0175438596491224</v>
      </c>
      <c r="P199" s="10">
        <v>0</v>
      </c>
    </row>
    <row r="200" spans="1:16" x14ac:dyDescent="0.15">
      <c r="A200" s="1">
        <v>83090</v>
      </c>
      <c r="B200" s="1" t="s">
        <v>242</v>
      </c>
      <c r="C200" s="9">
        <v>0</v>
      </c>
      <c r="D200" s="9">
        <v>1</v>
      </c>
      <c r="E200" s="9">
        <v>0</v>
      </c>
      <c r="F200" s="9">
        <v>0</v>
      </c>
      <c r="G200" s="9">
        <v>0</v>
      </c>
      <c r="H200" s="9">
        <v>0</v>
      </c>
      <c r="I200" s="9">
        <v>1</v>
      </c>
      <c r="J200" s="9"/>
      <c r="K200" s="10">
        <v>0</v>
      </c>
      <c r="L200" s="10">
        <v>100</v>
      </c>
      <c r="M200" s="10">
        <v>0</v>
      </c>
      <c r="N200" s="10">
        <v>0</v>
      </c>
      <c r="O200" s="10">
        <v>0</v>
      </c>
      <c r="P200" s="10">
        <v>0</v>
      </c>
    </row>
    <row r="201" spans="1:16" x14ac:dyDescent="0.15">
      <c r="A201" s="1">
        <v>83091</v>
      </c>
      <c r="B201" s="1" t="s">
        <v>243</v>
      </c>
      <c r="C201" s="9">
        <v>3</v>
      </c>
      <c r="D201" s="9">
        <v>1</v>
      </c>
      <c r="E201" s="9">
        <v>0</v>
      </c>
      <c r="F201" s="9">
        <v>0</v>
      </c>
      <c r="G201" s="9">
        <v>0</v>
      </c>
      <c r="H201" s="9">
        <v>1</v>
      </c>
      <c r="I201" s="9">
        <v>5</v>
      </c>
      <c r="J201" s="9"/>
      <c r="K201" s="10">
        <v>60</v>
      </c>
      <c r="L201" s="10">
        <v>20</v>
      </c>
      <c r="M201" s="10">
        <v>0</v>
      </c>
      <c r="N201" s="10">
        <v>0</v>
      </c>
      <c r="O201" s="10">
        <v>0</v>
      </c>
      <c r="P201" s="10">
        <v>20</v>
      </c>
    </row>
    <row r="202" spans="1:16" x14ac:dyDescent="0.15">
      <c r="A202" s="1">
        <v>83092</v>
      </c>
      <c r="B202" s="1" t="s">
        <v>244</v>
      </c>
      <c r="C202" s="9">
        <v>42</v>
      </c>
      <c r="D202" s="9">
        <v>3</v>
      </c>
      <c r="E202" s="9">
        <v>10</v>
      </c>
      <c r="F202" s="9">
        <v>5</v>
      </c>
      <c r="G202" s="9">
        <v>1</v>
      </c>
      <c r="H202" s="9">
        <v>3</v>
      </c>
      <c r="I202" s="9">
        <v>64</v>
      </c>
      <c r="J202" s="9"/>
      <c r="K202" s="10">
        <v>65.625</v>
      </c>
      <c r="L202" s="10">
        <v>4.6875</v>
      </c>
      <c r="M202" s="10">
        <v>15.625</v>
      </c>
      <c r="N202" s="10">
        <v>7.8125</v>
      </c>
      <c r="O202" s="10">
        <v>1.5625</v>
      </c>
      <c r="P202" s="10">
        <v>4.6875</v>
      </c>
    </row>
    <row r="203" spans="1:16" x14ac:dyDescent="0.15">
      <c r="A203" s="1">
        <v>83093</v>
      </c>
      <c r="B203" s="1" t="s">
        <v>245</v>
      </c>
      <c r="C203" s="9">
        <v>16</v>
      </c>
      <c r="D203" s="9">
        <v>4</v>
      </c>
      <c r="E203" s="9">
        <v>0</v>
      </c>
      <c r="F203" s="9">
        <v>51</v>
      </c>
      <c r="G203" s="9">
        <v>9</v>
      </c>
      <c r="H203" s="9">
        <v>0</v>
      </c>
      <c r="I203" s="9">
        <v>80</v>
      </c>
      <c r="J203" s="9"/>
      <c r="K203" s="10">
        <v>20</v>
      </c>
      <c r="L203" s="10">
        <v>5</v>
      </c>
      <c r="M203" s="10">
        <v>0</v>
      </c>
      <c r="N203" s="10">
        <v>63.749999999999993</v>
      </c>
      <c r="O203" s="10">
        <v>11.25</v>
      </c>
      <c r="P203" s="10">
        <v>0</v>
      </c>
    </row>
    <row r="204" spans="1:16" x14ac:dyDescent="0.15">
      <c r="A204" s="1">
        <v>83094</v>
      </c>
      <c r="B204" s="1" t="s">
        <v>246</v>
      </c>
      <c r="C204" s="9">
        <v>10</v>
      </c>
      <c r="D204" s="9">
        <v>1</v>
      </c>
      <c r="E204" s="9">
        <v>2</v>
      </c>
      <c r="F204" s="9">
        <v>17</v>
      </c>
      <c r="G204" s="9">
        <v>0</v>
      </c>
      <c r="H204" s="9">
        <v>0</v>
      </c>
      <c r="I204" s="9">
        <v>30</v>
      </c>
      <c r="J204" s="9"/>
      <c r="K204" s="10">
        <v>33.333333333333329</v>
      </c>
      <c r="L204" s="10">
        <v>3.3333333333333335</v>
      </c>
      <c r="M204" s="10">
        <v>6.666666666666667</v>
      </c>
      <c r="N204" s="10">
        <v>56.666666666666664</v>
      </c>
      <c r="O204" s="10">
        <v>0</v>
      </c>
      <c r="P204" s="10">
        <v>0</v>
      </c>
    </row>
    <row r="205" spans="1:16" x14ac:dyDescent="0.15">
      <c r="A205" s="1">
        <v>83095</v>
      </c>
      <c r="B205" s="1" t="s">
        <v>247</v>
      </c>
      <c r="C205" s="9">
        <v>13</v>
      </c>
      <c r="D205" s="9">
        <v>14</v>
      </c>
      <c r="E205" s="9">
        <v>3</v>
      </c>
      <c r="F205" s="9">
        <v>0</v>
      </c>
      <c r="G205" s="9">
        <v>0</v>
      </c>
      <c r="H205" s="9">
        <v>3</v>
      </c>
      <c r="I205" s="9">
        <v>33</v>
      </c>
      <c r="J205" s="9"/>
      <c r="K205" s="10">
        <v>39.393939393939391</v>
      </c>
      <c r="L205" s="10">
        <v>42.424242424242422</v>
      </c>
      <c r="M205" s="10">
        <v>9.0909090909090917</v>
      </c>
      <c r="N205" s="10">
        <v>0</v>
      </c>
      <c r="O205" s="10">
        <v>0</v>
      </c>
      <c r="P205" s="10">
        <v>9.0909090909090917</v>
      </c>
    </row>
    <row r="206" spans="1:16" x14ac:dyDescent="0.15">
      <c r="A206" s="1">
        <v>83096</v>
      </c>
      <c r="B206" s="1" t="s">
        <v>248</v>
      </c>
      <c r="C206" s="9">
        <v>14</v>
      </c>
      <c r="D206" s="9">
        <v>1</v>
      </c>
      <c r="E206" s="9">
        <v>0</v>
      </c>
      <c r="F206" s="9">
        <v>0</v>
      </c>
      <c r="G206" s="9">
        <v>0</v>
      </c>
      <c r="H206" s="9">
        <v>0</v>
      </c>
      <c r="I206" s="9">
        <v>15</v>
      </c>
      <c r="J206" s="9"/>
      <c r="K206" s="10">
        <v>93.333333333333329</v>
      </c>
      <c r="L206" s="10">
        <v>6.666666666666667</v>
      </c>
      <c r="M206" s="10">
        <v>0</v>
      </c>
      <c r="N206" s="10">
        <v>0</v>
      </c>
      <c r="O206" s="10">
        <v>0</v>
      </c>
      <c r="P206" s="10">
        <v>0</v>
      </c>
    </row>
    <row r="207" spans="1:16" x14ac:dyDescent="0.15">
      <c r="A207" s="1">
        <v>83097</v>
      </c>
      <c r="B207" s="1" t="s">
        <v>249</v>
      </c>
      <c r="C207" s="9">
        <v>4</v>
      </c>
      <c r="D207" s="9">
        <v>3</v>
      </c>
      <c r="E207" s="9">
        <v>4</v>
      </c>
      <c r="F207" s="9">
        <v>30</v>
      </c>
      <c r="G207" s="9">
        <v>35</v>
      </c>
      <c r="H207" s="9">
        <v>3</v>
      </c>
      <c r="I207" s="9">
        <v>79</v>
      </c>
      <c r="J207" s="9"/>
      <c r="K207" s="10">
        <v>5.0632911392405067</v>
      </c>
      <c r="L207" s="10">
        <v>3.79746835443038</v>
      </c>
      <c r="M207" s="10">
        <v>5.0632911392405067</v>
      </c>
      <c r="N207" s="10">
        <v>37.974683544303801</v>
      </c>
      <c r="O207" s="10">
        <v>44.303797468354425</v>
      </c>
      <c r="P207" s="10">
        <v>3.79746835443038</v>
      </c>
    </row>
    <row r="208" spans="1:16" x14ac:dyDescent="0.15">
      <c r="A208" s="1">
        <v>83098</v>
      </c>
      <c r="B208" s="1" t="s">
        <v>250</v>
      </c>
      <c r="C208" s="9">
        <v>23</v>
      </c>
      <c r="D208" s="9">
        <v>0</v>
      </c>
      <c r="E208" s="9">
        <v>1</v>
      </c>
      <c r="F208" s="9">
        <v>0</v>
      </c>
      <c r="G208" s="9">
        <v>1</v>
      </c>
      <c r="H208" s="9">
        <v>1</v>
      </c>
      <c r="I208" s="9">
        <v>26</v>
      </c>
      <c r="J208" s="9"/>
      <c r="K208" s="10">
        <v>88.461538461538453</v>
      </c>
      <c r="L208" s="10">
        <v>0</v>
      </c>
      <c r="M208" s="10">
        <v>3.8461538461538463</v>
      </c>
      <c r="N208" s="10">
        <v>0</v>
      </c>
      <c r="O208" s="10">
        <v>3.8461538461538463</v>
      </c>
      <c r="P208" s="10">
        <v>3.8461538461538463</v>
      </c>
    </row>
    <row r="209" spans="1:16" x14ac:dyDescent="0.15">
      <c r="A209" s="1">
        <v>83099</v>
      </c>
      <c r="B209" s="1" t="s">
        <v>251</v>
      </c>
      <c r="C209" s="9">
        <v>14</v>
      </c>
      <c r="D209" s="9">
        <v>6</v>
      </c>
      <c r="E209" s="9">
        <v>0</v>
      </c>
      <c r="F209" s="9">
        <v>1</v>
      </c>
      <c r="G209" s="9">
        <v>0</v>
      </c>
      <c r="H209" s="9">
        <v>1</v>
      </c>
      <c r="I209" s="9">
        <v>22</v>
      </c>
      <c r="J209" s="9"/>
      <c r="K209" s="10">
        <v>63.636363636363633</v>
      </c>
      <c r="L209" s="10">
        <v>27.27272727272727</v>
      </c>
      <c r="M209" s="10">
        <v>0</v>
      </c>
      <c r="N209" s="10">
        <v>4.5454545454545459</v>
      </c>
      <c r="O209" s="10">
        <v>0</v>
      </c>
      <c r="P209" s="10">
        <v>4.5454545454545459</v>
      </c>
    </row>
    <row r="210" spans="1:16" x14ac:dyDescent="0.15">
      <c r="A210" s="1">
        <v>83100</v>
      </c>
      <c r="B210" s="1" t="s">
        <v>252</v>
      </c>
      <c r="C210" s="9">
        <v>13</v>
      </c>
      <c r="D210" s="9">
        <v>7</v>
      </c>
      <c r="E210" s="9">
        <v>0</v>
      </c>
      <c r="F210" s="9">
        <v>4</v>
      </c>
      <c r="G210" s="9">
        <v>0</v>
      </c>
      <c r="H210" s="9">
        <v>0</v>
      </c>
      <c r="I210" s="9">
        <v>24</v>
      </c>
      <c r="J210" s="9"/>
      <c r="K210" s="10">
        <v>54.166666666666664</v>
      </c>
      <c r="L210" s="10">
        <v>29.166666666666668</v>
      </c>
      <c r="M210" s="10">
        <v>0</v>
      </c>
      <c r="N210" s="10">
        <v>16.666666666666664</v>
      </c>
      <c r="O210" s="10">
        <v>0</v>
      </c>
      <c r="P210" s="10">
        <v>0</v>
      </c>
    </row>
    <row r="211" spans="1:16" x14ac:dyDescent="0.15">
      <c r="A211" s="1">
        <v>83101</v>
      </c>
      <c r="B211" s="1" t="s">
        <v>253</v>
      </c>
      <c r="C211" s="9">
        <v>11</v>
      </c>
      <c r="D211" s="9">
        <v>1</v>
      </c>
      <c r="E211" s="9">
        <v>0</v>
      </c>
      <c r="F211" s="9">
        <v>0</v>
      </c>
      <c r="G211" s="9">
        <v>1</v>
      </c>
      <c r="H211" s="9">
        <v>0</v>
      </c>
      <c r="I211" s="9">
        <v>13</v>
      </c>
      <c r="J211" s="9"/>
      <c r="K211" s="10">
        <v>84.615384615384613</v>
      </c>
      <c r="L211" s="10">
        <v>7.6923076923076925</v>
      </c>
      <c r="M211" s="10">
        <v>0</v>
      </c>
      <c r="N211" s="10">
        <v>0</v>
      </c>
      <c r="O211" s="10">
        <v>7.6923076923076925</v>
      </c>
      <c r="P211" s="10">
        <v>0</v>
      </c>
    </row>
    <row r="212" spans="1:16" x14ac:dyDescent="0.15">
      <c r="A212" s="1">
        <v>83102</v>
      </c>
      <c r="B212" s="1" t="s">
        <v>254</v>
      </c>
      <c r="C212" s="9">
        <v>5</v>
      </c>
      <c r="D212" s="9">
        <v>1</v>
      </c>
      <c r="E212" s="9">
        <v>0</v>
      </c>
      <c r="F212" s="9">
        <v>0</v>
      </c>
      <c r="G212" s="9">
        <v>0</v>
      </c>
      <c r="H212" s="9">
        <v>0</v>
      </c>
      <c r="I212" s="9">
        <v>6</v>
      </c>
      <c r="J212" s="9"/>
      <c r="K212" s="10">
        <v>83.333333333333343</v>
      </c>
      <c r="L212" s="10">
        <v>16.666666666666664</v>
      </c>
      <c r="M212" s="10">
        <v>0</v>
      </c>
      <c r="N212" s="10">
        <v>0</v>
      </c>
      <c r="O212" s="10">
        <v>0</v>
      </c>
      <c r="P212" s="10">
        <v>0</v>
      </c>
    </row>
    <row r="213" spans="1:16" x14ac:dyDescent="0.15">
      <c r="A213" s="1">
        <v>83103</v>
      </c>
      <c r="B213" s="1" t="s">
        <v>255</v>
      </c>
      <c r="C213" s="9">
        <v>7</v>
      </c>
      <c r="D213" s="9">
        <v>2</v>
      </c>
      <c r="E213" s="9">
        <v>0</v>
      </c>
      <c r="F213" s="9">
        <v>0</v>
      </c>
      <c r="G213" s="9">
        <v>0</v>
      </c>
      <c r="H213" s="9">
        <v>1</v>
      </c>
      <c r="I213" s="9">
        <v>10</v>
      </c>
      <c r="J213" s="9"/>
      <c r="K213" s="10">
        <v>70</v>
      </c>
      <c r="L213" s="10">
        <v>20</v>
      </c>
      <c r="M213" s="10">
        <v>0</v>
      </c>
      <c r="N213" s="10">
        <v>0</v>
      </c>
      <c r="O213" s="10">
        <v>0</v>
      </c>
      <c r="P213" s="10">
        <v>10</v>
      </c>
    </row>
    <row r="214" spans="1:16" x14ac:dyDescent="0.15">
      <c r="A214" s="1">
        <v>83104</v>
      </c>
      <c r="B214" s="1" t="s">
        <v>256</v>
      </c>
      <c r="C214" s="9">
        <v>9</v>
      </c>
      <c r="D214" s="9">
        <v>2</v>
      </c>
      <c r="E214" s="9">
        <v>1</v>
      </c>
      <c r="F214" s="9">
        <v>1</v>
      </c>
      <c r="G214" s="9">
        <v>1</v>
      </c>
      <c r="H214" s="9">
        <v>0</v>
      </c>
      <c r="I214" s="9">
        <v>14</v>
      </c>
      <c r="J214" s="9"/>
      <c r="K214" s="10">
        <v>64.285714285714292</v>
      </c>
      <c r="L214" s="10">
        <v>14.285714285714285</v>
      </c>
      <c r="M214" s="10">
        <v>7.1428571428571423</v>
      </c>
      <c r="N214" s="10">
        <v>7.1428571428571423</v>
      </c>
      <c r="O214" s="10">
        <v>7.1428571428571423</v>
      </c>
      <c r="P214" s="10">
        <v>0</v>
      </c>
    </row>
    <row r="215" spans="1:16" x14ac:dyDescent="0.15">
      <c r="A215" s="1">
        <v>83105</v>
      </c>
      <c r="B215" s="1" t="s">
        <v>257</v>
      </c>
      <c r="C215" s="9">
        <v>2</v>
      </c>
      <c r="D215" s="9">
        <v>7</v>
      </c>
      <c r="E215" s="9">
        <v>1</v>
      </c>
      <c r="F215" s="9">
        <v>0</v>
      </c>
      <c r="G215" s="9">
        <v>0</v>
      </c>
      <c r="H215" s="9">
        <v>0</v>
      </c>
      <c r="I215" s="9">
        <v>10</v>
      </c>
      <c r="J215" s="9"/>
      <c r="K215" s="10">
        <v>20</v>
      </c>
      <c r="L215" s="10">
        <v>70</v>
      </c>
      <c r="M215" s="10">
        <v>10</v>
      </c>
      <c r="N215" s="10">
        <v>0</v>
      </c>
      <c r="O215" s="10">
        <v>0</v>
      </c>
      <c r="P215" s="10">
        <v>0</v>
      </c>
    </row>
    <row r="216" spans="1:16" x14ac:dyDescent="0.15">
      <c r="A216" s="1">
        <v>83106</v>
      </c>
      <c r="B216" s="1" t="s">
        <v>258</v>
      </c>
      <c r="C216" s="9">
        <v>107</v>
      </c>
      <c r="D216" s="9">
        <v>1</v>
      </c>
      <c r="E216" s="9">
        <v>4</v>
      </c>
      <c r="F216" s="9">
        <v>3</v>
      </c>
      <c r="G216" s="9">
        <v>0</v>
      </c>
      <c r="H216" s="9">
        <v>4</v>
      </c>
      <c r="I216" s="9">
        <v>119</v>
      </c>
      <c r="J216" s="9"/>
      <c r="K216" s="10">
        <v>89.915966386554629</v>
      </c>
      <c r="L216" s="10">
        <v>0.84033613445378152</v>
      </c>
      <c r="M216" s="10">
        <v>3.3613445378151261</v>
      </c>
      <c r="N216" s="10">
        <v>2.5210084033613445</v>
      </c>
      <c r="O216" s="10">
        <v>0</v>
      </c>
      <c r="P216" s="10">
        <v>3.3613445378151261</v>
      </c>
    </row>
    <row r="217" spans="1:16" x14ac:dyDescent="0.15">
      <c r="A217" s="1">
        <v>83107</v>
      </c>
      <c r="B217" s="1" t="s">
        <v>259</v>
      </c>
      <c r="C217" s="9">
        <v>19</v>
      </c>
      <c r="D217" s="9">
        <v>1</v>
      </c>
      <c r="E217" s="9">
        <v>0</v>
      </c>
      <c r="F217" s="9">
        <v>0</v>
      </c>
      <c r="G217" s="9">
        <v>0</v>
      </c>
      <c r="H217" s="9">
        <v>1</v>
      </c>
      <c r="I217" s="9">
        <v>21</v>
      </c>
      <c r="J217" s="9"/>
      <c r="K217" s="10">
        <v>90.476190476190482</v>
      </c>
      <c r="L217" s="10">
        <v>4.7619047619047619</v>
      </c>
      <c r="M217" s="10">
        <v>0</v>
      </c>
      <c r="N217" s="10">
        <v>0</v>
      </c>
      <c r="O217" s="10">
        <v>0</v>
      </c>
      <c r="P217" s="10">
        <v>4.7619047619047619</v>
      </c>
    </row>
    <row r="218" spans="1:16" x14ac:dyDescent="0.15">
      <c r="A218" s="1">
        <v>83108</v>
      </c>
      <c r="B218" s="1" t="s">
        <v>260</v>
      </c>
      <c r="C218" s="9">
        <v>111</v>
      </c>
      <c r="D218" s="9">
        <v>1</v>
      </c>
      <c r="E218" s="9">
        <v>2</v>
      </c>
      <c r="F218" s="9">
        <v>3</v>
      </c>
      <c r="G218" s="9">
        <v>2</v>
      </c>
      <c r="H218" s="9">
        <v>8</v>
      </c>
      <c r="I218" s="9">
        <v>127</v>
      </c>
      <c r="J218" s="9"/>
      <c r="K218" s="10">
        <v>87.4015748031496</v>
      </c>
      <c r="L218" s="10">
        <v>0.78740157480314954</v>
      </c>
      <c r="M218" s="10">
        <v>1.5748031496062991</v>
      </c>
      <c r="N218" s="10">
        <v>2.3622047244094486</v>
      </c>
      <c r="O218" s="10">
        <v>1.5748031496062991</v>
      </c>
      <c r="P218" s="10">
        <v>6.2992125984251963</v>
      </c>
    </row>
    <row r="219" spans="1:16" x14ac:dyDescent="0.15">
      <c r="A219" s="1">
        <v>84001</v>
      </c>
      <c r="B219" s="1" t="s">
        <v>32</v>
      </c>
      <c r="C219" s="9">
        <v>19</v>
      </c>
      <c r="D219" s="9">
        <v>24</v>
      </c>
      <c r="E219" s="9">
        <v>13</v>
      </c>
      <c r="F219" s="9">
        <v>16</v>
      </c>
      <c r="G219" s="9">
        <v>17</v>
      </c>
      <c r="H219" s="9">
        <v>10</v>
      </c>
      <c r="I219" s="9">
        <v>99</v>
      </c>
      <c r="J219" s="9"/>
      <c r="K219" s="10">
        <v>19.19191919191919</v>
      </c>
      <c r="L219" s="10">
        <v>24.242424242424242</v>
      </c>
      <c r="M219" s="10">
        <v>13.131313131313133</v>
      </c>
      <c r="N219" s="10">
        <v>16.161616161616163</v>
      </c>
      <c r="O219" s="10">
        <v>17.171717171717169</v>
      </c>
      <c r="P219" s="10">
        <v>10.1010101010101</v>
      </c>
    </row>
    <row r="220" spans="1:16" x14ac:dyDescent="0.15">
      <c r="A220" s="1">
        <v>84002</v>
      </c>
      <c r="B220" s="1" t="s">
        <v>261</v>
      </c>
      <c r="C220" s="9">
        <v>2</v>
      </c>
      <c r="D220" s="9">
        <v>4</v>
      </c>
      <c r="E220" s="9">
        <v>1</v>
      </c>
      <c r="F220" s="9">
        <v>14</v>
      </c>
      <c r="G220" s="9">
        <v>4</v>
      </c>
      <c r="H220" s="9">
        <v>2</v>
      </c>
      <c r="I220" s="9">
        <v>27</v>
      </c>
      <c r="J220" s="9"/>
      <c r="K220" s="10">
        <v>7.4074074074074066</v>
      </c>
      <c r="L220" s="10">
        <v>14.814814814814813</v>
      </c>
      <c r="M220" s="10">
        <v>3.7037037037037033</v>
      </c>
      <c r="N220" s="10">
        <v>51.851851851851848</v>
      </c>
      <c r="O220" s="10">
        <v>14.814814814814813</v>
      </c>
      <c r="P220" s="10">
        <v>7.4074074074074066</v>
      </c>
    </row>
    <row r="221" spans="1:16" x14ac:dyDescent="0.15">
      <c r="A221" s="1">
        <v>84003</v>
      </c>
      <c r="B221" s="1" t="s">
        <v>262</v>
      </c>
      <c r="C221" s="9">
        <v>3</v>
      </c>
      <c r="D221" s="9">
        <v>1</v>
      </c>
      <c r="E221" s="9">
        <v>1</v>
      </c>
      <c r="F221" s="9">
        <v>1</v>
      </c>
      <c r="G221" s="9">
        <v>0</v>
      </c>
      <c r="H221" s="9">
        <v>0</v>
      </c>
      <c r="I221" s="9">
        <v>6</v>
      </c>
      <c r="J221" s="9"/>
      <c r="K221" s="10">
        <v>50</v>
      </c>
      <c r="L221" s="10">
        <v>16.666666666666664</v>
      </c>
      <c r="M221" s="10">
        <v>16.666666666666664</v>
      </c>
      <c r="N221" s="10">
        <v>16.666666666666664</v>
      </c>
      <c r="O221" s="10">
        <v>0</v>
      </c>
      <c r="P221" s="10">
        <v>0</v>
      </c>
    </row>
    <row r="222" spans="1:16" x14ac:dyDescent="0.15">
      <c r="A222" s="1">
        <v>84004</v>
      </c>
      <c r="B222" s="1" t="s">
        <v>263</v>
      </c>
      <c r="C222" s="9">
        <v>6</v>
      </c>
      <c r="D222" s="9">
        <v>28</v>
      </c>
      <c r="E222" s="9">
        <v>19</v>
      </c>
      <c r="F222" s="9">
        <v>80</v>
      </c>
      <c r="G222" s="9">
        <v>61</v>
      </c>
      <c r="H222" s="9">
        <v>6</v>
      </c>
      <c r="I222" s="9">
        <v>200</v>
      </c>
      <c r="J222" s="9"/>
      <c r="K222" s="10">
        <v>3</v>
      </c>
      <c r="L222" s="10">
        <v>14.000000000000002</v>
      </c>
      <c r="M222" s="10">
        <v>9.5</v>
      </c>
      <c r="N222" s="10">
        <v>40</v>
      </c>
      <c r="O222" s="10">
        <v>30.5</v>
      </c>
      <c r="P222" s="10">
        <v>3</v>
      </c>
    </row>
    <row r="223" spans="1:16" x14ac:dyDescent="0.15">
      <c r="A223" s="1">
        <v>84005</v>
      </c>
      <c r="B223" s="1" t="s">
        <v>264</v>
      </c>
      <c r="C223" s="9">
        <v>4</v>
      </c>
      <c r="D223" s="9">
        <v>3</v>
      </c>
      <c r="E223" s="9">
        <v>7</v>
      </c>
      <c r="F223" s="9">
        <v>5</v>
      </c>
      <c r="G223" s="9">
        <v>1</v>
      </c>
      <c r="H223" s="9">
        <v>39</v>
      </c>
      <c r="I223" s="9">
        <v>59</v>
      </c>
      <c r="J223" s="9"/>
      <c r="K223" s="10">
        <v>6.7796610169491522</v>
      </c>
      <c r="L223" s="10">
        <v>5.0847457627118651</v>
      </c>
      <c r="M223" s="10">
        <v>11.864406779661017</v>
      </c>
      <c r="N223" s="10">
        <v>8.4745762711864394</v>
      </c>
      <c r="O223" s="10">
        <v>1.6949152542372881</v>
      </c>
      <c r="P223" s="10">
        <v>66.101694915254242</v>
      </c>
    </row>
    <row r="224" spans="1:16" x14ac:dyDescent="0.15">
      <c r="A224" s="1">
        <v>84006</v>
      </c>
      <c r="B224" s="1" t="s">
        <v>265</v>
      </c>
      <c r="C224" s="9">
        <v>24</v>
      </c>
      <c r="D224" s="9">
        <v>4</v>
      </c>
      <c r="E224" s="9">
        <v>3</v>
      </c>
      <c r="F224" s="9">
        <v>71</v>
      </c>
      <c r="G224" s="9">
        <v>13</v>
      </c>
      <c r="H224" s="9">
        <v>2</v>
      </c>
      <c r="I224" s="9">
        <v>117</v>
      </c>
      <c r="J224" s="9"/>
      <c r="K224" s="10">
        <v>20.512820512820511</v>
      </c>
      <c r="L224" s="10">
        <v>3.4188034188034191</v>
      </c>
      <c r="M224" s="10">
        <v>2.5641025641025639</v>
      </c>
      <c r="N224" s="10">
        <v>60.683760683760681</v>
      </c>
      <c r="O224" s="10">
        <v>11.111111111111111</v>
      </c>
      <c r="P224" s="10">
        <v>1.7094017094017095</v>
      </c>
    </row>
    <row r="225" spans="1:16" x14ac:dyDescent="0.15">
      <c r="A225" s="1">
        <v>84007</v>
      </c>
      <c r="B225" s="1" t="s">
        <v>266</v>
      </c>
      <c r="C225" s="9">
        <v>4</v>
      </c>
      <c r="D225" s="9">
        <v>12</v>
      </c>
      <c r="E225" s="9">
        <v>5</v>
      </c>
      <c r="F225" s="9">
        <v>84</v>
      </c>
      <c r="G225" s="9">
        <v>54</v>
      </c>
      <c r="H225" s="9">
        <v>18</v>
      </c>
      <c r="I225" s="9">
        <v>177</v>
      </c>
      <c r="J225" s="9"/>
      <c r="K225" s="10">
        <v>2.2598870056497176</v>
      </c>
      <c r="L225" s="10">
        <v>6.7796610169491522</v>
      </c>
      <c r="M225" s="10">
        <v>2.8248587570621471</v>
      </c>
      <c r="N225" s="10">
        <v>47.457627118644069</v>
      </c>
      <c r="O225" s="10">
        <v>30.508474576271187</v>
      </c>
      <c r="P225" s="10">
        <v>10.16949152542373</v>
      </c>
    </row>
    <row r="226" spans="1:16" x14ac:dyDescent="0.15">
      <c r="A226" s="1">
        <v>84008</v>
      </c>
      <c r="B226" s="1" t="s">
        <v>267</v>
      </c>
      <c r="C226" s="9">
        <v>6</v>
      </c>
      <c r="D226" s="9">
        <v>3</v>
      </c>
      <c r="E226" s="9">
        <v>1</v>
      </c>
      <c r="F226" s="9">
        <v>0</v>
      </c>
      <c r="G226" s="9">
        <v>2</v>
      </c>
      <c r="H226" s="9">
        <v>0</v>
      </c>
      <c r="I226" s="9">
        <v>12</v>
      </c>
      <c r="J226" s="9"/>
      <c r="K226" s="10">
        <v>50</v>
      </c>
      <c r="L226" s="10">
        <v>25</v>
      </c>
      <c r="M226" s="10">
        <v>8.3333333333333321</v>
      </c>
      <c r="N226" s="10">
        <v>0</v>
      </c>
      <c r="O226" s="10">
        <v>16.666666666666664</v>
      </c>
      <c r="P226" s="10">
        <v>0</v>
      </c>
    </row>
    <row r="227" spans="1:16" x14ac:dyDescent="0.15">
      <c r="A227" s="1">
        <v>84009</v>
      </c>
      <c r="B227" s="1" t="s">
        <v>268</v>
      </c>
      <c r="C227" s="9">
        <v>2</v>
      </c>
      <c r="D227" s="9">
        <v>7</v>
      </c>
      <c r="E227" s="9">
        <v>4</v>
      </c>
      <c r="F227" s="9">
        <v>13</v>
      </c>
      <c r="G227" s="9">
        <v>3</v>
      </c>
      <c r="H227" s="9">
        <v>7</v>
      </c>
      <c r="I227" s="9">
        <v>36</v>
      </c>
      <c r="J227" s="9"/>
      <c r="K227" s="10">
        <v>5.5555555555555554</v>
      </c>
      <c r="L227" s="10">
        <v>19.444444444444446</v>
      </c>
      <c r="M227" s="10">
        <v>11.111111111111111</v>
      </c>
      <c r="N227" s="10">
        <v>36.111111111111107</v>
      </c>
      <c r="O227" s="10">
        <v>8.3333333333333321</v>
      </c>
      <c r="P227" s="10">
        <v>19.444444444444446</v>
      </c>
    </row>
    <row r="228" spans="1:16" x14ac:dyDescent="0.15">
      <c r="A228" s="1">
        <v>84010</v>
      </c>
      <c r="B228" s="1" t="s">
        <v>269</v>
      </c>
      <c r="C228" s="9">
        <v>168</v>
      </c>
      <c r="D228" s="9">
        <v>67</v>
      </c>
      <c r="E228" s="9">
        <v>8</v>
      </c>
      <c r="F228" s="9">
        <v>19</v>
      </c>
      <c r="G228" s="9">
        <v>4</v>
      </c>
      <c r="H228" s="9">
        <v>23</v>
      </c>
      <c r="I228" s="9">
        <v>289</v>
      </c>
      <c r="J228" s="9"/>
      <c r="K228" s="10">
        <v>58.131487889273359</v>
      </c>
      <c r="L228" s="10">
        <v>23.183391003460208</v>
      </c>
      <c r="M228" s="10">
        <v>2.7681660899653981</v>
      </c>
      <c r="N228" s="10">
        <v>6.5743944636678195</v>
      </c>
      <c r="O228" s="10">
        <v>1.3840830449826991</v>
      </c>
      <c r="P228" s="10">
        <v>7.9584775086505193</v>
      </c>
    </row>
    <row r="229" spans="1:16" x14ac:dyDescent="0.15">
      <c r="A229" s="1">
        <v>84011</v>
      </c>
      <c r="B229" s="1" t="s">
        <v>270</v>
      </c>
      <c r="C229" s="9">
        <v>277</v>
      </c>
      <c r="D229" s="9">
        <v>64</v>
      </c>
      <c r="E229" s="9">
        <v>16</v>
      </c>
      <c r="F229" s="9">
        <v>3</v>
      </c>
      <c r="G229" s="9">
        <v>5</v>
      </c>
      <c r="H229" s="9">
        <v>43</v>
      </c>
      <c r="I229" s="9">
        <v>408</v>
      </c>
      <c r="J229" s="9"/>
      <c r="K229" s="10">
        <v>67.892156862745097</v>
      </c>
      <c r="L229" s="10">
        <v>15.686274509803921</v>
      </c>
      <c r="M229" s="10">
        <v>3.9215686274509802</v>
      </c>
      <c r="N229" s="10">
        <v>0.73529411764705876</v>
      </c>
      <c r="O229" s="10">
        <v>1.2254901960784315</v>
      </c>
      <c r="P229" s="10">
        <v>10.53921568627451</v>
      </c>
    </row>
    <row r="230" spans="1:16" x14ac:dyDescent="0.15">
      <c r="A230" s="1">
        <v>84012</v>
      </c>
      <c r="B230" s="1" t="s">
        <v>271</v>
      </c>
      <c r="C230" s="9">
        <v>4</v>
      </c>
      <c r="D230" s="9">
        <v>2</v>
      </c>
      <c r="E230" s="9">
        <v>1</v>
      </c>
      <c r="F230" s="9">
        <v>0</v>
      </c>
      <c r="G230" s="9">
        <v>0</v>
      </c>
      <c r="H230" s="9">
        <v>0</v>
      </c>
      <c r="I230" s="9">
        <v>7</v>
      </c>
      <c r="J230" s="9"/>
      <c r="K230" s="10">
        <v>57.142857142857139</v>
      </c>
      <c r="L230" s="10">
        <v>28.571428571428569</v>
      </c>
      <c r="M230" s="10">
        <v>14.285714285714285</v>
      </c>
      <c r="N230" s="10">
        <v>0</v>
      </c>
      <c r="O230" s="10">
        <v>0</v>
      </c>
      <c r="P230" s="10">
        <v>0</v>
      </c>
    </row>
    <row r="231" spans="1:16" x14ac:dyDescent="0.15">
      <c r="A231" s="1">
        <v>84013</v>
      </c>
      <c r="B231" s="1" t="s">
        <v>272</v>
      </c>
      <c r="C231" s="9">
        <v>14</v>
      </c>
      <c r="D231" s="9">
        <v>14</v>
      </c>
      <c r="E231" s="9">
        <v>1</v>
      </c>
      <c r="F231" s="9">
        <v>1</v>
      </c>
      <c r="G231" s="9">
        <v>0</v>
      </c>
      <c r="H231" s="9">
        <v>5</v>
      </c>
      <c r="I231" s="9">
        <v>35</v>
      </c>
      <c r="J231" s="9"/>
      <c r="K231" s="10">
        <v>40</v>
      </c>
      <c r="L231" s="10">
        <v>40</v>
      </c>
      <c r="M231" s="10">
        <v>2.8571428571428572</v>
      </c>
      <c r="N231" s="10">
        <v>2.8571428571428572</v>
      </c>
      <c r="O231" s="10">
        <v>0</v>
      </c>
      <c r="P231" s="10">
        <v>14.285714285714285</v>
      </c>
    </row>
    <row r="232" spans="1:16" x14ac:dyDescent="0.15">
      <c r="A232" s="1">
        <v>84014</v>
      </c>
      <c r="B232" s="1" t="s">
        <v>273</v>
      </c>
      <c r="C232" s="9">
        <v>4</v>
      </c>
      <c r="D232" s="9">
        <v>5</v>
      </c>
      <c r="E232" s="9">
        <v>9</v>
      </c>
      <c r="F232" s="9">
        <v>23</v>
      </c>
      <c r="G232" s="9">
        <v>21</v>
      </c>
      <c r="H232" s="9">
        <v>3</v>
      </c>
      <c r="I232" s="9">
        <v>65</v>
      </c>
      <c r="J232" s="9"/>
      <c r="K232" s="10">
        <v>6.1538461538461542</v>
      </c>
      <c r="L232" s="10">
        <v>7.6923076923076925</v>
      </c>
      <c r="M232" s="10">
        <v>13.846153846153847</v>
      </c>
      <c r="N232" s="10">
        <v>35.384615384615387</v>
      </c>
      <c r="O232" s="10">
        <v>32.307692307692307</v>
      </c>
      <c r="P232" s="10">
        <v>4.6153846153846159</v>
      </c>
    </row>
    <row r="233" spans="1:16" x14ac:dyDescent="0.15">
      <c r="A233" s="1">
        <v>84015</v>
      </c>
      <c r="B233" s="1" t="s">
        <v>274</v>
      </c>
      <c r="C233" s="9">
        <v>1</v>
      </c>
      <c r="D233" s="9">
        <v>4</v>
      </c>
      <c r="E233" s="9">
        <v>2</v>
      </c>
      <c r="F233" s="9">
        <v>0</v>
      </c>
      <c r="G233" s="9">
        <v>4</v>
      </c>
      <c r="H233" s="9">
        <v>2</v>
      </c>
      <c r="I233" s="9">
        <v>13</v>
      </c>
      <c r="J233" s="9"/>
      <c r="K233" s="10">
        <v>7.6923076923076925</v>
      </c>
      <c r="L233" s="10">
        <v>30.76923076923077</v>
      </c>
      <c r="M233" s="10">
        <v>15.384615384615385</v>
      </c>
      <c r="N233" s="10">
        <v>0</v>
      </c>
      <c r="O233" s="10">
        <v>30.76923076923077</v>
      </c>
      <c r="P233" s="10">
        <v>15.384615384615385</v>
      </c>
    </row>
    <row r="234" spans="1:16" x14ac:dyDescent="0.15">
      <c r="A234" s="1">
        <v>84016</v>
      </c>
      <c r="B234" s="1" t="s">
        <v>275</v>
      </c>
      <c r="C234" s="9">
        <v>0</v>
      </c>
      <c r="D234" s="9">
        <v>3</v>
      </c>
      <c r="E234" s="9">
        <v>2</v>
      </c>
      <c r="F234" s="9">
        <v>1</v>
      </c>
      <c r="G234" s="9">
        <v>0</v>
      </c>
      <c r="H234" s="9">
        <v>0</v>
      </c>
      <c r="I234" s="9">
        <v>6</v>
      </c>
      <c r="J234" s="9"/>
      <c r="K234" s="10">
        <v>0</v>
      </c>
      <c r="L234" s="10">
        <v>50</v>
      </c>
      <c r="M234" s="10">
        <v>33.333333333333329</v>
      </c>
      <c r="N234" s="10">
        <v>16.666666666666664</v>
      </c>
      <c r="O234" s="10">
        <v>0</v>
      </c>
      <c r="P234" s="10">
        <v>0</v>
      </c>
    </row>
    <row r="235" spans="1:16" x14ac:dyDescent="0.15">
      <c r="A235" s="1">
        <v>84017</v>
      </c>
      <c r="B235" s="1" t="s">
        <v>276</v>
      </c>
      <c r="C235" s="9">
        <v>12</v>
      </c>
      <c r="D235" s="9">
        <v>7</v>
      </c>
      <c r="E235" s="9">
        <v>4</v>
      </c>
      <c r="F235" s="9">
        <v>3</v>
      </c>
      <c r="G235" s="9">
        <v>7</v>
      </c>
      <c r="H235" s="9">
        <v>3</v>
      </c>
      <c r="I235" s="9">
        <v>36</v>
      </c>
      <c r="J235" s="9"/>
      <c r="K235" s="10">
        <v>33.333333333333329</v>
      </c>
      <c r="L235" s="10">
        <v>19.444444444444446</v>
      </c>
      <c r="M235" s="10">
        <v>11.111111111111111</v>
      </c>
      <c r="N235" s="10">
        <v>8.3333333333333321</v>
      </c>
      <c r="O235" s="10">
        <v>19.444444444444446</v>
      </c>
      <c r="P235" s="10">
        <v>8.3333333333333321</v>
      </c>
    </row>
    <row r="236" spans="1:16" x14ac:dyDescent="0.15">
      <c r="A236" s="1">
        <v>84018</v>
      </c>
      <c r="B236" s="1" t="s">
        <v>277</v>
      </c>
      <c r="C236" s="9">
        <v>3</v>
      </c>
      <c r="D236" s="9">
        <v>6</v>
      </c>
      <c r="E236" s="9">
        <v>0</v>
      </c>
      <c r="F236" s="9">
        <v>1</v>
      </c>
      <c r="G236" s="9">
        <v>0</v>
      </c>
      <c r="H236" s="9">
        <v>3</v>
      </c>
      <c r="I236" s="9">
        <v>13</v>
      </c>
      <c r="J236" s="9"/>
      <c r="K236" s="10">
        <v>23.076923076923077</v>
      </c>
      <c r="L236" s="10">
        <v>46.153846153846153</v>
      </c>
      <c r="M236" s="10">
        <v>0</v>
      </c>
      <c r="N236" s="10">
        <v>7.6923076923076925</v>
      </c>
      <c r="O236" s="10">
        <v>0</v>
      </c>
      <c r="P236" s="10">
        <v>23.076923076923077</v>
      </c>
    </row>
    <row r="237" spans="1:16" x14ac:dyDescent="0.15">
      <c r="A237" s="1">
        <v>84019</v>
      </c>
      <c r="B237" s="1" t="s">
        <v>278</v>
      </c>
      <c r="C237" s="9">
        <v>1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1</v>
      </c>
      <c r="J237" s="9"/>
      <c r="K237" s="10">
        <v>100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</row>
    <row r="238" spans="1:16" x14ac:dyDescent="0.15">
      <c r="A238" s="1">
        <v>84020</v>
      </c>
      <c r="B238" s="1" t="s">
        <v>279</v>
      </c>
      <c r="C238" s="9">
        <v>0</v>
      </c>
      <c r="D238" s="9">
        <v>0</v>
      </c>
      <c r="E238" s="9">
        <v>1</v>
      </c>
      <c r="F238" s="9">
        <v>0</v>
      </c>
      <c r="G238" s="9">
        <v>0</v>
      </c>
      <c r="H238" s="9">
        <v>0</v>
      </c>
      <c r="I238" s="9">
        <v>1</v>
      </c>
      <c r="J238" s="9"/>
      <c r="K238" s="10">
        <v>0</v>
      </c>
      <c r="L238" s="10">
        <v>0</v>
      </c>
      <c r="M238" s="10">
        <v>100</v>
      </c>
      <c r="N238" s="10">
        <v>0</v>
      </c>
      <c r="O238" s="10">
        <v>0</v>
      </c>
      <c r="P238" s="10">
        <v>0</v>
      </c>
    </row>
    <row r="239" spans="1:16" x14ac:dyDescent="0.15">
      <c r="A239" s="1">
        <v>84021</v>
      </c>
      <c r="B239" s="1" t="s">
        <v>280</v>
      </c>
      <c r="C239" s="9">
        <v>256</v>
      </c>
      <c r="D239" s="9">
        <v>58</v>
      </c>
      <c r="E239" s="9">
        <v>4</v>
      </c>
      <c r="F239" s="9">
        <v>0</v>
      </c>
      <c r="G239" s="9">
        <v>3</v>
      </c>
      <c r="H239" s="9">
        <v>6</v>
      </c>
      <c r="I239" s="9">
        <v>327</v>
      </c>
      <c r="J239" s="9"/>
      <c r="K239" s="10">
        <v>78.287461773700301</v>
      </c>
      <c r="L239" s="10">
        <v>17.737003058103976</v>
      </c>
      <c r="M239" s="10">
        <v>1.2232415902140672</v>
      </c>
      <c r="N239" s="10">
        <v>0</v>
      </c>
      <c r="O239" s="10">
        <v>0.91743119266055051</v>
      </c>
      <c r="P239" s="10">
        <v>1.834862385321101</v>
      </c>
    </row>
    <row r="240" spans="1:16" x14ac:dyDescent="0.15">
      <c r="A240" s="1">
        <v>84022</v>
      </c>
      <c r="B240" s="1" t="s">
        <v>281</v>
      </c>
      <c r="C240" s="9">
        <v>1</v>
      </c>
      <c r="D240" s="9">
        <v>6</v>
      </c>
      <c r="E240" s="9">
        <v>1</v>
      </c>
      <c r="F240" s="9">
        <v>1</v>
      </c>
      <c r="G240" s="9">
        <v>4</v>
      </c>
      <c r="H240" s="9">
        <v>2</v>
      </c>
      <c r="I240" s="9">
        <v>15</v>
      </c>
      <c r="J240" s="9"/>
      <c r="K240" s="10">
        <v>6.666666666666667</v>
      </c>
      <c r="L240" s="10">
        <v>40</v>
      </c>
      <c r="M240" s="10">
        <v>6.666666666666667</v>
      </c>
      <c r="N240" s="10">
        <v>6.666666666666667</v>
      </c>
      <c r="O240" s="10">
        <v>26.666666666666668</v>
      </c>
      <c r="P240" s="10">
        <v>13.333333333333334</v>
      </c>
    </row>
    <row r="241" spans="1:16" x14ac:dyDescent="0.15">
      <c r="A241" s="1">
        <v>84023</v>
      </c>
      <c r="B241" s="1" t="s">
        <v>282</v>
      </c>
      <c r="C241" s="9">
        <v>23</v>
      </c>
      <c r="D241" s="9">
        <v>1</v>
      </c>
      <c r="E241" s="9">
        <v>3</v>
      </c>
      <c r="F241" s="9">
        <v>562</v>
      </c>
      <c r="G241" s="9">
        <v>114</v>
      </c>
      <c r="H241" s="9">
        <v>33</v>
      </c>
      <c r="I241" s="9">
        <v>736</v>
      </c>
      <c r="J241" s="9"/>
      <c r="K241" s="10">
        <v>3.125</v>
      </c>
      <c r="L241" s="10">
        <v>0.1358695652173913</v>
      </c>
      <c r="M241" s="10">
        <v>0.40760869565217389</v>
      </c>
      <c r="N241" s="10">
        <v>76.358695652173907</v>
      </c>
      <c r="O241" s="10">
        <v>15.489130434782608</v>
      </c>
      <c r="P241" s="10">
        <v>4.4836956521739131</v>
      </c>
    </row>
    <row r="242" spans="1:16" x14ac:dyDescent="0.15">
      <c r="A242" s="1">
        <v>84024</v>
      </c>
      <c r="B242" s="1" t="s">
        <v>283</v>
      </c>
      <c r="C242" s="9">
        <v>6</v>
      </c>
      <c r="D242" s="9">
        <v>0</v>
      </c>
      <c r="E242" s="9">
        <v>2</v>
      </c>
      <c r="F242" s="9">
        <v>1</v>
      </c>
      <c r="G242" s="9">
        <v>3</v>
      </c>
      <c r="H242" s="9">
        <v>1</v>
      </c>
      <c r="I242" s="9">
        <v>13</v>
      </c>
      <c r="J242" s="9"/>
      <c r="K242" s="10">
        <v>46.153846153846153</v>
      </c>
      <c r="L242" s="10">
        <v>0</v>
      </c>
      <c r="M242" s="10">
        <v>15.384615384615385</v>
      </c>
      <c r="N242" s="10">
        <v>7.6923076923076925</v>
      </c>
      <c r="O242" s="10">
        <v>23.076923076923077</v>
      </c>
      <c r="P242" s="10">
        <v>7.6923076923076925</v>
      </c>
    </row>
    <row r="243" spans="1:16" x14ac:dyDescent="0.15">
      <c r="A243" s="1">
        <v>84025</v>
      </c>
      <c r="B243" s="1" t="s">
        <v>284</v>
      </c>
      <c r="C243" s="9">
        <v>8</v>
      </c>
      <c r="D243" s="9">
        <v>3</v>
      </c>
      <c r="E243" s="9">
        <v>9</v>
      </c>
      <c r="F243" s="9">
        <v>1</v>
      </c>
      <c r="G243" s="9">
        <v>0</v>
      </c>
      <c r="H243" s="9">
        <v>2</v>
      </c>
      <c r="I243" s="9">
        <v>23</v>
      </c>
      <c r="J243" s="9"/>
      <c r="K243" s="10">
        <v>34.782608695652172</v>
      </c>
      <c r="L243" s="10">
        <v>13.043478260869565</v>
      </c>
      <c r="M243" s="10">
        <v>39.130434782608695</v>
      </c>
      <c r="N243" s="10">
        <v>4.3478260869565215</v>
      </c>
      <c r="O243" s="10">
        <v>0</v>
      </c>
      <c r="P243" s="10">
        <v>8.695652173913043</v>
      </c>
    </row>
    <row r="244" spans="1:16" x14ac:dyDescent="0.15">
      <c r="A244" s="1">
        <v>84026</v>
      </c>
      <c r="B244" s="1" t="s">
        <v>285</v>
      </c>
      <c r="C244" s="9">
        <v>106</v>
      </c>
      <c r="D244" s="9">
        <v>80</v>
      </c>
      <c r="E244" s="9">
        <v>26</v>
      </c>
      <c r="F244" s="9">
        <v>24</v>
      </c>
      <c r="G244" s="9">
        <v>243</v>
      </c>
      <c r="H244" s="9">
        <v>32</v>
      </c>
      <c r="I244" s="9">
        <v>511</v>
      </c>
      <c r="J244" s="9"/>
      <c r="K244" s="10">
        <v>20.743639921722114</v>
      </c>
      <c r="L244" s="10">
        <v>15.655577299412915</v>
      </c>
      <c r="M244" s="10">
        <v>5.0880626223091969</v>
      </c>
      <c r="N244" s="10">
        <v>4.6966731898238745</v>
      </c>
      <c r="O244" s="10">
        <v>47.55381604696673</v>
      </c>
      <c r="P244" s="10">
        <v>6.262230919765166</v>
      </c>
    </row>
    <row r="245" spans="1:16" x14ac:dyDescent="0.15">
      <c r="A245" s="1">
        <v>84027</v>
      </c>
      <c r="B245" s="1" t="s">
        <v>286</v>
      </c>
      <c r="C245" s="9">
        <v>75</v>
      </c>
      <c r="D245" s="9">
        <v>5</v>
      </c>
      <c r="E245" s="9">
        <v>2</v>
      </c>
      <c r="F245" s="9">
        <v>0</v>
      </c>
      <c r="G245" s="9">
        <v>2</v>
      </c>
      <c r="H245" s="9">
        <v>2</v>
      </c>
      <c r="I245" s="9">
        <v>86</v>
      </c>
      <c r="J245" s="9"/>
      <c r="K245" s="10">
        <v>87.20930232558139</v>
      </c>
      <c r="L245" s="10">
        <v>5.8139534883720927</v>
      </c>
      <c r="M245" s="10">
        <v>2.3255813953488373</v>
      </c>
      <c r="N245" s="10">
        <v>0</v>
      </c>
      <c r="O245" s="10">
        <v>2.3255813953488373</v>
      </c>
      <c r="P245" s="10">
        <v>2.3255813953488373</v>
      </c>
    </row>
    <row r="246" spans="1:16" x14ac:dyDescent="0.15">
      <c r="A246" s="1">
        <v>84028</v>
      </c>
      <c r="B246" s="1" t="s">
        <v>287</v>
      </c>
      <c r="C246" s="9">
        <v>0</v>
      </c>
      <c r="D246" s="9">
        <v>2</v>
      </c>
      <c r="E246" s="9">
        <v>1</v>
      </c>
      <c r="F246" s="9">
        <v>0</v>
      </c>
      <c r="G246" s="9">
        <v>0</v>
      </c>
      <c r="H246" s="9">
        <v>3</v>
      </c>
      <c r="I246" s="9">
        <v>6</v>
      </c>
      <c r="J246" s="9"/>
      <c r="K246" s="10">
        <v>0</v>
      </c>
      <c r="L246" s="10">
        <v>33.333333333333329</v>
      </c>
      <c r="M246" s="10">
        <v>16.666666666666664</v>
      </c>
      <c r="N246" s="10">
        <v>0</v>
      </c>
      <c r="O246" s="10">
        <v>0</v>
      </c>
      <c r="P246" s="10">
        <v>50</v>
      </c>
    </row>
    <row r="247" spans="1:16" x14ac:dyDescent="0.15">
      <c r="A247" s="1">
        <v>84029</v>
      </c>
      <c r="B247" s="1" t="s">
        <v>288</v>
      </c>
      <c r="C247" s="9">
        <v>18</v>
      </c>
      <c r="D247" s="9">
        <v>11</v>
      </c>
      <c r="E247" s="9">
        <v>3</v>
      </c>
      <c r="F247" s="9">
        <v>4</v>
      </c>
      <c r="G247" s="9">
        <v>0</v>
      </c>
      <c r="H247" s="9">
        <v>3</v>
      </c>
      <c r="I247" s="9">
        <v>39</v>
      </c>
      <c r="J247" s="9"/>
      <c r="K247" s="10">
        <v>46.153846153846153</v>
      </c>
      <c r="L247" s="10">
        <v>28.205128205128204</v>
      </c>
      <c r="M247" s="10">
        <v>7.6923076923076925</v>
      </c>
      <c r="N247" s="10">
        <v>10.256410256410255</v>
      </c>
      <c r="O247" s="10">
        <v>0</v>
      </c>
      <c r="P247" s="10">
        <v>7.6923076923076925</v>
      </c>
    </row>
    <row r="248" spans="1:16" x14ac:dyDescent="0.15">
      <c r="A248" s="1">
        <v>84030</v>
      </c>
      <c r="B248" s="1" t="s">
        <v>289</v>
      </c>
      <c r="C248" s="9">
        <v>2</v>
      </c>
      <c r="D248" s="9">
        <v>0</v>
      </c>
      <c r="E248" s="9">
        <v>1</v>
      </c>
      <c r="F248" s="9">
        <v>1</v>
      </c>
      <c r="G248" s="9">
        <v>0</v>
      </c>
      <c r="H248" s="9">
        <v>2</v>
      </c>
      <c r="I248" s="9">
        <v>6</v>
      </c>
      <c r="J248" s="9"/>
      <c r="K248" s="10">
        <v>33.333333333333329</v>
      </c>
      <c r="L248" s="10">
        <v>0</v>
      </c>
      <c r="M248" s="10">
        <v>16.666666666666664</v>
      </c>
      <c r="N248" s="10">
        <v>16.666666666666664</v>
      </c>
      <c r="O248" s="10">
        <v>0</v>
      </c>
      <c r="P248" s="10">
        <v>33.333333333333329</v>
      </c>
    </row>
    <row r="249" spans="1:16" x14ac:dyDescent="0.15">
      <c r="A249" s="1">
        <v>84031</v>
      </c>
      <c r="B249" s="1" t="s">
        <v>290</v>
      </c>
      <c r="C249" s="9">
        <v>19</v>
      </c>
      <c r="D249" s="9">
        <v>7</v>
      </c>
      <c r="E249" s="9">
        <v>1</v>
      </c>
      <c r="F249" s="9">
        <v>0</v>
      </c>
      <c r="G249" s="9">
        <v>0</v>
      </c>
      <c r="H249" s="9">
        <v>4</v>
      </c>
      <c r="I249" s="9">
        <v>31</v>
      </c>
      <c r="J249" s="9"/>
      <c r="K249" s="10">
        <v>61.29032258064516</v>
      </c>
      <c r="L249" s="10">
        <v>22.58064516129032</v>
      </c>
      <c r="M249" s="10">
        <v>3.225806451612903</v>
      </c>
      <c r="N249" s="10">
        <v>0</v>
      </c>
      <c r="O249" s="10">
        <v>0</v>
      </c>
      <c r="P249" s="10">
        <v>12.903225806451612</v>
      </c>
    </row>
    <row r="250" spans="1:16" x14ac:dyDescent="0.15">
      <c r="A250" s="1">
        <v>84032</v>
      </c>
      <c r="B250" s="1" t="s">
        <v>291</v>
      </c>
      <c r="C250" s="9">
        <v>3</v>
      </c>
      <c r="D250" s="9">
        <v>2</v>
      </c>
      <c r="E250" s="9">
        <v>1</v>
      </c>
      <c r="F250" s="9">
        <v>0</v>
      </c>
      <c r="G250" s="9">
        <v>0</v>
      </c>
      <c r="H250" s="9">
        <v>0</v>
      </c>
      <c r="I250" s="9">
        <v>6</v>
      </c>
      <c r="J250" s="9"/>
      <c r="K250" s="10">
        <v>50</v>
      </c>
      <c r="L250" s="10">
        <v>33.333333333333329</v>
      </c>
      <c r="M250" s="10">
        <v>16.666666666666664</v>
      </c>
      <c r="N250" s="10">
        <v>0</v>
      </c>
      <c r="O250" s="10">
        <v>0</v>
      </c>
      <c r="P250" s="10">
        <v>0</v>
      </c>
    </row>
    <row r="251" spans="1:16" x14ac:dyDescent="0.15">
      <c r="A251" s="1">
        <v>84033</v>
      </c>
      <c r="B251" s="1" t="s">
        <v>292</v>
      </c>
      <c r="C251" s="9">
        <v>16</v>
      </c>
      <c r="D251" s="9">
        <v>20</v>
      </c>
      <c r="E251" s="9">
        <v>25</v>
      </c>
      <c r="F251" s="9">
        <v>606</v>
      </c>
      <c r="G251" s="9">
        <v>431</v>
      </c>
      <c r="H251" s="9">
        <v>22</v>
      </c>
      <c r="I251" s="9">
        <v>1120</v>
      </c>
      <c r="J251" s="9"/>
      <c r="K251" s="10">
        <v>1.4285714285714286</v>
      </c>
      <c r="L251" s="10">
        <v>1.7857142857142856</v>
      </c>
      <c r="M251" s="10">
        <v>2.2321428571428572</v>
      </c>
      <c r="N251" s="10">
        <v>54.107142857142854</v>
      </c>
      <c r="O251" s="10">
        <v>38.482142857142861</v>
      </c>
      <c r="P251" s="10">
        <v>1.9642857142857142</v>
      </c>
    </row>
    <row r="252" spans="1:16" x14ac:dyDescent="0.15">
      <c r="A252" s="1">
        <v>84034</v>
      </c>
      <c r="B252" s="1" t="s">
        <v>293</v>
      </c>
      <c r="C252" s="9">
        <v>5</v>
      </c>
      <c r="D252" s="9">
        <v>5</v>
      </c>
      <c r="E252" s="9">
        <v>3</v>
      </c>
      <c r="F252" s="9">
        <v>19</v>
      </c>
      <c r="G252" s="9">
        <v>104</v>
      </c>
      <c r="H252" s="9">
        <v>5</v>
      </c>
      <c r="I252" s="9">
        <v>141</v>
      </c>
      <c r="J252" s="9"/>
      <c r="K252" s="10">
        <v>3.5460992907801421</v>
      </c>
      <c r="L252" s="10">
        <v>3.5460992907801421</v>
      </c>
      <c r="M252" s="10">
        <v>2.1276595744680851</v>
      </c>
      <c r="N252" s="10">
        <v>13.475177304964539</v>
      </c>
      <c r="O252" s="10">
        <v>73.75886524822694</v>
      </c>
      <c r="P252" s="10">
        <v>3.5460992907801421</v>
      </c>
    </row>
    <row r="253" spans="1:16" x14ac:dyDescent="0.15">
      <c r="A253" s="1">
        <v>84035</v>
      </c>
      <c r="B253" s="1" t="s">
        <v>294</v>
      </c>
      <c r="C253" s="9">
        <v>2</v>
      </c>
      <c r="D253" s="9">
        <v>2</v>
      </c>
      <c r="E253" s="9">
        <v>0</v>
      </c>
      <c r="F253" s="9">
        <v>3</v>
      </c>
      <c r="G253" s="9">
        <v>4</v>
      </c>
      <c r="H253" s="9">
        <v>0</v>
      </c>
      <c r="I253" s="9">
        <v>11</v>
      </c>
      <c r="J253" s="9"/>
      <c r="K253" s="10">
        <v>18.181818181818183</v>
      </c>
      <c r="L253" s="10">
        <v>18.181818181818183</v>
      </c>
      <c r="M253" s="10">
        <v>0</v>
      </c>
      <c r="N253" s="10">
        <v>27.27272727272727</v>
      </c>
      <c r="O253" s="10">
        <v>36.363636363636367</v>
      </c>
      <c r="P253" s="10">
        <v>0</v>
      </c>
    </row>
    <row r="254" spans="1:16" x14ac:dyDescent="0.15">
      <c r="A254" s="1">
        <v>84036</v>
      </c>
      <c r="B254" s="1" t="s">
        <v>295</v>
      </c>
      <c r="C254" s="9">
        <v>1</v>
      </c>
      <c r="D254" s="9">
        <v>1</v>
      </c>
      <c r="E254" s="9">
        <v>1</v>
      </c>
      <c r="F254" s="9">
        <v>4</v>
      </c>
      <c r="G254" s="9">
        <v>0</v>
      </c>
      <c r="H254" s="9">
        <v>1</v>
      </c>
      <c r="I254" s="9">
        <v>8</v>
      </c>
      <c r="J254" s="9"/>
      <c r="K254" s="10">
        <v>12.5</v>
      </c>
      <c r="L254" s="10">
        <v>12.5</v>
      </c>
      <c r="M254" s="10">
        <v>12.5</v>
      </c>
      <c r="N254" s="10">
        <v>50</v>
      </c>
      <c r="O254" s="10">
        <v>0</v>
      </c>
      <c r="P254" s="10">
        <v>12.5</v>
      </c>
    </row>
    <row r="255" spans="1:16" x14ac:dyDescent="0.15">
      <c r="A255" s="1">
        <v>84037</v>
      </c>
      <c r="B255" s="1" t="s">
        <v>296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/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</row>
    <row r="256" spans="1:16" x14ac:dyDescent="0.15">
      <c r="A256" s="1">
        <v>84038</v>
      </c>
      <c r="B256" s="1" t="s">
        <v>297</v>
      </c>
      <c r="C256" s="9">
        <v>6</v>
      </c>
      <c r="D256" s="9">
        <v>5</v>
      </c>
      <c r="E256" s="9">
        <v>6</v>
      </c>
      <c r="F256" s="9">
        <v>8</v>
      </c>
      <c r="G256" s="9">
        <v>19</v>
      </c>
      <c r="H256" s="9">
        <v>5</v>
      </c>
      <c r="I256" s="9">
        <v>49</v>
      </c>
      <c r="J256" s="9"/>
      <c r="K256" s="10">
        <v>12.244897959183673</v>
      </c>
      <c r="L256" s="10">
        <v>10.204081632653061</v>
      </c>
      <c r="M256" s="10">
        <v>12.244897959183673</v>
      </c>
      <c r="N256" s="10">
        <v>16.326530612244898</v>
      </c>
      <c r="O256" s="10">
        <v>38.775510204081634</v>
      </c>
      <c r="P256" s="10">
        <v>10.204081632653061</v>
      </c>
    </row>
    <row r="257" spans="1:16" x14ac:dyDescent="0.15">
      <c r="A257" s="1">
        <v>84039</v>
      </c>
      <c r="B257" s="1" t="s">
        <v>298</v>
      </c>
      <c r="C257" s="9">
        <v>0</v>
      </c>
      <c r="D257" s="9">
        <v>4</v>
      </c>
      <c r="E257" s="9">
        <v>0</v>
      </c>
      <c r="F257" s="9">
        <v>0</v>
      </c>
      <c r="G257" s="9">
        <v>0</v>
      </c>
      <c r="H257" s="9">
        <v>2</v>
      </c>
      <c r="I257" s="9">
        <v>6</v>
      </c>
      <c r="J257" s="9"/>
      <c r="K257" s="10">
        <v>0</v>
      </c>
      <c r="L257" s="10">
        <v>66.666666666666657</v>
      </c>
      <c r="M257" s="10">
        <v>0</v>
      </c>
      <c r="N257" s="10">
        <v>0</v>
      </c>
      <c r="O257" s="10">
        <v>0</v>
      </c>
      <c r="P257" s="10">
        <v>33.333333333333329</v>
      </c>
    </row>
    <row r="258" spans="1:16" x14ac:dyDescent="0.15">
      <c r="A258" s="1">
        <v>84040</v>
      </c>
      <c r="B258" s="1" t="s">
        <v>299</v>
      </c>
      <c r="C258" s="9">
        <v>2</v>
      </c>
      <c r="D258" s="9">
        <v>16</v>
      </c>
      <c r="E258" s="9">
        <v>3</v>
      </c>
      <c r="F258" s="9">
        <v>0</v>
      </c>
      <c r="G258" s="9">
        <v>0</v>
      </c>
      <c r="H258" s="9">
        <v>1</v>
      </c>
      <c r="I258" s="9">
        <v>22</v>
      </c>
      <c r="J258" s="9"/>
      <c r="K258" s="10">
        <v>9.0909090909090917</v>
      </c>
      <c r="L258" s="10">
        <v>72.727272727272734</v>
      </c>
      <c r="M258" s="10">
        <v>13.636363636363635</v>
      </c>
      <c r="N258" s="10">
        <v>0</v>
      </c>
      <c r="O258" s="10">
        <v>0</v>
      </c>
      <c r="P258" s="10">
        <v>4.5454545454545459</v>
      </c>
    </row>
    <row r="259" spans="1:16" x14ac:dyDescent="0.15">
      <c r="A259" s="1">
        <v>84041</v>
      </c>
      <c r="B259" s="1" t="s">
        <v>300</v>
      </c>
      <c r="C259" s="9">
        <v>33</v>
      </c>
      <c r="D259" s="9">
        <v>17</v>
      </c>
      <c r="E259" s="9">
        <v>9</v>
      </c>
      <c r="F259" s="9">
        <v>578</v>
      </c>
      <c r="G259" s="9">
        <v>239</v>
      </c>
      <c r="H259" s="9">
        <v>56</v>
      </c>
      <c r="I259" s="9">
        <v>932</v>
      </c>
      <c r="J259" s="9"/>
      <c r="K259" s="10">
        <v>3.5407725321888415</v>
      </c>
      <c r="L259" s="10">
        <v>1.8240343347639485</v>
      </c>
      <c r="M259" s="10">
        <v>0.96566523605150223</v>
      </c>
      <c r="N259" s="10">
        <v>62.017167381974247</v>
      </c>
      <c r="O259" s="10">
        <v>25.643776824034337</v>
      </c>
      <c r="P259" s="10">
        <v>6.0085836909871242</v>
      </c>
    </row>
    <row r="260" spans="1:16" x14ac:dyDescent="0.15">
      <c r="A260" s="1">
        <v>84042</v>
      </c>
      <c r="B260" s="1" t="s">
        <v>301</v>
      </c>
      <c r="C260" s="9">
        <v>3</v>
      </c>
      <c r="D260" s="9">
        <v>3</v>
      </c>
      <c r="E260" s="9">
        <v>5</v>
      </c>
      <c r="F260" s="9">
        <v>1</v>
      </c>
      <c r="G260" s="9">
        <v>0</v>
      </c>
      <c r="H260" s="9">
        <v>0</v>
      </c>
      <c r="I260" s="9">
        <v>12</v>
      </c>
      <c r="J260" s="9"/>
      <c r="K260" s="10">
        <v>25</v>
      </c>
      <c r="L260" s="10">
        <v>25</v>
      </c>
      <c r="M260" s="10">
        <v>41.666666666666671</v>
      </c>
      <c r="N260" s="10">
        <v>8.3333333333333321</v>
      </c>
      <c r="O260" s="10">
        <v>0</v>
      </c>
      <c r="P260" s="10">
        <v>0</v>
      </c>
    </row>
    <row r="261" spans="1:16" x14ac:dyDescent="0.15">
      <c r="A261" s="1">
        <v>84043</v>
      </c>
      <c r="B261" s="1" t="s">
        <v>302</v>
      </c>
      <c r="C261" s="9">
        <v>3</v>
      </c>
      <c r="D261" s="9">
        <v>5</v>
      </c>
      <c r="E261" s="9">
        <v>15</v>
      </c>
      <c r="F261" s="9">
        <v>21</v>
      </c>
      <c r="G261" s="9">
        <v>46</v>
      </c>
      <c r="H261" s="9">
        <v>6</v>
      </c>
      <c r="I261" s="9">
        <v>96</v>
      </c>
      <c r="J261" s="9"/>
      <c r="K261" s="10">
        <v>3.125</v>
      </c>
      <c r="L261" s="10">
        <v>5.2083333333333339</v>
      </c>
      <c r="M261" s="10">
        <v>15.625</v>
      </c>
      <c r="N261" s="10">
        <v>21.875</v>
      </c>
      <c r="O261" s="10">
        <v>47.916666666666671</v>
      </c>
      <c r="P261" s="10">
        <v>6.25</v>
      </c>
    </row>
    <row r="262" spans="1:16" x14ac:dyDescent="0.15">
      <c r="A262" s="1">
        <v>85001</v>
      </c>
      <c r="B262" s="1" t="s">
        <v>303</v>
      </c>
      <c r="C262" s="9">
        <v>0</v>
      </c>
      <c r="D262" s="9">
        <v>4</v>
      </c>
      <c r="E262" s="9">
        <v>6</v>
      </c>
      <c r="F262" s="9">
        <v>2</v>
      </c>
      <c r="G262" s="9">
        <v>0</v>
      </c>
      <c r="H262" s="9">
        <v>0</v>
      </c>
      <c r="I262" s="9">
        <v>12</v>
      </c>
      <c r="J262" s="9"/>
      <c r="K262" s="10">
        <v>0</v>
      </c>
      <c r="L262" s="10">
        <v>33.333333333333329</v>
      </c>
      <c r="M262" s="10">
        <v>50</v>
      </c>
      <c r="N262" s="10">
        <v>16.666666666666664</v>
      </c>
      <c r="O262" s="10">
        <v>0</v>
      </c>
      <c r="P262" s="10">
        <v>0</v>
      </c>
    </row>
    <row r="263" spans="1:16" x14ac:dyDescent="0.15">
      <c r="A263" s="1">
        <v>85002</v>
      </c>
      <c r="B263" s="1" t="s">
        <v>304</v>
      </c>
      <c r="C263" s="9">
        <v>0</v>
      </c>
      <c r="D263" s="9">
        <v>1</v>
      </c>
      <c r="E263" s="9">
        <v>2</v>
      </c>
      <c r="F263" s="9">
        <v>0</v>
      </c>
      <c r="G263" s="9">
        <v>0</v>
      </c>
      <c r="H263" s="9">
        <v>0</v>
      </c>
      <c r="I263" s="9">
        <v>3</v>
      </c>
      <c r="J263" s="9"/>
      <c r="K263" s="10">
        <v>0</v>
      </c>
      <c r="L263" s="10">
        <v>33.333333333333329</v>
      </c>
      <c r="M263" s="10">
        <v>66.666666666666657</v>
      </c>
      <c r="N263" s="10">
        <v>0</v>
      </c>
      <c r="O263" s="10">
        <v>0</v>
      </c>
      <c r="P263" s="10">
        <v>0</v>
      </c>
    </row>
    <row r="264" spans="1:16" x14ac:dyDescent="0.15">
      <c r="A264" s="1">
        <v>85003</v>
      </c>
      <c r="B264" s="1" t="s">
        <v>305</v>
      </c>
      <c r="C264" s="9">
        <v>134</v>
      </c>
      <c r="D264" s="9">
        <v>37</v>
      </c>
      <c r="E264" s="9">
        <v>15</v>
      </c>
      <c r="F264" s="9">
        <v>3</v>
      </c>
      <c r="G264" s="9">
        <v>21</v>
      </c>
      <c r="H264" s="9">
        <v>18</v>
      </c>
      <c r="I264" s="9">
        <v>228</v>
      </c>
      <c r="J264" s="9"/>
      <c r="K264" s="10">
        <v>58.771929824561411</v>
      </c>
      <c r="L264" s="10">
        <v>16.228070175438596</v>
      </c>
      <c r="M264" s="10">
        <v>6.5789473684210522</v>
      </c>
      <c r="N264" s="10">
        <v>1.3157894736842104</v>
      </c>
      <c r="O264" s="10">
        <v>9.2105263157894726</v>
      </c>
      <c r="P264" s="10">
        <v>7.8947368421052628</v>
      </c>
    </row>
    <row r="265" spans="1:16" x14ac:dyDescent="0.15">
      <c r="A265" s="1">
        <v>85004</v>
      </c>
      <c r="B265" s="1" t="s">
        <v>33</v>
      </c>
      <c r="C265" s="9">
        <v>205</v>
      </c>
      <c r="D265" s="9">
        <v>47</v>
      </c>
      <c r="E265" s="9">
        <v>9</v>
      </c>
      <c r="F265" s="9">
        <v>8</v>
      </c>
      <c r="G265" s="9">
        <v>1</v>
      </c>
      <c r="H265" s="9">
        <v>28</v>
      </c>
      <c r="I265" s="9">
        <v>298</v>
      </c>
      <c r="J265" s="9"/>
      <c r="K265" s="10">
        <v>68.791946308724832</v>
      </c>
      <c r="L265" s="10">
        <v>15.771812080536913</v>
      </c>
      <c r="M265" s="10">
        <v>3.0201342281879198</v>
      </c>
      <c r="N265" s="10">
        <v>2.6845637583892619</v>
      </c>
      <c r="O265" s="10">
        <v>0.33557046979865773</v>
      </c>
      <c r="P265" s="10">
        <v>9.3959731543624159</v>
      </c>
    </row>
    <row r="266" spans="1:16" x14ac:dyDescent="0.15">
      <c r="A266" s="1">
        <v>85005</v>
      </c>
      <c r="B266" s="1" t="s">
        <v>306</v>
      </c>
      <c r="C266" s="9">
        <v>3</v>
      </c>
      <c r="D266" s="9">
        <v>0</v>
      </c>
      <c r="E266" s="9">
        <v>0</v>
      </c>
      <c r="F266" s="9">
        <v>3</v>
      </c>
      <c r="G266" s="9">
        <v>0</v>
      </c>
      <c r="H266" s="9">
        <v>0</v>
      </c>
      <c r="I266" s="9">
        <v>6</v>
      </c>
      <c r="J266" s="9"/>
      <c r="K266" s="10">
        <v>50</v>
      </c>
      <c r="L266" s="10">
        <v>0</v>
      </c>
      <c r="M266" s="10">
        <v>0</v>
      </c>
      <c r="N266" s="10">
        <v>50</v>
      </c>
      <c r="O266" s="10">
        <v>0</v>
      </c>
      <c r="P266" s="10">
        <v>0</v>
      </c>
    </row>
    <row r="267" spans="1:16" x14ac:dyDescent="0.15">
      <c r="A267" s="1">
        <v>85006</v>
      </c>
      <c r="B267" s="1" t="s">
        <v>307</v>
      </c>
      <c r="C267" s="9">
        <v>30</v>
      </c>
      <c r="D267" s="9">
        <v>2</v>
      </c>
      <c r="E267" s="9">
        <v>2</v>
      </c>
      <c r="F267" s="9">
        <v>0</v>
      </c>
      <c r="G267" s="9">
        <v>0</v>
      </c>
      <c r="H267" s="9">
        <v>3</v>
      </c>
      <c r="I267" s="9">
        <v>37</v>
      </c>
      <c r="J267" s="9"/>
      <c r="K267" s="10">
        <v>81.081081081081081</v>
      </c>
      <c r="L267" s="10">
        <v>5.4054054054054053</v>
      </c>
      <c r="M267" s="10">
        <v>5.4054054054054053</v>
      </c>
      <c r="N267" s="10">
        <v>0</v>
      </c>
      <c r="O267" s="10">
        <v>0</v>
      </c>
      <c r="P267" s="10">
        <v>8.1081081081081088</v>
      </c>
    </row>
    <row r="268" spans="1:16" x14ac:dyDescent="0.15">
      <c r="A268" s="1">
        <v>85007</v>
      </c>
      <c r="B268" s="1" t="s">
        <v>308</v>
      </c>
      <c r="C268" s="9">
        <v>111</v>
      </c>
      <c r="D268" s="9">
        <v>26</v>
      </c>
      <c r="E268" s="9">
        <v>15</v>
      </c>
      <c r="F268" s="9">
        <v>30</v>
      </c>
      <c r="G268" s="9">
        <v>171</v>
      </c>
      <c r="H268" s="9">
        <v>29</v>
      </c>
      <c r="I268" s="9">
        <v>382</v>
      </c>
      <c r="J268" s="9"/>
      <c r="K268" s="10">
        <v>29.05759162303665</v>
      </c>
      <c r="L268" s="10">
        <v>6.8062827225130889</v>
      </c>
      <c r="M268" s="10">
        <v>3.9267015706806281</v>
      </c>
      <c r="N268" s="10">
        <v>7.8534031413612562</v>
      </c>
      <c r="O268" s="10">
        <v>44.764397905759161</v>
      </c>
      <c r="P268" s="10">
        <v>7.5916230366492146</v>
      </c>
    </row>
    <row r="269" spans="1:16" x14ac:dyDescent="0.15">
      <c r="A269" s="1">
        <v>85008</v>
      </c>
      <c r="B269" s="1" t="s">
        <v>309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/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</row>
    <row r="270" spans="1:16" x14ac:dyDescent="0.15">
      <c r="A270" s="1">
        <v>85009</v>
      </c>
      <c r="B270" s="1" t="s">
        <v>310</v>
      </c>
      <c r="C270" s="9">
        <v>112</v>
      </c>
      <c r="D270" s="9">
        <v>27</v>
      </c>
      <c r="E270" s="9">
        <v>5</v>
      </c>
      <c r="F270" s="9">
        <v>9</v>
      </c>
      <c r="G270" s="9">
        <v>11</v>
      </c>
      <c r="H270" s="9">
        <v>14</v>
      </c>
      <c r="I270" s="9">
        <v>178</v>
      </c>
      <c r="J270" s="9"/>
      <c r="K270" s="10">
        <v>62.921348314606739</v>
      </c>
      <c r="L270" s="10">
        <v>15.168539325842698</v>
      </c>
      <c r="M270" s="10">
        <v>2.8089887640449436</v>
      </c>
      <c r="N270" s="10">
        <v>5.0561797752808983</v>
      </c>
      <c r="O270" s="10">
        <v>6.179775280898876</v>
      </c>
      <c r="P270" s="10">
        <v>7.8651685393258424</v>
      </c>
    </row>
    <row r="271" spans="1:16" x14ac:dyDescent="0.15">
      <c r="A271" s="1">
        <v>85010</v>
      </c>
      <c r="B271" s="1" t="s">
        <v>311</v>
      </c>
      <c r="C271" s="9">
        <v>0</v>
      </c>
      <c r="D271" s="9">
        <v>0</v>
      </c>
      <c r="E271" s="9">
        <v>0</v>
      </c>
      <c r="F271" s="9">
        <v>1</v>
      </c>
      <c r="G271" s="9">
        <v>0</v>
      </c>
      <c r="H271" s="9">
        <v>0</v>
      </c>
      <c r="I271" s="9">
        <v>1</v>
      </c>
      <c r="J271" s="9"/>
      <c r="K271" s="10">
        <v>0</v>
      </c>
      <c r="L271" s="10">
        <v>0</v>
      </c>
      <c r="M271" s="10">
        <v>0</v>
      </c>
      <c r="N271" s="10">
        <v>100</v>
      </c>
      <c r="O271" s="10">
        <v>0</v>
      </c>
      <c r="P271" s="10">
        <v>0</v>
      </c>
    </row>
    <row r="272" spans="1:16" x14ac:dyDescent="0.15">
      <c r="A272" s="1">
        <v>85011</v>
      </c>
      <c r="B272" s="1" t="s">
        <v>312</v>
      </c>
      <c r="C272" s="9">
        <v>1</v>
      </c>
      <c r="D272" s="9">
        <v>2</v>
      </c>
      <c r="E272" s="9">
        <v>1</v>
      </c>
      <c r="F272" s="9">
        <v>0</v>
      </c>
      <c r="G272" s="9">
        <v>0</v>
      </c>
      <c r="H272" s="9">
        <v>0</v>
      </c>
      <c r="I272" s="9">
        <v>4</v>
      </c>
      <c r="J272" s="9"/>
      <c r="K272" s="10">
        <v>25</v>
      </c>
      <c r="L272" s="10">
        <v>50</v>
      </c>
      <c r="M272" s="10">
        <v>25</v>
      </c>
      <c r="N272" s="10">
        <v>0</v>
      </c>
      <c r="O272" s="10">
        <v>0</v>
      </c>
      <c r="P272" s="10">
        <v>0</v>
      </c>
    </row>
    <row r="273" spans="1:16" x14ac:dyDescent="0.15">
      <c r="A273" s="1">
        <v>85012</v>
      </c>
      <c r="B273" s="1" t="s">
        <v>313</v>
      </c>
      <c r="C273" s="9">
        <v>1</v>
      </c>
      <c r="D273" s="9">
        <v>1</v>
      </c>
      <c r="E273" s="9">
        <v>0</v>
      </c>
      <c r="F273" s="9">
        <v>0</v>
      </c>
      <c r="G273" s="9">
        <v>0</v>
      </c>
      <c r="H273" s="9">
        <v>1</v>
      </c>
      <c r="I273" s="9">
        <v>3</v>
      </c>
      <c r="J273" s="9"/>
      <c r="K273" s="10">
        <v>33.333333333333329</v>
      </c>
      <c r="L273" s="10">
        <v>33.333333333333329</v>
      </c>
      <c r="M273" s="10">
        <v>0</v>
      </c>
      <c r="N273" s="10">
        <v>0</v>
      </c>
      <c r="O273" s="10">
        <v>0</v>
      </c>
      <c r="P273" s="10">
        <v>33.333333333333329</v>
      </c>
    </row>
    <row r="274" spans="1:16" x14ac:dyDescent="0.15">
      <c r="A274" s="1">
        <v>85013</v>
      </c>
      <c r="B274" s="1" t="s">
        <v>314</v>
      </c>
      <c r="C274" s="9">
        <v>58</v>
      </c>
      <c r="D274" s="9">
        <v>14</v>
      </c>
      <c r="E274" s="9">
        <v>3</v>
      </c>
      <c r="F274" s="9">
        <v>4</v>
      </c>
      <c r="G274" s="9">
        <v>41</v>
      </c>
      <c r="H274" s="9">
        <v>6</v>
      </c>
      <c r="I274" s="9">
        <v>126</v>
      </c>
      <c r="J274" s="9"/>
      <c r="K274" s="10">
        <v>46.031746031746032</v>
      </c>
      <c r="L274" s="10">
        <v>11.111111111111111</v>
      </c>
      <c r="M274" s="10">
        <v>2.3809523809523809</v>
      </c>
      <c r="N274" s="10">
        <v>3.1746031746031744</v>
      </c>
      <c r="O274" s="10">
        <v>32.539682539682538</v>
      </c>
      <c r="P274" s="10">
        <v>4.7619047619047619</v>
      </c>
    </row>
    <row r="275" spans="1:16" x14ac:dyDescent="0.15">
      <c r="A275" s="1">
        <v>85014</v>
      </c>
      <c r="B275" s="1" t="s">
        <v>315</v>
      </c>
      <c r="C275" s="9">
        <v>0</v>
      </c>
      <c r="D275" s="9">
        <v>1</v>
      </c>
      <c r="E275" s="9">
        <v>0</v>
      </c>
      <c r="F275" s="9">
        <v>0</v>
      </c>
      <c r="G275" s="9">
        <v>0</v>
      </c>
      <c r="H275" s="9">
        <v>0</v>
      </c>
      <c r="I275" s="9">
        <v>1</v>
      </c>
      <c r="J275" s="9"/>
      <c r="K275" s="10">
        <v>0</v>
      </c>
      <c r="L275" s="10">
        <v>100</v>
      </c>
      <c r="M275" s="10">
        <v>0</v>
      </c>
      <c r="N275" s="10">
        <v>0</v>
      </c>
      <c r="O275" s="10">
        <v>0</v>
      </c>
      <c r="P275" s="10">
        <v>0</v>
      </c>
    </row>
    <row r="276" spans="1:16" x14ac:dyDescent="0.15">
      <c r="A276" s="1">
        <v>85015</v>
      </c>
      <c r="B276" s="1" t="s">
        <v>316</v>
      </c>
      <c r="C276" s="9">
        <v>28</v>
      </c>
      <c r="D276" s="9">
        <v>3</v>
      </c>
      <c r="E276" s="9">
        <v>0</v>
      </c>
      <c r="F276" s="9">
        <v>1</v>
      </c>
      <c r="G276" s="9">
        <v>0</v>
      </c>
      <c r="H276" s="9">
        <v>3</v>
      </c>
      <c r="I276" s="9">
        <v>35</v>
      </c>
      <c r="J276" s="9"/>
      <c r="K276" s="10">
        <v>80</v>
      </c>
      <c r="L276" s="10">
        <v>8.5714285714285712</v>
      </c>
      <c r="M276" s="10">
        <v>0</v>
      </c>
      <c r="N276" s="10">
        <v>2.8571428571428572</v>
      </c>
      <c r="O276" s="10">
        <v>0</v>
      </c>
      <c r="P276" s="10">
        <v>8.5714285714285712</v>
      </c>
    </row>
    <row r="277" spans="1:16" x14ac:dyDescent="0.15">
      <c r="A277" s="1">
        <v>85016</v>
      </c>
      <c r="B277" s="1" t="s">
        <v>317</v>
      </c>
      <c r="C277" s="9">
        <v>7</v>
      </c>
      <c r="D277" s="9">
        <v>2</v>
      </c>
      <c r="E277" s="9">
        <v>0</v>
      </c>
      <c r="F277" s="9">
        <v>1</v>
      </c>
      <c r="G277" s="9">
        <v>0</v>
      </c>
      <c r="H277" s="9">
        <v>1</v>
      </c>
      <c r="I277" s="9">
        <v>11</v>
      </c>
      <c r="J277" s="9"/>
      <c r="K277" s="10">
        <v>63.636363636363633</v>
      </c>
      <c r="L277" s="10">
        <v>18.181818181818183</v>
      </c>
      <c r="M277" s="10">
        <v>0</v>
      </c>
      <c r="N277" s="10">
        <v>9.0909090909090917</v>
      </c>
      <c r="O277" s="10">
        <v>0</v>
      </c>
      <c r="P277" s="10">
        <v>9.0909090909090917</v>
      </c>
    </row>
    <row r="278" spans="1:16" x14ac:dyDescent="0.15">
      <c r="A278" s="1">
        <v>85017</v>
      </c>
      <c r="B278" s="1" t="s">
        <v>318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3</v>
      </c>
      <c r="I278" s="9">
        <v>3</v>
      </c>
      <c r="J278" s="9"/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100</v>
      </c>
    </row>
    <row r="279" spans="1:16" x14ac:dyDescent="0.15">
      <c r="A279" s="1">
        <v>85018</v>
      </c>
      <c r="B279" s="1" t="s">
        <v>319</v>
      </c>
      <c r="C279" s="9">
        <v>18</v>
      </c>
      <c r="D279" s="9">
        <v>7</v>
      </c>
      <c r="E279" s="9">
        <v>3</v>
      </c>
      <c r="F279" s="9">
        <v>2</v>
      </c>
      <c r="G279" s="9">
        <v>0</v>
      </c>
      <c r="H279" s="9">
        <v>4</v>
      </c>
      <c r="I279" s="9">
        <v>34</v>
      </c>
      <c r="J279" s="9"/>
      <c r="K279" s="10">
        <v>52.941176470588239</v>
      </c>
      <c r="L279" s="10">
        <v>20.588235294117645</v>
      </c>
      <c r="M279" s="10">
        <v>8.8235294117647065</v>
      </c>
      <c r="N279" s="10">
        <v>5.8823529411764701</v>
      </c>
      <c r="O279" s="10">
        <v>0</v>
      </c>
      <c r="P279" s="10">
        <v>11.76470588235294</v>
      </c>
    </row>
    <row r="280" spans="1:16" x14ac:dyDescent="0.15">
      <c r="A280" s="1">
        <v>85019</v>
      </c>
      <c r="B280" s="1" t="s">
        <v>320</v>
      </c>
      <c r="C280" s="9">
        <v>12</v>
      </c>
      <c r="D280" s="9">
        <v>1</v>
      </c>
      <c r="E280" s="9">
        <v>0</v>
      </c>
      <c r="F280" s="9">
        <v>0</v>
      </c>
      <c r="G280" s="9">
        <v>0</v>
      </c>
      <c r="H280" s="9">
        <v>1</v>
      </c>
      <c r="I280" s="9">
        <v>14</v>
      </c>
      <c r="J280" s="9"/>
      <c r="K280" s="10">
        <v>85.714285714285708</v>
      </c>
      <c r="L280" s="10">
        <v>7.1428571428571423</v>
      </c>
      <c r="M280" s="10">
        <v>0</v>
      </c>
      <c r="N280" s="10">
        <v>0</v>
      </c>
      <c r="O280" s="10">
        <v>0</v>
      </c>
      <c r="P280" s="10">
        <v>7.1428571428571423</v>
      </c>
    </row>
    <row r="281" spans="1:16" x14ac:dyDescent="0.15">
      <c r="A281" s="1">
        <v>85020</v>
      </c>
      <c r="B281" s="1" t="s">
        <v>321</v>
      </c>
      <c r="C281" s="9">
        <v>0</v>
      </c>
      <c r="D281" s="9">
        <v>1</v>
      </c>
      <c r="E281" s="9">
        <v>1</v>
      </c>
      <c r="F281" s="9">
        <v>0</v>
      </c>
      <c r="G281" s="9">
        <v>0</v>
      </c>
      <c r="H281" s="9">
        <v>1</v>
      </c>
      <c r="I281" s="9">
        <v>3</v>
      </c>
      <c r="J281" s="9"/>
      <c r="K281" s="10">
        <v>0</v>
      </c>
      <c r="L281" s="10">
        <v>33.333333333333329</v>
      </c>
      <c r="M281" s="10">
        <v>33.333333333333329</v>
      </c>
      <c r="N281" s="10">
        <v>0</v>
      </c>
      <c r="O281" s="10">
        <v>0</v>
      </c>
      <c r="P281" s="10">
        <v>33.333333333333329</v>
      </c>
    </row>
    <row r="282" spans="1:16" x14ac:dyDescent="0.15">
      <c r="A282" s="1">
        <v>85021</v>
      </c>
      <c r="B282" s="1" t="s">
        <v>322</v>
      </c>
      <c r="C282" s="9">
        <v>3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3</v>
      </c>
      <c r="J282" s="9"/>
      <c r="K282" s="10">
        <v>100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</row>
    <row r="283" spans="1:16" x14ac:dyDescent="0.15">
      <c r="A283" s="1">
        <v>85022</v>
      </c>
      <c r="B283" s="1" t="s">
        <v>323</v>
      </c>
      <c r="C283" s="9">
        <v>0</v>
      </c>
      <c r="D283" s="9">
        <v>2</v>
      </c>
      <c r="E283" s="9">
        <v>0</v>
      </c>
      <c r="F283" s="9">
        <v>0</v>
      </c>
      <c r="G283" s="9">
        <v>0</v>
      </c>
      <c r="H283" s="9">
        <v>1</v>
      </c>
      <c r="I283" s="9">
        <v>3</v>
      </c>
      <c r="J283" s="9"/>
      <c r="K283" s="10">
        <v>0</v>
      </c>
      <c r="L283" s="10">
        <v>66.666666666666657</v>
      </c>
      <c r="M283" s="10">
        <v>0</v>
      </c>
      <c r="N283" s="10">
        <v>0</v>
      </c>
      <c r="O283" s="10">
        <v>0</v>
      </c>
      <c r="P283" s="10">
        <v>33.333333333333329</v>
      </c>
    </row>
    <row r="284" spans="1:16" x14ac:dyDescent="0.15">
      <c r="A284" s="1">
        <v>86001</v>
      </c>
      <c r="B284" s="1" t="s">
        <v>324</v>
      </c>
      <c r="C284" s="9">
        <v>7</v>
      </c>
      <c r="D284" s="9">
        <v>2</v>
      </c>
      <c r="E284" s="9">
        <v>1</v>
      </c>
      <c r="F284" s="9">
        <v>9</v>
      </c>
      <c r="G284" s="9">
        <v>5</v>
      </c>
      <c r="H284" s="9">
        <v>3</v>
      </c>
      <c r="I284" s="9">
        <v>27</v>
      </c>
      <c r="J284" s="9"/>
      <c r="K284" s="10">
        <v>25.925925925925924</v>
      </c>
      <c r="L284" s="10">
        <v>7.4074074074074066</v>
      </c>
      <c r="M284" s="10">
        <v>3.7037037037037033</v>
      </c>
      <c r="N284" s="10">
        <v>33.333333333333329</v>
      </c>
      <c r="O284" s="10">
        <v>18.518518518518519</v>
      </c>
      <c r="P284" s="10">
        <v>11.111111111111111</v>
      </c>
    </row>
    <row r="285" spans="1:16" x14ac:dyDescent="0.15">
      <c r="A285" s="1">
        <v>86002</v>
      </c>
      <c r="B285" s="1" t="s">
        <v>325</v>
      </c>
      <c r="C285" s="9">
        <v>10</v>
      </c>
      <c r="D285" s="9">
        <v>10</v>
      </c>
      <c r="E285" s="9">
        <v>3</v>
      </c>
      <c r="F285" s="9">
        <v>10</v>
      </c>
      <c r="G285" s="9">
        <v>0</v>
      </c>
      <c r="H285" s="9">
        <v>2</v>
      </c>
      <c r="I285" s="9">
        <v>35</v>
      </c>
      <c r="J285" s="9"/>
      <c r="K285" s="10">
        <v>28.571428571428569</v>
      </c>
      <c r="L285" s="10">
        <v>28.571428571428569</v>
      </c>
      <c r="M285" s="10">
        <v>8.5714285714285712</v>
      </c>
      <c r="N285" s="10">
        <v>28.571428571428569</v>
      </c>
      <c r="O285" s="10">
        <v>0</v>
      </c>
      <c r="P285" s="10">
        <v>5.7142857142857144</v>
      </c>
    </row>
    <row r="286" spans="1:16" x14ac:dyDescent="0.15">
      <c r="A286" s="1">
        <v>86003</v>
      </c>
      <c r="B286" s="1" t="s">
        <v>326</v>
      </c>
      <c r="C286" s="9">
        <v>7</v>
      </c>
      <c r="D286" s="9">
        <v>4</v>
      </c>
      <c r="E286" s="9">
        <v>3</v>
      </c>
      <c r="F286" s="9">
        <v>17</v>
      </c>
      <c r="G286" s="9">
        <v>2</v>
      </c>
      <c r="H286" s="9">
        <v>4</v>
      </c>
      <c r="I286" s="9">
        <v>37</v>
      </c>
      <c r="J286" s="9"/>
      <c r="K286" s="10">
        <v>18.918918918918919</v>
      </c>
      <c r="L286" s="10">
        <v>10.810810810810811</v>
      </c>
      <c r="M286" s="10">
        <v>8.1081081081081088</v>
      </c>
      <c r="N286" s="10">
        <v>45.945945945945951</v>
      </c>
      <c r="O286" s="10">
        <v>5.4054054054054053</v>
      </c>
      <c r="P286" s="10">
        <v>10.810810810810811</v>
      </c>
    </row>
    <row r="287" spans="1:16" x14ac:dyDescent="0.15">
      <c r="A287" s="1">
        <v>86004</v>
      </c>
      <c r="B287" s="1" t="s">
        <v>327</v>
      </c>
      <c r="C287" s="9">
        <v>17</v>
      </c>
      <c r="D287" s="9">
        <v>2</v>
      </c>
      <c r="E287" s="9">
        <v>1</v>
      </c>
      <c r="F287" s="9">
        <v>2</v>
      </c>
      <c r="G287" s="9">
        <v>26</v>
      </c>
      <c r="H287" s="9">
        <v>4</v>
      </c>
      <c r="I287" s="9">
        <v>52</v>
      </c>
      <c r="J287" s="9"/>
      <c r="K287" s="10">
        <v>32.692307692307693</v>
      </c>
      <c r="L287" s="10">
        <v>3.8461538461538463</v>
      </c>
      <c r="M287" s="10">
        <v>1.9230769230769231</v>
      </c>
      <c r="N287" s="10">
        <v>3.8461538461538463</v>
      </c>
      <c r="O287" s="10">
        <v>50</v>
      </c>
      <c r="P287" s="10">
        <v>7.6923076923076925</v>
      </c>
    </row>
    <row r="288" spans="1:16" x14ac:dyDescent="0.15">
      <c r="A288" s="1">
        <v>86005</v>
      </c>
      <c r="B288" s="1" t="s">
        <v>328</v>
      </c>
      <c r="C288" s="9">
        <v>3</v>
      </c>
      <c r="D288" s="9">
        <v>1</v>
      </c>
      <c r="E288" s="9">
        <v>0</v>
      </c>
      <c r="F288" s="9">
        <v>1</v>
      </c>
      <c r="G288" s="9">
        <v>0</v>
      </c>
      <c r="H288" s="9">
        <v>2</v>
      </c>
      <c r="I288" s="9">
        <v>7</v>
      </c>
      <c r="J288" s="9"/>
      <c r="K288" s="10">
        <v>42.857142857142854</v>
      </c>
      <c r="L288" s="10">
        <v>14.285714285714285</v>
      </c>
      <c r="M288" s="10">
        <v>0</v>
      </c>
      <c r="N288" s="10">
        <v>14.285714285714285</v>
      </c>
      <c r="O288" s="10">
        <v>0</v>
      </c>
      <c r="P288" s="10">
        <v>28.571428571428569</v>
      </c>
    </row>
    <row r="289" spans="1:16" x14ac:dyDescent="0.15">
      <c r="A289" s="1">
        <v>86006</v>
      </c>
      <c r="B289" s="1" t="s">
        <v>329</v>
      </c>
      <c r="C289" s="9">
        <v>3</v>
      </c>
      <c r="D289" s="9">
        <v>1</v>
      </c>
      <c r="E289" s="9">
        <v>1</v>
      </c>
      <c r="F289" s="9">
        <v>22</v>
      </c>
      <c r="G289" s="9">
        <v>0</v>
      </c>
      <c r="H289" s="9">
        <v>1</v>
      </c>
      <c r="I289" s="9">
        <v>28</v>
      </c>
      <c r="J289" s="9"/>
      <c r="K289" s="10">
        <v>10.714285714285714</v>
      </c>
      <c r="L289" s="10">
        <v>3.5714285714285712</v>
      </c>
      <c r="M289" s="10">
        <v>3.5714285714285712</v>
      </c>
      <c r="N289" s="10">
        <v>78.571428571428569</v>
      </c>
      <c r="O289" s="10">
        <v>0</v>
      </c>
      <c r="P289" s="10">
        <v>3.5714285714285712</v>
      </c>
    </row>
    <row r="290" spans="1:16" x14ac:dyDescent="0.15">
      <c r="A290" s="1">
        <v>86007</v>
      </c>
      <c r="B290" s="1" t="s">
        <v>330</v>
      </c>
      <c r="C290" s="9">
        <v>58</v>
      </c>
      <c r="D290" s="9">
        <v>16</v>
      </c>
      <c r="E290" s="9">
        <v>50</v>
      </c>
      <c r="F290" s="9">
        <v>1094</v>
      </c>
      <c r="G290" s="9">
        <v>18</v>
      </c>
      <c r="H290" s="9">
        <v>32</v>
      </c>
      <c r="I290" s="9">
        <v>1268</v>
      </c>
      <c r="J290" s="9"/>
      <c r="K290" s="10">
        <v>4.5741324921135647</v>
      </c>
      <c r="L290" s="10">
        <v>1.2618296529968454</v>
      </c>
      <c r="M290" s="10">
        <v>3.9432176656151419</v>
      </c>
      <c r="N290" s="10">
        <v>86.277602523659297</v>
      </c>
      <c r="O290" s="10">
        <v>1.4195583596214512</v>
      </c>
      <c r="P290" s="10">
        <v>2.5236593059936907</v>
      </c>
    </row>
    <row r="291" spans="1:16" x14ac:dyDescent="0.15">
      <c r="A291" s="1">
        <v>86008</v>
      </c>
      <c r="B291" s="1" t="s">
        <v>331</v>
      </c>
      <c r="C291" s="9">
        <v>1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1</v>
      </c>
      <c r="J291" s="9"/>
      <c r="K291" s="10">
        <v>100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</row>
    <row r="292" spans="1:16" x14ac:dyDescent="0.15">
      <c r="A292" s="1">
        <v>86009</v>
      </c>
      <c r="B292" s="1" t="s">
        <v>34</v>
      </c>
      <c r="C292" s="9">
        <v>21</v>
      </c>
      <c r="D292" s="9">
        <v>10</v>
      </c>
      <c r="E292" s="9">
        <v>5</v>
      </c>
      <c r="F292" s="9">
        <v>4</v>
      </c>
      <c r="G292" s="9">
        <v>6</v>
      </c>
      <c r="H292" s="9">
        <v>5</v>
      </c>
      <c r="I292" s="9">
        <v>51</v>
      </c>
      <c r="J292" s="9"/>
      <c r="K292" s="10">
        <v>41.17647058823529</v>
      </c>
      <c r="L292" s="10">
        <v>19.607843137254903</v>
      </c>
      <c r="M292" s="10">
        <v>9.8039215686274517</v>
      </c>
      <c r="N292" s="10">
        <v>7.8431372549019605</v>
      </c>
      <c r="O292" s="10">
        <v>11.76470588235294</v>
      </c>
      <c r="P292" s="10">
        <v>9.8039215686274517</v>
      </c>
    </row>
    <row r="293" spans="1:16" x14ac:dyDescent="0.15">
      <c r="A293" s="1">
        <v>86010</v>
      </c>
      <c r="B293" s="1" t="s">
        <v>332</v>
      </c>
      <c r="C293" s="9">
        <v>3</v>
      </c>
      <c r="D293" s="9">
        <v>0</v>
      </c>
      <c r="E293" s="9">
        <v>0</v>
      </c>
      <c r="F293" s="9">
        <v>1</v>
      </c>
      <c r="G293" s="9">
        <v>0</v>
      </c>
      <c r="H293" s="9">
        <v>1</v>
      </c>
      <c r="I293" s="9">
        <v>5</v>
      </c>
      <c r="J293" s="9"/>
      <c r="K293" s="10">
        <v>60</v>
      </c>
      <c r="L293" s="10">
        <v>0</v>
      </c>
      <c r="M293" s="10">
        <v>0</v>
      </c>
      <c r="N293" s="10">
        <v>20</v>
      </c>
      <c r="O293" s="10">
        <v>0</v>
      </c>
      <c r="P293" s="10">
        <v>20</v>
      </c>
    </row>
    <row r="294" spans="1:16" x14ac:dyDescent="0.15">
      <c r="A294" s="1">
        <v>86011</v>
      </c>
      <c r="B294" s="1" t="s">
        <v>333</v>
      </c>
      <c r="C294" s="9">
        <v>9</v>
      </c>
      <c r="D294" s="9">
        <v>10</v>
      </c>
      <c r="E294" s="9">
        <v>3</v>
      </c>
      <c r="F294" s="9">
        <v>37</v>
      </c>
      <c r="G294" s="9">
        <v>2</v>
      </c>
      <c r="H294" s="9">
        <v>7</v>
      </c>
      <c r="I294" s="9">
        <v>68</v>
      </c>
      <c r="J294" s="9"/>
      <c r="K294" s="10">
        <v>13.23529411764706</v>
      </c>
      <c r="L294" s="10">
        <v>14.705882352941178</v>
      </c>
      <c r="M294" s="10">
        <v>4.4117647058823533</v>
      </c>
      <c r="N294" s="10">
        <v>54.411764705882348</v>
      </c>
      <c r="O294" s="10">
        <v>2.9411764705882351</v>
      </c>
      <c r="P294" s="10">
        <v>10.294117647058822</v>
      </c>
    </row>
    <row r="295" spans="1:16" x14ac:dyDescent="0.15">
      <c r="A295" s="1">
        <v>86012</v>
      </c>
      <c r="B295" s="1" t="s">
        <v>334</v>
      </c>
      <c r="C295" s="9">
        <v>1</v>
      </c>
      <c r="D295" s="9">
        <v>0</v>
      </c>
      <c r="E295" s="9">
        <v>3</v>
      </c>
      <c r="F295" s="9">
        <v>3</v>
      </c>
      <c r="G295" s="9">
        <v>0</v>
      </c>
      <c r="H295" s="9">
        <v>0</v>
      </c>
      <c r="I295" s="9">
        <v>7</v>
      </c>
      <c r="J295" s="9"/>
      <c r="K295" s="10">
        <v>14.285714285714285</v>
      </c>
      <c r="L295" s="10">
        <v>0</v>
      </c>
      <c r="M295" s="10">
        <v>42.857142857142854</v>
      </c>
      <c r="N295" s="10">
        <v>42.857142857142854</v>
      </c>
      <c r="O295" s="10">
        <v>0</v>
      </c>
      <c r="P295" s="10">
        <v>0</v>
      </c>
    </row>
    <row r="296" spans="1:16" x14ac:dyDescent="0.15">
      <c r="A296" s="1">
        <v>86013</v>
      </c>
      <c r="B296" s="1" t="s">
        <v>335</v>
      </c>
      <c r="C296" s="9">
        <v>1</v>
      </c>
      <c r="D296" s="9">
        <v>1</v>
      </c>
      <c r="E296" s="9">
        <v>1</v>
      </c>
      <c r="F296" s="9">
        <v>0</v>
      </c>
      <c r="G296" s="9">
        <v>0</v>
      </c>
      <c r="H296" s="9">
        <v>1</v>
      </c>
      <c r="I296" s="9">
        <v>4</v>
      </c>
      <c r="J296" s="9"/>
      <c r="K296" s="10">
        <v>25</v>
      </c>
      <c r="L296" s="10">
        <v>25</v>
      </c>
      <c r="M296" s="10">
        <v>25</v>
      </c>
      <c r="N296" s="10">
        <v>0</v>
      </c>
      <c r="O296" s="10">
        <v>0</v>
      </c>
      <c r="P296" s="10">
        <v>25</v>
      </c>
    </row>
    <row r="297" spans="1:16" x14ac:dyDescent="0.15">
      <c r="A297" s="1">
        <v>86014</v>
      </c>
      <c r="B297" s="1" t="s">
        <v>336</v>
      </c>
      <c r="C297" s="9">
        <v>136</v>
      </c>
      <c r="D297" s="9">
        <v>20</v>
      </c>
      <c r="E297" s="9">
        <v>4</v>
      </c>
      <c r="F297" s="9">
        <v>8</v>
      </c>
      <c r="G297" s="9">
        <v>19</v>
      </c>
      <c r="H297" s="9">
        <v>12</v>
      </c>
      <c r="I297" s="9">
        <v>199</v>
      </c>
      <c r="J297" s="9"/>
      <c r="K297" s="10">
        <v>68.341708542713562</v>
      </c>
      <c r="L297" s="10">
        <v>10.050251256281408</v>
      </c>
      <c r="M297" s="10">
        <v>2.0100502512562812</v>
      </c>
      <c r="N297" s="10">
        <v>4.0201005025125625</v>
      </c>
      <c r="O297" s="10">
        <v>9.5477386934673358</v>
      </c>
      <c r="P297" s="10">
        <v>6.0301507537688437</v>
      </c>
    </row>
    <row r="298" spans="1:16" x14ac:dyDescent="0.15">
      <c r="A298" s="1">
        <v>86015</v>
      </c>
      <c r="B298" s="1" t="s">
        <v>337</v>
      </c>
      <c r="C298" s="9">
        <v>19</v>
      </c>
      <c r="D298" s="9">
        <v>2</v>
      </c>
      <c r="E298" s="9">
        <v>0</v>
      </c>
      <c r="F298" s="9">
        <v>1</v>
      </c>
      <c r="G298" s="9">
        <v>2</v>
      </c>
      <c r="H298" s="9">
        <v>4</v>
      </c>
      <c r="I298" s="9">
        <v>28</v>
      </c>
      <c r="J298" s="9"/>
      <c r="K298" s="10">
        <v>67.857142857142861</v>
      </c>
      <c r="L298" s="10">
        <v>7.1428571428571423</v>
      </c>
      <c r="M298" s="10">
        <v>0</v>
      </c>
      <c r="N298" s="10">
        <v>3.5714285714285712</v>
      </c>
      <c r="O298" s="10">
        <v>7.1428571428571423</v>
      </c>
      <c r="P298" s="10">
        <v>14.285714285714285</v>
      </c>
    </row>
    <row r="299" spans="1:16" x14ac:dyDescent="0.15">
      <c r="A299" s="1">
        <v>86016</v>
      </c>
      <c r="B299" s="1" t="s">
        <v>338</v>
      </c>
      <c r="C299" s="9">
        <v>5</v>
      </c>
      <c r="D299" s="9">
        <v>12</v>
      </c>
      <c r="E299" s="9">
        <v>18</v>
      </c>
      <c r="F299" s="9">
        <v>219</v>
      </c>
      <c r="G299" s="9">
        <v>7</v>
      </c>
      <c r="H299" s="9">
        <v>8</v>
      </c>
      <c r="I299" s="9">
        <v>269</v>
      </c>
      <c r="J299" s="9"/>
      <c r="K299" s="10">
        <v>1.8587360594795539</v>
      </c>
      <c r="L299" s="10">
        <v>4.4609665427509295</v>
      </c>
      <c r="M299" s="10">
        <v>6.6914498141263934</v>
      </c>
      <c r="N299" s="10">
        <v>81.412639405204459</v>
      </c>
      <c r="O299" s="10">
        <v>2.6022304832713754</v>
      </c>
      <c r="P299" s="10">
        <v>2.9739776951672861</v>
      </c>
    </row>
    <row r="300" spans="1:16" x14ac:dyDescent="0.15">
      <c r="A300" s="1">
        <v>86017</v>
      </c>
      <c r="B300" s="1" t="s">
        <v>339</v>
      </c>
      <c r="C300" s="9">
        <v>0</v>
      </c>
      <c r="D300" s="9">
        <v>0</v>
      </c>
      <c r="E300" s="9">
        <v>0</v>
      </c>
      <c r="F300" s="9">
        <v>0</v>
      </c>
      <c r="G300" s="9">
        <v>1</v>
      </c>
      <c r="H300" s="9">
        <v>0</v>
      </c>
      <c r="I300" s="9">
        <v>1</v>
      </c>
      <c r="J300" s="9"/>
      <c r="K300" s="10">
        <v>0</v>
      </c>
      <c r="L300" s="10">
        <v>0</v>
      </c>
      <c r="M300" s="10">
        <v>0</v>
      </c>
      <c r="N300" s="10">
        <v>0</v>
      </c>
      <c r="O300" s="10">
        <v>100</v>
      </c>
      <c r="P300" s="10">
        <v>0</v>
      </c>
    </row>
    <row r="301" spans="1:16" x14ac:dyDescent="0.15">
      <c r="A301" s="1">
        <v>86018</v>
      </c>
      <c r="B301" s="1" t="s">
        <v>340</v>
      </c>
      <c r="C301" s="9">
        <v>5</v>
      </c>
      <c r="D301" s="9">
        <v>2</v>
      </c>
      <c r="E301" s="9">
        <v>4</v>
      </c>
      <c r="F301" s="9">
        <v>22</v>
      </c>
      <c r="G301" s="9">
        <v>1</v>
      </c>
      <c r="H301" s="9">
        <v>2</v>
      </c>
      <c r="I301" s="9">
        <v>36</v>
      </c>
      <c r="J301" s="9"/>
      <c r="K301" s="10">
        <v>13.888888888888889</v>
      </c>
      <c r="L301" s="10">
        <v>5.5555555555555554</v>
      </c>
      <c r="M301" s="10">
        <v>11.111111111111111</v>
      </c>
      <c r="N301" s="10">
        <v>61.111111111111114</v>
      </c>
      <c r="O301" s="10">
        <v>2.7777777777777777</v>
      </c>
      <c r="P301" s="10">
        <v>5.5555555555555554</v>
      </c>
    </row>
    <row r="302" spans="1:16" x14ac:dyDescent="0.15">
      <c r="A302" s="1">
        <v>86019</v>
      </c>
      <c r="B302" s="1" t="s">
        <v>341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/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</row>
    <row r="303" spans="1:16" x14ac:dyDescent="0.15">
      <c r="A303" s="1">
        <v>86020</v>
      </c>
      <c r="B303" s="1" t="s">
        <v>342</v>
      </c>
      <c r="C303" s="9">
        <v>1</v>
      </c>
      <c r="D303" s="9">
        <v>0</v>
      </c>
      <c r="E303" s="9">
        <v>0</v>
      </c>
      <c r="F303" s="9">
        <v>1</v>
      </c>
      <c r="G303" s="9">
        <v>0</v>
      </c>
      <c r="H303" s="9">
        <v>0</v>
      </c>
      <c r="I303" s="9">
        <v>2</v>
      </c>
      <c r="J303" s="9"/>
      <c r="K303" s="10">
        <v>50</v>
      </c>
      <c r="L303" s="10">
        <v>0</v>
      </c>
      <c r="M303" s="10">
        <v>0</v>
      </c>
      <c r="N303" s="10">
        <v>50</v>
      </c>
      <c r="O303" s="10">
        <v>0</v>
      </c>
      <c r="P303" s="10">
        <v>0</v>
      </c>
    </row>
    <row r="304" spans="1:16" x14ac:dyDescent="0.15">
      <c r="A304" s="1">
        <v>87001</v>
      </c>
      <c r="B304" s="1" t="s">
        <v>343</v>
      </c>
      <c r="C304" s="9">
        <v>0</v>
      </c>
      <c r="D304" s="9">
        <v>1</v>
      </c>
      <c r="E304" s="9">
        <v>0</v>
      </c>
      <c r="F304" s="9">
        <v>1</v>
      </c>
      <c r="G304" s="9">
        <v>0</v>
      </c>
      <c r="H304" s="9">
        <v>0</v>
      </c>
      <c r="I304" s="9">
        <v>2</v>
      </c>
      <c r="J304" s="9"/>
      <c r="K304" s="10">
        <v>0</v>
      </c>
      <c r="L304" s="10">
        <v>50</v>
      </c>
      <c r="M304" s="10">
        <v>0</v>
      </c>
      <c r="N304" s="10">
        <v>50</v>
      </c>
      <c r="O304" s="10">
        <v>0</v>
      </c>
      <c r="P304" s="10">
        <v>0</v>
      </c>
    </row>
    <row r="305" spans="1:16" x14ac:dyDescent="0.15">
      <c r="A305" s="1">
        <v>87002</v>
      </c>
      <c r="B305" s="1" t="s">
        <v>344</v>
      </c>
      <c r="C305" s="9">
        <v>10</v>
      </c>
      <c r="D305" s="9">
        <v>2</v>
      </c>
      <c r="E305" s="9">
        <v>1</v>
      </c>
      <c r="F305" s="9">
        <v>45</v>
      </c>
      <c r="G305" s="9">
        <v>6</v>
      </c>
      <c r="H305" s="9">
        <v>3</v>
      </c>
      <c r="I305" s="9">
        <v>67</v>
      </c>
      <c r="J305" s="9"/>
      <c r="K305" s="10">
        <v>14.925373134328357</v>
      </c>
      <c r="L305" s="10">
        <v>2.9850746268656714</v>
      </c>
      <c r="M305" s="10">
        <v>1.4925373134328357</v>
      </c>
      <c r="N305" s="10">
        <v>67.164179104477611</v>
      </c>
      <c r="O305" s="10">
        <v>8.9552238805970141</v>
      </c>
      <c r="P305" s="10">
        <v>4.4776119402985071</v>
      </c>
    </row>
    <row r="306" spans="1:16" x14ac:dyDescent="0.15">
      <c r="A306" s="1">
        <v>87003</v>
      </c>
      <c r="B306" s="1" t="s">
        <v>345</v>
      </c>
      <c r="C306" s="9">
        <v>11</v>
      </c>
      <c r="D306" s="9">
        <v>2</v>
      </c>
      <c r="E306" s="9">
        <v>0</v>
      </c>
      <c r="F306" s="9">
        <v>77</v>
      </c>
      <c r="G306" s="9">
        <v>3</v>
      </c>
      <c r="H306" s="9">
        <v>2</v>
      </c>
      <c r="I306" s="9">
        <v>95</v>
      </c>
      <c r="J306" s="9"/>
      <c r="K306" s="10">
        <v>11.578947368421053</v>
      </c>
      <c r="L306" s="10">
        <v>2.1052631578947367</v>
      </c>
      <c r="M306" s="10">
        <v>0</v>
      </c>
      <c r="N306" s="10">
        <v>81.05263157894737</v>
      </c>
      <c r="O306" s="10">
        <v>3.1578947368421053</v>
      </c>
      <c r="P306" s="10">
        <v>2.1052631578947367</v>
      </c>
    </row>
    <row r="307" spans="1:16" x14ac:dyDescent="0.15">
      <c r="A307" s="1">
        <v>87004</v>
      </c>
      <c r="B307" s="1" t="s">
        <v>346</v>
      </c>
      <c r="C307" s="9">
        <v>106</v>
      </c>
      <c r="D307" s="9">
        <v>6</v>
      </c>
      <c r="E307" s="9">
        <v>4</v>
      </c>
      <c r="F307" s="9">
        <v>429</v>
      </c>
      <c r="G307" s="9">
        <v>59</v>
      </c>
      <c r="H307" s="9">
        <v>15</v>
      </c>
      <c r="I307" s="9">
        <v>619</v>
      </c>
      <c r="J307" s="9"/>
      <c r="K307" s="10">
        <v>17.124394184168011</v>
      </c>
      <c r="L307" s="10">
        <v>0.96930533117932149</v>
      </c>
      <c r="M307" s="10">
        <v>0.64620355411954766</v>
      </c>
      <c r="N307" s="10">
        <v>69.305331179321485</v>
      </c>
      <c r="O307" s="10">
        <v>9.5315024232633281</v>
      </c>
      <c r="P307" s="10">
        <v>2.4232633279483036</v>
      </c>
    </row>
    <row r="308" spans="1:16" x14ac:dyDescent="0.15">
      <c r="A308" s="1">
        <v>87005</v>
      </c>
      <c r="B308" s="1" t="s">
        <v>347</v>
      </c>
      <c r="C308" s="9">
        <v>6</v>
      </c>
      <c r="D308" s="9">
        <v>0</v>
      </c>
      <c r="E308" s="9">
        <v>1</v>
      </c>
      <c r="F308" s="9">
        <v>62</v>
      </c>
      <c r="G308" s="9">
        <v>2</v>
      </c>
      <c r="H308" s="9">
        <v>1</v>
      </c>
      <c r="I308" s="9">
        <v>72</v>
      </c>
      <c r="J308" s="9"/>
      <c r="K308" s="10">
        <v>8.3333333333333321</v>
      </c>
      <c r="L308" s="10">
        <v>0</v>
      </c>
      <c r="M308" s="10">
        <v>1.3888888888888888</v>
      </c>
      <c r="N308" s="10">
        <v>86.111111111111114</v>
      </c>
      <c r="O308" s="10">
        <v>2.7777777777777777</v>
      </c>
      <c r="P308" s="10">
        <v>1.3888888888888888</v>
      </c>
    </row>
    <row r="309" spans="1:16" x14ac:dyDescent="0.15">
      <c r="A309" s="1">
        <v>87006</v>
      </c>
      <c r="B309" s="1" t="s">
        <v>348</v>
      </c>
      <c r="C309" s="9">
        <v>137</v>
      </c>
      <c r="D309" s="9">
        <v>35</v>
      </c>
      <c r="E309" s="9">
        <v>48</v>
      </c>
      <c r="F309" s="9">
        <v>342</v>
      </c>
      <c r="G309" s="9">
        <v>23</v>
      </c>
      <c r="H309" s="9">
        <v>25</v>
      </c>
      <c r="I309" s="9">
        <v>610</v>
      </c>
      <c r="J309" s="9"/>
      <c r="K309" s="10">
        <v>22.459016393442624</v>
      </c>
      <c r="L309" s="10">
        <v>5.7377049180327866</v>
      </c>
      <c r="M309" s="10">
        <v>7.8688524590163942</v>
      </c>
      <c r="N309" s="10">
        <v>56.065573770491802</v>
      </c>
      <c r="O309" s="10">
        <v>3.7704918032786887</v>
      </c>
      <c r="P309" s="10">
        <v>4.0983606557377046</v>
      </c>
    </row>
    <row r="310" spans="1:16" x14ac:dyDescent="0.15">
      <c r="A310" s="1">
        <v>87007</v>
      </c>
      <c r="B310" s="1" t="s">
        <v>349</v>
      </c>
      <c r="C310" s="9">
        <v>239</v>
      </c>
      <c r="D310" s="9">
        <v>36</v>
      </c>
      <c r="E310" s="9">
        <v>18</v>
      </c>
      <c r="F310" s="9">
        <v>854</v>
      </c>
      <c r="G310" s="9">
        <v>36</v>
      </c>
      <c r="H310" s="9">
        <v>56</v>
      </c>
      <c r="I310" s="9">
        <v>1239</v>
      </c>
      <c r="J310" s="9"/>
      <c r="K310" s="10">
        <v>19.289749798224374</v>
      </c>
      <c r="L310" s="10">
        <v>2.9055690072639226</v>
      </c>
      <c r="M310" s="10">
        <v>1.4527845036319613</v>
      </c>
      <c r="N310" s="10">
        <v>68.926553672316388</v>
      </c>
      <c r="O310" s="10">
        <v>2.9055690072639226</v>
      </c>
      <c r="P310" s="10">
        <v>4.5197740112994351</v>
      </c>
    </row>
    <row r="311" spans="1:16" x14ac:dyDescent="0.15">
      <c r="A311" s="1">
        <v>87008</v>
      </c>
      <c r="B311" s="1" t="s">
        <v>350</v>
      </c>
      <c r="C311" s="9">
        <v>88</v>
      </c>
      <c r="D311" s="9">
        <v>19</v>
      </c>
      <c r="E311" s="9">
        <v>30</v>
      </c>
      <c r="F311" s="9">
        <v>289</v>
      </c>
      <c r="G311" s="9">
        <v>8</v>
      </c>
      <c r="H311" s="9">
        <v>13</v>
      </c>
      <c r="I311" s="9">
        <v>447</v>
      </c>
      <c r="J311" s="9"/>
      <c r="K311" s="10">
        <v>19.686800894854585</v>
      </c>
      <c r="L311" s="10">
        <v>4.2505592841163313</v>
      </c>
      <c r="M311" s="10">
        <v>6.7114093959731544</v>
      </c>
      <c r="N311" s="10">
        <v>64.65324384787472</v>
      </c>
      <c r="O311" s="10">
        <v>1.7897091722595078</v>
      </c>
      <c r="P311" s="10">
        <v>2.9082774049217002</v>
      </c>
    </row>
    <row r="312" spans="1:16" x14ac:dyDescent="0.15">
      <c r="A312" s="1">
        <v>87009</v>
      </c>
      <c r="B312" s="1" t="s">
        <v>351</v>
      </c>
      <c r="C312" s="9">
        <v>92</v>
      </c>
      <c r="D312" s="9">
        <v>62</v>
      </c>
      <c r="E312" s="9">
        <v>25</v>
      </c>
      <c r="F312" s="9">
        <v>34</v>
      </c>
      <c r="G312" s="9">
        <v>1</v>
      </c>
      <c r="H312" s="9">
        <v>12</v>
      </c>
      <c r="I312" s="9">
        <v>226</v>
      </c>
      <c r="J312" s="9"/>
      <c r="K312" s="10">
        <v>40.707964601769916</v>
      </c>
      <c r="L312" s="10">
        <v>27.43362831858407</v>
      </c>
      <c r="M312" s="10">
        <v>11.061946902654867</v>
      </c>
      <c r="N312" s="10">
        <v>15.044247787610621</v>
      </c>
      <c r="O312" s="10">
        <v>0.44247787610619471</v>
      </c>
      <c r="P312" s="10">
        <v>5.3097345132743365</v>
      </c>
    </row>
    <row r="313" spans="1:16" x14ac:dyDescent="0.15">
      <c r="A313" s="1">
        <v>87010</v>
      </c>
      <c r="B313" s="1" t="s">
        <v>352</v>
      </c>
      <c r="C313" s="9">
        <v>22</v>
      </c>
      <c r="D313" s="9">
        <v>10</v>
      </c>
      <c r="E313" s="9">
        <v>71</v>
      </c>
      <c r="F313" s="9">
        <v>88</v>
      </c>
      <c r="G313" s="9">
        <v>11</v>
      </c>
      <c r="H313" s="9">
        <v>7</v>
      </c>
      <c r="I313" s="9">
        <v>209</v>
      </c>
      <c r="J313" s="9"/>
      <c r="K313" s="10">
        <v>10.526315789473683</v>
      </c>
      <c r="L313" s="10">
        <v>4.7846889952153111</v>
      </c>
      <c r="M313" s="10">
        <v>33.971291866028707</v>
      </c>
      <c r="N313" s="10">
        <v>42.105263157894733</v>
      </c>
      <c r="O313" s="10">
        <v>5.2631578947368416</v>
      </c>
      <c r="P313" s="10">
        <v>3.3492822966507179</v>
      </c>
    </row>
    <row r="314" spans="1:16" x14ac:dyDescent="0.15">
      <c r="A314" s="1">
        <v>87011</v>
      </c>
      <c r="B314" s="1" t="s">
        <v>353</v>
      </c>
      <c r="C314" s="9">
        <v>460</v>
      </c>
      <c r="D314" s="9">
        <v>84</v>
      </c>
      <c r="E314" s="9">
        <v>24</v>
      </c>
      <c r="F314" s="9">
        <v>101</v>
      </c>
      <c r="G314" s="9">
        <v>15</v>
      </c>
      <c r="H314" s="9">
        <v>26</v>
      </c>
      <c r="I314" s="9">
        <v>710</v>
      </c>
      <c r="J314" s="9"/>
      <c r="K314" s="10">
        <v>64.788732394366207</v>
      </c>
      <c r="L314" s="10">
        <v>11.830985915492958</v>
      </c>
      <c r="M314" s="10">
        <v>3.3802816901408446</v>
      </c>
      <c r="N314" s="10">
        <v>14.225352112676056</v>
      </c>
      <c r="O314" s="10">
        <v>2.112676056338028</v>
      </c>
      <c r="P314" s="10">
        <v>3.6619718309859155</v>
      </c>
    </row>
    <row r="315" spans="1:16" x14ac:dyDescent="0.15">
      <c r="A315" s="1">
        <v>87012</v>
      </c>
      <c r="B315" s="1" t="s">
        <v>354</v>
      </c>
      <c r="C315" s="9">
        <v>3</v>
      </c>
      <c r="D315" s="9">
        <v>0</v>
      </c>
      <c r="E315" s="9">
        <v>0</v>
      </c>
      <c r="F315" s="9">
        <v>4</v>
      </c>
      <c r="G315" s="9">
        <v>1</v>
      </c>
      <c r="H315" s="9">
        <v>3</v>
      </c>
      <c r="I315" s="9">
        <v>11</v>
      </c>
      <c r="J315" s="9"/>
      <c r="K315" s="10">
        <v>27.27272727272727</v>
      </c>
      <c r="L315" s="10">
        <v>0</v>
      </c>
      <c r="M315" s="10">
        <v>0</v>
      </c>
      <c r="N315" s="10">
        <v>36.363636363636367</v>
      </c>
      <c r="O315" s="10">
        <v>9.0909090909090917</v>
      </c>
      <c r="P315" s="10">
        <v>27.27272727272727</v>
      </c>
    </row>
    <row r="316" spans="1:16" x14ac:dyDescent="0.15">
      <c r="A316" s="1">
        <v>87013</v>
      </c>
      <c r="B316" s="1" t="s">
        <v>355</v>
      </c>
      <c r="C316" s="9">
        <v>7</v>
      </c>
      <c r="D316" s="9">
        <v>8</v>
      </c>
      <c r="E316" s="9">
        <v>11</v>
      </c>
      <c r="F316" s="9">
        <v>85</v>
      </c>
      <c r="G316" s="9">
        <v>1</v>
      </c>
      <c r="H316" s="9">
        <v>6</v>
      </c>
      <c r="I316" s="9">
        <v>118</v>
      </c>
      <c r="J316" s="9"/>
      <c r="K316" s="10">
        <v>5.9322033898305087</v>
      </c>
      <c r="L316" s="10">
        <v>6.7796610169491522</v>
      </c>
      <c r="M316" s="10">
        <v>9.3220338983050848</v>
      </c>
      <c r="N316" s="10">
        <v>72.033898305084747</v>
      </c>
      <c r="O316" s="10">
        <v>0.84745762711864403</v>
      </c>
      <c r="P316" s="10">
        <v>5.0847457627118651</v>
      </c>
    </row>
    <row r="317" spans="1:16" x14ac:dyDescent="0.15">
      <c r="A317" s="1">
        <v>87014</v>
      </c>
      <c r="B317" s="1" t="s">
        <v>356</v>
      </c>
      <c r="C317" s="9">
        <v>26</v>
      </c>
      <c r="D317" s="9">
        <v>3</v>
      </c>
      <c r="E317" s="9">
        <v>16</v>
      </c>
      <c r="F317" s="9">
        <v>107</v>
      </c>
      <c r="G317" s="9">
        <v>6</v>
      </c>
      <c r="H317" s="9">
        <v>8</v>
      </c>
      <c r="I317" s="9">
        <v>166</v>
      </c>
      <c r="J317" s="9"/>
      <c r="K317" s="10">
        <v>15.66265060240964</v>
      </c>
      <c r="L317" s="10">
        <v>1.8072289156626504</v>
      </c>
      <c r="M317" s="10">
        <v>9.6385542168674707</v>
      </c>
      <c r="N317" s="10">
        <v>64.457831325301214</v>
      </c>
      <c r="O317" s="10">
        <v>3.6144578313253009</v>
      </c>
      <c r="P317" s="10">
        <v>4.8192771084337354</v>
      </c>
    </row>
    <row r="318" spans="1:16" x14ac:dyDescent="0.15">
      <c r="A318" s="1">
        <v>87015</v>
      </c>
      <c r="B318" s="1" t="s">
        <v>35</v>
      </c>
      <c r="C318" s="9">
        <v>150</v>
      </c>
      <c r="D318" s="9">
        <v>19</v>
      </c>
      <c r="E318" s="9">
        <v>12</v>
      </c>
      <c r="F318" s="9">
        <v>232</v>
      </c>
      <c r="G318" s="9">
        <v>8</v>
      </c>
      <c r="H318" s="9">
        <v>16</v>
      </c>
      <c r="I318" s="9">
        <v>437</v>
      </c>
      <c r="J318" s="9"/>
      <c r="K318" s="10">
        <v>34.324942791762012</v>
      </c>
      <c r="L318" s="10">
        <v>4.3478260869565215</v>
      </c>
      <c r="M318" s="10">
        <v>2.7459954233409611</v>
      </c>
      <c r="N318" s="10">
        <v>53.089244851258577</v>
      </c>
      <c r="O318" s="10">
        <v>1.8306636155606408</v>
      </c>
      <c r="P318" s="10">
        <v>3.6613272311212817</v>
      </c>
    </row>
    <row r="319" spans="1:16" x14ac:dyDescent="0.15">
      <c r="A319" s="1">
        <v>87016</v>
      </c>
      <c r="B319" s="1" t="s">
        <v>357</v>
      </c>
      <c r="C319" s="9">
        <v>28</v>
      </c>
      <c r="D319" s="9">
        <v>7</v>
      </c>
      <c r="E319" s="9">
        <v>2</v>
      </c>
      <c r="F319" s="9">
        <v>165</v>
      </c>
      <c r="G319" s="9">
        <v>8</v>
      </c>
      <c r="H319" s="9">
        <v>5</v>
      </c>
      <c r="I319" s="9">
        <v>215</v>
      </c>
      <c r="J319" s="9"/>
      <c r="K319" s="10">
        <v>13.023255813953488</v>
      </c>
      <c r="L319" s="10">
        <v>3.2558139534883721</v>
      </c>
      <c r="M319" s="10">
        <v>0.93023255813953487</v>
      </c>
      <c r="N319" s="10">
        <v>76.744186046511629</v>
      </c>
      <c r="O319" s="10">
        <v>3.7209302325581395</v>
      </c>
      <c r="P319" s="10">
        <v>2.3255813953488373</v>
      </c>
    </row>
    <row r="320" spans="1:16" x14ac:dyDescent="0.15">
      <c r="A320" s="1">
        <v>87017</v>
      </c>
      <c r="B320" s="1" t="s">
        <v>358</v>
      </c>
      <c r="C320" s="9">
        <v>53</v>
      </c>
      <c r="D320" s="9">
        <v>3</v>
      </c>
      <c r="E320" s="9">
        <v>1</v>
      </c>
      <c r="F320" s="9">
        <v>284</v>
      </c>
      <c r="G320" s="9">
        <v>32</v>
      </c>
      <c r="H320" s="9">
        <v>15</v>
      </c>
      <c r="I320" s="9">
        <v>388</v>
      </c>
      <c r="J320" s="9"/>
      <c r="K320" s="10">
        <v>13.659793814432989</v>
      </c>
      <c r="L320" s="10">
        <v>0.77319587628865982</v>
      </c>
      <c r="M320" s="10">
        <v>0.25773195876288657</v>
      </c>
      <c r="N320" s="10">
        <v>73.19587628865979</v>
      </c>
      <c r="O320" s="10">
        <v>8.2474226804123703</v>
      </c>
      <c r="P320" s="10">
        <v>3.865979381443299</v>
      </c>
    </row>
    <row r="321" spans="1:16" x14ac:dyDescent="0.15">
      <c r="A321" s="1">
        <v>87018</v>
      </c>
      <c r="B321" s="1" t="s">
        <v>359</v>
      </c>
      <c r="C321" s="9">
        <v>74</v>
      </c>
      <c r="D321" s="9">
        <v>19</v>
      </c>
      <c r="E321" s="9">
        <v>2</v>
      </c>
      <c r="F321" s="9">
        <v>71</v>
      </c>
      <c r="G321" s="9">
        <v>3</v>
      </c>
      <c r="H321" s="9">
        <v>1</v>
      </c>
      <c r="I321" s="9">
        <v>170</v>
      </c>
      <c r="J321" s="9"/>
      <c r="K321" s="10">
        <v>43.529411764705884</v>
      </c>
      <c r="L321" s="10">
        <v>11.176470588235295</v>
      </c>
      <c r="M321" s="10">
        <v>1.1764705882352942</v>
      </c>
      <c r="N321" s="10">
        <v>41.764705882352942</v>
      </c>
      <c r="O321" s="10">
        <v>1.7647058823529411</v>
      </c>
      <c r="P321" s="10">
        <v>0.58823529411764708</v>
      </c>
    </row>
    <row r="322" spans="1:16" x14ac:dyDescent="0.15">
      <c r="A322" s="1">
        <v>87019</v>
      </c>
      <c r="B322" s="1" t="s">
        <v>360</v>
      </c>
      <c r="C322" s="9">
        <v>1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1</v>
      </c>
      <c r="J322" s="9"/>
      <c r="K322" s="10">
        <v>100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</row>
    <row r="323" spans="1:16" x14ac:dyDescent="0.15">
      <c r="A323" s="1">
        <v>87020</v>
      </c>
      <c r="B323" s="1" t="s">
        <v>361</v>
      </c>
      <c r="C323" s="9">
        <v>244</v>
      </c>
      <c r="D323" s="9">
        <v>2</v>
      </c>
      <c r="E323" s="9">
        <v>2</v>
      </c>
      <c r="F323" s="9">
        <v>29</v>
      </c>
      <c r="G323" s="9">
        <v>1</v>
      </c>
      <c r="H323" s="9">
        <v>9</v>
      </c>
      <c r="I323" s="9">
        <v>287</v>
      </c>
      <c r="J323" s="9"/>
      <c r="K323" s="10">
        <v>85.017421602787451</v>
      </c>
      <c r="L323" s="10">
        <v>0.69686411149825789</v>
      </c>
      <c r="M323" s="10">
        <v>0.69686411149825789</v>
      </c>
      <c r="N323" s="10">
        <v>10.104529616724738</v>
      </c>
      <c r="O323" s="10">
        <v>0.34843205574912894</v>
      </c>
      <c r="P323" s="10">
        <v>3.1358885017421603</v>
      </c>
    </row>
    <row r="324" spans="1:16" x14ac:dyDescent="0.15">
      <c r="A324" s="1">
        <v>87021</v>
      </c>
      <c r="B324" s="1" t="s">
        <v>362</v>
      </c>
      <c r="C324" s="9">
        <v>3</v>
      </c>
      <c r="D324" s="9">
        <v>1</v>
      </c>
      <c r="E324" s="9">
        <v>1</v>
      </c>
      <c r="F324" s="9">
        <v>6</v>
      </c>
      <c r="G324" s="9">
        <v>0</v>
      </c>
      <c r="H324" s="9">
        <v>1</v>
      </c>
      <c r="I324" s="9">
        <v>12</v>
      </c>
      <c r="J324" s="9"/>
      <c r="K324" s="10">
        <v>25</v>
      </c>
      <c r="L324" s="10">
        <v>8.3333333333333321</v>
      </c>
      <c r="M324" s="10">
        <v>8.3333333333333321</v>
      </c>
      <c r="N324" s="10">
        <v>50</v>
      </c>
      <c r="O324" s="10">
        <v>0</v>
      </c>
      <c r="P324" s="10">
        <v>8.3333333333333321</v>
      </c>
    </row>
    <row r="325" spans="1:16" x14ac:dyDescent="0.15">
      <c r="A325" s="1">
        <v>87022</v>
      </c>
      <c r="B325" s="1" t="s">
        <v>363</v>
      </c>
      <c r="C325" s="9">
        <v>3</v>
      </c>
      <c r="D325" s="9">
        <v>8</v>
      </c>
      <c r="E325" s="9">
        <v>0</v>
      </c>
      <c r="F325" s="9">
        <v>2</v>
      </c>
      <c r="G325" s="9">
        <v>0</v>
      </c>
      <c r="H325" s="9">
        <v>0</v>
      </c>
      <c r="I325" s="9">
        <v>13</v>
      </c>
      <c r="J325" s="9"/>
      <c r="K325" s="10">
        <v>23.076923076923077</v>
      </c>
      <c r="L325" s="10">
        <v>61.53846153846154</v>
      </c>
      <c r="M325" s="10">
        <v>0</v>
      </c>
      <c r="N325" s="10">
        <v>15.384615384615385</v>
      </c>
      <c r="O325" s="10">
        <v>0</v>
      </c>
      <c r="P325" s="10">
        <v>0</v>
      </c>
    </row>
    <row r="326" spans="1:16" x14ac:dyDescent="0.15">
      <c r="A326" s="1">
        <v>87023</v>
      </c>
      <c r="B326" s="1" t="s">
        <v>364</v>
      </c>
      <c r="C326" s="9">
        <v>63</v>
      </c>
      <c r="D326" s="9">
        <v>1</v>
      </c>
      <c r="E326" s="9">
        <v>1</v>
      </c>
      <c r="F326" s="9">
        <v>282</v>
      </c>
      <c r="G326" s="9">
        <v>6</v>
      </c>
      <c r="H326" s="9">
        <v>8</v>
      </c>
      <c r="I326" s="9">
        <v>361</v>
      </c>
      <c r="J326" s="9"/>
      <c r="K326" s="10">
        <v>17.451523545706372</v>
      </c>
      <c r="L326" s="10">
        <v>0.2770083102493075</v>
      </c>
      <c r="M326" s="10">
        <v>0.2770083102493075</v>
      </c>
      <c r="N326" s="10">
        <v>78.1163434903047</v>
      </c>
      <c r="O326" s="10">
        <v>1.662049861495845</v>
      </c>
      <c r="P326" s="10">
        <v>2.21606648199446</v>
      </c>
    </row>
    <row r="327" spans="1:16" x14ac:dyDescent="0.15">
      <c r="A327" s="1">
        <v>87024</v>
      </c>
      <c r="B327" s="1" t="s">
        <v>365</v>
      </c>
      <c r="C327" s="9">
        <v>1</v>
      </c>
      <c r="D327" s="9">
        <v>0</v>
      </c>
      <c r="E327" s="9">
        <v>0</v>
      </c>
      <c r="F327" s="9">
        <v>5</v>
      </c>
      <c r="G327" s="9">
        <v>1</v>
      </c>
      <c r="H327" s="9">
        <v>3</v>
      </c>
      <c r="I327" s="9">
        <v>10</v>
      </c>
      <c r="J327" s="9"/>
      <c r="K327" s="10">
        <v>10</v>
      </c>
      <c r="L327" s="10">
        <v>0</v>
      </c>
      <c r="M327" s="10">
        <v>0</v>
      </c>
      <c r="N327" s="10">
        <v>50</v>
      </c>
      <c r="O327" s="10">
        <v>10</v>
      </c>
      <c r="P327" s="10">
        <v>30</v>
      </c>
    </row>
    <row r="328" spans="1:16" x14ac:dyDescent="0.15">
      <c r="A328" s="1">
        <v>87025</v>
      </c>
      <c r="B328" s="1" t="s">
        <v>366</v>
      </c>
      <c r="C328" s="9">
        <v>116</v>
      </c>
      <c r="D328" s="9">
        <v>10</v>
      </c>
      <c r="E328" s="9">
        <v>7</v>
      </c>
      <c r="F328" s="9">
        <v>199</v>
      </c>
      <c r="G328" s="9">
        <v>23</v>
      </c>
      <c r="H328" s="9">
        <v>16</v>
      </c>
      <c r="I328" s="9">
        <v>371</v>
      </c>
      <c r="J328" s="9"/>
      <c r="K328" s="10">
        <v>31.266846361185983</v>
      </c>
      <c r="L328" s="10">
        <v>2.6954177897574128</v>
      </c>
      <c r="M328" s="10">
        <v>1.8867924528301887</v>
      </c>
      <c r="N328" s="10">
        <v>53.63881401617251</v>
      </c>
      <c r="O328" s="10">
        <v>6.1994609164420487</v>
      </c>
      <c r="P328" s="10">
        <v>4.3126684636118604</v>
      </c>
    </row>
    <row r="329" spans="1:16" x14ac:dyDescent="0.15">
      <c r="A329" s="1">
        <v>87026</v>
      </c>
      <c r="B329" s="1" t="s">
        <v>367</v>
      </c>
      <c r="C329" s="9">
        <v>4</v>
      </c>
      <c r="D329" s="9">
        <v>0</v>
      </c>
      <c r="E329" s="9">
        <v>0</v>
      </c>
      <c r="F329" s="9">
        <v>7</v>
      </c>
      <c r="G329" s="9">
        <v>2</v>
      </c>
      <c r="H329" s="9">
        <v>2</v>
      </c>
      <c r="I329" s="9">
        <v>15</v>
      </c>
      <c r="J329" s="9"/>
      <c r="K329" s="10">
        <v>26.666666666666668</v>
      </c>
      <c r="L329" s="10">
        <v>0</v>
      </c>
      <c r="M329" s="10">
        <v>0</v>
      </c>
      <c r="N329" s="10">
        <v>46.666666666666664</v>
      </c>
      <c r="O329" s="10">
        <v>13.333333333333334</v>
      </c>
      <c r="P329" s="10">
        <v>13.333333333333334</v>
      </c>
    </row>
    <row r="330" spans="1:16" x14ac:dyDescent="0.15">
      <c r="A330" s="1">
        <v>87027</v>
      </c>
      <c r="B330" s="1" t="s">
        <v>368</v>
      </c>
      <c r="C330" s="9">
        <v>275</v>
      </c>
      <c r="D330" s="9">
        <v>60</v>
      </c>
      <c r="E330" s="9">
        <v>21</v>
      </c>
      <c r="F330" s="9">
        <v>711</v>
      </c>
      <c r="G330" s="9">
        <v>24</v>
      </c>
      <c r="H330" s="9">
        <v>19</v>
      </c>
      <c r="I330" s="9">
        <v>1110</v>
      </c>
      <c r="J330" s="9"/>
      <c r="K330" s="10">
        <v>24.774774774774773</v>
      </c>
      <c r="L330" s="10">
        <v>5.4054054054054053</v>
      </c>
      <c r="M330" s="10">
        <v>1.8918918918918921</v>
      </c>
      <c r="N330" s="10">
        <v>64.054054054054049</v>
      </c>
      <c r="O330" s="10">
        <v>2.1621621621621623</v>
      </c>
      <c r="P330" s="10">
        <v>1.7117117117117115</v>
      </c>
    </row>
    <row r="331" spans="1:16" x14ac:dyDescent="0.15">
      <c r="A331" s="1">
        <v>87028</v>
      </c>
      <c r="B331" s="1" t="s">
        <v>369</v>
      </c>
      <c r="C331" s="9">
        <v>7</v>
      </c>
      <c r="D331" s="9">
        <v>3</v>
      </c>
      <c r="E331" s="9">
        <v>0</v>
      </c>
      <c r="F331" s="9">
        <v>0</v>
      </c>
      <c r="G331" s="9">
        <v>0</v>
      </c>
      <c r="H331" s="9">
        <v>0</v>
      </c>
      <c r="I331" s="9">
        <v>10</v>
      </c>
      <c r="J331" s="9"/>
      <c r="K331" s="10">
        <v>70</v>
      </c>
      <c r="L331" s="10">
        <v>30</v>
      </c>
      <c r="M331" s="10">
        <v>0</v>
      </c>
      <c r="N331" s="10">
        <v>0</v>
      </c>
      <c r="O331" s="10">
        <v>0</v>
      </c>
      <c r="P331" s="10">
        <v>0</v>
      </c>
    </row>
    <row r="332" spans="1:16" x14ac:dyDescent="0.15">
      <c r="A332" s="1">
        <v>87029</v>
      </c>
      <c r="B332" s="1" t="s">
        <v>370</v>
      </c>
      <c r="C332" s="9">
        <v>20</v>
      </c>
      <c r="D332" s="9">
        <v>6</v>
      </c>
      <c r="E332" s="9">
        <v>1</v>
      </c>
      <c r="F332" s="9">
        <v>85</v>
      </c>
      <c r="G332" s="9">
        <v>2</v>
      </c>
      <c r="H332" s="9">
        <v>5</v>
      </c>
      <c r="I332" s="9">
        <v>119</v>
      </c>
      <c r="J332" s="9"/>
      <c r="K332" s="10">
        <v>16.806722689075631</v>
      </c>
      <c r="L332" s="10">
        <v>5.0420168067226889</v>
      </c>
      <c r="M332" s="10">
        <v>0.84033613445378152</v>
      </c>
      <c r="N332" s="10">
        <v>71.428571428571431</v>
      </c>
      <c r="O332" s="10">
        <v>1.680672268907563</v>
      </c>
      <c r="P332" s="10">
        <v>4.2016806722689077</v>
      </c>
    </row>
    <row r="333" spans="1:16" x14ac:dyDescent="0.15">
      <c r="A333" s="1">
        <v>87030</v>
      </c>
      <c r="B333" s="1" t="s">
        <v>371</v>
      </c>
      <c r="C333" s="9">
        <v>55</v>
      </c>
      <c r="D333" s="9">
        <v>22</v>
      </c>
      <c r="E333" s="9">
        <v>4</v>
      </c>
      <c r="F333" s="9">
        <v>179</v>
      </c>
      <c r="G333" s="9">
        <v>9</v>
      </c>
      <c r="H333" s="9">
        <v>26</v>
      </c>
      <c r="I333" s="9">
        <v>295</v>
      </c>
      <c r="J333" s="9"/>
      <c r="K333" s="10">
        <v>18.64406779661017</v>
      </c>
      <c r="L333" s="10">
        <v>7.4576271186440684</v>
      </c>
      <c r="M333" s="10">
        <v>1.3559322033898304</v>
      </c>
      <c r="N333" s="10">
        <v>60.677966101694913</v>
      </c>
      <c r="O333" s="10">
        <v>3.050847457627119</v>
      </c>
      <c r="P333" s="10">
        <v>8.8135593220338979</v>
      </c>
    </row>
    <row r="334" spans="1:16" x14ac:dyDescent="0.15">
      <c r="A334" s="1">
        <v>87031</v>
      </c>
      <c r="B334" s="1" t="s">
        <v>372</v>
      </c>
      <c r="C334" s="9">
        <v>1</v>
      </c>
      <c r="D334" s="9">
        <v>1</v>
      </c>
      <c r="E334" s="9">
        <v>0</v>
      </c>
      <c r="F334" s="9">
        <v>2</v>
      </c>
      <c r="G334" s="9">
        <v>0</v>
      </c>
      <c r="H334" s="9">
        <v>0</v>
      </c>
      <c r="I334" s="9">
        <v>4</v>
      </c>
      <c r="J334" s="9"/>
      <c r="K334" s="10">
        <v>25</v>
      </c>
      <c r="L334" s="10">
        <v>25</v>
      </c>
      <c r="M334" s="10">
        <v>0</v>
      </c>
      <c r="N334" s="10">
        <v>50</v>
      </c>
      <c r="O334" s="10">
        <v>0</v>
      </c>
      <c r="P334" s="10">
        <v>0</v>
      </c>
    </row>
    <row r="335" spans="1:16" x14ac:dyDescent="0.15">
      <c r="A335" s="1">
        <v>87032</v>
      </c>
      <c r="B335" s="1" t="s">
        <v>373</v>
      </c>
      <c r="C335" s="9">
        <v>248</v>
      </c>
      <c r="D335" s="9">
        <v>52</v>
      </c>
      <c r="E335" s="9">
        <v>5</v>
      </c>
      <c r="F335" s="9">
        <v>595</v>
      </c>
      <c r="G335" s="9">
        <v>20</v>
      </c>
      <c r="H335" s="9">
        <v>11</v>
      </c>
      <c r="I335" s="9">
        <v>931</v>
      </c>
      <c r="J335" s="9"/>
      <c r="K335" s="10">
        <v>26.638023630504833</v>
      </c>
      <c r="L335" s="10">
        <v>5.5853920515574655</v>
      </c>
      <c r="M335" s="10">
        <v>0.53705692803437166</v>
      </c>
      <c r="N335" s="10">
        <v>63.909774436090231</v>
      </c>
      <c r="O335" s="10">
        <v>2.1482277121374866</v>
      </c>
      <c r="P335" s="10">
        <v>1.1815252416756177</v>
      </c>
    </row>
    <row r="336" spans="1:16" x14ac:dyDescent="0.15">
      <c r="A336" s="1">
        <v>87033</v>
      </c>
      <c r="B336" s="1" t="s">
        <v>374</v>
      </c>
      <c r="C336" s="9">
        <v>275</v>
      </c>
      <c r="D336" s="9">
        <v>79</v>
      </c>
      <c r="E336" s="9">
        <v>163</v>
      </c>
      <c r="F336" s="9">
        <v>1139</v>
      </c>
      <c r="G336" s="9">
        <v>15</v>
      </c>
      <c r="H336" s="9">
        <v>46</v>
      </c>
      <c r="I336" s="9">
        <v>1717</v>
      </c>
      <c r="J336" s="9"/>
      <c r="K336" s="10">
        <v>16.016307513104252</v>
      </c>
      <c r="L336" s="10">
        <v>4.6010483401281306</v>
      </c>
      <c r="M336" s="10">
        <v>9.4933022714036106</v>
      </c>
      <c r="N336" s="10">
        <v>66.336633663366342</v>
      </c>
      <c r="O336" s="10">
        <v>0.87361677344205013</v>
      </c>
      <c r="P336" s="10">
        <v>2.6790914385556204</v>
      </c>
    </row>
    <row r="337" spans="1:16" x14ac:dyDescent="0.15">
      <c r="A337" s="1">
        <v>87034</v>
      </c>
      <c r="B337" s="1" t="s">
        <v>375</v>
      </c>
      <c r="C337" s="9">
        <v>1</v>
      </c>
      <c r="D337" s="9">
        <v>0</v>
      </c>
      <c r="E337" s="9">
        <v>0</v>
      </c>
      <c r="F337" s="9">
        <v>3</v>
      </c>
      <c r="G337" s="9">
        <v>1</v>
      </c>
      <c r="H337" s="9">
        <v>2</v>
      </c>
      <c r="I337" s="9">
        <v>7</v>
      </c>
      <c r="J337" s="9"/>
      <c r="K337" s="10">
        <v>14.285714285714285</v>
      </c>
      <c r="L337" s="10">
        <v>0</v>
      </c>
      <c r="M337" s="10">
        <v>0</v>
      </c>
      <c r="N337" s="10">
        <v>42.857142857142854</v>
      </c>
      <c r="O337" s="10">
        <v>14.285714285714285</v>
      </c>
      <c r="P337" s="10">
        <v>28.571428571428569</v>
      </c>
    </row>
    <row r="338" spans="1:16" x14ac:dyDescent="0.15">
      <c r="A338" s="1">
        <v>87035</v>
      </c>
      <c r="B338" s="1" t="s">
        <v>376</v>
      </c>
      <c r="C338" s="9">
        <v>3</v>
      </c>
      <c r="D338" s="9">
        <v>2</v>
      </c>
      <c r="E338" s="9">
        <v>0</v>
      </c>
      <c r="F338" s="9">
        <v>96</v>
      </c>
      <c r="G338" s="9">
        <v>1</v>
      </c>
      <c r="H338" s="9">
        <v>5</v>
      </c>
      <c r="I338" s="9">
        <v>107</v>
      </c>
      <c r="J338" s="9"/>
      <c r="K338" s="10">
        <v>2.8037383177570092</v>
      </c>
      <c r="L338" s="10">
        <v>1.8691588785046727</v>
      </c>
      <c r="M338" s="10">
        <v>0</v>
      </c>
      <c r="N338" s="10">
        <v>89.719626168224295</v>
      </c>
      <c r="O338" s="10">
        <v>0.93457943925233633</v>
      </c>
      <c r="P338" s="10">
        <v>4.6728971962616823</v>
      </c>
    </row>
    <row r="339" spans="1:16" x14ac:dyDescent="0.15">
      <c r="A339" s="1">
        <v>87036</v>
      </c>
      <c r="B339" s="1" t="s">
        <v>377</v>
      </c>
      <c r="C339" s="9">
        <v>1</v>
      </c>
      <c r="D339" s="9">
        <v>1</v>
      </c>
      <c r="E339" s="9">
        <v>0</v>
      </c>
      <c r="F339" s="9">
        <v>1</v>
      </c>
      <c r="G339" s="9">
        <v>0</v>
      </c>
      <c r="H339" s="9">
        <v>0</v>
      </c>
      <c r="I339" s="9">
        <v>3</v>
      </c>
      <c r="J339" s="9"/>
      <c r="K339" s="10">
        <v>33.333333333333329</v>
      </c>
      <c r="L339" s="10">
        <v>33.333333333333329</v>
      </c>
      <c r="M339" s="10">
        <v>0</v>
      </c>
      <c r="N339" s="10">
        <v>33.333333333333329</v>
      </c>
      <c r="O339" s="10">
        <v>0</v>
      </c>
      <c r="P339" s="10">
        <v>0</v>
      </c>
    </row>
    <row r="340" spans="1:16" x14ac:dyDescent="0.15">
      <c r="A340" s="1">
        <v>87037</v>
      </c>
      <c r="B340" s="1" t="s">
        <v>378</v>
      </c>
      <c r="C340" s="9">
        <v>92</v>
      </c>
      <c r="D340" s="9">
        <v>44</v>
      </c>
      <c r="E340" s="9">
        <v>31</v>
      </c>
      <c r="F340" s="9">
        <v>1076</v>
      </c>
      <c r="G340" s="9">
        <v>17</v>
      </c>
      <c r="H340" s="9">
        <v>30</v>
      </c>
      <c r="I340" s="9">
        <v>1290</v>
      </c>
      <c r="J340" s="9"/>
      <c r="K340" s="10">
        <v>7.1317829457364343</v>
      </c>
      <c r="L340" s="10">
        <v>3.4108527131782944</v>
      </c>
      <c r="M340" s="10">
        <v>2.4031007751937983</v>
      </c>
      <c r="N340" s="10">
        <v>83.410852713178301</v>
      </c>
      <c r="O340" s="10">
        <v>1.317829457364341</v>
      </c>
      <c r="P340" s="10">
        <v>2.3255813953488373</v>
      </c>
    </row>
    <row r="341" spans="1:16" x14ac:dyDescent="0.15">
      <c r="A341" s="1">
        <v>87038</v>
      </c>
      <c r="B341" s="1" t="s">
        <v>379</v>
      </c>
      <c r="C341" s="9">
        <v>22</v>
      </c>
      <c r="D341" s="9">
        <v>5</v>
      </c>
      <c r="E341" s="9">
        <v>4</v>
      </c>
      <c r="F341" s="9">
        <v>8</v>
      </c>
      <c r="G341" s="9">
        <v>1</v>
      </c>
      <c r="H341" s="9">
        <v>3</v>
      </c>
      <c r="I341" s="9">
        <v>43</v>
      </c>
      <c r="J341" s="9"/>
      <c r="K341" s="10">
        <v>51.162790697674424</v>
      </c>
      <c r="L341" s="10">
        <v>11.627906976744185</v>
      </c>
      <c r="M341" s="10">
        <v>9.3023255813953494</v>
      </c>
      <c r="N341" s="10">
        <v>18.604651162790699</v>
      </c>
      <c r="O341" s="10">
        <v>2.3255813953488373</v>
      </c>
      <c r="P341" s="10">
        <v>6.9767441860465116</v>
      </c>
    </row>
    <row r="342" spans="1:16" x14ac:dyDescent="0.15">
      <c r="A342" s="1">
        <v>87039</v>
      </c>
      <c r="B342" s="1" t="s">
        <v>380</v>
      </c>
      <c r="C342" s="9">
        <v>76</v>
      </c>
      <c r="D342" s="9">
        <v>3</v>
      </c>
      <c r="E342" s="9">
        <v>0</v>
      </c>
      <c r="F342" s="9">
        <v>105</v>
      </c>
      <c r="G342" s="9">
        <v>16</v>
      </c>
      <c r="H342" s="9">
        <v>9</v>
      </c>
      <c r="I342" s="9">
        <v>209</v>
      </c>
      <c r="J342" s="9"/>
      <c r="K342" s="10">
        <v>36.363636363636367</v>
      </c>
      <c r="L342" s="10">
        <v>1.4354066985645932</v>
      </c>
      <c r="M342" s="10">
        <v>0</v>
      </c>
      <c r="N342" s="10">
        <v>50.239234449760758</v>
      </c>
      <c r="O342" s="10">
        <v>7.6555023923444976</v>
      </c>
      <c r="P342" s="10">
        <v>4.3062200956937797</v>
      </c>
    </row>
    <row r="343" spans="1:16" x14ac:dyDescent="0.15">
      <c r="A343" s="1">
        <v>87040</v>
      </c>
      <c r="B343" s="1" t="s">
        <v>381</v>
      </c>
      <c r="C343" s="9">
        <v>9</v>
      </c>
      <c r="D343" s="9">
        <v>0</v>
      </c>
      <c r="E343" s="9">
        <v>0</v>
      </c>
      <c r="F343" s="9">
        <v>1</v>
      </c>
      <c r="G343" s="9">
        <v>0</v>
      </c>
      <c r="H343" s="9">
        <v>0</v>
      </c>
      <c r="I343" s="9">
        <v>10</v>
      </c>
      <c r="J343" s="9"/>
      <c r="K343" s="10">
        <v>90</v>
      </c>
      <c r="L343" s="10">
        <v>0</v>
      </c>
      <c r="M343" s="10">
        <v>0</v>
      </c>
      <c r="N343" s="10">
        <v>10</v>
      </c>
      <c r="O343" s="10">
        <v>0</v>
      </c>
      <c r="P343" s="10">
        <v>0</v>
      </c>
    </row>
    <row r="344" spans="1:16" x14ac:dyDescent="0.15">
      <c r="A344" s="1">
        <v>87041</v>
      </c>
      <c r="B344" s="1" t="s">
        <v>382</v>
      </c>
      <c r="C344" s="9">
        <v>6</v>
      </c>
      <c r="D344" s="9">
        <v>2</v>
      </c>
      <c r="E344" s="9">
        <v>0</v>
      </c>
      <c r="F344" s="9">
        <v>8</v>
      </c>
      <c r="G344" s="9">
        <v>1</v>
      </c>
      <c r="H344" s="9">
        <v>4</v>
      </c>
      <c r="I344" s="9">
        <v>21</v>
      </c>
      <c r="J344" s="9"/>
      <c r="K344" s="10">
        <v>28.571428571428569</v>
      </c>
      <c r="L344" s="10">
        <v>9.5238095238095237</v>
      </c>
      <c r="M344" s="10">
        <v>0</v>
      </c>
      <c r="N344" s="10">
        <v>38.095238095238095</v>
      </c>
      <c r="O344" s="10">
        <v>4.7619047619047619</v>
      </c>
      <c r="P344" s="10">
        <v>19.047619047619047</v>
      </c>
    </row>
    <row r="345" spans="1:16" x14ac:dyDescent="0.15">
      <c r="A345" s="1">
        <v>87042</v>
      </c>
      <c r="B345" s="1" t="s">
        <v>383</v>
      </c>
      <c r="C345" s="9">
        <v>7</v>
      </c>
      <c r="D345" s="9">
        <v>1</v>
      </c>
      <c r="E345" s="9">
        <v>0</v>
      </c>
      <c r="F345" s="9">
        <v>18</v>
      </c>
      <c r="G345" s="9">
        <v>0</v>
      </c>
      <c r="H345" s="9">
        <v>1</v>
      </c>
      <c r="I345" s="9">
        <v>27</v>
      </c>
      <c r="J345" s="9"/>
      <c r="K345" s="10">
        <v>25.925925925925924</v>
      </c>
      <c r="L345" s="10">
        <v>3.7037037037037033</v>
      </c>
      <c r="M345" s="10">
        <v>0</v>
      </c>
      <c r="N345" s="10">
        <v>66.666666666666657</v>
      </c>
      <c r="O345" s="10">
        <v>0</v>
      </c>
      <c r="P345" s="10">
        <v>3.7037037037037033</v>
      </c>
    </row>
    <row r="346" spans="1:16" x14ac:dyDescent="0.15">
      <c r="A346" s="1">
        <v>87043</v>
      </c>
      <c r="B346" s="1" t="s">
        <v>384</v>
      </c>
      <c r="C346" s="9">
        <v>10</v>
      </c>
      <c r="D346" s="9">
        <v>2</v>
      </c>
      <c r="E346" s="9">
        <v>0</v>
      </c>
      <c r="F346" s="9">
        <v>1</v>
      </c>
      <c r="G346" s="9">
        <v>1</v>
      </c>
      <c r="H346" s="9">
        <v>0</v>
      </c>
      <c r="I346" s="9">
        <v>14</v>
      </c>
      <c r="J346" s="9"/>
      <c r="K346" s="10">
        <v>71.428571428571431</v>
      </c>
      <c r="L346" s="10">
        <v>14.285714285714285</v>
      </c>
      <c r="M346" s="10">
        <v>0</v>
      </c>
      <c r="N346" s="10">
        <v>7.1428571428571423</v>
      </c>
      <c r="O346" s="10">
        <v>7.1428571428571423</v>
      </c>
      <c r="P346" s="10">
        <v>0</v>
      </c>
    </row>
    <row r="347" spans="1:16" x14ac:dyDescent="0.15">
      <c r="A347" s="1">
        <v>87044</v>
      </c>
      <c r="B347" s="1" t="s">
        <v>385</v>
      </c>
      <c r="C347" s="9">
        <v>0</v>
      </c>
      <c r="D347" s="9">
        <v>1</v>
      </c>
      <c r="E347" s="9">
        <v>2</v>
      </c>
      <c r="F347" s="9">
        <v>3</v>
      </c>
      <c r="G347" s="9">
        <v>0</v>
      </c>
      <c r="H347" s="9">
        <v>2</v>
      </c>
      <c r="I347" s="9">
        <v>8</v>
      </c>
      <c r="J347" s="9"/>
      <c r="K347" s="10">
        <v>0</v>
      </c>
      <c r="L347" s="10">
        <v>12.5</v>
      </c>
      <c r="M347" s="10">
        <v>25</v>
      </c>
      <c r="N347" s="10">
        <v>37.5</v>
      </c>
      <c r="O347" s="10">
        <v>0</v>
      </c>
      <c r="P347" s="10">
        <v>25</v>
      </c>
    </row>
    <row r="348" spans="1:16" x14ac:dyDescent="0.15">
      <c r="A348" s="1">
        <v>87045</v>
      </c>
      <c r="B348" s="1" t="s">
        <v>386</v>
      </c>
      <c r="C348" s="9">
        <v>3</v>
      </c>
      <c r="D348" s="9">
        <v>0</v>
      </c>
      <c r="E348" s="9">
        <v>0</v>
      </c>
      <c r="F348" s="9">
        <v>0</v>
      </c>
      <c r="G348" s="9">
        <v>0</v>
      </c>
      <c r="H348" s="9">
        <v>1</v>
      </c>
      <c r="I348" s="9">
        <v>4</v>
      </c>
      <c r="J348" s="9"/>
      <c r="K348" s="10">
        <v>75</v>
      </c>
      <c r="L348" s="10">
        <v>0</v>
      </c>
      <c r="M348" s="10">
        <v>0</v>
      </c>
      <c r="N348" s="10">
        <v>0</v>
      </c>
      <c r="O348" s="10">
        <v>0</v>
      </c>
      <c r="P348" s="10">
        <v>25</v>
      </c>
    </row>
    <row r="349" spans="1:16" x14ac:dyDescent="0.15">
      <c r="A349" s="1">
        <v>87046</v>
      </c>
      <c r="B349" s="1" t="s">
        <v>387</v>
      </c>
      <c r="C349" s="9">
        <v>0</v>
      </c>
      <c r="D349" s="9">
        <v>4</v>
      </c>
      <c r="E349" s="9">
        <v>0</v>
      </c>
      <c r="F349" s="9">
        <v>9</v>
      </c>
      <c r="G349" s="9">
        <v>0</v>
      </c>
      <c r="H349" s="9">
        <v>0</v>
      </c>
      <c r="I349" s="9">
        <v>13</v>
      </c>
      <c r="J349" s="9"/>
      <c r="K349" s="10">
        <v>0</v>
      </c>
      <c r="L349" s="10">
        <v>30.76923076923077</v>
      </c>
      <c r="M349" s="10">
        <v>0</v>
      </c>
      <c r="N349" s="10">
        <v>69.230769230769226</v>
      </c>
      <c r="O349" s="10">
        <v>0</v>
      </c>
      <c r="P349" s="10">
        <v>0</v>
      </c>
    </row>
    <row r="350" spans="1:16" x14ac:dyDescent="0.15">
      <c r="A350" s="1">
        <v>87047</v>
      </c>
      <c r="B350" s="1" t="s">
        <v>388</v>
      </c>
      <c r="C350" s="9">
        <v>124</v>
      </c>
      <c r="D350" s="9">
        <v>3</v>
      </c>
      <c r="E350" s="9">
        <v>10</v>
      </c>
      <c r="F350" s="9">
        <v>300</v>
      </c>
      <c r="G350" s="9">
        <v>7</v>
      </c>
      <c r="H350" s="9">
        <v>12</v>
      </c>
      <c r="I350" s="9">
        <v>456</v>
      </c>
      <c r="J350" s="9"/>
      <c r="K350" s="10">
        <v>27.192982456140353</v>
      </c>
      <c r="L350" s="10">
        <v>0.6578947368421052</v>
      </c>
      <c r="M350" s="10">
        <v>2.1929824561403506</v>
      </c>
      <c r="N350" s="10">
        <v>65.789473684210535</v>
      </c>
      <c r="O350" s="10">
        <v>1.5350877192982455</v>
      </c>
      <c r="P350" s="10">
        <v>2.6315789473684208</v>
      </c>
    </row>
    <row r="351" spans="1:16" x14ac:dyDescent="0.15">
      <c r="A351" s="1">
        <v>87048</v>
      </c>
      <c r="B351" s="1" t="s">
        <v>389</v>
      </c>
      <c r="C351" s="9">
        <v>18</v>
      </c>
      <c r="D351" s="9">
        <v>3</v>
      </c>
      <c r="E351" s="9">
        <v>2</v>
      </c>
      <c r="F351" s="9">
        <v>266</v>
      </c>
      <c r="G351" s="9">
        <v>11</v>
      </c>
      <c r="H351" s="9">
        <v>5</v>
      </c>
      <c r="I351" s="9">
        <v>305</v>
      </c>
      <c r="J351" s="9"/>
      <c r="K351" s="10">
        <v>5.9016393442622954</v>
      </c>
      <c r="L351" s="10">
        <v>0.98360655737704927</v>
      </c>
      <c r="M351" s="10">
        <v>0.65573770491803274</v>
      </c>
      <c r="N351" s="10">
        <v>87.21311475409837</v>
      </c>
      <c r="O351" s="10">
        <v>3.6065573770491808</v>
      </c>
      <c r="P351" s="10">
        <v>1.639344262295082</v>
      </c>
    </row>
    <row r="352" spans="1:16" x14ac:dyDescent="0.15">
      <c r="A352" s="1">
        <v>87049</v>
      </c>
      <c r="B352" s="1" t="s">
        <v>390</v>
      </c>
      <c r="C352" s="9">
        <v>261</v>
      </c>
      <c r="D352" s="9">
        <v>5</v>
      </c>
      <c r="E352" s="9">
        <v>1</v>
      </c>
      <c r="F352" s="9">
        <v>193</v>
      </c>
      <c r="G352" s="9">
        <v>15</v>
      </c>
      <c r="H352" s="9">
        <v>10</v>
      </c>
      <c r="I352" s="9">
        <v>485</v>
      </c>
      <c r="J352" s="9"/>
      <c r="K352" s="10">
        <v>53.814432989690722</v>
      </c>
      <c r="L352" s="10">
        <v>1.0309278350515463</v>
      </c>
      <c r="M352" s="10">
        <v>0.2061855670103093</v>
      </c>
      <c r="N352" s="10">
        <v>39.793814432989691</v>
      </c>
      <c r="O352" s="10">
        <v>3.0927835051546393</v>
      </c>
      <c r="P352" s="10">
        <v>2.0618556701030926</v>
      </c>
    </row>
    <row r="353" spans="1:16" x14ac:dyDescent="0.15">
      <c r="A353" s="1">
        <v>87050</v>
      </c>
      <c r="B353" s="1" t="s">
        <v>391</v>
      </c>
      <c r="C353" s="9">
        <v>0</v>
      </c>
      <c r="D353" s="9">
        <v>2</v>
      </c>
      <c r="E353" s="9">
        <v>0</v>
      </c>
      <c r="F353" s="9">
        <v>3</v>
      </c>
      <c r="G353" s="9">
        <v>0</v>
      </c>
      <c r="H353" s="9">
        <v>1</v>
      </c>
      <c r="I353" s="9">
        <v>6</v>
      </c>
      <c r="J353" s="9"/>
      <c r="K353" s="10">
        <v>0</v>
      </c>
      <c r="L353" s="10">
        <v>33.333333333333329</v>
      </c>
      <c r="M353" s="10">
        <v>0</v>
      </c>
      <c r="N353" s="10">
        <v>50</v>
      </c>
      <c r="O353" s="10">
        <v>0</v>
      </c>
      <c r="P353" s="10">
        <v>16.666666666666664</v>
      </c>
    </row>
    <row r="354" spans="1:16" x14ac:dyDescent="0.15">
      <c r="A354" s="1">
        <v>87051</v>
      </c>
      <c r="B354" s="1" t="s">
        <v>392</v>
      </c>
      <c r="C354" s="9">
        <v>0</v>
      </c>
      <c r="D354" s="9">
        <v>0</v>
      </c>
      <c r="E354" s="9">
        <v>0</v>
      </c>
      <c r="F354" s="9">
        <v>1</v>
      </c>
      <c r="G354" s="9">
        <v>0</v>
      </c>
      <c r="H354" s="9">
        <v>0</v>
      </c>
      <c r="I354" s="9">
        <v>1</v>
      </c>
      <c r="J354" s="9"/>
      <c r="K354" s="10">
        <v>0</v>
      </c>
      <c r="L354" s="10">
        <v>0</v>
      </c>
      <c r="M354" s="10">
        <v>0</v>
      </c>
      <c r="N354" s="10">
        <v>100</v>
      </c>
      <c r="O354" s="10">
        <v>0</v>
      </c>
      <c r="P354" s="10">
        <v>0</v>
      </c>
    </row>
    <row r="355" spans="1:16" x14ac:dyDescent="0.15">
      <c r="A355" s="1">
        <v>87052</v>
      </c>
      <c r="B355" s="1" t="s">
        <v>393</v>
      </c>
      <c r="C355" s="9">
        <v>3</v>
      </c>
      <c r="D355" s="9">
        <v>1</v>
      </c>
      <c r="E355" s="9">
        <v>0</v>
      </c>
      <c r="F355" s="9">
        <v>22</v>
      </c>
      <c r="G355" s="9">
        <v>1</v>
      </c>
      <c r="H355" s="9">
        <v>4</v>
      </c>
      <c r="I355" s="9">
        <v>31</v>
      </c>
      <c r="J355" s="9"/>
      <c r="K355" s="10">
        <v>9.67741935483871</v>
      </c>
      <c r="L355" s="10">
        <v>3.225806451612903</v>
      </c>
      <c r="M355" s="10">
        <v>0</v>
      </c>
      <c r="N355" s="10">
        <v>70.967741935483872</v>
      </c>
      <c r="O355" s="10">
        <v>3.225806451612903</v>
      </c>
      <c r="P355" s="10">
        <v>12.903225806451612</v>
      </c>
    </row>
    <row r="356" spans="1:16" x14ac:dyDescent="0.15">
      <c r="A356" s="1">
        <v>87053</v>
      </c>
      <c r="B356" s="1" t="s">
        <v>394</v>
      </c>
      <c r="C356" s="9">
        <v>9</v>
      </c>
      <c r="D356" s="9">
        <v>1</v>
      </c>
      <c r="E356" s="9">
        <v>0</v>
      </c>
      <c r="F356" s="9">
        <v>11</v>
      </c>
      <c r="G356" s="9">
        <v>1</v>
      </c>
      <c r="H356" s="9">
        <v>3</v>
      </c>
      <c r="I356" s="9">
        <v>25</v>
      </c>
      <c r="J356" s="9"/>
      <c r="K356" s="10">
        <v>36</v>
      </c>
      <c r="L356" s="10">
        <v>4</v>
      </c>
      <c r="M356" s="10">
        <v>0</v>
      </c>
      <c r="N356" s="10">
        <v>44</v>
      </c>
      <c r="O356" s="10">
        <v>4</v>
      </c>
      <c r="P356" s="10">
        <v>12</v>
      </c>
    </row>
    <row r="357" spans="1:16" x14ac:dyDescent="0.15">
      <c r="A357" s="1">
        <v>87054</v>
      </c>
      <c r="B357" s="1" t="s">
        <v>395</v>
      </c>
      <c r="C357" s="9">
        <v>10</v>
      </c>
      <c r="D357" s="9">
        <v>9</v>
      </c>
      <c r="E357" s="9">
        <v>1</v>
      </c>
      <c r="F357" s="9">
        <v>1</v>
      </c>
      <c r="G357" s="9">
        <v>1</v>
      </c>
      <c r="H357" s="9">
        <v>2</v>
      </c>
      <c r="I357" s="9">
        <v>24</v>
      </c>
      <c r="J357" s="9"/>
      <c r="K357" s="10">
        <v>41.666666666666671</v>
      </c>
      <c r="L357" s="10">
        <v>37.5</v>
      </c>
      <c r="M357" s="10">
        <v>4.1666666666666661</v>
      </c>
      <c r="N357" s="10">
        <v>4.1666666666666661</v>
      </c>
      <c r="O357" s="10">
        <v>4.1666666666666661</v>
      </c>
      <c r="P357" s="10">
        <v>8.3333333333333321</v>
      </c>
    </row>
    <row r="358" spans="1:16" x14ac:dyDescent="0.15">
      <c r="A358" s="1">
        <v>87055</v>
      </c>
      <c r="B358" s="1" t="s">
        <v>396</v>
      </c>
      <c r="C358" s="9">
        <v>7</v>
      </c>
      <c r="D358" s="9">
        <v>3</v>
      </c>
      <c r="E358" s="9">
        <v>0</v>
      </c>
      <c r="F358" s="9">
        <v>42</v>
      </c>
      <c r="G358" s="9">
        <v>3</v>
      </c>
      <c r="H358" s="9">
        <v>5</v>
      </c>
      <c r="I358" s="9">
        <v>60</v>
      </c>
      <c r="J358" s="9"/>
      <c r="K358" s="10">
        <v>11.666666666666666</v>
      </c>
      <c r="L358" s="10">
        <v>5</v>
      </c>
      <c r="M358" s="10">
        <v>0</v>
      </c>
      <c r="N358" s="10">
        <v>70</v>
      </c>
      <c r="O358" s="10">
        <v>5</v>
      </c>
      <c r="P358" s="10">
        <v>8.3333333333333321</v>
      </c>
    </row>
    <row r="359" spans="1:16" x14ac:dyDescent="0.15">
      <c r="A359" s="1">
        <v>87056</v>
      </c>
      <c r="B359" s="1" t="s">
        <v>397</v>
      </c>
      <c r="C359" s="9">
        <v>194</v>
      </c>
      <c r="D359" s="9">
        <v>5</v>
      </c>
      <c r="E359" s="9">
        <v>1</v>
      </c>
      <c r="F359" s="9">
        <v>18</v>
      </c>
      <c r="G359" s="9">
        <v>5</v>
      </c>
      <c r="H359" s="9">
        <v>5</v>
      </c>
      <c r="I359" s="9">
        <v>228</v>
      </c>
      <c r="J359" s="9"/>
      <c r="K359" s="10">
        <v>85.087719298245617</v>
      </c>
      <c r="L359" s="10">
        <v>2.1929824561403506</v>
      </c>
      <c r="M359" s="10">
        <v>0.43859649122807015</v>
      </c>
      <c r="N359" s="10">
        <v>7.8947368421052628</v>
      </c>
      <c r="O359" s="10">
        <v>2.1929824561403506</v>
      </c>
      <c r="P359" s="10">
        <v>2.1929824561403506</v>
      </c>
    </row>
    <row r="360" spans="1:16" x14ac:dyDescent="0.15">
      <c r="A360" s="1">
        <v>87057</v>
      </c>
      <c r="B360" s="1" t="s">
        <v>398</v>
      </c>
      <c r="C360" s="9">
        <v>58</v>
      </c>
      <c r="D360" s="9">
        <v>69</v>
      </c>
      <c r="E360" s="9">
        <v>6</v>
      </c>
      <c r="F360" s="9">
        <v>6</v>
      </c>
      <c r="G360" s="9">
        <v>0</v>
      </c>
      <c r="H360" s="9">
        <v>6</v>
      </c>
      <c r="I360" s="9">
        <v>145</v>
      </c>
      <c r="J360" s="9"/>
      <c r="K360" s="10">
        <v>40</v>
      </c>
      <c r="L360" s="10">
        <v>47.586206896551722</v>
      </c>
      <c r="M360" s="10">
        <v>4.1379310344827589</v>
      </c>
      <c r="N360" s="10">
        <v>4.1379310344827589</v>
      </c>
      <c r="O360" s="10">
        <v>0</v>
      </c>
      <c r="P360" s="10">
        <v>4.1379310344827589</v>
      </c>
    </row>
    <row r="361" spans="1:16" x14ac:dyDescent="0.15">
      <c r="A361" s="1">
        <v>87058</v>
      </c>
      <c r="B361" s="1" t="s">
        <v>399</v>
      </c>
      <c r="C361" s="9">
        <v>21</v>
      </c>
      <c r="D361" s="9">
        <v>0</v>
      </c>
      <c r="E361" s="9">
        <v>3</v>
      </c>
      <c r="F361" s="9">
        <v>17</v>
      </c>
      <c r="G361" s="9">
        <v>2</v>
      </c>
      <c r="H361" s="9">
        <v>6</v>
      </c>
      <c r="I361" s="9">
        <v>49</v>
      </c>
      <c r="J361" s="9"/>
      <c r="K361" s="10">
        <v>42.857142857142854</v>
      </c>
      <c r="L361" s="10">
        <v>0</v>
      </c>
      <c r="M361" s="10">
        <v>6.1224489795918364</v>
      </c>
      <c r="N361" s="10">
        <v>34.693877551020407</v>
      </c>
      <c r="O361" s="10">
        <v>4.0816326530612246</v>
      </c>
      <c r="P361" s="10">
        <v>12.244897959183673</v>
      </c>
    </row>
    <row r="362" spans="1:16" x14ac:dyDescent="0.15">
      <c r="A362" s="1">
        <v>88001</v>
      </c>
      <c r="B362" s="1" t="s">
        <v>400</v>
      </c>
      <c r="C362" s="9">
        <v>187</v>
      </c>
      <c r="D362" s="9">
        <v>15</v>
      </c>
      <c r="E362" s="9">
        <v>4</v>
      </c>
      <c r="F362" s="9">
        <v>43</v>
      </c>
      <c r="G362" s="9">
        <v>22</v>
      </c>
      <c r="H362" s="9">
        <v>6</v>
      </c>
      <c r="I362" s="9">
        <v>277</v>
      </c>
      <c r="J362" s="9"/>
      <c r="K362" s="10">
        <v>67.50902527075813</v>
      </c>
      <c r="L362" s="10">
        <v>5.4151624548736459</v>
      </c>
      <c r="M362" s="10">
        <v>1.4440433212996391</v>
      </c>
      <c r="N362" s="10">
        <v>15.523465703971121</v>
      </c>
      <c r="O362" s="10">
        <v>7.9422382671480145</v>
      </c>
      <c r="P362" s="10">
        <v>2.1660649819494582</v>
      </c>
    </row>
    <row r="363" spans="1:16" x14ac:dyDescent="0.15">
      <c r="A363" s="1">
        <v>88002</v>
      </c>
      <c r="B363" s="1" t="s">
        <v>401</v>
      </c>
      <c r="C363" s="9">
        <v>397</v>
      </c>
      <c r="D363" s="9">
        <v>10</v>
      </c>
      <c r="E363" s="9">
        <v>3</v>
      </c>
      <c r="F363" s="9">
        <v>38</v>
      </c>
      <c r="G363" s="9">
        <v>9</v>
      </c>
      <c r="H363" s="9">
        <v>13</v>
      </c>
      <c r="I363" s="9">
        <v>470</v>
      </c>
      <c r="J363" s="9"/>
      <c r="K363" s="10">
        <v>84.468085106382986</v>
      </c>
      <c r="L363" s="10">
        <v>2.1276595744680851</v>
      </c>
      <c r="M363" s="10">
        <v>0.63829787234042545</v>
      </c>
      <c r="N363" s="10">
        <v>8.085106382978724</v>
      </c>
      <c r="O363" s="10">
        <v>1.9148936170212765</v>
      </c>
      <c r="P363" s="10">
        <v>2.7659574468085104</v>
      </c>
    </row>
    <row r="364" spans="1:16" x14ac:dyDescent="0.15">
      <c r="A364" s="1">
        <v>88003</v>
      </c>
      <c r="B364" s="1" t="s">
        <v>402</v>
      </c>
      <c r="C364" s="9">
        <v>180</v>
      </c>
      <c r="D364" s="9">
        <v>6</v>
      </c>
      <c r="E364" s="9">
        <v>1</v>
      </c>
      <c r="F364" s="9">
        <v>24</v>
      </c>
      <c r="G364" s="9">
        <v>6</v>
      </c>
      <c r="H364" s="9">
        <v>7</v>
      </c>
      <c r="I364" s="9">
        <v>224</v>
      </c>
      <c r="J364" s="9"/>
      <c r="K364" s="10">
        <v>80.357142857142861</v>
      </c>
      <c r="L364" s="10">
        <v>2.6785714285714284</v>
      </c>
      <c r="M364" s="10">
        <v>0.4464285714285714</v>
      </c>
      <c r="N364" s="10">
        <v>10.714285714285714</v>
      </c>
      <c r="O364" s="10">
        <v>2.6785714285714284</v>
      </c>
      <c r="P364" s="10">
        <v>3.125</v>
      </c>
    </row>
    <row r="365" spans="1:16" x14ac:dyDescent="0.15">
      <c r="A365" s="1">
        <v>88004</v>
      </c>
      <c r="B365" s="1" t="s">
        <v>403</v>
      </c>
      <c r="C365" s="9">
        <v>7</v>
      </c>
      <c r="D365" s="9">
        <v>5</v>
      </c>
      <c r="E365" s="9">
        <v>1</v>
      </c>
      <c r="F365" s="9">
        <v>1</v>
      </c>
      <c r="G365" s="9">
        <v>0</v>
      </c>
      <c r="H365" s="9">
        <v>2</v>
      </c>
      <c r="I365" s="9">
        <v>16</v>
      </c>
      <c r="J365" s="9"/>
      <c r="K365" s="10">
        <v>43.75</v>
      </c>
      <c r="L365" s="10">
        <v>31.25</v>
      </c>
      <c r="M365" s="10">
        <v>6.25</v>
      </c>
      <c r="N365" s="10">
        <v>6.25</v>
      </c>
      <c r="O365" s="10">
        <v>0</v>
      </c>
      <c r="P365" s="10">
        <v>12.5</v>
      </c>
    </row>
    <row r="366" spans="1:16" x14ac:dyDescent="0.15">
      <c r="A366" s="1">
        <v>88005</v>
      </c>
      <c r="B366" s="1" t="s">
        <v>404</v>
      </c>
      <c r="C366" s="9">
        <v>321</v>
      </c>
      <c r="D366" s="9">
        <v>4</v>
      </c>
      <c r="E366" s="9">
        <v>0</v>
      </c>
      <c r="F366" s="9">
        <v>0</v>
      </c>
      <c r="G366" s="9">
        <v>1</v>
      </c>
      <c r="H366" s="9">
        <v>5</v>
      </c>
      <c r="I366" s="9">
        <v>331</v>
      </c>
      <c r="J366" s="9"/>
      <c r="K366" s="10">
        <v>96.978851963746223</v>
      </c>
      <c r="L366" s="10">
        <v>1.2084592145015105</v>
      </c>
      <c r="M366" s="10">
        <v>0</v>
      </c>
      <c r="N366" s="10">
        <v>0</v>
      </c>
      <c r="O366" s="10">
        <v>0.30211480362537763</v>
      </c>
      <c r="P366" s="10">
        <v>1.5105740181268883</v>
      </c>
    </row>
    <row r="367" spans="1:16" x14ac:dyDescent="0.15">
      <c r="A367" s="1">
        <v>88006</v>
      </c>
      <c r="B367" s="1" t="s">
        <v>405</v>
      </c>
      <c r="C367" s="9">
        <v>182</v>
      </c>
      <c r="D367" s="9">
        <v>1</v>
      </c>
      <c r="E367" s="9">
        <v>1</v>
      </c>
      <c r="F367" s="9">
        <v>5</v>
      </c>
      <c r="G367" s="9">
        <v>2</v>
      </c>
      <c r="H367" s="9">
        <v>29</v>
      </c>
      <c r="I367" s="9">
        <v>220</v>
      </c>
      <c r="J367" s="9"/>
      <c r="K367" s="10">
        <v>82.727272727272734</v>
      </c>
      <c r="L367" s="10">
        <v>0.45454545454545453</v>
      </c>
      <c r="M367" s="10">
        <v>0.45454545454545453</v>
      </c>
      <c r="N367" s="10">
        <v>2.2727272727272729</v>
      </c>
      <c r="O367" s="10">
        <v>0.90909090909090906</v>
      </c>
      <c r="P367" s="10">
        <v>13.18181818181818</v>
      </c>
    </row>
    <row r="368" spans="1:16" x14ac:dyDescent="0.15">
      <c r="A368" s="1">
        <v>88007</v>
      </c>
      <c r="B368" s="1" t="s">
        <v>406</v>
      </c>
      <c r="C368" s="9">
        <v>6</v>
      </c>
      <c r="D368" s="9">
        <v>3</v>
      </c>
      <c r="E368" s="9">
        <v>1</v>
      </c>
      <c r="F368" s="9">
        <v>0</v>
      </c>
      <c r="G368" s="9">
        <v>0</v>
      </c>
      <c r="H368" s="9">
        <v>0</v>
      </c>
      <c r="I368" s="9">
        <v>10</v>
      </c>
      <c r="J368" s="9"/>
      <c r="K368" s="10">
        <v>60</v>
      </c>
      <c r="L368" s="10">
        <v>30</v>
      </c>
      <c r="M368" s="10">
        <v>10</v>
      </c>
      <c r="N368" s="10">
        <v>0</v>
      </c>
      <c r="O368" s="10">
        <v>0</v>
      </c>
      <c r="P368" s="10">
        <v>0</v>
      </c>
    </row>
    <row r="369" spans="1:16" x14ac:dyDescent="0.15">
      <c r="A369" s="1">
        <v>88008</v>
      </c>
      <c r="B369" s="1" t="s">
        <v>407</v>
      </c>
      <c r="C369" s="9">
        <v>19</v>
      </c>
      <c r="D369" s="9">
        <v>0</v>
      </c>
      <c r="E369" s="9">
        <v>0</v>
      </c>
      <c r="F369" s="9">
        <v>0</v>
      </c>
      <c r="G369" s="9">
        <v>0</v>
      </c>
      <c r="H369" s="9">
        <v>1</v>
      </c>
      <c r="I369" s="9">
        <v>20</v>
      </c>
      <c r="J369" s="9"/>
      <c r="K369" s="10">
        <v>95</v>
      </c>
      <c r="L369" s="10">
        <v>0</v>
      </c>
      <c r="M369" s="10">
        <v>0</v>
      </c>
      <c r="N369" s="10">
        <v>0</v>
      </c>
      <c r="O369" s="10">
        <v>0</v>
      </c>
      <c r="P369" s="10">
        <v>5</v>
      </c>
    </row>
    <row r="370" spans="1:16" x14ac:dyDescent="0.15">
      <c r="A370" s="1">
        <v>88009</v>
      </c>
      <c r="B370" s="1" t="s">
        <v>36</v>
      </c>
      <c r="C370" s="9">
        <v>101</v>
      </c>
      <c r="D370" s="9">
        <v>3</v>
      </c>
      <c r="E370" s="9">
        <v>5</v>
      </c>
      <c r="F370" s="9">
        <v>29</v>
      </c>
      <c r="G370" s="9">
        <v>3</v>
      </c>
      <c r="H370" s="9">
        <v>8</v>
      </c>
      <c r="I370" s="9">
        <v>149</v>
      </c>
      <c r="J370" s="9"/>
      <c r="K370" s="10">
        <v>67.785234899328856</v>
      </c>
      <c r="L370" s="10">
        <v>2.0134228187919461</v>
      </c>
      <c r="M370" s="10">
        <v>3.3557046979865772</v>
      </c>
      <c r="N370" s="10">
        <v>19.463087248322147</v>
      </c>
      <c r="O370" s="10">
        <v>2.0134228187919461</v>
      </c>
      <c r="P370" s="10">
        <v>5.3691275167785237</v>
      </c>
    </row>
    <row r="371" spans="1:16" x14ac:dyDescent="0.15">
      <c r="A371" s="1">
        <v>88010</v>
      </c>
      <c r="B371" s="1" t="s">
        <v>408</v>
      </c>
      <c r="C371" s="9">
        <v>61</v>
      </c>
      <c r="D371" s="9">
        <v>0</v>
      </c>
      <c r="E371" s="9">
        <v>0</v>
      </c>
      <c r="F371" s="9">
        <v>0</v>
      </c>
      <c r="G371" s="9">
        <v>1</v>
      </c>
      <c r="H371" s="9">
        <v>4</v>
      </c>
      <c r="I371" s="9">
        <v>66</v>
      </c>
      <c r="J371" s="9"/>
      <c r="K371" s="10">
        <v>92.424242424242422</v>
      </c>
      <c r="L371" s="10">
        <v>0</v>
      </c>
      <c r="M371" s="10">
        <v>0</v>
      </c>
      <c r="N371" s="10">
        <v>0</v>
      </c>
      <c r="O371" s="10">
        <v>1.5151515151515151</v>
      </c>
      <c r="P371" s="10">
        <v>6.0606060606060606</v>
      </c>
    </row>
    <row r="372" spans="1:16" x14ac:dyDescent="0.15">
      <c r="A372" s="1">
        <v>88011</v>
      </c>
      <c r="B372" s="1" t="s">
        <v>409</v>
      </c>
      <c r="C372" s="9">
        <v>84</v>
      </c>
      <c r="D372" s="9">
        <v>0</v>
      </c>
      <c r="E372" s="9">
        <v>1</v>
      </c>
      <c r="F372" s="9">
        <v>84</v>
      </c>
      <c r="G372" s="9">
        <v>29</v>
      </c>
      <c r="H372" s="9">
        <v>5</v>
      </c>
      <c r="I372" s="9">
        <v>203</v>
      </c>
      <c r="J372" s="9"/>
      <c r="K372" s="10">
        <v>41.379310344827587</v>
      </c>
      <c r="L372" s="10">
        <v>0</v>
      </c>
      <c r="M372" s="10">
        <v>0.49261083743842365</v>
      </c>
      <c r="N372" s="10">
        <v>41.379310344827587</v>
      </c>
      <c r="O372" s="10">
        <v>14.285714285714285</v>
      </c>
      <c r="P372" s="10">
        <v>2.4630541871921183</v>
      </c>
    </row>
    <row r="373" spans="1:16" x14ac:dyDescent="0.15">
      <c r="A373" s="1">
        <v>88012</v>
      </c>
      <c r="B373" s="1" t="s">
        <v>410</v>
      </c>
      <c r="C373" s="9">
        <v>301</v>
      </c>
      <c r="D373" s="9">
        <v>14</v>
      </c>
      <c r="E373" s="9">
        <v>3</v>
      </c>
      <c r="F373" s="9">
        <v>24</v>
      </c>
      <c r="G373" s="9">
        <v>14</v>
      </c>
      <c r="H373" s="9">
        <v>11</v>
      </c>
      <c r="I373" s="9">
        <v>367</v>
      </c>
      <c r="J373" s="9"/>
      <c r="K373" s="10">
        <v>82.016348773841969</v>
      </c>
      <c r="L373" s="10">
        <v>3.8147138964577656</v>
      </c>
      <c r="M373" s="10">
        <v>0.81743869209809261</v>
      </c>
      <c r="N373" s="10">
        <v>6.5395095367847409</v>
      </c>
      <c r="O373" s="10">
        <v>3.8147138964577656</v>
      </c>
      <c r="P373" s="10">
        <v>2.9972752043596729</v>
      </c>
    </row>
    <row r="374" spans="1:16" x14ac:dyDescent="0.15">
      <c r="A374" s="1">
        <v>89001</v>
      </c>
      <c r="B374" s="1" t="s">
        <v>411</v>
      </c>
      <c r="C374" s="9">
        <v>397</v>
      </c>
      <c r="D374" s="9">
        <v>4</v>
      </c>
      <c r="E374" s="9">
        <v>8</v>
      </c>
      <c r="F374" s="9">
        <v>61</v>
      </c>
      <c r="G374" s="9">
        <v>6</v>
      </c>
      <c r="H374" s="9">
        <v>24</v>
      </c>
      <c r="I374" s="9">
        <v>500</v>
      </c>
      <c r="J374" s="9"/>
      <c r="K374" s="10">
        <v>79.400000000000006</v>
      </c>
      <c r="L374" s="10">
        <v>0.8</v>
      </c>
      <c r="M374" s="10">
        <v>1.6</v>
      </c>
      <c r="N374" s="10">
        <v>12.2</v>
      </c>
      <c r="O374" s="10">
        <v>1.2</v>
      </c>
      <c r="P374" s="10">
        <v>4.8</v>
      </c>
    </row>
    <row r="375" spans="1:16" x14ac:dyDescent="0.15">
      <c r="A375" s="1">
        <v>89002</v>
      </c>
      <c r="B375" s="1" t="s">
        <v>412</v>
      </c>
      <c r="C375" s="9">
        <v>217</v>
      </c>
      <c r="D375" s="9">
        <v>4</v>
      </c>
      <c r="E375" s="9">
        <v>4</v>
      </c>
      <c r="F375" s="9">
        <v>99</v>
      </c>
      <c r="G375" s="9">
        <v>180</v>
      </c>
      <c r="H375" s="9">
        <v>6</v>
      </c>
      <c r="I375" s="9">
        <v>510</v>
      </c>
      <c r="J375" s="9"/>
      <c r="K375" s="10">
        <v>42.549019607843135</v>
      </c>
      <c r="L375" s="10">
        <v>0.78431372549019607</v>
      </c>
      <c r="M375" s="10">
        <v>0.78431372549019607</v>
      </c>
      <c r="N375" s="10">
        <v>19.411764705882355</v>
      </c>
      <c r="O375" s="10">
        <v>35.294117647058826</v>
      </c>
      <c r="P375" s="10">
        <v>1.1764705882352942</v>
      </c>
    </row>
    <row r="376" spans="1:16" x14ac:dyDescent="0.15">
      <c r="A376" s="1">
        <v>89003</v>
      </c>
      <c r="B376" s="1" t="s">
        <v>413</v>
      </c>
      <c r="C376" s="9">
        <v>19</v>
      </c>
      <c r="D376" s="9">
        <v>1</v>
      </c>
      <c r="E376" s="9">
        <v>2</v>
      </c>
      <c r="F376" s="9">
        <v>43</v>
      </c>
      <c r="G376" s="9">
        <v>0</v>
      </c>
      <c r="H376" s="9">
        <v>4</v>
      </c>
      <c r="I376" s="9">
        <v>69</v>
      </c>
      <c r="J376" s="9"/>
      <c r="K376" s="10">
        <v>27.536231884057973</v>
      </c>
      <c r="L376" s="10">
        <v>1.4492753623188406</v>
      </c>
      <c r="M376" s="10">
        <v>2.8985507246376812</v>
      </c>
      <c r="N376" s="10">
        <v>62.318840579710141</v>
      </c>
      <c r="O376" s="10">
        <v>0</v>
      </c>
      <c r="P376" s="10">
        <v>5.7971014492753623</v>
      </c>
    </row>
    <row r="377" spans="1:16" x14ac:dyDescent="0.15">
      <c r="A377" s="1">
        <v>89004</v>
      </c>
      <c r="B377" s="1" t="s">
        <v>414</v>
      </c>
      <c r="C377" s="9">
        <v>8</v>
      </c>
      <c r="D377" s="9">
        <v>1</v>
      </c>
      <c r="E377" s="9">
        <v>1</v>
      </c>
      <c r="F377" s="9">
        <v>0</v>
      </c>
      <c r="G377" s="9">
        <v>0</v>
      </c>
      <c r="H377" s="9">
        <v>0</v>
      </c>
      <c r="I377" s="9">
        <v>10</v>
      </c>
      <c r="J377" s="9"/>
      <c r="K377" s="10">
        <v>80</v>
      </c>
      <c r="L377" s="10">
        <v>10</v>
      </c>
      <c r="M377" s="10">
        <v>10</v>
      </c>
      <c r="N377" s="10">
        <v>0</v>
      </c>
      <c r="O377" s="10">
        <v>0</v>
      </c>
      <c r="P377" s="10">
        <v>0</v>
      </c>
    </row>
    <row r="378" spans="1:16" x14ac:dyDescent="0.15">
      <c r="A378" s="1">
        <v>89005</v>
      </c>
      <c r="B378" s="1" t="s">
        <v>415</v>
      </c>
      <c r="C378" s="9">
        <v>4</v>
      </c>
      <c r="D378" s="9">
        <v>1</v>
      </c>
      <c r="E378" s="9">
        <v>0</v>
      </c>
      <c r="F378" s="9">
        <v>10</v>
      </c>
      <c r="G378" s="9">
        <v>4</v>
      </c>
      <c r="H378" s="9">
        <v>1</v>
      </c>
      <c r="I378" s="9">
        <v>20</v>
      </c>
      <c r="J378" s="9"/>
      <c r="K378" s="10">
        <v>20</v>
      </c>
      <c r="L378" s="10">
        <v>5</v>
      </c>
      <c r="M378" s="10">
        <v>0</v>
      </c>
      <c r="N378" s="10">
        <v>50</v>
      </c>
      <c r="O378" s="10">
        <v>20</v>
      </c>
      <c r="P378" s="10">
        <v>5</v>
      </c>
    </row>
    <row r="379" spans="1:16" x14ac:dyDescent="0.15">
      <c r="A379" s="1">
        <v>89006</v>
      </c>
      <c r="B379" s="1" t="s">
        <v>416</v>
      </c>
      <c r="C379" s="9">
        <v>607</v>
      </c>
      <c r="D379" s="9">
        <v>15</v>
      </c>
      <c r="E379" s="9">
        <v>7</v>
      </c>
      <c r="F379" s="9">
        <v>141</v>
      </c>
      <c r="G379" s="9">
        <v>10</v>
      </c>
      <c r="H379" s="9">
        <v>15</v>
      </c>
      <c r="I379" s="9">
        <v>795</v>
      </c>
      <c r="J379" s="9"/>
      <c r="K379" s="10">
        <v>76.352201257861637</v>
      </c>
      <c r="L379" s="10">
        <v>1.8867924528301887</v>
      </c>
      <c r="M379" s="10">
        <v>0.88050314465408808</v>
      </c>
      <c r="N379" s="10">
        <v>17.735849056603772</v>
      </c>
      <c r="O379" s="10">
        <v>1.257861635220126</v>
      </c>
      <c r="P379" s="10">
        <v>1.8867924528301887</v>
      </c>
    </row>
    <row r="380" spans="1:16" x14ac:dyDescent="0.15">
      <c r="A380" s="1">
        <v>89007</v>
      </c>
      <c r="B380" s="1" t="s">
        <v>417</v>
      </c>
      <c r="C380" s="9">
        <v>6</v>
      </c>
      <c r="D380" s="9">
        <v>0</v>
      </c>
      <c r="E380" s="9">
        <v>0</v>
      </c>
      <c r="F380" s="9">
        <v>0</v>
      </c>
      <c r="G380" s="9">
        <v>0</v>
      </c>
      <c r="H380" s="9">
        <v>1</v>
      </c>
      <c r="I380" s="9">
        <v>7</v>
      </c>
      <c r="J380" s="9"/>
      <c r="K380" s="10">
        <v>85.714285714285708</v>
      </c>
      <c r="L380" s="10">
        <v>0</v>
      </c>
      <c r="M380" s="10">
        <v>0</v>
      </c>
      <c r="N380" s="10">
        <v>0</v>
      </c>
      <c r="O380" s="10">
        <v>0</v>
      </c>
      <c r="P380" s="10">
        <v>14.285714285714285</v>
      </c>
    </row>
    <row r="381" spans="1:16" x14ac:dyDescent="0.15">
      <c r="A381" s="1">
        <v>89008</v>
      </c>
      <c r="B381" s="1" t="s">
        <v>418</v>
      </c>
      <c r="C381" s="9">
        <v>12</v>
      </c>
      <c r="D381" s="9">
        <v>3</v>
      </c>
      <c r="E381" s="9">
        <v>1</v>
      </c>
      <c r="F381" s="9">
        <v>2</v>
      </c>
      <c r="G381" s="9">
        <v>0</v>
      </c>
      <c r="H381" s="9">
        <v>4</v>
      </c>
      <c r="I381" s="9">
        <v>22</v>
      </c>
      <c r="J381" s="9"/>
      <c r="K381" s="10">
        <v>54.54545454545454</v>
      </c>
      <c r="L381" s="10">
        <v>13.636363636363635</v>
      </c>
      <c r="M381" s="10">
        <v>4.5454545454545459</v>
      </c>
      <c r="N381" s="10">
        <v>9.0909090909090917</v>
      </c>
      <c r="O381" s="10">
        <v>0</v>
      </c>
      <c r="P381" s="10">
        <v>18.181818181818183</v>
      </c>
    </row>
    <row r="382" spans="1:16" x14ac:dyDescent="0.15">
      <c r="A382" s="1">
        <v>89009</v>
      </c>
      <c r="B382" s="1" t="s">
        <v>419</v>
      </c>
      <c r="C382" s="9">
        <v>145</v>
      </c>
      <c r="D382" s="9">
        <v>8</v>
      </c>
      <c r="E382" s="9">
        <v>0</v>
      </c>
      <c r="F382" s="9">
        <v>57</v>
      </c>
      <c r="G382" s="9">
        <v>1</v>
      </c>
      <c r="H382" s="9">
        <v>2</v>
      </c>
      <c r="I382" s="9">
        <v>213</v>
      </c>
      <c r="J382" s="9"/>
      <c r="K382" s="10">
        <v>68.075117370892031</v>
      </c>
      <c r="L382" s="10">
        <v>3.755868544600939</v>
      </c>
      <c r="M382" s="10">
        <v>0</v>
      </c>
      <c r="N382" s="10">
        <v>26.760563380281688</v>
      </c>
      <c r="O382" s="10">
        <v>0.46948356807511737</v>
      </c>
      <c r="P382" s="10">
        <v>0.93896713615023475</v>
      </c>
    </row>
    <row r="383" spans="1:16" x14ac:dyDescent="0.15">
      <c r="A383" s="1">
        <v>89010</v>
      </c>
      <c r="B383" s="1" t="s">
        <v>420</v>
      </c>
      <c r="C383" s="9">
        <v>156</v>
      </c>
      <c r="D383" s="9">
        <v>1</v>
      </c>
      <c r="E383" s="9">
        <v>6</v>
      </c>
      <c r="F383" s="9">
        <v>631</v>
      </c>
      <c r="G383" s="9">
        <v>12</v>
      </c>
      <c r="H383" s="9">
        <v>11</v>
      </c>
      <c r="I383" s="9">
        <v>817</v>
      </c>
      <c r="J383" s="9"/>
      <c r="K383" s="10">
        <v>19.094247246022032</v>
      </c>
      <c r="L383" s="10">
        <v>0.12239902080783352</v>
      </c>
      <c r="M383" s="10">
        <v>0.73439412484700128</v>
      </c>
      <c r="N383" s="10">
        <v>77.233782129742963</v>
      </c>
      <c r="O383" s="10">
        <v>1.4687882496940026</v>
      </c>
      <c r="P383" s="10">
        <v>1.346389228886169</v>
      </c>
    </row>
    <row r="384" spans="1:16" x14ac:dyDescent="0.15">
      <c r="A384" s="1">
        <v>89011</v>
      </c>
      <c r="B384" s="1" t="s">
        <v>421</v>
      </c>
      <c r="C384" s="9">
        <v>846</v>
      </c>
      <c r="D384" s="9">
        <v>26</v>
      </c>
      <c r="E384" s="9">
        <v>17</v>
      </c>
      <c r="F384" s="9">
        <v>566</v>
      </c>
      <c r="G384" s="9">
        <v>35</v>
      </c>
      <c r="H384" s="9">
        <v>35</v>
      </c>
      <c r="I384" s="9">
        <v>1525</v>
      </c>
      <c r="J384" s="9"/>
      <c r="K384" s="10">
        <v>55.475409836065573</v>
      </c>
      <c r="L384" s="10">
        <v>1.7049180327868854</v>
      </c>
      <c r="M384" s="10">
        <v>1.1147540983606559</v>
      </c>
      <c r="N384" s="10">
        <v>37.114754098360656</v>
      </c>
      <c r="O384" s="10">
        <v>2.2950819672131146</v>
      </c>
      <c r="P384" s="10">
        <v>2.2950819672131146</v>
      </c>
    </row>
    <row r="385" spans="1:16" x14ac:dyDescent="0.15">
      <c r="A385" s="1">
        <v>89012</v>
      </c>
      <c r="B385" s="1" t="s">
        <v>422</v>
      </c>
      <c r="C385" s="9">
        <v>191</v>
      </c>
      <c r="D385" s="9">
        <v>10</v>
      </c>
      <c r="E385" s="9">
        <v>16</v>
      </c>
      <c r="F385" s="9">
        <v>64</v>
      </c>
      <c r="G385" s="9">
        <v>11</v>
      </c>
      <c r="H385" s="9">
        <v>27</v>
      </c>
      <c r="I385" s="9">
        <v>319</v>
      </c>
      <c r="J385" s="9"/>
      <c r="K385" s="10">
        <v>59.874608150470223</v>
      </c>
      <c r="L385" s="10">
        <v>3.1347962382445136</v>
      </c>
      <c r="M385" s="10">
        <v>5.0156739811912221</v>
      </c>
      <c r="N385" s="10">
        <v>20.062695924764888</v>
      </c>
      <c r="O385" s="10">
        <v>3.4482758620689653</v>
      </c>
      <c r="P385" s="10">
        <v>8.4639498432601883</v>
      </c>
    </row>
    <row r="386" spans="1:16" x14ac:dyDescent="0.15">
      <c r="A386" s="1">
        <v>89013</v>
      </c>
      <c r="B386" s="1" t="s">
        <v>423</v>
      </c>
      <c r="C386" s="9">
        <v>977</v>
      </c>
      <c r="D386" s="9">
        <v>12</v>
      </c>
      <c r="E386" s="9">
        <v>29</v>
      </c>
      <c r="F386" s="9">
        <v>63</v>
      </c>
      <c r="G386" s="9">
        <v>46</v>
      </c>
      <c r="H386" s="9">
        <v>24</v>
      </c>
      <c r="I386" s="9">
        <v>1151</v>
      </c>
      <c r="J386" s="9"/>
      <c r="K386" s="10">
        <v>84.882710686359687</v>
      </c>
      <c r="L386" s="10">
        <v>1.0425716768027802</v>
      </c>
      <c r="M386" s="10">
        <v>2.5195482189400522</v>
      </c>
      <c r="N386" s="10">
        <v>5.4735013032145963</v>
      </c>
      <c r="O386" s="10">
        <v>3.9965247610773238</v>
      </c>
      <c r="P386" s="10">
        <v>2.0851433536055604</v>
      </c>
    </row>
    <row r="387" spans="1:16" x14ac:dyDescent="0.15">
      <c r="A387" s="1">
        <v>89014</v>
      </c>
      <c r="B387" s="1" t="s">
        <v>424</v>
      </c>
      <c r="C387" s="9">
        <v>58</v>
      </c>
      <c r="D387" s="9">
        <v>1</v>
      </c>
      <c r="E387" s="9">
        <v>0</v>
      </c>
      <c r="F387" s="9">
        <v>0</v>
      </c>
      <c r="G387" s="9">
        <v>0</v>
      </c>
      <c r="H387" s="9">
        <v>1</v>
      </c>
      <c r="I387" s="9">
        <v>60</v>
      </c>
      <c r="J387" s="9"/>
      <c r="K387" s="10">
        <v>96.666666666666671</v>
      </c>
      <c r="L387" s="10">
        <v>1.6666666666666667</v>
      </c>
      <c r="M387" s="10">
        <v>0</v>
      </c>
      <c r="N387" s="10">
        <v>0</v>
      </c>
      <c r="O387" s="10">
        <v>0</v>
      </c>
      <c r="P387" s="10">
        <v>1.6666666666666667</v>
      </c>
    </row>
    <row r="388" spans="1:16" x14ac:dyDescent="0.15">
      <c r="A388" s="1">
        <v>89015</v>
      </c>
      <c r="B388" s="1" t="s">
        <v>425</v>
      </c>
      <c r="C388" s="9">
        <v>16</v>
      </c>
      <c r="D388" s="9">
        <v>2</v>
      </c>
      <c r="E388" s="9">
        <v>3</v>
      </c>
      <c r="F388" s="9">
        <v>5</v>
      </c>
      <c r="G388" s="9">
        <v>0</v>
      </c>
      <c r="H388" s="9">
        <v>0</v>
      </c>
      <c r="I388" s="9">
        <v>26</v>
      </c>
      <c r="J388" s="9"/>
      <c r="K388" s="10">
        <v>61.53846153846154</v>
      </c>
      <c r="L388" s="10">
        <v>7.6923076923076925</v>
      </c>
      <c r="M388" s="10">
        <v>11.538461538461538</v>
      </c>
      <c r="N388" s="10">
        <v>19.230769230769234</v>
      </c>
      <c r="O388" s="10">
        <v>0</v>
      </c>
      <c r="P388" s="10">
        <v>0</v>
      </c>
    </row>
    <row r="389" spans="1:16" x14ac:dyDescent="0.15">
      <c r="A389" s="1">
        <v>89016</v>
      </c>
      <c r="B389" s="1" t="s">
        <v>426</v>
      </c>
      <c r="C389" s="9">
        <v>82</v>
      </c>
      <c r="D389" s="9">
        <v>0</v>
      </c>
      <c r="E389" s="9">
        <v>0</v>
      </c>
      <c r="F389" s="9">
        <v>0</v>
      </c>
      <c r="G389" s="9">
        <v>0</v>
      </c>
      <c r="H389" s="9">
        <v>6</v>
      </c>
      <c r="I389" s="9">
        <v>88</v>
      </c>
      <c r="J389" s="9"/>
      <c r="K389" s="10">
        <v>93.181818181818173</v>
      </c>
      <c r="L389" s="10">
        <v>0</v>
      </c>
      <c r="M389" s="10">
        <v>0</v>
      </c>
      <c r="N389" s="10">
        <v>0</v>
      </c>
      <c r="O389" s="10">
        <v>0</v>
      </c>
      <c r="P389" s="10">
        <v>6.8181818181818175</v>
      </c>
    </row>
    <row r="390" spans="1:16" x14ac:dyDescent="0.15">
      <c r="A390" s="1">
        <v>89017</v>
      </c>
      <c r="B390" s="1" t="s">
        <v>37</v>
      </c>
      <c r="C390" s="9">
        <v>788</v>
      </c>
      <c r="D390" s="9">
        <v>14</v>
      </c>
      <c r="E390" s="9">
        <v>5</v>
      </c>
      <c r="F390" s="9">
        <v>126</v>
      </c>
      <c r="G390" s="9">
        <v>5</v>
      </c>
      <c r="H390" s="9">
        <v>18</v>
      </c>
      <c r="I390" s="9">
        <v>956</v>
      </c>
      <c r="J390" s="9"/>
      <c r="K390" s="10">
        <v>82.426778242677827</v>
      </c>
      <c r="L390" s="10">
        <v>1.4644351464435146</v>
      </c>
      <c r="M390" s="10">
        <v>0.52301255230125521</v>
      </c>
      <c r="N390" s="10">
        <v>13.179916317991633</v>
      </c>
      <c r="O390" s="10">
        <v>0.52301255230125521</v>
      </c>
      <c r="P390" s="10">
        <v>1.882845188284519</v>
      </c>
    </row>
    <row r="391" spans="1:16" x14ac:dyDescent="0.15">
      <c r="A391" s="1">
        <v>89018</v>
      </c>
      <c r="B391" s="1" t="s">
        <v>427</v>
      </c>
      <c r="C391" s="9">
        <v>54</v>
      </c>
      <c r="D391" s="9">
        <v>3</v>
      </c>
      <c r="E391" s="9">
        <v>1</v>
      </c>
      <c r="F391" s="9">
        <v>26</v>
      </c>
      <c r="G391" s="9">
        <v>1</v>
      </c>
      <c r="H391" s="9">
        <v>0</v>
      </c>
      <c r="I391" s="9">
        <v>85</v>
      </c>
      <c r="J391" s="9"/>
      <c r="K391" s="10">
        <v>63.529411764705877</v>
      </c>
      <c r="L391" s="10">
        <v>3.5294117647058822</v>
      </c>
      <c r="M391" s="10">
        <v>1.1764705882352942</v>
      </c>
      <c r="N391" s="10">
        <v>30.588235294117649</v>
      </c>
      <c r="O391" s="10">
        <v>1.1764705882352942</v>
      </c>
      <c r="P391" s="10">
        <v>0</v>
      </c>
    </row>
    <row r="392" spans="1:16" x14ac:dyDescent="0.15">
      <c r="A392" s="1">
        <v>89019</v>
      </c>
      <c r="B392" s="1" t="s">
        <v>428</v>
      </c>
      <c r="C392" s="9">
        <v>102</v>
      </c>
      <c r="D392" s="9">
        <v>11</v>
      </c>
      <c r="E392" s="9">
        <v>42</v>
      </c>
      <c r="F392" s="9">
        <v>47</v>
      </c>
      <c r="G392" s="9">
        <v>13</v>
      </c>
      <c r="H392" s="9">
        <v>12</v>
      </c>
      <c r="I392" s="9">
        <v>227</v>
      </c>
      <c r="J392" s="9"/>
      <c r="K392" s="10">
        <v>44.933920704845818</v>
      </c>
      <c r="L392" s="10">
        <v>4.8458149779735686</v>
      </c>
      <c r="M392" s="10">
        <v>18.502202643171806</v>
      </c>
      <c r="N392" s="10">
        <v>20.704845814977972</v>
      </c>
      <c r="O392" s="10">
        <v>5.7268722466960353</v>
      </c>
      <c r="P392" s="10">
        <v>5.286343612334802</v>
      </c>
    </row>
    <row r="393" spans="1:16" x14ac:dyDescent="0.15">
      <c r="A393" s="1">
        <v>89020</v>
      </c>
      <c r="B393" s="1" t="s">
        <v>429</v>
      </c>
      <c r="C393" s="9">
        <v>6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6</v>
      </c>
      <c r="J393" s="9"/>
      <c r="K393" s="10">
        <v>100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</row>
    <row r="394" spans="1:16" x14ac:dyDescent="0.15">
      <c r="A394" s="38">
        <v>89021</v>
      </c>
      <c r="B394" s="38" t="s">
        <v>430</v>
      </c>
      <c r="C394" s="43">
        <v>60</v>
      </c>
      <c r="D394" s="43">
        <v>7</v>
      </c>
      <c r="E394" s="43">
        <v>3</v>
      </c>
      <c r="F394" s="43">
        <v>9</v>
      </c>
      <c r="G394" s="43">
        <v>2</v>
      </c>
      <c r="H394" s="43">
        <v>1</v>
      </c>
      <c r="I394" s="43">
        <v>82</v>
      </c>
      <c r="J394" s="43"/>
      <c r="K394" s="40">
        <v>73.170731707317074</v>
      </c>
      <c r="L394" s="40">
        <v>8.536585365853659</v>
      </c>
      <c r="M394" s="40">
        <v>3.6585365853658534</v>
      </c>
      <c r="N394" s="40">
        <v>10.975609756097562</v>
      </c>
      <c r="O394" s="40">
        <v>2.4390243902439024</v>
      </c>
      <c r="P394" s="40">
        <v>1.2195121951219512</v>
      </c>
    </row>
  </sheetData>
  <mergeCells count="4">
    <mergeCell ref="A3:A4"/>
    <mergeCell ref="B3:B4"/>
    <mergeCell ref="K3:P3"/>
    <mergeCell ref="C3:I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P28"/>
  <sheetViews>
    <sheetView zoomScaleNormal="100" workbookViewId="0"/>
  </sheetViews>
  <sheetFormatPr defaultRowHeight="9" x14ac:dyDescent="0.15"/>
  <cols>
    <col min="1" max="1" width="24.7109375" style="5" customWidth="1"/>
    <col min="2" max="2" width="9.85546875" style="5" bestFit="1" customWidth="1"/>
    <col min="3" max="3" width="9.140625" style="5" customWidth="1"/>
    <col min="4" max="4" width="9.85546875" style="5" bestFit="1" customWidth="1"/>
    <col min="5" max="6" width="10.140625" style="5" bestFit="1" customWidth="1"/>
    <col min="7" max="7" width="9.140625" style="5" customWidth="1"/>
    <col min="8" max="8" width="11.140625" style="5" bestFit="1" customWidth="1"/>
    <col min="9" max="9" width="1.85546875" style="5" customWidth="1"/>
    <col min="10" max="16" width="9.140625" style="5" customWidth="1"/>
    <col min="17" max="16384" width="9.140625" style="5"/>
  </cols>
  <sheetData>
    <row r="1" spans="1:16" ht="12" x14ac:dyDescent="0.2">
      <c r="A1" s="4" t="s">
        <v>510</v>
      </c>
    </row>
    <row r="3" spans="1:16" ht="9" customHeight="1" x14ac:dyDescent="0.15">
      <c r="A3" s="68" t="s">
        <v>5</v>
      </c>
      <c r="B3" s="68" t="s">
        <v>441</v>
      </c>
      <c r="C3" s="68"/>
      <c r="D3" s="68"/>
      <c r="E3" s="68"/>
      <c r="F3" s="68"/>
      <c r="G3" s="68"/>
      <c r="H3" s="68"/>
      <c r="I3" s="33"/>
      <c r="J3" s="68" t="s">
        <v>433</v>
      </c>
      <c r="K3" s="68"/>
      <c r="L3" s="68"/>
      <c r="M3" s="68"/>
      <c r="N3" s="68"/>
      <c r="O3" s="68"/>
      <c r="P3" s="68"/>
    </row>
    <row r="4" spans="1:16" ht="9" customHeight="1" x14ac:dyDescent="0.15">
      <c r="A4" s="71"/>
      <c r="B4" s="69" t="s">
        <v>434</v>
      </c>
      <c r="C4" s="69"/>
      <c r="D4" s="69"/>
      <c r="E4" s="69"/>
      <c r="F4" s="69"/>
      <c r="G4" s="69"/>
      <c r="H4" s="69"/>
      <c r="I4" s="7"/>
      <c r="J4" s="69"/>
      <c r="K4" s="69"/>
      <c r="L4" s="69"/>
      <c r="M4" s="69"/>
      <c r="N4" s="69"/>
      <c r="O4" s="69"/>
      <c r="P4" s="69"/>
    </row>
    <row r="5" spans="1:16" ht="72" x14ac:dyDescent="0.15">
      <c r="A5" s="69"/>
      <c r="B5" s="31" t="s">
        <v>435</v>
      </c>
      <c r="C5" s="31" t="s">
        <v>436</v>
      </c>
      <c r="D5" s="31" t="s">
        <v>437</v>
      </c>
      <c r="E5" s="31" t="s">
        <v>438</v>
      </c>
      <c r="F5" s="31" t="s">
        <v>439</v>
      </c>
      <c r="G5" s="31" t="s">
        <v>440</v>
      </c>
      <c r="H5" s="31" t="s">
        <v>47</v>
      </c>
      <c r="I5" s="7"/>
      <c r="J5" s="31" t="s">
        <v>435</v>
      </c>
      <c r="K5" s="31" t="s">
        <v>436</v>
      </c>
      <c r="L5" s="31" t="s">
        <v>437</v>
      </c>
      <c r="M5" s="31" t="s">
        <v>438</v>
      </c>
      <c r="N5" s="31" t="s">
        <v>439</v>
      </c>
      <c r="O5" s="31" t="s">
        <v>440</v>
      </c>
      <c r="P5" s="31" t="s">
        <v>47</v>
      </c>
    </row>
    <row r="6" spans="1:16" x14ac:dyDescent="0.15">
      <c r="A6" s="1" t="s">
        <v>6</v>
      </c>
      <c r="B6" s="15">
        <v>79073.91</v>
      </c>
      <c r="C6" s="15">
        <v>9591.3700000000008</v>
      </c>
      <c r="D6" s="15">
        <v>37783.480000000003</v>
      </c>
      <c r="E6" s="15">
        <v>135187.24</v>
      </c>
      <c r="F6" s="15">
        <v>94587.32</v>
      </c>
      <c r="G6" s="15">
        <v>10035.870000000001</v>
      </c>
      <c r="H6" s="15">
        <v>366259.19</v>
      </c>
      <c r="I6" s="15"/>
      <c r="J6" s="13">
        <v>21.589604345490962</v>
      </c>
      <c r="K6" s="13">
        <v>2.6187383857863065</v>
      </c>
      <c r="L6" s="14">
        <v>10.316049680555457</v>
      </c>
      <c r="M6" s="13">
        <v>36.910265650945171</v>
      </c>
      <c r="N6" s="13">
        <v>25.825241408959599</v>
      </c>
      <c r="O6" s="14">
        <v>2.7401005282625128</v>
      </c>
      <c r="P6" s="14">
        <v>100.00000000000001</v>
      </c>
    </row>
    <row r="7" spans="1:16" x14ac:dyDescent="0.15">
      <c r="A7" s="1" t="s">
        <v>7</v>
      </c>
      <c r="B7" s="15">
        <v>58.52</v>
      </c>
      <c r="C7" s="15">
        <v>435.64</v>
      </c>
      <c r="D7" s="15">
        <v>2836.3</v>
      </c>
      <c r="E7" s="15">
        <v>10435.23</v>
      </c>
      <c r="F7" s="15">
        <v>1299.93</v>
      </c>
      <c r="G7" s="15">
        <v>181.93</v>
      </c>
      <c r="H7" s="15">
        <v>15247.55</v>
      </c>
      <c r="I7" s="15"/>
      <c r="J7" s="13">
        <v>0.38379936448806534</v>
      </c>
      <c r="K7" s="13">
        <v>2.85711474958272</v>
      </c>
      <c r="L7" s="14">
        <v>18.601676990729661</v>
      </c>
      <c r="M7" s="13">
        <v>68.438732780020388</v>
      </c>
      <c r="N7" s="13">
        <v>8.5255008181642307</v>
      </c>
      <c r="O7" s="14">
        <v>1.1931752970149303</v>
      </c>
      <c r="P7" s="14">
        <v>100.00000000000001</v>
      </c>
    </row>
    <row r="8" spans="1:16" x14ac:dyDescent="0.15">
      <c r="A8" s="1" t="s">
        <v>8</v>
      </c>
      <c r="B8" s="15">
        <v>1568.65</v>
      </c>
      <c r="C8" s="15">
        <v>400.48</v>
      </c>
      <c r="D8" s="15">
        <v>543.33000000000004</v>
      </c>
      <c r="E8" s="15">
        <v>337.81</v>
      </c>
      <c r="F8" s="15">
        <v>1965.1</v>
      </c>
      <c r="G8" s="15">
        <v>368.24</v>
      </c>
      <c r="H8" s="15">
        <v>5183.6099999999997</v>
      </c>
      <c r="I8" s="15"/>
      <c r="J8" s="13">
        <v>30.261728795183284</v>
      </c>
      <c r="K8" s="13">
        <v>7.7258898721161513</v>
      </c>
      <c r="L8" s="14">
        <v>10.481691330945038</v>
      </c>
      <c r="M8" s="13">
        <v>6.5168868799929021</v>
      </c>
      <c r="N8" s="13">
        <v>37.909873620893549</v>
      </c>
      <c r="O8" s="14">
        <v>7.1039295008690857</v>
      </c>
      <c r="P8" s="14">
        <v>100.00000000000001</v>
      </c>
    </row>
    <row r="9" spans="1:16" x14ac:dyDescent="0.15">
      <c r="A9" s="1" t="s">
        <v>9</v>
      </c>
      <c r="B9" s="15">
        <v>42809.38</v>
      </c>
      <c r="C9" s="15">
        <v>13208.39</v>
      </c>
      <c r="D9" s="15">
        <v>65764.08</v>
      </c>
      <c r="E9" s="15">
        <v>343972.07</v>
      </c>
      <c r="F9" s="15">
        <v>102738.78</v>
      </c>
      <c r="G9" s="15">
        <v>13221.18</v>
      </c>
      <c r="H9" s="15">
        <v>581713.88</v>
      </c>
      <c r="I9" s="15"/>
      <c r="J9" s="13">
        <v>7.3591814587611353</v>
      </c>
      <c r="K9" s="13">
        <v>2.2705990787085915</v>
      </c>
      <c r="L9" s="14">
        <v>11.305227924078414</v>
      </c>
      <c r="M9" s="13">
        <v>59.130799835823069</v>
      </c>
      <c r="N9" s="13">
        <v>17.661393948516409</v>
      </c>
      <c r="O9" s="14">
        <v>2.2727977541123825</v>
      </c>
      <c r="P9" s="14">
        <v>100</v>
      </c>
    </row>
    <row r="10" spans="1:16" x14ac:dyDescent="0.15">
      <c r="A10" s="1" t="s">
        <v>48</v>
      </c>
      <c r="B10" s="15">
        <v>14457.12</v>
      </c>
      <c r="C10" s="15">
        <v>1494.67</v>
      </c>
      <c r="D10" s="15">
        <v>6103.37</v>
      </c>
      <c r="E10" s="15">
        <v>35384.22</v>
      </c>
      <c r="F10" s="15">
        <v>2913.06</v>
      </c>
      <c r="G10" s="15">
        <v>797.97</v>
      </c>
      <c r="H10" s="15">
        <v>61150.41</v>
      </c>
      <c r="I10" s="15"/>
      <c r="J10" s="13">
        <v>23.641901992153446</v>
      </c>
      <c r="K10" s="13">
        <v>2.4442518046894532</v>
      </c>
      <c r="L10" s="14">
        <v>9.9809142735101837</v>
      </c>
      <c r="M10" s="13">
        <v>57.864239994466104</v>
      </c>
      <c r="N10" s="13">
        <v>4.7637620091181718</v>
      </c>
      <c r="O10" s="14">
        <v>1.3049299260626379</v>
      </c>
      <c r="P10" s="14">
        <v>100</v>
      </c>
    </row>
    <row r="11" spans="1:16" x14ac:dyDescent="0.15">
      <c r="A11" s="1" t="s">
        <v>10</v>
      </c>
      <c r="B11" s="15">
        <v>11474.81</v>
      </c>
      <c r="C11" s="15">
        <v>941.14</v>
      </c>
      <c r="D11" s="15">
        <v>5430.1</v>
      </c>
      <c r="E11" s="15">
        <v>20634.09</v>
      </c>
      <c r="F11" s="15">
        <v>2454.16</v>
      </c>
      <c r="G11" s="15">
        <v>389.25</v>
      </c>
      <c r="H11" s="15">
        <v>41323.550000000003</v>
      </c>
      <c r="I11" s="15"/>
      <c r="J11" s="13">
        <v>27.768209652849279</v>
      </c>
      <c r="K11" s="13">
        <v>2.2774906802537536</v>
      </c>
      <c r="L11" s="14">
        <v>13.140448969171331</v>
      </c>
      <c r="M11" s="13">
        <v>49.933004303841265</v>
      </c>
      <c r="N11" s="13">
        <v>5.9388895678130256</v>
      </c>
      <c r="O11" s="14">
        <v>0.94195682607133224</v>
      </c>
      <c r="P11" s="14">
        <v>100</v>
      </c>
    </row>
    <row r="12" spans="1:16" x14ac:dyDescent="0.15">
      <c r="A12" s="1" t="s">
        <v>11</v>
      </c>
      <c r="B12" s="15">
        <v>2982.31</v>
      </c>
      <c r="C12" s="15">
        <v>553.53</v>
      </c>
      <c r="D12" s="15">
        <v>673.27</v>
      </c>
      <c r="E12" s="15">
        <v>14750.13</v>
      </c>
      <c r="F12" s="15">
        <v>458.9</v>
      </c>
      <c r="G12" s="15">
        <v>408.72</v>
      </c>
      <c r="H12" s="15">
        <v>19826.86</v>
      </c>
      <c r="I12" s="15"/>
      <c r="J12" s="13">
        <v>15.041766573224402</v>
      </c>
      <c r="K12" s="13">
        <v>2.7918187751363552</v>
      </c>
      <c r="L12" s="14">
        <v>3.3957469816198835</v>
      </c>
      <c r="M12" s="13">
        <v>74.394684786194077</v>
      </c>
      <c r="N12" s="13">
        <v>2.314536946344504</v>
      </c>
      <c r="O12" s="14">
        <v>2.0614459374807712</v>
      </c>
      <c r="P12" s="14">
        <v>99.999999999999986</v>
      </c>
    </row>
    <row r="13" spans="1:16" x14ac:dyDescent="0.15">
      <c r="A13" s="1" t="s">
        <v>12</v>
      </c>
      <c r="B13" s="15">
        <v>30194.560000000001</v>
      </c>
      <c r="C13" s="15">
        <v>16148.18</v>
      </c>
      <c r="D13" s="15">
        <v>44613.48</v>
      </c>
      <c r="E13" s="15">
        <v>85913.32</v>
      </c>
      <c r="F13" s="15">
        <v>55929.32</v>
      </c>
      <c r="G13" s="15">
        <v>9254.26</v>
      </c>
      <c r="H13" s="15">
        <v>242053.12</v>
      </c>
      <c r="I13" s="15"/>
      <c r="J13" s="13">
        <v>12.474352737118201</v>
      </c>
      <c r="K13" s="13">
        <v>6.6713372667949908</v>
      </c>
      <c r="L13" s="14">
        <v>18.431276572679586</v>
      </c>
      <c r="M13" s="13">
        <v>35.493580913148328</v>
      </c>
      <c r="N13" s="13">
        <v>23.106217346010659</v>
      </c>
      <c r="O13" s="14">
        <v>3.8232351642482447</v>
      </c>
      <c r="P13" s="14">
        <v>100.00000000000001</v>
      </c>
    </row>
    <row r="14" spans="1:16" x14ac:dyDescent="0.15">
      <c r="A14" s="1" t="s">
        <v>13</v>
      </c>
      <c r="B14" s="15">
        <v>10571.82</v>
      </c>
      <c r="C14" s="15">
        <v>1451.81</v>
      </c>
      <c r="D14" s="15">
        <v>3423.96</v>
      </c>
      <c r="E14" s="15">
        <v>41070.43</v>
      </c>
      <c r="F14" s="15">
        <v>5093.42</v>
      </c>
      <c r="G14" s="15">
        <v>1226.74</v>
      </c>
      <c r="H14" s="15">
        <v>62838.18</v>
      </c>
      <c r="I14" s="15"/>
      <c r="J14" s="13">
        <v>16.823880004163076</v>
      </c>
      <c r="K14" s="13">
        <v>2.3103947313560003</v>
      </c>
      <c r="L14" s="14">
        <v>5.4488529107622146</v>
      </c>
      <c r="M14" s="13">
        <v>65.359038087990456</v>
      </c>
      <c r="N14" s="13">
        <v>8.1056134980357477</v>
      </c>
      <c r="O14" s="14">
        <v>1.9522207676925079</v>
      </c>
      <c r="P14" s="14">
        <v>99.999999999999986</v>
      </c>
    </row>
    <row r="15" spans="1:16" x14ac:dyDescent="0.15">
      <c r="A15" s="1" t="s">
        <v>14</v>
      </c>
      <c r="B15" s="15">
        <v>69238.63</v>
      </c>
      <c r="C15" s="15">
        <v>16173.76</v>
      </c>
      <c r="D15" s="15">
        <v>28623.49</v>
      </c>
      <c r="E15" s="15">
        <v>31180.11</v>
      </c>
      <c r="F15" s="15">
        <v>102908.96</v>
      </c>
      <c r="G15" s="15">
        <v>9175.17</v>
      </c>
      <c r="H15" s="15">
        <v>257300.12</v>
      </c>
      <c r="I15" s="15"/>
      <c r="J15" s="13">
        <v>26.909676528716741</v>
      </c>
      <c r="K15" s="13">
        <v>6.285951207484862</v>
      </c>
      <c r="L15" s="14">
        <v>11.124553692396258</v>
      </c>
      <c r="M15" s="13">
        <v>12.118187119384165</v>
      </c>
      <c r="N15" s="13">
        <v>39.995690635511558</v>
      </c>
      <c r="O15" s="14">
        <v>3.565940816506421</v>
      </c>
      <c r="P15" s="14">
        <v>100.00000000000001</v>
      </c>
    </row>
    <row r="16" spans="1:16" x14ac:dyDescent="0.15">
      <c r="A16" s="1" t="s">
        <v>15</v>
      </c>
      <c r="B16" s="15">
        <v>16678.87</v>
      </c>
      <c r="C16" s="15">
        <v>8215.77</v>
      </c>
      <c r="D16" s="15">
        <v>4434.76</v>
      </c>
      <c r="E16" s="15">
        <v>1305.68</v>
      </c>
      <c r="F16" s="15">
        <v>994.51</v>
      </c>
      <c r="G16" s="15">
        <v>892.17</v>
      </c>
      <c r="H16" s="15">
        <v>32521.759999999998</v>
      </c>
      <c r="I16" s="15"/>
      <c r="J16" s="13">
        <v>51.28526254421655</v>
      </c>
      <c r="K16" s="13">
        <v>25.262378173874971</v>
      </c>
      <c r="L16" s="14">
        <v>13.636285367089606</v>
      </c>
      <c r="M16" s="13">
        <v>4.0147888675151657</v>
      </c>
      <c r="N16" s="13">
        <v>3.0579833317754024</v>
      </c>
      <c r="O16" s="14">
        <v>2.743301715528311</v>
      </c>
      <c r="P16" s="14">
        <v>100</v>
      </c>
    </row>
    <row r="17" spans="1:16" x14ac:dyDescent="0.15">
      <c r="A17" s="1" t="s">
        <v>16</v>
      </c>
      <c r="B17" s="15">
        <v>5893.64</v>
      </c>
      <c r="C17" s="15">
        <v>4126.42</v>
      </c>
      <c r="D17" s="15">
        <v>5306.3</v>
      </c>
      <c r="E17" s="15">
        <v>1975.82</v>
      </c>
      <c r="F17" s="15">
        <v>1803.43</v>
      </c>
      <c r="G17" s="15">
        <v>905.5</v>
      </c>
      <c r="H17" s="15">
        <v>20011.11</v>
      </c>
      <c r="I17" s="15"/>
      <c r="J17" s="13">
        <v>29.451839503155995</v>
      </c>
      <c r="K17" s="13">
        <v>20.62064523157386</v>
      </c>
      <c r="L17" s="14">
        <v>26.5167699343015</v>
      </c>
      <c r="M17" s="13">
        <v>9.8736152067526479</v>
      </c>
      <c r="N17" s="13">
        <v>9.0121437541445726</v>
      </c>
      <c r="O17" s="14">
        <v>4.5249863700714252</v>
      </c>
      <c r="P17" s="14">
        <v>100.00000000000001</v>
      </c>
    </row>
    <row r="18" spans="1:16" x14ac:dyDescent="0.15">
      <c r="A18" s="1" t="s">
        <v>17</v>
      </c>
      <c r="B18" s="15">
        <v>6563.78</v>
      </c>
      <c r="C18" s="15">
        <v>2575.11</v>
      </c>
      <c r="D18" s="15">
        <v>2588.27</v>
      </c>
      <c r="E18" s="15">
        <v>1519</v>
      </c>
      <c r="F18" s="15">
        <v>2361.86</v>
      </c>
      <c r="G18" s="15">
        <v>639.09</v>
      </c>
      <c r="H18" s="15">
        <v>16247.11</v>
      </c>
      <c r="I18" s="15"/>
      <c r="J18" s="13">
        <v>40.399677234905155</v>
      </c>
      <c r="K18" s="13">
        <v>15.849649568446328</v>
      </c>
      <c r="L18" s="14">
        <v>15.930648589195249</v>
      </c>
      <c r="M18" s="13">
        <v>9.3493550545296973</v>
      </c>
      <c r="N18" s="13">
        <v>14.537108445748197</v>
      </c>
      <c r="O18" s="14">
        <v>3.9335611071753687</v>
      </c>
      <c r="P18" s="14">
        <v>99.999999999999986</v>
      </c>
    </row>
    <row r="19" spans="1:16" x14ac:dyDescent="0.15">
      <c r="A19" s="1" t="s">
        <v>18</v>
      </c>
      <c r="B19" s="15">
        <v>39354.81</v>
      </c>
      <c r="C19" s="15">
        <v>5563.95</v>
      </c>
      <c r="D19" s="15">
        <v>10111.66</v>
      </c>
      <c r="E19" s="15">
        <v>4838.13</v>
      </c>
      <c r="F19" s="15">
        <v>12273.34</v>
      </c>
      <c r="G19" s="15">
        <v>4180.62</v>
      </c>
      <c r="H19" s="15">
        <v>76322.509999999995</v>
      </c>
      <c r="I19" s="15"/>
      <c r="J19" s="13">
        <v>51.563830906504514</v>
      </c>
      <c r="K19" s="13">
        <v>7.2900511264632151</v>
      </c>
      <c r="L19" s="14">
        <v>13.248594680651882</v>
      </c>
      <c r="M19" s="13">
        <v>6.3390603899164217</v>
      </c>
      <c r="N19" s="13">
        <v>16.080891469633272</v>
      </c>
      <c r="O19" s="14">
        <v>5.4775714268306954</v>
      </c>
      <c r="P19" s="14">
        <v>100</v>
      </c>
    </row>
    <row r="20" spans="1:16" x14ac:dyDescent="0.15">
      <c r="A20" s="1" t="s">
        <v>19</v>
      </c>
      <c r="B20" s="15">
        <v>2940.71</v>
      </c>
      <c r="C20" s="15">
        <v>2603.39</v>
      </c>
      <c r="D20" s="15">
        <v>9070.56</v>
      </c>
      <c r="E20" s="15">
        <v>4976.37</v>
      </c>
      <c r="F20" s="15">
        <v>6612.92</v>
      </c>
      <c r="G20" s="15">
        <v>2941.16</v>
      </c>
      <c r="H20" s="15">
        <v>29145.11</v>
      </c>
      <c r="I20" s="15"/>
      <c r="J20" s="13">
        <v>10.08989158044008</v>
      </c>
      <c r="K20" s="13">
        <v>8.9325104623039682</v>
      </c>
      <c r="L20" s="14">
        <v>31.122064730584302</v>
      </c>
      <c r="M20" s="13">
        <v>17.074459489087534</v>
      </c>
      <c r="N20" s="13">
        <v>22.689638158854091</v>
      </c>
      <c r="O20" s="14">
        <v>10.091435578730017</v>
      </c>
      <c r="P20" s="14">
        <v>99.999999999999986</v>
      </c>
    </row>
    <row r="21" spans="1:16" x14ac:dyDescent="0.15">
      <c r="A21" s="1" t="s">
        <v>20</v>
      </c>
      <c r="B21" s="15">
        <v>463.99</v>
      </c>
      <c r="C21" s="15">
        <v>409.61</v>
      </c>
      <c r="D21" s="15">
        <v>422.37</v>
      </c>
      <c r="E21" s="15">
        <v>1761.55</v>
      </c>
      <c r="F21" s="15">
        <v>7165.48</v>
      </c>
      <c r="G21" s="15">
        <v>485.71</v>
      </c>
      <c r="H21" s="15">
        <v>10708.71</v>
      </c>
      <c r="I21" s="15"/>
      <c r="J21" s="13">
        <v>4.3328281370958788</v>
      </c>
      <c r="K21" s="13">
        <v>3.8250172056204721</v>
      </c>
      <c r="L21" s="14">
        <v>3.9441725473936637</v>
      </c>
      <c r="M21" s="13">
        <v>16.449693753962897</v>
      </c>
      <c r="N21" s="13">
        <v>66.912634668414782</v>
      </c>
      <c r="O21" s="14">
        <v>4.5356536875123155</v>
      </c>
      <c r="P21" s="14">
        <v>100</v>
      </c>
    </row>
    <row r="22" spans="1:16" x14ac:dyDescent="0.15">
      <c r="A22" s="1" t="s">
        <v>21</v>
      </c>
      <c r="B22" s="15">
        <v>46220.53</v>
      </c>
      <c r="C22" s="15">
        <v>2346.44</v>
      </c>
      <c r="D22" s="15">
        <v>3987.23</v>
      </c>
      <c r="E22" s="15">
        <v>16870.87</v>
      </c>
      <c r="F22" s="15">
        <v>12363.08</v>
      </c>
      <c r="G22" s="15">
        <v>3154.59</v>
      </c>
      <c r="H22" s="15">
        <v>84942.74</v>
      </c>
      <c r="I22" s="15"/>
      <c r="J22" s="13">
        <v>54.413749780146006</v>
      </c>
      <c r="K22" s="13">
        <v>2.7623785152209592</v>
      </c>
      <c r="L22" s="14">
        <v>4.6940209369276289</v>
      </c>
      <c r="M22" s="13">
        <v>19.861461968380109</v>
      </c>
      <c r="N22" s="13">
        <v>14.554604666626011</v>
      </c>
      <c r="O22" s="14">
        <v>3.7137841326992751</v>
      </c>
      <c r="P22" s="14">
        <v>99.999999999999986</v>
      </c>
    </row>
    <row r="23" spans="1:16" x14ac:dyDescent="0.15">
      <c r="A23" s="1" t="s">
        <v>22</v>
      </c>
      <c r="B23" s="15">
        <v>146400.1</v>
      </c>
      <c r="C23" s="15">
        <v>8359.24</v>
      </c>
      <c r="D23" s="15">
        <v>2236.64</v>
      </c>
      <c r="E23" s="15">
        <v>20498.189999999999</v>
      </c>
      <c r="F23" s="15">
        <v>44431.51</v>
      </c>
      <c r="G23" s="15">
        <v>16620.04</v>
      </c>
      <c r="H23" s="15">
        <v>238545.72</v>
      </c>
      <c r="I23" s="15"/>
      <c r="J23" s="13">
        <v>61.371924845266555</v>
      </c>
      <c r="K23" s="13">
        <v>3.504250673623488</v>
      </c>
      <c r="L23" s="14">
        <v>0.93761481027620186</v>
      </c>
      <c r="M23" s="13">
        <v>8.592981672444175</v>
      </c>
      <c r="N23" s="13">
        <v>18.625993373513474</v>
      </c>
      <c r="O23" s="14">
        <v>6.9672346248761032</v>
      </c>
      <c r="P23" s="14">
        <v>99.999999999999986</v>
      </c>
    </row>
    <row r="24" spans="1:16" x14ac:dyDescent="0.15">
      <c r="A24" s="1" t="s">
        <v>23</v>
      </c>
      <c r="B24" s="15">
        <v>2408.36</v>
      </c>
      <c r="C24" s="15">
        <v>1154.1400000000001</v>
      </c>
      <c r="D24" s="15">
        <v>792.18</v>
      </c>
      <c r="E24" s="15">
        <v>2450.3200000000002</v>
      </c>
      <c r="F24" s="15">
        <v>25715.18</v>
      </c>
      <c r="G24" s="15">
        <v>1271.0899999999999</v>
      </c>
      <c r="H24" s="15">
        <v>33791.269999999997</v>
      </c>
      <c r="I24" s="15"/>
      <c r="J24" s="13">
        <v>7.127166276970355</v>
      </c>
      <c r="K24" s="13">
        <v>3.4154975530662215</v>
      </c>
      <c r="L24" s="14">
        <v>2.3443333144921752</v>
      </c>
      <c r="M24" s="13">
        <v>7.2513403609867302</v>
      </c>
      <c r="N24" s="13">
        <v>76.100069633369813</v>
      </c>
      <c r="O24" s="14">
        <v>3.7615928611147202</v>
      </c>
      <c r="P24" s="14">
        <v>100.00000000000001</v>
      </c>
    </row>
    <row r="25" spans="1:16" x14ac:dyDescent="0.15">
      <c r="A25" s="1" t="s">
        <v>24</v>
      </c>
      <c r="B25" s="15">
        <v>30602.13</v>
      </c>
      <c r="C25" s="15">
        <v>10499.28</v>
      </c>
      <c r="D25" s="15">
        <v>7294.28</v>
      </c>
      <c r="E25" s="15">
        <v>10688.73</v>
      </c>
      <c r="F25" s="15">
        <v>9487.4599999999991</v>
      </c>
      <c r="G25" s="15">
        <v>6184.64</v>
      </c>
      <c r="H25" s="15">
        <v>74756.52</v>
      </c>
      <c r="I25" s="15"/>
      <c r="J25" s="13">
        <v>40.935733766098259</v>
      </c>
      <c r="K25" s="13">
        <v>14.044634501445493</v>
      </c>
      <c r="L25" s="14">
        <v>9.7573830349513315</v>
      </c>
      <c r="M25" s="13">
        <v>14.298057212936074</v>
      </c>
      <c r="N25" s="13">
        <v>12.691147206959338</v>
      </c>
      <c r="O25" s="14">
        <v>8.2730442776094986</v>
      </c>
      <c r="P25" s="14">
        <v>100</v>
      </c>
    </row>
    <row r="26" spans="1:16" x14ac:dyDescent="0.15">
      <c r="A26" s="3" t="s">
        <v>25</v>
      </c>
      <c r="B26" s="25">
        <v>57770.14</v>
      </c>
      <c r="C26" s="25">
        <v>15956.5</v>
      </c>
      <c r="D26" s="25">
        <v>4398.32</v>
      </c>
      <c r="E26" s="25">
        <v>47125.63</v>
      </c>
      <c r="F26" s="25">
        <v>16172.52</v>
      </c>
      <c r="G26" s="25">
        <v>5739.8</v>
      </c>
      <c r="H26" s="25">
        <v>147162.91</v>
      </c>
      <c r="I26" s="25"/>
      <c r="J26" s="65">
        <v>39.255910337733873</v>
      </c>
      <c r="K26" s="65">
        <v>10.842745634752669</v>
      </c>
      <c r="L26" s="55">
        <v>2.9887422041328207</v>
      </c>
      <c r="M26" s="65">
        <v>32.022763072570385</v>
      </c>
      <c r="N26" s="65">
        <v>10.989535338761648</v>
      </c>
      <c r="O26" s="55">
        <v>3.9003034120485931</v>
      </c>
      <c r="P26" s="55">
        <v>99.999999999999986</v>
      </c>
    </row>
    <row r="27" spans="1:16" x14ac:dyDescent="0.15">
      <c r="A27" s="1" t="s">
        <v>26</v>
      </c>
      <c r="B27" s="15">
        <v>13059.94</v>
      </c>
      <c r="C27" s="15">
        <v>2471.91</v>
      </c>
      <c r="D27" s="15">
        <v>1102.42</v>
      </c>
      <c r="E27" s="15">
        <v>5839.52</v>
      </c>
      <c r="F27" s="15">
        <v>38258.699999999997</v>
      </c>
      <c r="G27" s="15">
        <v>2286.6799999999998</v>
      </c>
      <c r="H27" s="15">
        <v>63019.17</v>
      </c>
      <c r="I27" s="15"/>
      <c r="J27" s="13">
        <v>20.723757548695104</v>
      </c>
      <c r="K27" s="13">
        <v>3.922473114133366</v>
      </c>
      <c r="L27" s="14">
        <v>1.7493407164835717</v>
      </c>
      <c r="M27" s="13">
        <v>9.2662597746050928</v>
      </c>
      <c r="N27" s="13">
        <v>60.709622167350034</v>
      </c>
      <c r="O27" s="14">
        <v>3.6285466787328367</v>
      </c>
      <c r="P27" s="14">
        <v>100.00000000000001</v>
      </c>
    </row>
    <row r="28" spans="1:16" x14ac:dyDescent="0.15">
      <c r="A28" s="41" t="s">
        <v>28</v>
      </c>
      <c r="B28" s="60">
        <v>616329.59</v>
      </c>
      <c r="C28" s="60">
        <v>123186.06</v>
      </c>
      <c r="D28" s="60">
        <v>241436.48</v>
      </c>
      <c r="E28" s="60">
        <v>803330.24</v>
      </c>
      <c r="F28" s="60">
        <v>545075.88</v>
      </c>
      <c r="G28" s="60">
        <v>89562.45</v>
      </c>
      <c r="H28" s="60">
        <v>2418920.7000000002</v>
      </c>
      <c r="I28" s="60"/>
      <c r="J28" s="66">
        <v>25.479528535185132</v>
      </c>
      <c r="K28" s="66">
        <v>5.0926043172891111</v>
      </c>
      <c r="L28" s="57">
        <v>9.9811655669406605</v>
      </c>
      <c r="M28" s="66">
        <v>33.210275971428082</v>
      </c>
      <c r="N28" s="66">
        <v>22.533846603569931</v>
      </c>
      <c r="O28" s="57">
        <v>3.7025790055870784</v>
      </c>
      <c r="P28" s="57">
        <v>99.999999999999986</v>
      </c>
    </row>
  </sheetData>
  <mergeCells count="4">
    <mergeCell ref="J3:P4"/>
    <mergeCell ref="B3:H3"/>
    <mergeCell ref="B4:H4"/>
    <mergeCell ref="A3:A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P15"/>
  <sheetViews>
    <sheetView zoomScaleNormal="100" workbookViewId="0"/>
  </sheetViews>
  <sheetFormatPr defaultRowHeight="9" x14ac:dyDescent="0.15"/>
  <cols>
    <col min="1" max="1" width="15.7109375" style="5" customWidth="1"/>
    <col min="2" max="6" width="9.140625" style="5" customWidth="1"/>
    <col min="7" max="7" width="9.140625" style="5"/>
    <col min="8" max="8" width="9.140625" style="5" customWidth="1"/>
    <col min="9" max="9" width="1.85546875" style="5" customWidth="1"/>
    <col min="10" max="14" width="9.140625" style="5" customWidth="1"/>
    <col min="15" max="16384" width="9.140625" style="5"/>
  </cols>
  <sheetData>
    <row r="1" spans="1:16" ht="12" x14ac:dyDescent="0.2">
      <c r="A1" s="4" t="s">
        <v>511</v>
      </c>
    </row>
    <row r="3" spans="1:16" x14ac:dyDescent="0.15">
      <c r="A3" s="68" t="s">
        <v>5</v>
      </c>
      <c r="B3" s="68" t="s">
        <v>441</v>
      </c>
      <c r="C3" s="68"/>
      <c r="D3" s="68"/>
      <c r="E3" s="68"/>
      <c r="F3" s="68"/>
      <c r="G3" s="68"/>
      <c r="H3" s="68"/>
      <c r="I3" s="33"/>
      <c r="J3" s="68" t="s">
        <v>433</v>
      </c>
      <c r="K3" s="68"/>
      <c r="L3" s="68"/>
      <c r="M3" s="68"/>
      <c r="N3" s="68"/>
      <c r="O3" s="68"/>
      <c r="P3" s="68"/>
    </row>
    <row r="4" spans="1:16" x14ac:dyDescent="0.15">
      <c r="A4" s="71"/>
      <c r="B4" s="69" t="s">
        <v>434</v>
      </c>
      <c r="C4" s="69"/>
      <c r="D4" s="69"/>
      <c r="E4" s="69"/>
      <c r="F4" s="69"/>
      <c r="G4" s="69"/>
      <c r="H4" s="69"/>
      <c r="I4" s="7"/>
      <c r="J4" s="69"/>
      <c r="K4" s="69"/>
      <c r="L4" s="69"/>
      <c r="M4" s="69"/>
      <c r="N4" s="69"/>
      <c r="O4" s="69"/>
      <c r="P4" s="69"/>
    </row>
    <row r="5" spans="1:16" ht="72" x14ac:dyDescent="0.15">
      <c r="A5" s="69"/>
      <c r="B5" s="31" t="s">
        <v>435</v>
      </c>
      <c r="C5" s="31" t="s">
        <v>436</v>
      </c>
      <c r="D5" s="31" t="s">
        <v>437</v>
      </c>
      <c r="E5" s="31" t="s">
        <v>438</v>
      </c>
      <c r="F5" s="31" t="s">
        <v>439</v>
      </c>
      <c r="G5" s="31" t="s">
        <v>440</v>
      </c>
      <c r="H5" s="31" t="s">
        <v>47</v>
      </c>
      <c r="I5" s="7"/>
      <c r="J5" s="31" t="s">
        <v>435</v>
      </c>
      <c r="K5" s="31" t="s">
        <v>436</v>
      </c>
      <c r="L5" s="31" t="s">
        <v>437</v>
      </c>
      <c r="M5" s="31" t="s">
        <v>438</v>
      </c>
      <c r="N5" s="31" t="s">
        <v>439</v>
      </c>
      <c r="O5" s="31" t="s">
        <v>440</v>
      </c>
      <c r="P5" s="31" t="s">
        <v>47</v>
      </c>
    </row>
    <row r="6" spans="1:16" x14ac:dyDescent="0.15">
      <c r="A6" s="1" t="s">
        <v>29</v>
      </c>
      <c r="B6" s="15">
        <v>2303.8200000000002</v>
      </c>
      <c r="C6" s="15">
        <v>3514.61</v>
      </c>
      <c r="D6" s="15">
        <v>929.68</v>
      </c>
      <c r="E6" s="15">
        <v>3778.32</v>
      </c>
      <c r="F6" s="15">
        <v>5849.38</v>
      </c>
      <c r="G6" s="15">
        <v>851.97</v>
      </c>
      <c r="H6" s="15">
        <v>17227.78</v>
      </c>
      <c r="I6" s="15"/>
      <c r="J6" s="13">
        <v>13.372703853891799</v>
      </c>
      <c r="K6" s="13">
        <v>20.40082935816455</v>
      </c>
      <c r="L6" s="14">
        <v>5.3964004648306396</v>
      </c>
      <c r="M6" s="13">
        <v>21.931554733111291</v>
      </c>
      <c r="N6" s="13">
        <v>33.953184914132869</v>
      </c>
      <c r="O6" s="14">
        <v>4.9453266758688583</v>
      </c>
      <c r="P6" s="14">
        <v>100.00000000000001</v>
      </c>
    </row>
    <row r="7" spans="1:16" x14ac:dyDescent="0.15">
      <c r="A7" s="1" t="s">
        <v>30</v>
      </c>
      <c r="B7" s="15">
        <v>2028.85</v>
      </c>
      <c r="C7" s="15">
        <v>3450.81</v>
      </c>
      <c r="D7" s="15">
        <v>624.42999999999995</v>
      </c>
      <c r="E7" s="15">
        <v>1940.68</v>
      </c>
      <c r="F7" s="15">
        <v>1949.17</v>
      </c>
      <c r="G7" s="15">
        <v>594.54</v>
      </c>
      <c r="H7" s="15">
        <v>10588.48</v>
      </c>
      <c r="I7" s="15"/>
      <c r="J7" s="13">
        <v>19.160918280999727</v>
      </c>
      <c r="K7" s="13">
        <v>32.5902301369035</v>
      </c>
      <c r="L7" s="14">
        <v>5.897258152256037</v>
      </c>
      <c r="M7" s="13">
        <v>18.328220858895708</v>
      </c>
      <c r="N7" s="13">
        <v>18.40840233914594</v>
      </c>
      <c r="O7" s="14">
        <v>5.6149702317990871</v>
      </c>
      <c r="P7" s="14">
        <v>100</v>
      </c>
    </row>
    <row r="8" spans="1:16" x14ac:dyDescent="0.15">
      <c r="A8" s="1" t="s">
        <v>31</v>
      </c>
      <c r="B8" s="15">
        <v>3817.4</v>
      </c>
      <c r="C8" s="15">
        <v>594.95000000000005</v>
      </c>
      <c r="D8" s="15">
        <v>265.02</v>
      </c>
      <c r="E8" s="15">
        <v>963.36</v>
      </c>
      <c r="F8" s="15">
        <v>207.15</v>
      </c>
      <c r="G8" s="15">
        <v>216.3</v>
      </c>
      <c r="H8" s="15">
        <v>6064.18</v>
      </c>
      <c r="I8" s="15"/>
      <c r="J8" s="13">
        <v>62.949978397738846</v>
      </c>
      <c r="K8" s="13">
        <v>9.8108895184509706</v>
      </c>
      <c r="L8" s="14">
        <v>4.3702528618873444</v>
      </c>
      <c r="M8" s="13">
        <v>15.886071983351416</v>
      </c>
      <c r="N8" s="13">
        <v>3.4159606080294447</v>
      </c>
      <c r="O8" s="14">
        <v>3.5668466305419693</v>
      </c>
      <c r="P8" s="14">
        <v>100</v>
      </c>
    </row>
    <row r="9" spans="1:16" x14ac:dyDescent="0.15">
      <c r="A9" s="1" t="s">
        <v>32</v>
      </c>
      <c r="B9" s="15">
        <v>3664.93</v>
      </c>
      <c r="C9" s="15">
        <v>2059.25</v>
      </c>
      <c r="D9" s="15">
        <v>512.80999999999995</v>
      </c>
      <c r="E9" s="15">
        <v>4859.3900000000003</v>
      </c>
      <c r="F9" s="15">
        <v>4240.43</v>
      </c>
      <c r="G9" s="15">
        <v>991.29</v>
      </c>
      <c r="H9" s="15">
        <v>16328.1</v>
      </c>
      <c r="I9" s="15"/>
      <c r="J9" s="13">
        <v>22.445538672595095</v>
      </c>
      <c r="K9" s="13">
        <v>12.611693950918967</v>
      </c>
      <c r="L9" s="14">
        <v>3.1406593541195846</v>
      </c>
      <c r="M9" s="13">
        <v>29.760902983200744</v>
      </c>
      <c r="N9" s="13">
        <v>25.97013737054526</v>
      </c>
      <c r="O9" s="14">
        <v>6.071067668620354</v>
      </c>
      <c r="P9" s="14">
        <v>100</v>
      </c>
    </row>
    <row r="10" spans="1:16" x14ac:dyDescent="0.15">
      <c r="A10" s="1" t="s">
        <v>33</v>
      </c>
      <c r="B10" s="15">
        <v>3780.33</v>
      </c>
      <c r="C10" s="15">
        <v>1322.24</v>
      </c>
      <c r="D10" s="15">
        <v>294.22000000000003</v>
      </c>
      <c r="E10" s="15">
        <v>285.10000000000002</v>
      </c>
      <c r="F10" s="15">
        <v>773.99</v>
      </c>
      <c r="G10" s="15">
        <v>442.57</v>
      </c>
      <c r="H10" s="15">
        <v>6898.45</v>
      </c>
      <c r="I10" s="15"/>
      <c r="J10" s="13">
        <v>54.799701382194556</v>
      </c>
      <c r="K10" s="13">
        <v>19.167204227036507</v>
      </c>
      <c r="L10" s="14">
        <v>4.2650160543310456</v>
      </c>
      <c r="M10" s="13">
        <v>4.1328124433749611</v>
      </c>
      <c r="N10" s="13">
        <v>11.21976675919953</v>
      </c>
      <c r="O10" s="14">
        <v>6.4154991338634044</v>
      </c>
      <c r="P10" s="14">
        <v>100</v>
      </c>
    </row>
    <row r="11" spans="1:16" x14ac:dyDescent="0.15">
      <c r="A11" s="1" t="s">
        <v>34</v>
      </c>
      <c r="B11" s="15">
        <v>1003.11</v>
      </c>
      <c r="C11" s="15">
        <v>449.89</v>
      </c>
      <c r="D11" s="15">
        <v>233.56</v>
      </c>
      <c r="E11" s="15">
        <v>3176.42</v>
      </c>
      <c r="F11" s="15">
        <v>168.32</v>
      </c>
      <c r="G11" s="15">
        <v>827.06</v>
      </c>
      <c r="H11" s="15">
        <v>5858.36</v>
      </c>
      <c r="I11" s="15"/>
      <c r="J11" s="13">
        <v>17.122710109996657</v>
      </c>
      <c r="K11" s="13">
        <v>7.6794529527034872</v>
      </c>
      <c r="L11" s="14">
        <v>3.9867812834991363</v>
      </c>
      <c r="M11" s="13">
        <v>54.220293734082581</v>
      </c>
      <c r="N11" s="13">
        <v>2.8731590410968257</v>
      </c>
      <c r="O11" s="14">
        <v>14.117602878621321</v>
      </c>
      <c r="P11" s="14">
        <v>100.00000000000001</v>
      </c>
    </row>
    <row r="12" spans="1:16" x14ac:dyDescent="0.15">
      <c r="A12" s="1" t="s">
        <v>35</v>
      </c>
      <c r="B12" s="15">
        <v>11403.51</v>
      </c>
      <c r="C12" s="15">
        <v>3101.33</v>
      </c>
      <c r="D12" s="15">
        <v>1164.53</v>
      </c>
      <c r="E12" s="15">
        <v>25050.639999999999</v>
      </c>
      <c r="F12" s="15">
        <v>1351.16</v>
      </c>
      <c r="G12" s="15">
        <v>967.12</v>
      </c>
      <c r="H12" s="15">
        <v>43038.29</v>
      </c>
      <c r="I12" s="15"/>
      <c r="J12" s="13">
        <v>26.496196758746688</v>
      </c>
      <c r="K12" s="13">
        <v>7.2059786761974038</v>
      </c>
      <c r="L12" s="14">
        <v>2.7057998819191003</v>
      </c>
      <c r="M12" s="13">
        <v>58.205472382847923</v>
      </c>
      <c r="N12" s="13">
        <v>3.1394369990071636</v>
      </c>
      <c r="O12" s="14">
        <v>2.2471153012817191</v>
      </c>
      <c r="P12" s="14">
        <v>100</v>
      </c>
    </row>
    <row r="13" spans="1:16" x14ac:dyDescent="0.15">
      <c r="A13" s="1" t="s">
        <v>36</v>
      </c>
      <c r="B13" s="15">
        <v>8731.2800000000007</v>
      </c>
      <c r="C13" s="15">
        <v>332.63</v>
      </c>
      <c r="D13" s="15">
        <v>42.57</v>
      </c>
      <c r="E13" s="15">
        <v>964.99</v>
      </c>
      <c r="F13" s="15">
        <v>813.47</v>
      </c>
      <c r="G13" s="15">
        <v>320.93</v>
      </c>
      <c r="H13" s="15">
        <v>11205.87</v>
      </c>
      <c r="I13" s="15"/>
      <c r="J13" s="13">
        <v>77.917020275980349</v>
      </c>
      <c r="K13" s="13">
        <v>2.9683549782390832</v>
      </c>
      <c r="L13" s="14">
        <v>0.37989018255610674</v>
      </c>
      <c r="M13" s="13">
        <v>8.6114688105430446</v>
      </c>
      <c r="N13" s="13">
        <v>7.2593203383583784</v>
      </c>
      <c r="O13" s="14">
        <v>2.8639454143230285</v>
      </c>
      <c r="P13" s="14">
        <v>99.999999999999986</v>
      </c>
    </row>
    <row r="14" spans="1:16" x14ac:dyDescent="0.15">
      <c r="A14" s="1" t="s">
        <v>37</v>
      </c>
      <c r="B14" s="15">
        <v>21036.91</v>
      </c>
      <c r="C14" s="15">
        <v>1130.79</v>
      </c>
      <c r="D14" s="15">
        <v>331.5</v>
      </c>
      <c r="E14" s="15">
        <v>6106.73</v>
      </c>
      <c r="F14" s="15">
        <v>819.45</v>
      </c>
      <c r="G14" s="15">
        <v>528.02</v>
      </c>
      <c r="H14" s="15">
        <v>29953.4</v>
      </c>
      <c r="I14" s="15"/>
      <c r="J14" s="13">
        <v>70.232127237642473</v>
      </c>
      <c r="K14" s="13">
        <v>3.7751640882170299</v>
      </c>
      <c r="L14" s="14">
        <v>1.1067191036743742</v>
      </c>
      <c r="M14" s="13">
        <v>20.38743514926519</v>
      </c>
      <c r="N14" s="13">
        <v>2.7357495309380573</v>
      </c>
      <c r="O14" s="14">
        <v>1.762804890262875</v>
      </c>
      <c r="P14" s="14">
        <v>99.999999999999986</v>
      </c>
    </row>
    <row r="15" spans="1:16" x14ac:dyDescent="0.15">
      <c r="A15" s="41" t="s">
        <v>38</v>
      </c>
      <c r="B15" s="60">
        <v>57770.14</v>
      </c>
      <c r="C15" s="60">
        <v>15956.5</v>
      </c>
      <c r="D15" s="60">
        <v>4398.32</v>
      </c>
      <c r="E15" s="60">
        <v>47125.63</v>
      </c>
      <c r="F15" s="60">
        <v>16172.52</v>
      </c>
      <c r="G15" s="60">
        <v>5739.8</v>
      </c>
      <c r="H15" s="60">
        <v>147162.91</v>
      </c>
      <c r="I15" s="60"/>
      <c r="J15" s="66">
        <v>39.255910337733873</v>
      </c>
      <c r="K15" s="66">
        <v>10.842745634752669</v>
      </c>
      <c r="L15" s="57">
        <v>2.9887422041328207</v>
      </c>
      <c r="M15" s="66">
        <v>32.022763072570385</v>
      </c>
      <c r="N15" s="66">
        <v>10.989535338761648</v>
      </c>
      <c r="O15" s="57">
        <v>3.9003034120485931</v>
      </c>
      <c r="P15" s="57">
        <v>99.999999999999986</v>
      </c>
    </row>
  </sheetData>
  <mergeCells count="4">
    <mergeCell ref="A3:A5"/>
    <mergeCell ref="B3:H3"/>
    <mergeCell ref="J3:P4"/>
    <mergeCell ref="B4:H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Q395"/>
  <sheetViews>
    <sheetView zoomScaleNormal="100" workbookViewId="0"/>
  </sheetViews>
  <sheetFormatPr defaultRowHeight="9" x14ac:dyDescent="0.15"/>
  <cols>
    <col min="1" max="1" width="5.7109375" style="5" customWidth="1"/>
    <col min="2" max="2" width="18" style="5" customWidth="1"/>
    <col min="3" max="9" width="9.140625" style="5" customWidth="1"/>
    <col min="10" max="10" width="1.85546875" style="5" customWidth="1"/>
    <col min="11" max="17" width="9.140625" style="5" customWidth="1"/>
    <col min="18" max="16384" width="9.140625" style="5"/>
  </cols>
  <sheetData>
    <row r="1" spans="1:17" ht="12" x14ac:dyDescent="0.2">
      <c r="A1" s="4" t="s">
        <v>512</v>
      </c>
    </row>
    <row r="2" spans="1:17" ht="12" x14ac:dyDescent="0.2">
      <c r="A2" s="67"/>
    </row>
    <row r="3" spans="1:17" x14ac:dyDescent="0.15">
      <c r="A3" s="71" t="s">
        <v>49</v>
      </c>
      <c r="B3" s="68" t="s">
        <v>5</v>
      </c>
      <c r="C3" s="68" t="s">
        <v>441</v>
      </c>
      <c r="D3" s="68"/>
      <c r="E3" s="68"/>
      <c r="F3" s="68"/>
      <c r="G3" s="68"/>
      <c r="H3" s="68"/>
      <c r="I3" s="68"/>
      <c r="J3" s="33"/>
      <c r="K3" s="68" t="s">
        <v>433</v>
      </c>
      <c r="L3" s="68"/>
      <c r="M3" s="68"/>
      <c r="N3" s="68"/>
      <c r="O3" s="68"/>
      <c r="P3" s="68"/>
      <c r="Q3" s="68"/>
    </row>
    <row r="4" spans="1:17" ht="9" customHeight="1" x14ac:dyDescent="0.15">
      <c r="A4" s="71"/>
      <c r="B4" s="71"/>
      <c r="C4" s="69" t="s">
        <v>434</v>
      </c>
      <c r="D4" s="69"/>
      <c r="E4" s="69"/>
      <c r="F4" s="69"/>
      <c r="G4" s="69"/>
      <c r="H4" s="69"/>
      <c r="I4" s="69"/>
      <c r="J4" s="7"/>
      <c r="K4" s="69"/>
      <c r="L4" s="69"/>
      <c r="M4" s="69"/>
      <c r="N4" s="69"/>
      <c r="O4" s="69"/>
      <c r="P4" s="69"/>
      <c r="Q4" s="69"/>
    </row>
    <row r="5" spans="1:17" ht="72" x14ac:dyDescent="0.15">
      <c r="A5" s="69"/>
      <c r="B5" s="69"/>
      <c r="C5" s="31" t="s">
        <v>435</v>
      </c>
      <c r="D5" s="31" t="s">
        <v>436</v>
      </c>
      <c r="E5" s="31" t="s">
        <v>437</v>
      </c>
      <c r="F5" s="31" t="s">
        <v>438</v>
      </c>
      <c r="G5" s="31" t="s">
        <v>439</v>
      </c>
      <c r="H5" s="31" t="s">
        <v>440</v>
      </c>
      <c r="I5" s="31" t="s">
        <v>47</v>
      </c>
      <c r="J5" s="7"/>
      <c r="K5" s="31" t="s">
        <v>435</v>
      </c>
      <c r="L5" s="31" t="s">
        <v>436</v>
      </c>
      <c r="M5" s="31" t="s">
        <v>437</v>
      </c>
      <c r="N5" s="31" t="s">
        <v>438</v>
      </c>
      <c r="O5" s="31" t="s">
        <v>439</v>
      </c>
      <c r="P5" s="31" t="s">
        <v>440</v>
      </c>
      <c r="Q5" s="31" t="s">
        <v>47</v>
      </c>
    </row>
    <row r="6" spans="1:17" x14ac:dyDescent="0.15">
      <c r="A6" s="1">
        <v>81001</v>
      </c>
      <c r="B6" s="1" t="s">
        <v>50</v>
      </c>
      <c r="C6" s="12">
        <v>44.72</v>
      </c>
      <c r="D6" s="12">
        <v>240.99</v>
      </c>
      <c r="E6" s="12">
        <v>43.6</v>
      </c>
      <c r="F6" s="12">
        <v>3</v>
      </c>
      <c r="G6" s="12">
        <v>0</v>
      </c>
      <c r="H6" s="12">
        <v>13.8</v>
      </c>
      <c r="I6" s="12">
        <v>346.11</v>
      </c>
      <c r="J6" s="12"/>
      <c r="K6" s="13">
        <v>12.92074773915807</v>
      </c>
      <c r="L6" s="13">
        <v>69.628152899367251</v>
      </c>
      <c r="M6" s="14">
        <v>12.597151194706885</v>
      </c>
      <c r="N6" s="13">
        <v>0.86677645835139128</v>
      </c>
      <c r="O6" s="13">
        <v>0</v>
      </c>
      <c r="P6" s="14">
        <v>3.9871717084163998</v>
      </c>
      <c r="Q6" s="14">
        <v>100</v>
      </c>
    </row>
    <row r="7" spans="1:17" x14ac:dyDescent="0.15">
      <c r="A7" s="1">
        <v>81002</v>
      </c>
      <c r="B7" s="1" t="s">
        <v>51</v>
      </c>
      <c r="C7" s="12">
        <v>5.79</v>
      </c>
      <c r="D7" s="12">
        <v>158.15</v>
      </c>
      <c r="E7" s="12">
        <v>40.299999999999997</v>
      </c>
      <c r="F7" s="12">
        <v>1.28</v>
      </c>
      <c r="G7" s="12">
        <v>5.67</v>
      </c>
      <c r="H7" s="12">
        <v>14.3</v>
      </c>
      <c r="I7" s="12">
        <v>225.49</v>
      </c>
      <c r="J7" s="12"/>
      <c r="K7" s="13">
        <v>2.5677413632533592</v>
      </c>
      <c r="L7" s="13">
        <v>70.136147944476463</v>
      </c>
      <c r="M7" s="14">
        <v>17.872189454077784</v>
      </c>
      <c r="N7" s="13">
        <v>0.56765266752405874</v>
      </c>
      <c r="O7" s="13">
        <v>2.5145239256729788</v>
      </c>
      <c r="P7" s="14">
        <v>6.3417446449953436</v>
      </c>
      <c r="Q7" s="14">
        <v>99.999999999999986</v>
      </c>
    </row>
    <row r="8" spans="1:17" x14ac:dyDescent="0.15">
      <c r="A8" s="1">
        <v>81003</v>
      </c>
      <c r="B8" s="1" t="s">
        <v>52</v>
      </c>
      <c r="C8" s="12">
        <v>18.09</v>
      </c>
      <c r="D8" s="12">
        <v>347.32</v>
      </c>
      <c r="E8" s="12">
        <v>59.67</v>
      </c>
      <c r="F8" s="12">
        <v>0</v>
      </c>
      <c r="G8" s="12">
        <v>20.3</v>
      </c>
      <c r="H8" s="12">
        <v>38.299999999999997</v>
      </c>
      <c r="I8" s="12">
        <v>483.68</v>
      </c>
      <c r="J8" s="12"/>
      <c r="K8" s="13">
        <v>3.7400760833609001</v>
      </c>
      <c r="L8" s="13">
        <v>71.807806814422761</v>
      </c>
      <c r="M8" s="14">
        <v>12.336668871981475</v>
      </c>
      <c r="N8" s="13">
        <v>0</v>
      </c>
      <c r="O8" s="13">
        <v>4.1969897452861398</v>
      </c>
      <c r="P8" s="14">
        <v>7.9184584849487258</v>
      </c>
      <c r="Q8" s="14">
        <v>100.00000000000001</v>
      </c>
    </row>
    <row r="9" spans="1:17" x14ac:dyDescent="0.15">
      <c r="A9" s="1">
        <v>81004</v>
      </c>
      <c r="B9" s="1" t="s">
        <v>53</v>
      </c>
      <c r="C9" s="12">
        <v>205.61</v>
      </c>
      <c r="D9" s="12">
        <v>4.53</v>
      </c>
      <c r="E9" s="12">
        <v>10.1</v>
      </c>
      <c r="F9" s="12">
        <v>481.03</v>
      </c>
      <c r="G9" s="12">
        <v>1017.91</v>
      </c>
      <c r="H9" s="12">
        <v>72.03</v>
      </c>
      <c r="I9" s="12">
        <v>1791.21</v>
      </c>
      <c r="J9" s="12"/>
      <c r="K9" s="13">
        <v>11.478832744346001</v>
      </c>
      <c r="L9" s="13">
        <v>0.25290166982095902</v>
      </c>
      <c r="M9" s="14">
        <v>0.56386465015269005</v>
      </c>
      <c r="N9" s="13">
        <v>26.855030956727571</v>
      </c>
      <c r="O9" s="13">
        <v>56.828065944249971</v>
      </c>
      <c r="P9" s="14">
        <v>4.0213040347027986</v>
      </c>
      <c r="Q9" s="14">
        <v>99.999999999999986</v>
      </c>
    </row>
    <row r="10" spans="1:17" x14ac:dyDescent="0.15">
      <c r="A10" s="1">
        <v>81005</v>
      </c>
      <c r="B10" s="1" t="s">
        <v>54</v>
      </c>
      <c r="C10" s="12">
        <v>61.28</v>
      </c>
      <c r="D10" s="12">
        <v>348.61</v>
      </c>
      <c r="E10" s="12">
        <v>43.3</v>
      </c>
      <c r="F10" s="12">
        <v>14.83</v>
      </c>
      <c r="G10" s="12">
        <v>4.1900000000000004</v>
      </c>
      <c r="H10" s="12">
        <v>5.19</v>
      </c>
      <c r="I10" s="12">
        <v>477.4</v>
      </c>
      <c r="J10" s="12"/>
      <c r="K10" s="13">
        <v>12.836196062002514</v>
      </c>
      <c r="L10" s="13">
        <v>73.022622538751577</v>
      </c>
      <c r="M10" s="14">
        <v>9.0699622957687485</v>
      </c>
      <c r="N10" s="13">
        <v>3.1064097193129454</v>
      </c>
      <c r="O10" s="13">
        <v>0.87767071638039396</v>
      </c>
      <c r="P10" s="14">
        <v>1.0871386677838293</v>
      </c>
      <c r="Q10" s="14">
        <v>100.00000000000001</v>
      </c>
    </row>
    <row r="11" spans="1:17" x14ac:dyDescent="0.15">
      <c r="A11" s="1">
        <v>81006</v>
      </c>
      <c r="B11" s="1" t="s">
        <v>55</v>
      </c>
      <c r="C11" s="12">
        <v>202.24</v>
      </c>
      <c r="D11" s="12">
        <v>127.87</v>
      </c>
      <c r="E11" s="12">
        <v>44.27</v>
      </c>
      <c r="F11" s="12">
        <v>1130.1300000000001</v>
      </c>
      <c r="G11" s="12">
        <v>2748.12</v>
      </c>
      <c r="H11" s="12">
        <v>173.66</v>
      </c>
      <c r="I11" s="12">
        <v>4426.29</v>
      </c>
      <c r="J11" s="12"/>
      <c r="K11" s="13">
        <v>4.569063482058338</v>
      </c>
      <c r="L11" s="13">
        <v>2.8888753335185902</v>
      </c>
      <c r="M11" s="14">
        <v>1.0001604052152029</v>
      </c>
      <c r="N11" s="13">
        <v>25.532217726357743</v>
      </c>
      <c r="O11" s="13">
        <v>62.086307042692631</v>
      </c>
      <c r="P11" s="14">
        <v>3.9233760101574906</v>
      </c>
      <c r="Q11" s="14">
        <v>100.00000000000001</v>
      </c>
    </row>
    <row r="12" spans="1:17" x14ac:dyDescent="0.15">
      <c r="A12" s="1">
        <v>81007</v>
      </c>
      <c r="B12" s="1" t="s">
        <v>56</v>
      </c>
      <c r="C12" s="12">
        <v>5</v>
      </c>
      <c r="D12" s="12">
        <v>7.2</v>
      </c>
      <c r="E12" s="12">
        <v>0</v>
      </c>
      <c r="F12" s="12">
        <v>0</v>
      </c>
      <c r="G12" s="12">
        <v>0</v>
      </c>
      <c r="H12" s="12">
        <v>0</v>
      </c>
      <c r="I12" s="12">
        <v>12.2</v>
      </c>
      <c r="J12" s="12"/>
      <c r="K12" s="13">
        <v>40.983606557377051</v>
      </c>
      <c r="L12" s="13">
        <v>59.016393442622963</v>
      </c>
      <c r="M12" s="14">
        <v>0</v>
      </c>
      <c r="N12" s="13">
        <v>0</v>
      </c>
      <c r="O12" s="13">
        <v>0</v>
      </c>
      <c r="P12" s="14">
        <v>0</v>
      </c>
      <c r="Q12" s="14">
        <v>100.00000000000001</v>
      </c>
    </row>
    <row r="13" spans="1:17" x14ac:dyDescent="0.15">
      <c r="A13" s="1">
        <v>81008</v>
      </c>
      <c r="B13" s="1" t="s">
        <v>57</v>
      </c>
      <c r="C13" s="12">
        <v>8.1300000000000008</v>
      </c>
      <c r="D13" s="12">
        <v>38.299999999999997</v>
      </c>
      <c r="E13" s="12">
        <v>14.5</v>
      </c>
      <c r="F13" s="12">
        <v>1.64</v>
      </c>
      <c r="G13" s="12">
        <v>0</v>
      </c>
      <c r="H13" s="12">
        <v>17.899999999999999</v>
      </c>
      <c r="I13" s="12">
        <v>80.47</v>
      </c>
      <c r="J13" s="12"/>
      <c r="K13" s="13">
        <v>10.103144028830622</v>
      </c>
      <c r="L13" s="13">
        <v>47.595377159189752</v>
      </c>
      <c r="M13" s="14">
        <v>18.019137566795081</v>
      </c>
      <c r="N13" s="13">
        <v>2.0380265937616504</v>
      </c>
      <c r="O13" s="13">
        <v>0</v>
      </c>
      <c r="P13" s="14">
        <v>22.24431465142289</v>
      </c>
      <c r="Q13" s="14">
        <v>100</v>
      </c>
    </row>
    <row r="14" spans="1:17" x14ac:dyDescent="0.15">
      <c r="A14" s="1">
        <v>81009</v>
      </c>
      <c r="B14" s="1" t="s">
        <v>58</v>
      </c>
      <c r="C14" s="12">
        <v>0.79</v>
      </c>
      <c r="D14" s="12">
        <v>0</v>
      </c>
      <c r="E14" s="12">
        <v>0</v>
      </c>
      <c r="F14" s="12">
        <v>0</v>
      </c>
      <c r="G14" s="12">
        <v>0.27</v>
      </c>
      <c r="H14" s="12">
        <v>0</v>
      </c>
      <c r="I14" s="12">
        <v>1.06</v>
      </c>
      <c r="J14" s="12"/>
      <c r="K14" s="13">
        <v>74.528301886792448</v>
      </c>
      <c r="L14" s="13">
        <v>0</v>
      </c>
      <c r="M14" s="14">
        <v>0</v>
      </c>
      <c r="N14" s="13">
        <v>0</v>
      </c>
      <c r="O14" s="13">
        <v>25.471698113207548</v>
      </c>
      <c r="P14" s="14">
        <v>0</v>
      </c>
      <c r="Q14" s="14">
        <v>100</v>
      </c>
    </row>
    <row r="15" spans="1:17" x14ac:dyDescent="0.15">
      <c r="A15" s="1">
        <v>81010</v>
      </c>
      <c r="B15" s="1" t="s">
        <v>59</v>
      </c>
      <c r="C15" s="12">
        <v>0.1</v>
      </c>
      <c r="D15" s="12">
        <v>3</v>
      </c>
      <c r="E15" s="12">
        <v>52.5</v>
      </c>
      <c r="F15" s="12">
        <v>2.14</v>
      </c>
      <c r="G15" s="12">
        <v>0</v>
      </c>
      <c r="H15" s="12">
        <v>0</v>
      </c>
      <c r="I15" s="12">
        <v>57.74</v>
      </c>
      <c r="J15" s="12"/>
      <c r="K15" s="13">
        <v>0.17319016279875304</v>
      </c>
      <c r="L15" s="13">
        <v>5.1957048839625912</v>
      </c>
      <c r="M15" s="14">
        <v>90.924835469345339</v>
      </c>
      <c r="N15" s="13">
        <v>3.7062694838933155</v>
      </c>
      <c r="O15" s="13">
        <v>0</v>
      </c>
      <c r="P15" s="14">
        <v>0</v>
      </c>
      <c r="Q15" s="14">
        <v>100</v>
      </c>
    </row>
    <row r="16" spans="1:17" x14ac:dyDescent="0.15">
      <c r="A16" s="1">
        <v>81011</v>
      </c>
      <c r="B16" s="1" t="s">
        <v>60</v>
      </c>
      <c r="C16" s="12">
        <v>295.19</v>
      </c>
      <c r="D16" s="12">
        <v>337.24</v>
      </c>
      <c r="E16" s="12">
        <v>31.42</v>
      </c>
      <c r="F16" s="12">
        <v>459.63</v>
      </c>
      <c r="G16" s="12">
        <v>460.62</v>
      </c>
      <c r="H16" s="12">
        <v>247.27</v>
      </c>
      <c r="I16" s="12">
        <v>1831.37</v>
      </c>
      <c r="J16" s="12"/>
      <c r="K16" s="13">
        <v>16.118534212092587</v>
      </c>
      <c r="L16" s="13">
        <v>18.414629485030336</v>
      </c>
      <c r="M16" s="14">
        <v>1.715655492882378</v>
      </c>
      <c r="N16" s="13">
        <v>25.097604525573754</v>
      </c>
      <c r="O16" s="13">
        <v>25.151662416660752</v>
      </c>
      <c r="P16" s="14">
        <v>13.501913867760203</v>
      </c>
      <c r="Q16" s="14">
        <v>100.00000000000001</v>
      </c>
    </row>
    <row r="17" spans="1:17" x14ac:dyDescent="0.15">
      <c r="A17" s="1">
        <v>81012</v>
      </c>
      <c r="B17" s="1" t="s">
        <v>61</v>
      </c>
      <c r="C17" s="12">
        <v>709.14</v>
      </c>
      <c r="D17" s="12">
        <v>318.52</v>
      </c>
      <c r="E17" s="12">
        <v>97.03</v>
      </c>
      <c r="F17" s="12">
        <v>834.35</v>
      </c>
      <c r="G17" s="12">
        <v>934.52</v>
      </c>
      <c r="H17" s="12">
        <v>101.35</v>
      </c>
      <c r="I17" s="12">
        <v>2994.91</v>
      </c>
      <c r="J17" s="12"/>
      <c r="K17" s="13">
        <v>23.678173968499888</v>
      </c>
      <c r="L17" s="13">
        <v>10.635378024715267</v>
      </c>
      <c r="M17" s="14">
        <v>3.2398302453162198</v>
      </c>
      <c r="N17" s="13">
        <v>27.858933991338642</v>
      </c>
      <c r="O17" s="13">
        <v>31.203608789579658</v>
      </c>
      <c r="P17" s="14">
        <v>3.3840749805503334</v>
      </c>
      <c r="Q17" s="14">
        <v>100</v>
      </c>
    </row>
    <row r="18" spans="1:17" x14ac:dyDescent="0.15">
      <c r="A18" s="1">
        <v>81013</v>
      </c>
      <c r="B18" s="1" t="s">
        <v>62</v>
      </c>
      <c r="C18" s="12">
        <v>52.36</v>
      </c>
      <c r="D18" s="12">
        <v>118.73</v>
      </c>
      <c r="E18" s="12">
        <v>11.6</v>
      </c>
      <c r="F18" s="12">
        <v>67.98</v>
      </c>
      <c r="G18" s="12">
        <v>35.840000000000003</v>
      </c>
      <c r="H18" s="12">
        <v>14.34</v>
      </c>
      <c r="I18" s="12">
        <v>300.85000000000002</v>
      </c>
      <c r="J18" s="12"/>
      <c r="K18" s="13">
        <v>17.404021937842778</v>
      </c>
      <c r="L18" s="13">
        <v>39.464849592820336</v>
      </c>
      <c r="M18" s="14">
        <v>3.8557420641515705</v>
      </c>
      <c r="N18" s="13">
        <v>22.595978062157222</v>
      </c>
      <c r="O18" s="13">
        <v>11.912913411999336</v>
      </c>
      <c r="P18" s="14">
        <v>4.7664949310287517</v>
      </c>
      <c r="Q18" s="14">
        <v>99.999999999999986</v>
      </c>
    </row>
    <row r="19" spans="1:17" x14ac:dyDescent="0.15">
      <c r="A19" s="1">
        <v>81014</v>
      </c>
      <c r="B19" s="1" t="s">
        <v>63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0.35</v>
      </c>
      <c r="I19" s="12">
        <v>1.35</v>
      </c>
      <c r="J19" s="12"/>
      <c r="K19" s="13">
        <v>0</v>
      </c>
      <c r="L19" s="13">
        <v>0</v>
      </c>
      <c r="M19" s="14">
        <v>0</v>
      </c>
      <c r="N19" s="13">
        <v>0</v>
      </c>
      <c r="O19" s="13">
        <v>74.074074074074076</v>
      </c>
      <c r="P19" s="14">
        <v>25.925925925925924</v>
      </c>
      <c r="Q19" s="14">
        <v>100</v>
      </c>
    </row>
    <row r="20" spans="1:17" x14ac:dyDescent="0.15">
      <c r="A20" s="1">
        <v>81015</v>
      </c>
      <c r="B20" s="1" t="s">
        <v>64</v>
      </c>
      <c r="C20" s="12">
        <v>152.43</v>
      </c>
      <c r="D20" s="12">
        <v>76.66</v>
      </c>
      <c r="E20" s="12">
        <v>33.04</v>
      </c>
      <c r="F20" s="12">
        <v>71.37</v>
      </c>
      <c r="G20" s="12">
        <v>157.38</v>
      </c>
      <c r="H20" s="12">
        <v>5.61</v>
      </c>
      <c r="I20" s="12">
        <v>496.49</v>
      </c>
      <c r="J20" s="12"/>
      <c r="K20" s="13">
        <v>30.701524703417991</v>
      </c>
      <c r="L20" s="13">
        <v>15.440391548671675</v>
      </c>
      <c r="M20" s="14">
        <v>6.6547161070716427</v>
      </c>
      <c r="N20" s="13">
        <v>14.374911881407481</v>
      </c>
      <c r="O20" s="13">
        <v>31.698523635924186</v>
      </c>
      <c r="P20" s="14">
        <v>1.1299321235070194</v>
      </c>
      <c r="Q20" s="14">
        <v>100</v>
      </c>
    </row>
    <row r="21" spans="1:17" x14ac:dyDescent="0.15">
      <c r="A21" s="1">
        <v>81016</v>
      </c>
      <c r="B21" s="1" t="s">
        <v>65</v>
      </c>
      <c r="C21" s="12">
        <v>15.21</v>
      </c>
      <c r="D21" s="12">
        <v>17.920000000000002</v>
      </c>
      <c r="E21" s="12">
        <v>36.090000000000003</v>
      </c>
      <c r="F21" s="12">
        <v>17.940000000000001</v>
      </c>
      <c r="G21" s="12">
        <v>70.19</v>
      </c>
      <c r="H21" s="12">
        <v>0</v>
      </c>
      <c r="I21" s="12">
        <v>157.35</v>
      </c>
      <c r="J21" s="12"/>
      <c r="K21" s="13">
        <v>9.6663489037178287</v>
      </c>
      <c r="L21" s="13">
        <v>11.388624086431523</v>
      </c>
      <c r="M21" s="14">
        <v>22.936129647283128</v>
      </c>
      <c r="N21" s="13">
        <v>11.401334604385131</v>
      </c>
      <c r="O21" s="13">
        <v>44.607562758182397</v>
      </c>
      <c r="P21" s="14">
        <v>0</v>
      </c>
      <c r="Q21" s="14">
        <v>100</v>
      </c>
    </row>
    <row r="22" spans="1:17" x14ac:dyDescent="0.15">
      <c r="A22" s="1">
        <v>81017</v>
      </c>
      <c r="B22" s="1" t="s">
        <v>66</v>
      </c>
      <c r="C22" s="12">
        <v>14.48</v>
      </c>
      <c r="D22" s="12">
        <v>83.64</v>
      </c>
      <c r="E22" s="12">
        <v>50.96</v>
      </c>
      <c r="F22" s="12">
        <v>2</v>
      </c>
      <c r="G22" s="12">
        <v>7.95</v>
      </c>
      <c r="H22" s="12">
        <v>1.97</v>
      </c>
      <c r="I22" s="12">
        <v>161</v>
      </c>
      <c r="J22" s="12"/>
      <c r="K22" s="13">
        <v>8.9937888198757765</v>
      </c>
      <c r="L22" s="13">
        <v>51.950310559006205</v>
      </c>
      <c r="M22" s="14">
        <v>31.65217391304348</v>
      </c>
      <c r="N22" s="13">
        <v>1.2422360248447204</v>
      </c>
      <c r="O22" s="13">
        <v>4.9378881987577641</v>
      </c>
      <c r="P22" s="14">
        <v>1.2236024844720497</v>
      </c>
      <c r="Q22" s="14">
        <v>100</v>
      </c>
    </row>
    <row r="23" spans="1:17" x14ac:dyDescent="0.15">
      <c r="A23" s="1">
        <v>81018</v>
      </c>
      <c r="B23" s="1" t="s">
        <v>67</v>
      </c>
      <c r="C23" s="12">
        <v>39.619999999999997</v>
      </c>
      <c r="D23" s="12">
        <v>325.88</v>
      </c>
      <c r="E23" s="12">
        <v>90.62</v>
      </c>
      <c r="F23" s="12">
        <v>18</v>
      </c>
      <c r="G23" s="12">
        <v>10.63</v>
      </c>
      <c r="H23" s="12">
        <v>25.31</v>
      </c>
      <c r="I23" s="12">
        <v>510.06</v>
      </c>
      <c r="J23" s="12"/>
      <c r="K23" s="13">
        <v>7.7677136023212956</v>
      </c>
      <c r="L23" s="13">
        <v>63.890522683605845</v>
      </c>
      <c r="M23" s="14">
        <v>17.766537270125085</v>
      </c>
      <c r="N23" s="13">
        <v>3.5289965886366308</v>
      </c>
      <c r="O23" s="13">
        <v>2.0840685409559661</v>
      </c>
      <c r="P23" s="14">
        <v>4.962161314355173</v>
      </c>
      <c r="Q23" s="14">
        <v>100</v>
      </c>
    </row>
    <row r="24" spans="1:17" x14ac:dyDescent="0.15">
      <c r="A24" s="1">
        <v>81019</v>
      </c>
      <c r="B24" s="1" t="s">
        <v>68</v>
      </c>
      <c r="C24" s="12">
        <v>17.61</v>
      </c>
      <c r="D24" s="12">
        <v>89.25</v>
      </c>
      <c r="E24" s="12">
        <v>15.48</v>
      </c>
      <c r="F24" s="12">
        <v>38.4</v>
      </c>
      <c r="G24" s="12">
        <v>10.199999999999999</v>
      </c>
      <c r="H24" s="12">
        <v>11.16</v>
      </c>
      <c r="I24" s="12">
        <v>182.1</v>
      </c>
      <c r="J24" s="12"/>
      <c r="K24" s="13">
        <v>9.6705107084019772</v>
      </c>
      <c r="L24" s="13">
        <v>49.011532125205932</v>
      </c>
      <c r="M24" s="14">
        <v>8.5008237232289954</v>
      </c>
      <c r="N24" s="13">
        <v>21.087314662273478</v>
      </c>
      <c r="O24" s="13">
        <v>5.6013179571663922</v>
      </c>
      <c r="P24" s="14">
        <v>6.128500823723229</v>
      </c>
      <c r="Q24" s="14">
        <v>100</v>
      </c>
    </row>
    <row r="25" spans="1:17" x14ac:dyDescent="0.15">
      <c r="A25" s="1">
        <v>81020</v>
      </c>
      <c r="B25" s="1" t="s">
        <v>69</v>
      </c>
      <c r="C25" s="12">
        <v>0</v>
      </c>
      <c r="D25" s="12">
        <v>0</v>
      </c>
      <c r="E25" s="12">
        <v>0</v>
      </c>
      <c r="F25" s="12">
        <v>3.3</v>
      </c>
      <c r="G25" s="12">
        <v>0</v>
      </c>
      <c r="H25" s="12">
        <v>0</v>
      </c>
      <c r="I25" s="12">
        <v>3.3</v>
      </c>
      <c r="J25" s="12"/>
      <c r="K25" s="13">
        <v>0</v>
      </c>
      <c r="L25" s="13">
        <v>0</v>
      </c>
      <c r="M25" s="14">
        <v>0</v>
      </c>
      <c r="N25" s="13">
        <v>100</v>
      </c>
      <c r="O25" s="13">
        <v>0</v>
      </c>
      <c r="P25" s="14">
        <v>0</v>
      </c>
      <c r="Q25" s="14">
        <v>100</v>
      </c>
    </row>
    <row r="26" spans="1:17" x14ac:dyDescent="0.15">
      <c r="A26" s="1">
        <v>81021</v>
      </c>
      <c r="B26" s="1" t="s">
        <v>29</v>
      </c>
      <c r="C26" s="12">
        <v>133.83000000000001</v>
      </c>
      <c r="D26" s="12">
        <v>811.34</v>
      </c>
      <c r="E26" s="12">
        <v>223.61</v>
      </c>
      <c r="F26" s="12">
        <v>381.24</v>
      </c>
      <c r="G26" s="12">
        <v>321.22000000000003</v>
      </c>
      <c r="H26" s="12">
        <v>70.53</v>
      </c>
      <c r="I26" s="12">
        <v>1941.77</v>
      </c>
      <c r="J26" s="12"/>
      <c r="K26" s="13">
        <v>6.8921653954896831</v>
      </c>
      <c r="L26" s="13">
        <v>41.783527400258528</v>
      </c>
      <c r="M26" s="14">
        <v>11.515781992717985</v>
      </c>
      <c r="N26" s="13">
        <v>19.633633231536177</v>
      </c>
      <c r="O26" s="13">
        <v>16.542638932520333</v>
      </c>
      <c r="P26" s="14">
        <v>3.6322530474773016</v>
      </c>
      <c r="Q26" s="14">
        <v>100.00000000000001</v>
      </c>
    </row>
    <row r="27" spans="1:17" x14ac:dyDescent="0.15">
      <c r="A27" s="1">
        <v>81022</v>
      </c>
      <c r="B27" s="1" t="s">
        <v>70</v>
      </c>
      <c r="C27" s="12">
        <v>16.920000000000002</v>
      </c>
      <c r="D27" s="12">
        <v>25.54</v>
      </c>
      <c r="E27" s="12">
        <v>21.59</v>
      </c>
      <c r="F27" s="12">
        <v>0.55000000000000004</v>
      </c>
      <c r="G27" s="12">
        <v>3.03</v>
      </c>
      <c r="H27" s="12">
        <v>3.1</v>
      </c>
      <c r="I27" s="12">
        <v>70.73</v>
      </c>
      <c r="J27" s="12"/>
      <c r="K27" s="13">
        <v>23.921956736886756</v>
      </c>
      <c r="L27" s="13">
        <v>36.109147462180118</v>
      </c>
      <c r="M27" s="14">
        <v>30.52452990244592</v>
      </c>
      <c r="N27" s="13">
        <v>0.77760497667185069</v>
      </c>
      <c r="O27" s="13">
        <v>4.283896507846741</v>
      </c>
      <c r="P27" s="14">
        <v>4.3828644139686128</v>
      </c>
      <c r="Q27" s="14">
        <v>100</v>
      </c>
    </row>
    <row r="28" spans="1:17" x14ac:dyDescent="0.15">
      <c r="A28" s="1">
        <v>81023</v>
      </c>
      <c r="B28" s="1" t="s">
        <v>71</v>
      </c>
      <c r="C28" s="12">
        <v>0.2</v>
      </c>
      <c r="D28" s="12">
        <v>15.01</v>
      </c>
      <c r="E28" s="12">
        <v>0</v>
      </c>
      <c r="F28" s="12">
        <v>0</v>
      </c>
      <c r="G28" s="12">
        <v>1.85</v>
      </c>
      <c r="H28" s="12">
        <v>0</v>
      </c>
      <c r="I28" s="12">
        <v>17.059999999999999</v>
      </c>
      <c r="J28" s="12"/>
      <c r="K28" s="13">
        <v>1.1723329425556861</v>
      </c>
      <c r="L28" s="13">
        <v>87.983587338804227</v>
      </c>
      <c r="M28" s="14">
        <v>0</v>
      </c>
      <c r="N28" s="13">
        <v>0</v>
      </c>
      <c r="O28" s="13">
        <v>10.844079718640096</v>
      </c>
      <c r="P28" s="14">
        <v>0</v>
      </c>
      <c r="Q28" s="14">
        <v>100</v>
      </c>
    </row>
    <row r="29" spans="1:17" x14ac:dyDescent="0.15">
      <c r="A29" s="1">
        <v>81024</v>
      </c>
      <c r="B29" s="1" t="s">
        <v>72</v>
      </c>
      <c r="C29" s="12">
        <v>305.08</v>
      </c>
      <c r="D29" s="12">
        <v>18.91</v>
      </c>
      <c r="E29" s="12">
        <v>10</v>
      </c>
      <c r="F29" s="12">
        <v>249.51</v>
      </c>
      <c r="G29" s="12">
        <v>38.49</v>
      </c>
      <c r="H29" s="12">
        <v>35.799999999999997</v>
      </c>
      <c r="I29" s="12">
        <v>657.79</v>
      </c>
      <c r="J29" s="12"/>
      <c r="K29" s="13">
        <v>46.379543623344837</v>
      </c>
      <c r="L29" s="13">
        <v>2.8747776646042054</v>
      </c>
      <c r="M29" s="14">
        <v>1.5202420225299869</v>
      </c>
      <c r="N29" s="13">
        <v>37.931558704145701</v>
      </c>
      <c r="O29" s="13">
        <v>5.8514115447179194</v>
      </c>
      <c r="P29" s="14">
        <v>5.442466440657352</v>
      </c>
      <c r="Q29" s="14">
        <v>100</v>
      </c>
    </row>
    <row r="30" spans="1:17" x14ac:dyDescent="0.15">
      <c r="A30" s="1">
        <v>82001</v>
      </c>
      <c r="B30" s="1" t="s">
        <v>73</v>
      </c>
      <c r="C30" s="12">
        <v>0</v>
      </c>
      <c r="D30" s="12">
        <v>1</v>
      </c>
      <c r="E30" s="12">
        <v>0</v>
      </c>
      <c r="F30" s="12">
        <v>0</v>
      </c>
      <c r="G30" s="12">
        <v>0.56000000000000005</v>
      </c>
      <c r="H30" s="12">
        <v>0</v>
      </c>
      <c r="I30" s="12">
        <v>1.56</v>
      </c>
      <c r="J30" s="12"/>
      <c r="K30" s="13">
        <v>0</v>
      </c>
      <c r="L30" s="13">
        <v>64.102564102564102</v>
      </c>
      <c r="M30" s="14">
        <v>0</v>
      </c>
      <c r="N30" s="13">
        <v>0</v>
      </c>
      <c r="O30" s="13">
        <v>35.897435897435898</v>
      </c>
      <c r="P30" s="14">
        <v>0</v>
      </c>
      <c r="Q30" s="14">
        <v>100</v>
      </c>
    </row>
    <row r="31" spans="1:17" x14ac:dyDescent="0.15">
      <c r="A31" s="1">
        <v>82002</v>
      </c>
      <c r="B31" s="1" t="s">
        <v>74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0.11</v>
      </c>
      <c r="I31" s="12">
        <v>0.11</v>
      </c>
      <c r="J31" s="12"/>
      <c r="K31" s="13">
        <v>0</v>
      </c>
      <c r="L31" s="13">
        <v>0</v>
      </c>
      <c r="M31" s="14">
        <v>0</v>
      </c>
      <c r="N31" s="13">
        <v>0</v>
      </c>
      <c r="O31" s="13">
        <v>0</v>
      </c>
      <c r="P31" s="14">
        <v>100</v>
      </c>
      <c r="Q31" s="14">
        <v>100</v>
      </c>
    </row>
    <row r="32" spans="1:17" x14ac:dyDescent="0.15">
      <c r="A32" s="1">
        <v>82003</v>
      </c>
      <c r="B32" s="1" t="s">
        <v>75</v>
      </c>
      <c r="C32" s="12">
        <v>0.1</v>
      </c>
      <c r="D32" s="12">
        <v>0.46</v>
      </c>
      <c r="E32" s="12">
        <v>0</v>
      </c>
      <c r="F32" s="12">
        <v>0.3</v>
      </c>
      <c r="G32" s="12">
        <v>0</v>
      </c>
      <c r="H32" s="12">
        <v>0</v>
      </c>
      <c r="I32" s="12">
        <v>0.86</v>
      </c>
      <c r="J32" s="12"/>
      <c r="K32" s="13">
        <v>11.627906976744187</v>
      </c>
      <c r="L32" s="13">
        <v>53.488372093023258</v>
      </c>
      <c r="M32" s="14">
        <v>0</v>
      </c>
      <c r="N32" s="13">
        <v>34.883720930232556</v>
      </c>
      <c r="O32" s="13">
        <v>0</v>
      </c>
      <c r="P32" s="14">
        <v>0</v>
      </c>
      <c r="Q32" s="14">
        <v>100</v>
      </c>
    </row>
    <row r="33" spans="1:17" x14ac:dyDescent="0.15">
      <c r="A33" s="1">
        <v>82004</v>
      </c>
      <c r="B33" s="1" t="s">
        <v>76</v>
      </c>
      <c r="C33" s="12">
        <v>26.36</v>
      </c>
      <c r="D33" s="12">
        <v>5.76</v>
      </c>
      <c r="E33" s="12">
        <v>7.7</v>
      </c>
      <c r="F33" s="12">
        <v>87.63</v>
      </c>
      <c r="G33" s="12">
        <v>20.16</v>
      </c>
      <c r="H33" s="12">
        <v>12.15</v>
      </c>
      <c r="I33" s="12">
        <v>159.76</v>
      </c>
      <c r="J33" s="12"/>
      <c r="K33" s="13">
        <v>16.499749624436653</v>
      </c>
      <c r="L33" s="13">
        <v>3.6054081121682526</v>
      </c>
      <c r="M33" s="14">
        <v>4.8197295943915881</v>
      </c>
      <c r="N33" s="13">
        <v>54.851026539809709</v>
      </c>
      <c r="O33" s="13">
        <v>12.618928392588884</v>
      </c>
      <c r="P33" s="14">
        <v>7.6051577366049079</v>
      </c>
      <c r="Q33" s="14">
        <v>100.00000000000001</v>
      </c>
    </row>
    <row r="34" spans="1:17" x14ac:dyDescent="0.15">
      <c r="A34" s="1">
        <v>82005</v>
      </c>
      <c r="B34" s="1" t="s">
        <v>77</v>
      </c>
      <c r="C34" s="12">
        <v>5.7</v>
      </c>
      <c r="D34" s="12">
        <v>0.09</v>
      </c>
      <c r="E34" s="12">
        <v>0.51</v>
      </c>
      <c r="F34" s="12">
        <v>63.38</v>
      </c>
      <c r="G34" s="12">
        <v>3.93</v>
      </c>
      <c r="H34" s="12">
        <v>6.87</v>
      </c>
      <c r="I34" s="12">
        <v>80.48</v>
      </c>
      <c r="J34" s="12"/>
      <c r="K34" s="13">
        <v>7.0825049701789267</v>
      </c>
      <c r="L34" s="13">
        <v>0.11182902584493042</v>
      </c>
      <c r="M34" s="14">
        <v>0.63369781312127227</v>
      </c>
      <c r="N34" s="13">
        <v>78.752485089463221</v>
      </c>
      <c r="O34" s="13">
        <v>4.8832007952286283</v>
      </c>
      <c r="P34" s="14">
        <v>8.536282306163022</v>
      </c>
      <c r="Q34" s="14">
        <v>100</v>
      </c>
    </row>
    <row r="35" spans="1:17" x14ac:dyDescent="0.15">
      <c r="A35" s="1">
        <v>82006</v>
      </c>
      <c r="B35" s="1" t="s">
        <v>78</v>
      </c>
      <c r="C35" s="12">
        <v>46.87</v>
      </c>
      <c r="D35" s="12">
        <v>24.07</v>
      </c>
      <c r="E35" s="12">
        <v>16.809999999999999</v>
      </c>
      <c r="F35" s="12">
        <v>130.87</v>
      </c>
      <c r="G35" s="12">
        <v>187.38</v>
      </c>
      <c r="H35" s="12">
        <v>7.31</v>
      </c>
      <c r="I35" s="12">
        <v>413.31</v>
      </c>
      <c r="J35" s="12"/>
      <c r="K35" s="13">
        <v>11.340156299145919</v>
      </c>
      <c r="L35" s="13">
        <v>5.8237158549272943</v>
      </c>
      <c r="M35" s="14">
        <v>4.0671650818997849</v>
      </c>
      <c r="N35" s="13">
        <v>31.663884251530327</v>
      </c>
      <c r="O35" s="13">
        <v>45.336430282354648</v>
      </c>
      <c r="P35" s="14">
        <v>1.7686482301420239</v>
      </c>
      <c r="Q35" s="14">
        <v>100</v>
      </c>
    </row>
    <row r="36" spans="1:17" x14ac:dyDescent="0.15">
      <c r="A36" s="1">
        <v>82007</v>
      </c>
      <c r="B36" s="1" t="s">
        <v>79</v>
      </c>
      <c r="C36" s="12">
        <v>5.09</v>
      </c>
      <c r="D36" s="12">
        <v>0</v>
      </c>
      <c r="E36" s="12">
        <v>0</v>
      </c>
      <c r="F36" s="12">
        <v>3.23</v>
      </c>
      <c r="G36" s="12">
        <v>13.87</v>
      </c>
      <c r="H36" s="12">
        <v>1.3</v>
      </c>
      <c r="I36" s="12">
        <v>23.49</v>
      </c>
      <c r="J36" s="12"/>
      <c r="K36" s="13">
        <v>21.668795232013625</v>
      </c>
      <c r="L36" s="13">
        <v>0</v>
      </c>
      <c r="M36" s="14">
        <v>0</v>
      </c>
      <c r="N36" s="13">
        <v>13.750532141336741</v>
      </c>
      <c r="O36" s="13">
        <v>59.046402724563642</v>
      </c>
      <c r="P36" s="14">
        <v>5.5342699020859945</v>
      </c>
      <c r="Q36" s="14">
        <v>99.999999999999986</v>
      </c>
    </row>
    <row r="37" spans="1:17" x14ac:dyDescent="0.15">
      <c r="A37" s="1">
        <v>82008</v>
      </c>
      <c r="B37" s="1" t="s">
        <v>80</v>
      </c>
      <c r="C37" s="12">
        <v>0.26</v>
      </c>
      <c r="D37" s="12">
        <v>1.46</v>
      </c>
      <c r="E37" s="12">
        <v>0</v>
      </c>
      <c r="F37" s="12">
        <v>0</v>
      </c>
      <c r="G37" s="12">
        <v>0</v>
      </c>
      <c r="H37" s="12">
        <v>0.91</v>
      </c>
      <c r="I37" s="12">
        <v>2.63</v>
      </c>
      <c r="J37" s="12"/>
      <c r="K37" s="13">
        <v>9.8859315589353631</v>
      </c>
      <c r="L37" s="13">
        <v>55.51330798479087</v>
      </c>
      <c r="M37" s="14">
        <v>0</v>
      </c>
      <c r="N37" s="13">
        <v>0</v>
      </c>
      <c r="O37" s="13">
        <v>0</v>
      </c>
      <c r="P37" s="14">
        <v>34.600760456273768</v>
      </c>
      <c r="Q37" s="14">
        <v>100</v>
      </c>
    </row>
    <row r="38" spans="1:17" x14ac:dyDescent="0.15">
      <c r="A38" s="1">
        <v>82009</v>
      </c>
      <c r="B38" s="1" t="s">
        <v>81</v>
      </c>
      <c r="C38" s="12">
        <v>0.25</v>
      </c>
      <c r="D38" s="12">
        <v>0.14000000000000001</v>
      </c>
      <c r="E38" s="12">
        <v>0.08</v>
      </c>
      <c r="F38" s="12">
        <v>1.87</v>
      </c>
      <c r="G38" s="12">
        <v>0</v>
      </c>
      <c r="H38" s="12">
        <v>1.1200000000000001</v>
      </c>
      <c r="I38" s="12">
        <v>3.46</v>
      </c>
      <c r="J38" s="12"/>
      <c r="K38" s="13">
        <v>7.2254335260115612</v>
      </c>
      <c r="L38" s="13">
        <v>4.0462427745664744</v>
      </c>
      <c r="M38" s="14">
        <v>2.3121387283236996</v>
      </c>
      <c r="N38" s="13">
        <v>54.04624277456648</v>
      </c>
      <c r="O38" s="13">
        <v>0</v>
      </c>
      <c r="P38" s="14">
        <v>32.369942196531795</v>
      </c>
      <c r="Q38" s="14">
        <v>100.00000000000001</v>
      </c>
    </row>
    <row r="39" spans="1:17" x14ac:dyDescent="0.15">
      <c r="A39" s="1">
        <v>82010</v>
      </c>
      <c r="B39" s="1" t="s">
        <v>82</v>
      </c>
      <c r="C39" s="12">
        <v>10.63</v>
      </c>
      <c r="D39" s="12">
        <v>20.399999999999999</v>
      </c>
      <c r="E39" s="12">
        <v>0</v>
      </c>
      <c r="F39" s="12">
        <v>0.4</v>
      </c>
      <c r="G39" s="12">
        <v>0</v>
      </c>
      <c r="H39" s="12">
        <v>16</v>
      </c>
      <c r="I39" s="12">
        <v>47.43</v>
      </c>
      <c r="J39" s="12"/>
      <c r="K39" s="13">
        <v>22.411975542905335</v>
      </c>
      <c r="L39" s="13">
        <v>43.01075268817204</v>
      </c>
      <c r="M39" s="14">
        <v>0</v>
      </c>
      <c r="N39" s="13">
        <v>0.8433480919249422</v>
      </c>
      <c r="O39" s="13">
        <v>0</v>
      </c>
      <c r="P39" s="14">
        <v>33.733923676997676</v>
      </c>
      <c r="Q39" s="14">
        <v>99.999999999999986</v>
      </c>
    </row>
    <row r="40" spans="1:17" x14ac:dyDescent="0.15">
      <c r="A40" s="1">
        <v>82011</v>
      </c>
      <c r="B40" s="1" t="s">
        <v>83</v>
      </c>
      <c r="C40" s="12">
        <v>5.43</v>
      </c>
      <c r="D40" s="12">
        <v>3.6</v>
      </c>
      <c r="E40" s="12">
        <v>2.86</v>
      </c>
      <c r="F40" s="12">
        <v>7.46</v>
      </c>
      <c r="G40" s="12">
        <v>3.03</v>
      </c>
      <c r="H40" s="12">
        <v>3</v>
      </c>
      <c r="I40" s="12">
        <v>25.38</v>
      </c>
      <c r="J40" s="12"/>
      <c r="K40" s="13">
        <v>21.394799054373522</v>
      </c>
      <c r="L40" s="13">
        <v>14.184397163120568</v>
      </c>
      <c r="M40" s="14">
        <v>11.268715524034672</v>
      </c>
      <c r="N40" s="13">
        <v>29.393223010244292</v>
      </c>
      <c r="O40" s="13">
        <v>11.938534278959811</v>
      </c>
      <c r="P40" s="14">
        <v>11.82033096926714</v>
      </c>
      <c r="Q40" s="14">
        <v>100</v>
      </c>
    </row>
    <row r="41" spans="1:17" x14ac:dyDescent="0.15">
      <c r="A41" s="1">
        <v>82012</v>
      </c>
      <c r="B41" s="1" t="s">
        <v>84</v>
      </c>
      <c r="C41" s="12">
        <v>0.2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0.2</v>
      </c>
      <c r="J41" s="12"/>
      <c r="K41" s="13">
        <v>100</v>
      </c>
      <c r="L41" s="13">
        <v>0</v>
      </c>
      <c r="M41" s="14">
        <v>0</v>
      </c>
      <c r="N41" s="13">
        <v>0</v>
      </c>
      <c r="O41" s="13">
        <v>0</v>
      </c>
      <c r="P41" s="14">
        <v>0</v>
      </c>
      <c r="Q41" s="14">
        <v>100</v>
      </c>
    </row>
    <row r="42" spans="1:17" x14ac:dyDescent="0.15">
      <c r="A42" s="1">
        <v>82013</v>
      </c>
      <c r="B42" s="1" t="s">
        <v>85</v>
      </c>
      <c r="C42" s="12">
        <v>9.4600000000000009</v>
      </c>
      <c r="D42" s="12">
        <v>80.930000000000007</v>
      </c>
      <c r="E42" s="12">
        <v>1.35</v>
      </c>
      <c r="F42" s="12">
        <v>5.67</v>
      </c>
      <c r="G42" s="12">
        <v>5</v>
      </c>
      <c r="H42" s="12">
        <v>0.9</v>
      </c>
      <c r="I42" s="12">
        <v>103.31</v>
      </c>
      <c r="J42" s="12"/>
      <c r="K42" s="13">
        <v>9.1569063982189522</v>
      </c>
      <c r="L42" s="13">
        <v>78.337043848610975</v>
      </c>
      <c r="M42" s="14">
        <v>1.3067466847352629</v>
      </c>
      <c r="N42" s="13">
        <v>5.4883360758881032</v>
      </c>
      <c r="O42" s="13">
        <v>4.8398025360565287</v>
      </c>
      <c r="P42" s="14">
        <v>0.87116445649017515</v>
      </c>
      <c r="Q42" s="14">
        <v>99.999999999999986</v>
      </c>
    </row>
    <row r="43" spans="1:17" x14ac:dyDescent="0.15">
      <c r="A43" s="1">
        <v>82014</v>
      </c>
      <c r="B43" s="1" t="s">
        <v>86</v>
      </c>
      <c r="C43" s="12">
        <v>29.64</v>
      </c>
      <c r="D43" s="12">
        <v>60.57</v>
      </c>
      <c r="E43" s="12">
        <v>15.32</v>
      </c>
      <c r="F43" s="12">
        <v>10.73</v>
      </c>
      <c r="G43" s="12">
        <v>8.6</v>
      </c>
      <c r="H43" s="12">
        <v>9.17</v>
      </c>
      <c r="I43" s="12">
        <v>134.03</v>
      </c>
      <c r="J43" s="12"/>
      <c r="K43" s="13">
        <v>22.114451988360813</v>
      </c>
      <c r="L43" s="13">
        <v>45.191375065283893</v>
      </c>
      <c r="M43" s="14">
        <v>11.430276803700664</v>
      </c>
      <c r="N43" s="13">
        <v>8.0056703723047082</v>
      </c>
      <c r="O43" s="13">
        <v>6.4164739237484145</v>
      </c>
      <c r="P43" s="14">
        <v>6.8417518466015075</v>
      </c>
      <c r="Q43" s="14">
        <v>100</v>
      </c>
    </row>
    <row r="44" spans="1:17" x14ac:dyDescent="0.15">
      <c r="A44" s="1">
        <v>82015</v>
      </c>
      <c r="B44" s="1" t="s">
        <v>87</v>
      </c>
      <c r="C44" s="12">
        <v>1.91</v>
      </c>
      <c r="D44" s="12">
        <v>34.11</v>
      </c>
      <c r="E44" s="12">
        <v>0</v>
      </c>
      <c r="F44" s="12">
        <v>0.17</v>
      </c>
      <c r="G44" s="12">
        <v>0</v>
      </c>
      <c r="H44" s="12">
        <v>0</v>
      </c>
      <c r="I44" s="12">
        <v>36.19</v>
      </c>
      <c r="J44" s="12"/>
      <c r="K44" s="13">
        <v>5.2777010223818737</v>
      </c>
      <c r="L44" s="13">
        <v>94.252555954683615</v>
      </c>
      <c r="M44" s="14">
        <v>0</v>
      </c>
      <c r="N44" s="13">
        <v>0.46974302293451237</v>
      </c>
      <c r="O44" s="13">
        <v>0</v>
      </c>
      <c r="P44" s="14">
        <v>0</v>
      </c>
      <c r="Q44" s="14">
        <v>100</v>
      </c>
    </row>
    <row r="45" spans="1:17" x14ac:dyDescent="0.15">
      <c r="A45" s="1">
        <v>82016</v>
      </c>
      <c r="B45" s="1" t="s">
        <v>88</v>
      </c>
      <c r="C45" s="12">
        <v>15.85</v>
      </c>
      <c r="D45" s="12">
        <v>6</v>
      </c>
      <c r="E45" s="12">
        <v>0.59</v>
      </c>
      <c r="F45" s="12">
        <v>0</v>
      </c>
      <c r="G45" s="12">
        <v>1.54</v>
      </c>
      <c r="H45" s="12">
        <v>0</v>
      </c>
      <c r="I45" s="12">
        <v>23.98</v>
      </c>
      <c r="J45" s="12"/>
      <c r="K45" s="13">
        <v>66.096747289407844</v>
      </c>
      <c r="L45" s="13">
        <v>25.020850708924101</v>
      </c>
      <c r="M45" s="14">
        <v>2.4603836530442034</v>
      </c>
      <c r="N45" s="13">
        <v>0</v>
      </c>
      <c r="O45" s="13">
        <v>6.4220183486238538</v>
      </c>
      <c r="P45" s="14">
        <v>0</v>
      </c>
      <c r="Q45" s="14">
        <v>100</v>
      </c>
    </row>
    <row r="46" spans="1:17" x14ac:dyDescent="0.15">
      <c r="A46" s="1">
        <v>82017</v>
      </c>
      <c r="B46" s="1" t="s">
        <v>89</v>
      </c>
      <c r="C46" s="12">
        <v>33.47</v>
      </c>
      <c r="D46" s="12">
        <v>67.2</v>
      </c>
      <c r="E46" s="12">
        <v>4.3499999999999996</v>
      </c>
      <c r="F46" s="12">
        <v>49.47</v>
      </c>
      <c r="G46" s="12">
        <v>43.05</v>
      </c>
      <c r="H46" s="12">
        <v>4.97</v>
      </c>
      <c r="I46" s="12">
        <v>202.51</v>
      </c>
      <c r="J46" s="12"/>
      <c r="K46" s="13">
        <v>16.527578884993332</v>
      </c>
      <c r="L46" s="13">
        <v>33.183546491531288</v>
      </c>
      <c r="M46" s="14">
        <v>2.1480420719964446</v>
      </c>
      <c r="N46" s="13">
        <v>24.428423287738877</v>
      </c>
      <c r="O46" s="13">
        <v>21.258209471137228</v>
      </c>
      <c r="P46" s="14">
        <v>2.4541997926028345</v>
      </c>
      <c r="Q46" s="14">
        <v>100.00000000000001</v>
      </c>
    </row>
    <row r="47" spans="1:17" x14ac:dyDescent="0.15">
      <c r="A47" s="1">
        <v>82018</v>
      </c>
      <c r="B47" s="1" t="s">
        <v>90</v>
      </c>
      <c r="C47" s="12">
        <v>0.5</v>
      </c>
      <c r="D47" s="12">
        <v>0.15</v>
      </c>
      <c r="E47" s="12">
        <v>14</v>
      </c>
      <c r="F47" s="12">
        <v>0</v>
      </c>
      <c r="G47" s="12">
        <v>0</v>
      </c>
      <c r="H47" s="12">
        <v>0</v>
      </c>
      <c r="I47" s="12">
        <v>14.65</v>
      </c>
      <c r="J47" s="12"/>
      <c r="K47" s="13">
        <v>3.4129692832764507</v>
      </c>
      <c r="L47" s="13">
        <v>1.0238907849829351</v>
      </c>
      <c r="M47" s="14">
        <v>95.563139931740608</v>
      </c>
      <c r="N47" s="13">
        <v>0</v>
      </c>
      <c r="O47" s="13">
        <v>0</v>
      </c>
      <c r="P47" s="14">
        <v>0</v>
      </c>
      <c r="Q47" s="14">
        <v>100</v>
      </c>
    </row>
    <row r="48" spans="1:17" x14ac:dyDescent="0.15">
      <c r="A48" s="1">
        <v>82019</v>
      </c>
      <c r="B48" s="1" t="s">
        <v>91</v>
      </c>
      <c r="C48" s="12">
        <v>3.5</v>
      </c>
      <c r="D48" s="12">
        <v>198.88</v>
      </c>
      <c r="E48" s="12">
        <v>30.5</v>
      </c>
      <c r="F48" s="12">
        <v>0</v>
      </c>
      <c r="G48" s="12">
        <v>0</v>
      </c>
      <c r="H48" s="12">
        <v>8.39</v>
      </c>
      <c r="I48" s="12">
        <v>241.27</v>
      </c>
      <c r="J48" s="12"/>
      <c r="K48" s="13">
        <v>1.450656940357276</v>
      </c>
      <c r="L48" s="13">
        <v>82.43047208521574</v>
      </c>
      <c r="M48" s="14">
        <v>12.641439051684833</v>
      </c>
      <c r="N48" s="13">
        <v>0</v>
      </c>
      <c r="O48" s="13">
        <v>0</v>
      </c>
      <c r="P48" s="14">
        <v>3.4774319227421557</v>
      </c>
      <c r="Q48" s="14">
        <v>100</v>
      </c>
    </row>
    <row r="49" spans="1:17" x14ac:dyDescent="0.15">
      <c r="A49" s="1">
        <v>82020</v>
      </c>
      <c r="B49" s="1" t="s">
        <v>92</v>
      </c>
      <c r="C49" s="12">
        <v>2.08</v>
      </c>
      <c r="D49" s="12">
        <v>0</v>
      </c>
      <c r="E49" s="12">
        <v>0</v>
      </c>
      <c r="F49" s="12">
        <v>1.3</v>
      </c>
      <c r="G49" s="12">
        <v>0</v>
      </c>
      <c r="H49" s="12">
        <v>0.3</v>
      </c>
      <c r="I49" s="12">
        <v>3.68</v>
      </c>
      <c r="J49" s="12"/>
      <c r="K49" s="13">
        <v>56.521739130434781</v>
      </c>
      <c r="L49" s="13">
        <v>0</v>
      </c>
      <c r="M49" s="14">
        <v>0</v>
      </c>
      <c r="N49" s="13">
        <v>35.326086956521742</v>
      </c>
      <c r="O49" s="13">
        <v>0</v>
      </c>
      <c r="P49" s="14">
        <v>8.1521739130434767</v>
      </c>
      <c r="Q49" s="14">
        <v>100</v>
      </c>
    </row>
    <row r="50" spans="1:17" x14ac:dyDescent="0.15">
      <c r="A50" s="1">
        <v>82021</v>
      </c>
      <c r="B50" s="1" t="s">
        <v>93</v>
      </c>
      <c r="C50" s="12">
        <v>94.84</v>
      </c>
      <c r="D50" s="12">
        <v>13.13</v>
      </c>
      <c r="E50" s="12">
        <v>3.45</v>
      </c>
      <c r="F50" s="12">
        <v>55.07</v>
      </c>
      <c r="G50" s="12">
        <v>61.7</v>
      </c>
      <c r="H50" s="12">
        <v>9.61</v>
      </c>
      <c r="I50" s="12">
        <v>237.8</v>
      </c>
      <c r="J50" s="12"/>
      <c r="K50" s="13">
        <v>39.882253994953743</v>
      </c>
      <c r="L50" s="13">
        <v>5.5214465937762833</v>
      </c>
      <c r="M50" s="14">
        <v>1.4507989907485281</v>
      </c>
      <c r="N50" s="13">
        <v>23.158116063919259</v>
      </c>
      <c r="O50" s="13">
        <v>25.946173254835998</v>
      </c>
      <c r="P50" s="14">
        <v>4.0412111017661889</v>
      </c>
      <c r="Q50" s="14">
        <v>100.00000000000001</v>
      </c>
    </row>
    <row r="51" spans="1:17" x14ac:dyDescent="0.15">
      <c r="A51" s="1">
        <v>82022</v>
      </c>
      <c r="B51" s="1" t="s">
        <v>94</v>
      </c>
      <c r="C51" s="12">
        <v>6.51</v>
      </c>
      <c r="D51" s="12">
        <v>2.0099999999999998</v>
      </c>
      <c r="E51" s="12">
        <v>43.53</v>
      </c>
      <c r="F51" s="12">
        <v>0</v>
      </c>
      <c r="G51" s="12">
        <v>0</v>
      </c>
      <c r="H51" s="12">
        <v>1.1599999999999999</v>
      </c>
      <c r="I51" s="12">
        <v>53.21</v>
      </c>
      <c r="J51" s="12"/>
      <c r="K51" s="13">
        <v>12.234542379252019</v>
      </c>
      <c r="L51" s="13">
        <v>3.7774854350685958</v>
      </c>
      <c r="M51" s="14">
        <v>81.807930840067655</v>
      </c>
      <c r="N51" s="13">
        <v>0</v>
      </c>
      <c r="O51" s="13">
        <v>0</v>
      </c>
      <c r="P51" s="14">
        <v>2.1800413456117269</v>
      </c>
      <c r="Q51" s="14">
        <v>100</v>
      </c>
    </row>
    <row r="52" spans="1:17" x14ac:dyDescent="0.15">
      <c r="A52" s="1">
        <v>82023</v>
      </c>
      <c r="B52" s="1" t="s">
        <v>95</v>
      </c>
      <c r="C52" s="12">
        <v>11.15</v>
      </c>
      <c r="D52" s="12">
        <v>4.93</v>
      </c>
      <c r="E52" s="12">
        <v>7.26</v>
      </c>
      <c r="F52" s="12">
        <v>27.55</v>
      </c>
      <c r="G52" s="12">
        <v>45.09</v>
      </c>
      <c r="H52" s="12">
        <v>11.06</v>
      </c>
      <c r="I52" s="12">
        <v>107.04</v>
      </c>
      <c r="J52" s="12"/>
      <c r="K52" s="13">
        <v>10.416666666666666</v>
      </c>
      <c r="L52" s="13">
        <v>4.6057548579970096</v>
      </c>
      <c r="M52" s="14">
        <v>6.7825112107623307</v>
      </c>
      <c r="N52" s="13">
        <v>25.738041853512705</v>
      </c>
      <c r="O52" s="13">
        <v>42.124439461883405</v>
      </c>
      <c r="P52" s="14">
        <v>10.332585949177878</v>
      </c>
      <c r="Q52" s="14">
        <v>100</v>
      </c>
    </row>
    <row r="53" spans="1:17" x14ac:dyDescent="0.15">
      <c r="A53" s="1">
        <v>82024</v>
      </c>
      <c r="B53" s="1" t="s">
        <v>96</v>
      </c>
      <c r="C53" s="12">
        <v>5.44</v>
      </c>
      <c r="D53" s="12">
        <v>79.290000000000006</v>
      </c>
      <c r="E53" s="12">
        <v>9.86</v>
      </c>
      <c r="F53" s="12">
        <v>1.2</v>
      </c>
      <c r="G53" s="12">
        <v>0</v>
      </c>
      <c r="H53" s="12">
        <v>0</v>
      </c>
      <c r="I53" s="12">
        <v>95.79</v>
      </c>
      <c r="J53" s="12"/>
      <c r="K53" s="13">
        <v>5.6790896753314541</v>
      </c>
      <c r="L53" s="13">
        <v>82.774819918571879</v>
      </c>
      <c r="M53" s="14">
        <v>10.293350036538259</v>
      </c>
      <c r="N53" s="13">
        <v>1.252740369558409</v>
      </c>
      <c r="O53" s="13">
        <v>0</v>
      </c>
      <c r="P53" s="14">
        <v>0</v>
      </c>
      <c r="Q53" s="14">
        <v>100</v>
      </c>
    </row>
    <row r="54" spans="1:17" x14ac:dyDescent="0.15">
      <c r="A54" s="1">
        <v>82025</v>
      </c>
      <c r="B54" s="1" t="s">
        <v>97</v>
      </c>
      <c r="C54" s="12">
        <v>88.1</v>
      </c>
      <c r="D54" s="12">
        <v>55.51</v>
      </c>
      <c r="E54" s="12">
        <v>7.1</v>
      </c>
      <c r="F54" s="12">
        <v>8.5399999999999991</v>
      </c>
      <c r="G54" s="12">
        <v>46.82</v>
      </c>
      <c r="H54" s="12">
        <v>11.65</v>
      </c>
      <c r="I54" s="12">
        <v>217.72</v>
      </c>
      <c r="J54" s="12"/>
      <c r="K54" s="13">
        <v>40.464817196399046</v>
      </c>
      <c r="L54" s="13">
        <v>25.496049972441671</v>
      </c>
      <c r="M54" s="14">
        <v>3.2610692632739293</v>
      </c>
      <c r="N54" s="13">
        <v>3.9224692265294867</v>
      </c>
      <c r="O54" s="13">
        <v>21.504684916406394</v>
      </c>
      <c r="P54" s="14">
        <v>5.3509094249494762</v>
      </c>
      <c r="Q54" s="14">
        <v>100.00000000000001</v>
      </c>
    </row>
    <row r="55" spans="1:17" x14ac:dyDescent="0.15">
      <c r="A55" s="1">
        <v>82026</v>
      </c>
      <c r="B55" s="1" t="s">
        <v>98</v>
      </c>
      <c r="C55" s="12">
        <v>1.52</v>
      </c>
      <c r="D55" s="12">
        <v>9.6199999999999992</v>
      </c>
      <c r="E55" s="12">
        <v>0</v>
      </c>
      <c r="F55" s="12">
        <v>0</v>
      </c>
      <c r="G55" s="12">
        <v>0</v>
      </c>
      <c r="H55" s="12">
        <v>0</v>
      </c>
      <c r="I55" s="12">
        <v>11.14</v>
      </c>
      <c r="J55" s="12"/>
      <c r="K55" s="13">
        <v>13.644524236983841</v>
      </c>
      <c r="L55" s="13">
        <v>86.355475763016145</v>
      </c>
      <c r="M55" s="14">
        <v>0</v>
      </c>
      <c r="N55" s="13">
        <v>0</v>
      </c>
      <c r="O55" s="13">
        <v>0</v>
      </c>
      <c r="P55" s="14">
        <v>0</v>
      </c>
      <c r="Q55" s="14">
        <v>99.999999999999986</v>
      </c>
    </row>
    <row r="56" spans="1:17" x14ac:dyDescent="0.15">
      <c r="A56" s="1">
        <v>82027</v>
      </c>
      <c r="B56" s="1" t="s">
        <v>99</v>
      </c>
      <c r="C56" s="12">
        <v>44.07</v>
      </c>
      <c r="D56" s="12">
        <v>3.16</v>
      </c>
      <c r="E56" s="12">
        <v>1.04</v>
      </c>
      <c r="F56" s="12">
        <v>0</v>
      </c>
      <c r="G56" s="12">
        <v>0.2</v>
      </c>
      <c r="H56" s="12">
        <v>3.46</v>
      </c>
      <c r="I56" s="12">
        <v>51.93</v>
      </c>
      <c r="J56" s="12"/>
      <c r="K56" s="13">
        <v>84.864240323512419</v>
      </c>
      <c r="L56" s="13">
        <v>6.0851145773156174</v>
      </c>
      <c r="M56" s="14">
        <v>2.0026959368380512</v>
      </c>
      <c r="N56" s="13">
        <v>0</v>
      </c>
      <c r="O56" s="13">
        <v>0.38513383400731754</v>
      </c>
      <c r="P56" s="14">
        <v>6.6628153283265936</v>
      </c>
      <c r="Q56" s="14">
        <v>100</v>
      </c>
    </row>
    <row r="57" spans="1:17" x14ac:dyDescent="0.15">
      <c r="A57" s="1">
        <v>82028</v>
      </c>
      <c r="B57" s="1" t="s">
        <v>100</v>
      </c>
      <c r="C57" s="12">
        <v>16.86</v>
      </c>
      <c r="D57" s="12">
        <v>34.68</v>
      </c>
      <c r="E57" s="12">
        <v>0.5</v>
      </c>
      <c r="F57" s="12">
        <v>9.1999999999999993</v>
      </c>
      <c r="G57" s="12">
        <v>8.01</v>
      </c>
      <c r="H57" s="12">
        <v>13.12</v>
      </c>
      <c r="I57" s="12">
        <v>82.37</v>
      </c>
      <c r="J57" s="12"/>
      <c r="K57" s="13">
        <v>20.468617215005462</v>
      </c>
      <c r="L57" s="13">
        <v>42.102707296345756</v>
      </c>
      <c r="M57" s="14">
        <v>0.60701711788272428</v>
      </c>
      <c r="N57" s="13">
        <v>11.169114969042125</v>
      </c>
      <c r="O57" s="13">
        <v>9.7244142284812423</v>
      </c>
      <c r="P57" s="14">
        <v>15.928129173242683</v>
      </c>
      <c r="Q57" s="14">
        <v>100</v>
      </c>
    </row>
    <row r="58" spans="1:17" x14ac:dyDescent="0.15">
      <c r="A58" s="1">
        <v>82029</v>
      </c>
      <c r="B58" s="1" t="s">
        <v>101</v>
      </c>
      <c r="C58" s="12">
        <v>0</v>
      </c>
      <c r="D58" s="12">
        <v>2.2000000000000002</v>
      </c>
      <c r="E58" s="12">
        <v>5.19</v>
      </c>
      <c r="F58" s="12">
        <v>0</v>
      </c>
      <c r="G58" s="12">
        <v>3.99</v>
      </c>
      <c r="H58" s="12">
        <v>12.09</v>
      </c>
      <c r="I58" s="12">
        <v>23.47</v>
      </c>
      <c r="J58" s="12"/>
      <c r="K58" s="13">
        <v>0</v>
      </c>
      <c r="L58" s="13">
        <v>9.3736685129953141</v>
      </c>
      <c r="M58" s="14">
        <v>22.113336173838945</v>
      </c>
      <c r="N58" s="13">
        <v>0</v>
      </c>
      <c r="O58" s="13">
        <v>17.000426075841503</v>
      </c>
      <c r="P58" s="14">
        <v>51.512569237324243</v>
      </c>
      <c r="Q58" s="14">
        <v>100</v>
      </c>
    </row>
    <row r="59" spans="1:17" x14ac:dyDescent="0.15">
      <c r="A59" s="1">
        <v>82030</v>
      </c>
      <c r="B59" s="1" t="s">
        <v>102</v>
      </c>
      <c r="C59" s="12">
        <v>5.29</v>
      </c>
      <c r="D59" s="12">
        <v>22.81</v>
      </c>
      <c r="E59" s="12">
        <v>0.93</v>
      </c>
      <c r="F59" s="12">
        <v>0</v>
      </c>
      <c r="G59" s="12">
        <v>0.8</v>
      </c>
      <c r="H59" s="12">
        <v>0.39</v>
      </c>
      <c r="I59" s="12">
        <v>30.22</v>
      </c>
      <c r="J59" s="12"/>
      <c r="K59" s="13">
        <v>17.504963600264727</v>
      </c>
      <c r="L59" s="13">
        <v>75.479814692256781</v>
      </c>
      <c r="M59" s="14">
        <v>3.077432164129716</v>
      </c>
      <c r="N59" s="13">
        <v>0</v>
      </c>
      <c r="O59" s="13">
        <v>2.6472534745201854</v>
      </c>
      <c r="P59" s="14">
        <v>1.2905360688285905</v>
      </c>
      <c r="Q59" s="14">
        <v>100</v>
      </c>
    </row>
    <row r="60" spans="1:17" x14ac:dyDescent="0.15">
      <c r="A60" s="1">
        <v>82031</v>
      </c>
      <c r="B60" s="1" t="s">
        <v>103</v>
      </c>
      <c r="C60" s="12">
        <v>42.14</v>
      </c>
      <c r="D60" s="12">
        <v>0.4</v>
      </c>
      <c r="E60" s="12">
        <v>0</v>
      </c>
      <c r="F60" s="12">
        <v>3.4</v>
      </c>
      <c r="G60" s="12">
        <v>7.77</v>
      </c>
      <c r="H60" s="12">
        <v>2.98</v>
      </c>
      <c r="I60" s="12">
        <v>56.69</v>
      </c>
      <c r="J60" s="12"/>
      <c r="K60" s="13">
        <v>74.334097724466403</v>
      </c>
      <c r="L60" s="13">
        <v>0.70559181513494451</v>
      </c>
      <c r="M60" s="14">
        <v>0</v>
      </c>
      <c r="N60" s="13">
        <v>5.9975304286470275</v>
      </c>
      <c r="O60" s="13">
        <v>13.706121008996295</v>
      </c>
      <c r="P60" s="14">
        <v>5.2566590227553363</v>
      </c>
      <c r="Q60" s="14">
        <v>100</v>
      </c>
    </row>
    <row r="61" spans="1:17" x14ac:dyDescent="0.15">
      <c r="A61" s="1">
        <v>82032</v>
      </c>
      <c r="B61" s="1" t="s">
        <v>104</v>
      </c>
      <c r="C61" s="12">
        <v>86.57</v>
      </c>
      <c r="D61" s="12">
        <v>23.16</v>
      </c>
      <c r="E61" s="12">
        <v>27.29</v>
      </c>
      <c r="F61" s="12">
        <v>21.67</v>
      </c>
      <c r="G61" s="12">
        <v>36.71</v>
      </c>
      <c r="H61" s="12">
        <v>34.979999999999997</v>
      </c>
      <c r="I61" s="12">
        <v>230.38</v>
      </c>
      <c r="J61" s="12"/>
      <c r="K61" s="13">
        <v>37.577046618630092</v>
      </c>
      <c r="L61" s="13">
        <v>10.052955985762653</v>
      </c>
      <c r="M61" s="14">
        <v>11.845646323465578</v>
      </c>
      <c r="N61" s="13">
        <v>9.4061984547269724</v>
      </c>
      <c r="O61" s="13">
        <v>15.934542929073706</v>
      </c>
      <c r="P61" s="14">
        <v>15.183609688341001</v>
      </c>
      <c r="Q61" s="14">
        <v>100</v>
      </c>
    </row>
    <row r="62" spans="1:17" x14ac:dyDescent="0.15">
      <c r="A62" s="1">
        <v>82033</v>
      </c>
      <c r="B62" s="1" t="s">
        <v>105</v>
      </c>
      <c r="C62" s="12">
        <v>4.75</v>
      </c>
      <c r="D62" s="12">
        <v>105.15</v>
      </c>
      <c r="E62" s="12">
        <v>54.62</v>
      </c>
      <c r="F62" s="12">
        <v>8.49</v>
      </c>
      <c r="G62" s="12">
        <v>41.03</v>
      </c>
      <c r="H62" s="12">
        <v>17.78</v>
      </c>
      <c r="I62" s="12">
        <v>231.82</v>
      </c>
      <c r="J62" s="12"/>
      <c r="K62" s="13">
        <v>2.0490035372271591</v>
      </c>
      <c r="L62" s="13">
        <v>45.358467776723323</v>
      </c>
      <c r="M62" s="14">
        <v>23.561383832283667</v>
      </c>
      <c r="N62" s="13">
        <v>3.6623242170649641</v>
      </c>
      <c r="O62" s="13">
        <v>17.699076869985333</v>
      </c>
      <c r="P62" s="14">
        <v>7.6697437667155564</v>
      </c>
      <c r="Q62" s="14">
        <v>100</v>
      </c>
    </row>
    <row r="63" spans="1:17" x14ac:dyDescent="0.15">
      <c r="A63" s="1">
        <v>82034</v>
      </c>
      <c r="B63" s="1" t="s">
        <v>106</v>
      </c>
      <c r="C63" s="12">
        <v>24.39</v>
      </c>
      <c r="D63" s="12">
        <v>9.26</v>
      </c>
      <c r="E63" s="12">
        <v>4.92</v>
      </c>
      <c r="F63" s="12">
        <v>6.8</v>
      </c>
      <c r="G63" s="12">
        <v>16.71</v>
      </c>
      <c r="H63" s="12">
        <v>7.7</v>
      </c>
      <c r="I63" s="12">
        <v>69.78</v>
      </c>
      <c r="J63" s="12"/>
      <c r="K63" s="13">
        <v>34.952708512467758</v>
      </c>
      <c r="L63" s="13">
        <v>13.270278016623674</v>
      </c>
      <c r="M63" s="14">
        <v>7.0507308684436802</v>
      </c>
      <c r="N63" s="13">
        <v>9.7449125824018346</v>
      </c>
      <c r="O63" s="13">
        <v>23.946689595872744</v>
      </c>
      <c r="P63" s="14">
        <v>11.034680424190313</v>
      </c>
      <c r="Q63" s="14">
        <v>100</v>
      </c>
    </row>
    <row r="64" spans="1:17" x14ac:dyDescent="0.15">
      <c r="A64" s="1">
        <v>82035</v>
      </c>
      <c r="B64" s="1" t="s">
        <v>107</v>
      </c>
      <c r="C64" s="12">
        <v>5.7</v>
      </c>
      <c r="D64" s="12">
        <v>0</v>
      </c>
      <c r="E64" s="12">
        <v>9.32</v>
      </c>
      <c r="F64" s="12">
        <v>2.36</v>
      </c>
      <c r="G64" s="12">
        <v>10.18</v>
      </c>
      <c r="H64" s="12">
        <v>3.89</v>
      </c>
      <c r="I64" s="12">
        <v>31.45</v>
      </c>
      <c r="J64" s="12"/>
      <c r="K64" s="13">
        <v>18.124006359300481</v>
      </c>
      <c r="L64" s="13">
        <v>0</v>
      </c>
      <c r="M64" s="14">
        <v>29.634340222575517</v>
      </c>
      <c r="N64" s="13">
        <v>7.5039745627980921</v>
      </c>
      <c r="O64" s="13">
        <v>32.368839427662955</v>
      </c>
      <c r="P64" s="14">
        <v>12.368839427662957</v>
      </c>
      <c r="Q64" s="14">
        <v>100.00000000000001</v>
      </c>
    </row>
    <row r="65" spans="1:17" x14ac:dyDescent="0.15">
      <c r="A65" s="1">
        <v>82036</v>
      </c>
      <c r="B65" s="1" t="s">
        <v>108</v>
      </c>
      <c r="C65" s="12">
        <v>2</v>
      </c>
      <c r="D65" s="12">
        <v>18.29</v>
      </c>
      <c r="E65" s="12">
        <v>0</v>
      </c>
      <c r="F65" s="12">
        <v>0</v>
      </c>
      <c r="G65" s="12">
        <v>0</v>
      </c>
      <c r="H65" s="12">
        <v>0</v>
      </c>
      <c r="I65" s="12">
        <v>20.29</v>
      </c>
      <c r="J65" s="12"/>
      <c r="K65" s="13">
        <v>9.8570724494825033</v>
      </c>
      <c r="L65" s="13">
        <v>90.142927550517499</v>
      </c>
      <c r="M65" s="14">
        <v>0</v>
      </c>
      <c r="N65" s="13">
        <v>0</v>
      </c>
      <c r="O65" s="13">
        <v>0</v>
      </c>
      <c r="P65" s="14">
        <v>0</v>
      </c>
      <c r="Q65" s="14">
        <v>100</v>
      </c>
    </row>
    <row r="66" spans="1:17" x14ac:dyDescent="0.15">
      <c r="A66" s="1">
        <v>82037</v>
      </c>
      <c r="B66" s="1" t="s">
        <v>109</v>
      </c>
      <c r="C66" s="12">
        <v>2.61</v>
      </c>
      <c r="D66" s="12">
        <v>2</v>
      </c>
      <c r="E66" s="12">
        <v>1.6</v>
      </c>
      <c r="F66" s="12">
        <v>0</v>
      </c>
      <c r="G66" s="12">
        <v>0</v>
      </c>
      <c r="H66" s="12">
        <v>0</v>
      </c>
      <c r="I66" s="12">
        <v>6.21</v>
      </c>
      <c r="J66" s="12"/>
      <c r="K66" s="13">
        <v>42.028985507246375</v>
      </c>
      <c r="L66" s="13">
        <v>32.206119162640903</v>
      </c>
      <c r="M66" s="14">
        <v>25.764895330112726</v>
      </c>
      <c r="N66" s="13">
        <v>0</v>
      </c>
      <c r="O66" s="13">
        <v>0</v>
      </c>
      <c r="P66" s="14">
        <v>0</v>
      </c>
      <c r="Q66" s="14">
        <v>100</v>
      </c>
    </row>
    <row r="67" spans="1:17" x14ac:dyDescent="0.15">
      <c r="A67" s="1">
        <v>82038</v>
      </c>
      <c r="B67" s="1" t="s">
        <v>110</v>
      </c>
      <c r="C67" s="12">
        <v>0.54</v>
      </c>
      <c r="D67" s="12">
        <v>3.17</v>
      </c>
      <c r="E67" s="12">
        <v>0</v>
      </c>
      <c r="F67" s="12">
        <v>18.96</v>
      </c>
      <c r="G67" s="12">
        <v>0.8</v>
      </c>
      <c r="H67" s="12">
        <v>0</v>
      </c>
      <c r="I67" s="12">
        <v>23.47</v>
      </c>
      <c r="J67" s="12"/>
      <c r="K67" s="13">
        <v>2.3008095440988496</v>
      </c>
      <c r="L67" s="13">
        <v>13.506604175543247</v>
      </c>
      <c r="M67" s="14">
        <v>0</v>
      </c>
      <c r="N67" s="13">
        <v>80.783979548359625</v>
      </c>
      <c r="O67" s="13">
        <v>3.408606731998296</v>
      </c>
      <c r="P67" s="14">
        <v>0</v>
      </c>
      <c r="Q67" s="14">
        <v>100.00000000000001</v>
      </c>
    </row>
    <row r="68" spans="1:17" x14ac:dyDescent="0.15">
      <c r="A68" s="1">
        <v>82039</v>
      </c>
      <c r="B68" s="1" t="s">
        <v>111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/>
      <c r="K68" s="13">
        <v>0</v>
      </c>
      <c r="L68" s="13">
        <v>0</v>
      </c>
      <c r="M68" s="14">
        <v>0</v>
      </c>
      <c r="N68" s="13">
        <v>0</v>
      </c>
      <c r="O68" s="13">
        <v>0</v>
      </c>
      <c r="P68" s="14">
        <v>0</v>
      </c>
      <c r="Q68" s="14">
        <v>0</v>
      </c>
    </row>
    <row r="69" spans="1:17" x14ac:dyDescent="0.15">
      <c r="A69" s="1">
        <v>82040</v>
      </c>
      <c r="B69" s="1" t="s">
        <v>112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/>
      <c r="K69" s="13">
        <v>0</v>
      </c>
      <c r="L69" s="13">
        <v>0</v>
      </c>
      <c r="M69" s="14">
        <v>0</v>
      </c>
      <c r="N69" s="13">
        <v>0</v>
      </c>
      <c r="O69" s="13">
        <v>0</v>
      </c>
      <c r="P69" s="14">
        <v>0</v>
      </c>
      <c r="Q69" s="14">
        <v>0</v>
      </c>
    </row>
    <row r="70" spans="1:17" x14ac:dyDescent="0.15">
      <c r="A70" s="1">
        <v>82041</v>
      </c>
      <c r="B70" s="1" t="s">
        <v>113</v>
      </c>
      <c r="C70" s="12">
        <v>5.72</v>
      </c>
      <c r="D70" s="12">
        <v>6.85</v>
      </c>
      <c r="E70" s="12">
        <v>2.9</v>
      </c>
      <c r="F70" s="12">
        <v>0.25</v>
      </c>
      <c r="G70" s="12">
        <v>0</v>
      </c>
      <c r="H70" s="12">
        <v>0.7</v>
      </c>
      <c r="I70" s="12">
        <v>16.420000000000002</v>
      </c>
      <c r="J70" s="12"/>
      <c r="K70" s="13">
        <v>34.835566382460406</v>
      </c>
      <c r="L70" s="13">
        <v>41.717417783191223</v>
      </c>
      <c r="M70" s="14">
        <v>17.661388550548111</v>
      </c>
      <c r="N70" s="13">
        <v>1.5225334957369061</v>
      </c>
      <c r="O70" s="13">
        <v>0</v>
      </c>
      <c r="P70" s="14">
        <v>4.2630937880633368</v>
      </c>
      <c r="Q70" s="14">
        <v>99.999999999999972</v>
      </c>
    </row>
    <row r="71" spans="1:17" x14ac:dyDescent="0.15">
      <c r="A71" s="1">
        <v>82042</v>
      </c>
      <c r="B71" s="1" t="s">
        <v>114</v>
      </c>
      <c r="C71" s="12">
        <v>0.1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0.1</v>
      </c>
      <c r="J71" s="12"/>
      <c r="K71" s="13">
        <v>100</v>
      </c>
      <c r="L71" s="13">
        <v>0</v>
      </c>
      <c r="M71" s="14">
        <v>0</v>
      </c>
      <c r="N71" s="13">
        <v>0</v>
      </c>
      <c r="O71" s="13">
        <v>0</v>
      </c>
      <c r="P71" s="14">
        <v>0</v>
      </c>
      <c r="Q71" s="14">
        <v>100</v>
      </c>
    </row>
    <row r="72" spans="1:17" x14ac:dyDescent="0.15">
      <c r="A72" s="1">
        <v>82043</v>
      </c>
      <c r="B72" s="1" t="s">
        <v>115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/>
      <c r="K72" s="13">
        <v>0</v>
      </c>
      <c r="L72" s="13">
        <v>0</v>
      </c>
      <c r="M72" s="14">
        <v>0</v>
      </c>
      <c r="N72" s="13">
        <v>0</v>
      </c>
      <c r="O72" s="13">
        <v>0</v>
      </c>
      <c r="P72" s="14">
        <v>0</v>
      </c>
      <c r="Q72" s="14">
        <v>0</v>
      </c>
    </row>
    <row r="73" spans="1:17" x14ac:dyDescent="0.15">
      <c r="A73" s="1">
        <v>82044</v>
      </c>
      <c r="B73" s="1" t="s">
        <v>116</v>
      </c>
      <c r="C73" s="12">
        <v>114.99</v>
      </c>
      <c r="D73" s="12">
        <v>1.45</v>
      </c>
      <c r="E73" s="12">
        <v>18.43</v>
      </c>
      <c r="F73" s="12">
        <v>24.58</v>
      </c>
      <c r="G73" s="12">
        <v>14.67</v>
      </c>
      <c r="H73" s="12">
        <v>6.04</v>
      </c>
      <c r="I73" s="12">
        <v>180.16</v>
      </c>
      <c r="J73" s="12"/>
      <c r="K73" s="13">
        <v>63.826598579040848</v>
      </c>
      <c r="L73" s="13">
        <v>0.80484014209591481</v>
      </c>
      <c r="M73" s="14">
        <v>10.229795737122558</v>
      </c>
      <c r="N73" s="13">
        <v>13.64342806394316</v>
      </c>
      <c r="O73" s="13">
        <v>8.1427619893428052</v>
      </c>
      <c r="P73" s="14">
        <v>3.3525754884547072</v>
      </c>
      <c r="Q73" s="14">
        <v>100</v>
      </c>
    </row>
    <row r="74" spans="1:17" x14ac:dyDescent="0.15">
      <c r="A74" s="1">
        <v>82045</v>
      </c>
      <c r="B74" s="1" t="s">
        <v>117</v>
      </c>
      <c r="C74" s="12">
        <v>2.48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2.48</v>
      </c>
      <c r="J74" s="12"/>
      <c r="K74" s="13">
        <v>100</v>
      </c>
      <c r="L74" s="13">
        <v>0</v>
      </c>
      <c r="M74" s="14">
        <v>0</v>
      </c>
      <c r="N74" s="13">
        <v>0</v>
      </c>
      <c r="O74" s="13">
        <v>0</v>
      </c>
      <c r="P74" s="14">
        <v>0</v>
      </c>
      <c r="Q74" s="14">
        <v>100</v>
      </c>
    </row>
    <row r="75" spans="1:17" x14ac:dyDescent="0.15">
      <c r="A75" s="1">
        <v>82046</v>
      </c>
      <c r="B75" s="1" t="s">
        <v>118</v>
      </c>
      <c r="C75" s="12">
        <v>0</v>
      </c>
      <c r="D75" s="12">
        <v>2</v>
      </c>
      <c r="E75" s="12">
        <v>0.74</v>
      </c>
      <c r="F75" s="12">
        <v>0.4</v>
      </c>
      <c r="G75" s="12">
        <v>1.6</v>
      </c>
      <c r="H75" s="12">
        <v>3.86</v>
      </c>
      <c r="I75" s="12">
        <v>8.6</v>
      </c>
      <c r="J75" s="12"/>
      <c r="K75" s="13">
        <v>0</v>
      </c>
      <c r="L75" s="13">
        <v>23.255813953488371</v>
      </c>
      <c r="M75" s="14">
        <v>8.6046511627906987</v>
      </c>
      <c r="N75" s="13">
        <v>4.6511627906976747</v>
      </c>
      <c r="O75" s="13">
        <v>18.604651162790699</v>
      </c>
      <c r="P75" s="14">
        <v>44.883720930232556</v>
      </c>
      <c r="Q75" s="14">
        <v>100</v>
      </c>
    </row>
    <row r="76" spans="1:17" x14ac:dyDescent="0.15">
      <c r="A76" s="1">
        <v>82047</v>
      </c>
      <c r="B76" s="1" t="s">
        <v>119</v>
      </c>
      <c r="C76" s="12">
        <v>4.87</v>
      </c>
      <c r="D76" s="12">
        <v>0</v>
      </c>
      <c r="E76" s="12">
        <v>0.15</v>
      </c>
      <c r="F76" s="12">
        <v>0</v>
      </c>
      <c r="G76" s="12">
        <v>0</v>
      </c>
      <c r="H76" s="12">
        <v>43.69</v>
      </c>
      <c r="I76" s="12">
        <v>48.71</v>
      </c>
      <c r="J76" s="12"/>
      <c r="K76" s="13">
        <v>9.9979470334633547</v>
      </c>
      <c r="L76" s="13">
        <v>0</v>
      </c>
      <c r="M76" s="14">
        <v>0.30794498049681784</v>
      </c>
      <c r="N76" s="13">
        <v>0</v>
      </c>
      <c r="O76" s="13">
        <v>0</v>
      </c>
      <c r="P76" s="14">
        <v>89.69410798603981</v>
      </c>
      <c r="Q76" s="14">
        <v>99.999999999999986</v>
      </c>
    </row>
    <row r="77" spans="1:17" x14ac:dyDescent="0.15">
      <c r="A77" s="1">
        <v>82048</v>
      </c>
      <c r="B77" s="1" t="s">
        <v>120</v>
      </c>
      <c r="C77" s="12">
        <v>66.47</v>
      </c>
      <c r="D77" s="12">
        <v>7.06</v>
      </c>
      <c r="E77" s="12">
        <v>25.81</v>
      </c>
      <c r="F77" s="12">
        <v>75.37</v>
      </c>
      <c r="G77" s="12">
        <v>256.02999999999997</v>
      </c>
      <c r="H77" s="12">
        <v>28.15</v>
      </c>
      <c r="I77" s="12">
        <v>458.89</v>
      </c>
      <c r="J77" s="12"/>
      <c r="K77" s="13">
        <v>14.48495282093748</v>
      </c>
      <c r="L77" s="13">
        <v>1.5384950641766</v>
      </c>
      <c r="M77" s="14">
        <v>5.6244415873085059</v>
      </c>
      <c r="N77" s="13">
        <v>16.424415437250758</v>
      </c>
      <c r="O77" s="13">
        <v>55.793327376931288</v>
      </c>
      <c r="P77" s="14">
        <v>6.1343677133953669</v>
      </c>
      <c r="Q77" s="14">
        <v>100</v>
      </c>
    </row>
    <row r="78" spans="1:17" x14ac:dyDescent="0.15">
      <c r="A78" s="1">
        <v>82049</v>
      </c>
      <c r="B78" s="1" t="s">
        <v>121</v>
      </c>
      <c r="C78" s="12">
        <v>108.35</v>
      </c>
      <c r="D78" s="12">
        <v>1359.54</v>
      </c>
      <c r="E78" s="12">
        <v>160.1</v>
      </c>
      <c r="F78" s="12">
        <v>147.16</v>
      </c>
      <c r="G78" s="12">
        <v>62.46</v>
      </c>
      <c r="H78" s="12">
        <v>89.85</v>
      </c>
      <c r="I78" s="12">
        <v>1927.46</v>
      </c>
      <c r="J78" s="12"/>
      <c r="K78" s="13">
        <v>5.621387733078766</v>
      </c>
      <c r="L78" s="13">
        <v>70.535315907982522</v>
      </c>
      <c r="M78" s="14">
        <v>8.3062683531694557</v>
      </c>
      <c r="N78" s="13">
        <v>7.6349184937690007</v>
      </c>
      <c r="O78" s="13">
        <v>3.2405341745094582</v>
      </c>
      <c r="P78" s="14">
        <v>4.6615753374907909</v>
      </c>
      <c r="Q78" s="14">
        <v>99.999999999999986</v>
      </c>
    </row>
    <row r="79" spans="1:17" x14ac:dyDescent="0.15">
      <c r="A79" s="1">
        <v>82050</v>
      </c>
      <c r="B79" s="1" t="s">
        <v>122</v>
      </c>
      <c r="C79" s="12">
        <v>1.22</v>
      </c>
      <c r="D79" s="12">
        <v>0</v>
      </c>
      <c r="E79" s="12">
        <v>0</v>
      </c>
      <c r="F79" s="12">
        <v>4.93</v>
      </c>
      <c r="G79" s="12">
        <v>0</v>
      </c>
      <c r="H79" s="12">
        <v>0</v>
      </c>
      <c r="I79" s="12">
        <v>6.15</v>
      </c>
      <c r="J79" s="12"/>
      <c r="K79" s="13">
        <v>19.837398373983739</v>
      </c>
      <c r="L79" s="13">
        <v>0</v>
      </c>
      <c r="M79" s="14">
        <v>0</v>
      </c>
      <c r="N79" s="13">
        <v>80.162601626016254</v>
      </c>
      <c r="O79" s="13">
        <v>0</v>
      </c>
      <c r="P79" s="14">
        <v>0</v>
      </c>
      <c r="Q79" s="14">
        <v>100</v>
      </c>
    </row>
    <row r="80" spans="1:17" x14ac:dyDescent="0.15">
      <c r="A80" s="1">
        <v>82051</v>
      </c>
      <c r="B80" s="1" t="s">
        <v>123</v>
      </c>
      <c r="C80" s="12">
        <v>1.05</v>
      </c>
      <c r="D80" s="12">
        <v>4.0599999999999996</v>
      </c>
      <c r="E80" s="12">
        <v>0</v>
      </c>
      <c r="F80" s="12">
        <v>0.2</v>
      </c>
      <c r="G80" s="12">
        <v>0</v>
      </c>
      <c r="H80" s="12">
        <v>0.71</v>
      </c>
      <c r="I80" s="12">
        <v>6.02</v>
      </c>
      <c r="J80" s="12"/>
      <c r="K80" s="13">
        <v>17.441860465116282</v>
      </c>
      <c r="L80" s="13">
        <v>67.441860465116278</v>
      </c>
      <c r="M80" s="14">
        <v>0</v>
      </c>
      <c r="N80" s="13">
        <v>3.322259136212625</v>
      </c>
      <c r="O80" s="13">
        <v>0</v>
      </c>
      <c r="P80" s="14">
        <v>11.794019933554818</v>
      </c>
      <c r="Q80" s="14">
        <v>100</v>
      </c>
    </row>
    <row r="81" spans="1:17" x14ac:dyDescent="0.15">
      <c r="A81" s="1">
        <v>82052</v>
      </c>
      <c r="B81" s="1" t="s">
        <v>124</v>
      </c>
      <c r="C81" s="12">
        <v>5.78</v>
      </c>
      <c r="D81" s="12">
        <v>51.46</v>
      </c>
      <c r="E81" s="12">
        <v>3.5</v>
      </c>
      <c r="F81" s="12">
        <v>36.58</v>
      </c>
      <c r="G81" s="12">
        <v>6.52</v>
      </c>
      <c r="H81" s="12">
        <v>1.1100000000000001</v>
      </c>
      <c r="I81" s="12">
        <v>104.95</v>
      </c>
      <c r="J81" s="12"/>
      <c r="K81" s="13">
        <v>5.5073844687946645</v>
      </c>
      <c r="L81" s="13">
        <v>49.032872796569791</v>
      </c>
      <c r="M81" s="14">
        <v>3.3349213911386371</v>
      </c>
      <c r="N81" s="13">
        <v>34.854692710814675</v>
      </c>
      <c r="O81" s="13">
        <v>6.2124821343496892</v>
      </c>
      <c r="P81" s="14">
        <v>1.0576464983325393</v>
      </c>
      <c r="Q81" s="14">
        <v>99.999999999999986</v>
      </c>
    </row>
    <row r="82" spans="1:17" x14ac:dyDescent="0.15">
      <c r="A82" s="1">
        <v>82053</v>
      </c>
      <c r="B82" s="1" t="s">
        <v>30</v>
      </c>
      <c r="C82" s="12">
        <v>357.76</v>
      </c>
      <c r="D82" s="12">
        <v>62.3</v>
      </c>
      <c r="E82" s="12">
        <v>15.6</v>
      </c>
      <c r="F82" s="12">
        <v>57</v>
      </c>
      <c r="G82" s="12">
        <v>164.71</v>
      </c>
      <c r="H82" s="12">
        <v>25.67</v>
      </c>
      <c r="I82" s="12">
        <v>683.04</v>
      </c>
      <c r="J82" s="12"/>
      <c r="K82" s="13">
        <v>52.377605996720547</v>
      </c>
      <c r="L82" s="13">
        <v>9.1209885219020848</v>
      </c>
      <c r="M82" s="14">
        <v>2.2839072382290935</v>
      </c>
      <c r="N82" s="13">
        <v>8.3450456781447642</v>
      </c>
      <c r="O82" s="13">
        <v>24.114253923635516</v>
      </c>
      <c r="P82" s="14">
        <v>3.7581986413680024</v>
      </c>
      <c r="Q82" s="14">
        <v>100</v>
      </c>
    </row>
    <row r="83" spans="1:17" x14ac:dyDescent="0.15">
      <c r="A83" s="1">
        <v>82054</v>
      </c>
      <c r="B83" s="1" t="s">
        <v>125</v>
      </c>
      <c r="C83" s="12">
        <v>119.87</v>
      </c>
      <c r="D83" s="12">
        <v>281.48</v>
      </c>
      <c r="E83" s="12">
        <v>51.62</v>
      </c>
      <c r="F83" s="12">
        <v>731.37</v>
      </c>
      <c r="G83" s="12">
        <v>356.23</v>
      </c>
      <c r="H83" s="12">
        <v>68.33</v>
      </c>
      <c r="I83" s="12">
        <v>1608.9</v>
      </c>
      <c r="J83" s="12"/>
      <c r="K83" s="13">
        <v>7.4504319721548891</v>
      </c>
      <c r="L83" s="13">
        <v>17.495183044315993</v>
      </c>
      <c r="M83" s="14">
        <v>3.2084032568835843</v>
      </c>
      <c r="N83" s="13">
        <v>45.457766175647954</v>
      </c>
      <c r="O83" s="13">
        <v>22.141214494375038</v>
      </c>
      <c r="P83" s="14">
        <v>4.2470010566225369</v>
      </c>
      <c r="Q83" s="14">
        <v>100</v>
      </c>
    </row>
    <row r="84" spans="1:17" x14ac:dyDescent="0.15">
      <c r="A84" s="1">
        <v>82055</v>
      </c>
      <c r="B84" s="1" t="s">
        <v>126</v>
      </c>
      <c r="C84" s="12">
        <v>0.42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0.42</v>
      </c>
      <c r="J84" s="12"/>
      <c r="K84" s="13">
        <v>100</v>
      </c>
      <c r="L84" s="13">
        <v>0</v>
      </c>
      <c r="M84" s="14">
        <v>0</v>
      </c>
      <c r="N84" s="13">
        <v>0</v>
      </c>
      <c r="O84" s="13">
        <v>0</v>
      </c>
      <c r="P84" s="14">
        <v>0</v>
      </c>
      <c r="Q84" s="14">
        <v>100</v>
      </c>
    </row>
    <row r="85" spans="1:17" x14ac:dyDescent="0.15">
      <c r="A85" s="1">
        <v>82056</v>
      </c>
      <c r="B85" s="1" t="s">
        <v>127</v>
      </c>
      <c r="C85" s="12">
        <v>1.2</v>
      </c>
      <c r="D85" s="12">
        <v>0</v>
      </c>
      <c r="E85" s="12">
        <v>0</v>
      </c>
      <c r="F85" s="12">
        <v>0</v>
      </c>
      <c r="G85" s="12">
        <v>0</v>
      </c>
      <c r="H85" s="12">
        <v>0.15</v>
      </c>
      <c r="I85" s="12">
        <v>1.35</v>
      </c>
      <c r="J85" s="12"/>
      <c r="K85" s="13">
        <v>88.888888888888886</v>
      </c>
      <c r="L85" s="13">
        <v>0</v>
      </c>
      <c r="M85" s="14">
        <v>0</v>
      </c>
      <c r="N85" s="13">
        <v>0</v>
      </c>
      <c r="O85" s="13">
        <v>0</v>
      </c>
      <c r="P85" s="14">
        <v>11.111111111111111</v>
      </c>
      <c r="Q85" s="14">
        <v>100</v>
      </c>
    </row>
    <row r="86" spans="1:17" x14ac:dyDescent="0.15">
      <c r="A86" s="1">
        <v>82057</v>
      </c>
      <c r="B86" s="1" t="s">
        <v>128</v>
      </c>
      <c r="C86" s="12">
        <v>4</v>
      </c>
      <c r="D86" s="12">
        <v>71.650000000000006</v>
      </c>
      <c r="E86" s="12">
        <v>0</v>
      </c>
      <c r="F86" s="12">
        <v>2.11</v>
      </c>
      <c r="G86" s="12">
        <v>1</v>
      </c>
      <c r="H86" s="12">
        <v>0.57999999999999996</v>
      </c>
      <c r="I86" s="12">
        <v>79.34</v>
      </c>
      <c r="J86" s="12"/>
      <c r="K86" s="13">
        <v>5.0415931434333245</v>
      </c>
      <c r="L86" s="13">
        <v>90.307537181749424</v>
      </c>
      <c r="M86" s="14">
        <v>0</v>
      </c>
      <c r="N86" s="13">
        <v>2.6594403831610784</v>
      </c>
      <c r="O86" s="13">
        <v>1.2603982858583311</v>
      </c>
      <c r="P86" s="14">
        <v>0.73103100579783209</v>
      </c>
      <c r="Q86" s="14">
        <v>100</v>
      </c>
    </row>
    <row r="87" spans="1:17" x14ac:dyDescent="0.15">
      <c r="A87" s="1">
        <v>82058</v>
      </c>
      <c r="B87" s="1" t="s">
        <v>129</v>
      </c>
      <c r="C87" s="12">
        <v>11.36</v>
      </c>
      <c r="D87" s="12">
        <v>13.52</v>
      </c>
      <c r="E87" s="12">
        <v>4.2</v>
      </c>
      <c r="F87" s="12">
        <v>47.09</v>
      </c>
      <c r="G87" s="12">
        <v>0</v>
      </c>
      <c r="H87" s="12">
        <v>8.17</v>
      </c>
      <c r="I87" s="12">
        <v>84.34</v>
      </c>
      <c r="J87" s="12"/>
      <c r="K87" s="13">
        <v>13.469290965141095</v>
      </c>
      <c r="L87" s="13">
        <v>16.03035333175243</v>
      </c>
      <c r="M87" s="14">
        <v>4.9798434906331508</v>
      </c>
      <c r="N87" s="13">
        <v>55.833530946170264</v>
      </c>
      <c r="O87" s="13">
        <v>0</v>
      </c>
      <c r="P87" s="14">
        <v>9.686981266303059</v>
      </c>
      <c r="Q87" s="14">
        <v>100</v>
      </c>
    </row>
    <row r="88" spans="1:17" x14ac:dyDescent="0.15">
      <c r="A88" s="1">
        <v>82059</v>
      </c>
      <c r="B88" s="1" t="s">
        <v>130</v>
      </c>
      <c r="C88" s="12">
        <v>40.93</v>
      </c>
      <c r="D88" s="12">
        <v>1.96</v>
      </c>
      <c r="E88" s="12">
        <v>0</v>
      </c>
      <c r="F88" s="12">
        <v>0</v>
      </c>
      <c r="G88" s="12">
        <v>0</v>
      </c>
      <c r="H88" s="12">
        <v>6.08</v>
      </c>
      <c r="I88" s="12">
        <v>48.97</v>
      </c>
      <c r="J88" s="12"/>
      <c r="K88" s="13">
        <v>83.581784766183375</v>
      </c>
      <c r="L88" s="13">
        <v>4.0024504798856437</v>
      </c>
      <c r="M88" s="14">
        <v>0</v>
      </c>
      <c r="N88" s="13">
        <v>0</v>
      </c>
      <c r="O88" s="13">
        <v>0</v>
      </c>
      <c r="P88" s="14">
        <v>12.415764753930979</v>
      </c>
      <c r="Q88" s="14">
        <v>100</v>
      </c>
    </row>
    <row r="89" spans="1:17" x14ac:dyDescent="0.15">
      <c r="A89" s="1">
        <v>82060</v>
      </c>
      <c r="B89" s="1" t="s">
        <v>131</v>
      </c>
      <c r="C89" s="12">
        <v>0</v>
      </c>
      <c r="D89" s="12">
        <v>0</v>
      </c>
      <c r="E89" s="12">
        <v>0.12</v>
      </c>
      <c r="F89" s="12">
        <v>4.92</v>
      </c>
      <c r="G89" s="12">
        <v>0</v>
      </c>
      <c r="H89" s="12">
        <v>3</v>
      </c>
      <c r="I89" s="12">
        <v>8.0399999999999991</v>
      </c>
      <c r="J89" s="12"/>
      <c r="K89" s="13">
        <v>0</v>
      </c>
      <c r="L89" s="13">
        <v>0</v>
      </c>
      <c r="M89" s="14">
        <v>1.4925373134328359</v>
      </c>
      <c r="N89" s="13">
        <v>61.194029850746276</v>
      </c>
      <c r="O89" s="13">
        <v>0</v>
      </c>
      <c r="P89" s="14">
        <v>37.313432835820898</v>
      </c>
      <c r="Q89" s="14">
        <v>100</v>
      </c>
    </row>
    <row r="90" spans="1:17" x14ac:dyDescent="0.15">
      <c r="A90" s="1">
        <v>82061</v>
      </c>
      <c r="B90" s="1" t="s">
        <v>132</v>
      </c>
      <c r="C90" s="12">
        <v>2.74</v>
      </c>
      <c r="D90" s="12">
        <v>71.69</v>
      </c>
      <c r="E90" s="12">
        <v>0</v>
      </c>
      <c r="F90" s="12">
        <v>0</v>
      </c>
      <c r="G90" s="12">
        <v>1.2</v>
      </c>
      <c r="H90" s="12">
        <v>0</v>
      </c>
      <c r="I90" s="12">
        <v>75.63</v>
      </c>
      <c r="J90" s="12"/>
      <c r="K90" s="13">
        <v>3.6229009652254405</v>
      </c>
      <c r="L90" s="13">
        <v>94.790427079201379</v>
      </c>
      <c r="M90" s="14">
        <v>0</v>
      </c>
      <c r="N90" s="13">
        <v>0</v>
      </c>
      <c r="O90" s="13">
        <v>1.5866719555731854</v>
      </c>
      <c r="P90" s="14">
        <v>0</v>
      </c>
      <c r="Q90" s="14">
        <v>100</v>
      </c>
    </row>
    <row r="91" spans="1:17" x14ac:dyDescent="0.15">
      <c r="A91" s="1">
        <v>82062</v>
      </c>
      <c r="B91" s="1" t="s">
        <v>133</v>
      </c>
      <c r="C91" s="12">
        <v>2.4900000000000002</v>
      </c>
      <c r="D91" s="12">
        <v>26.45</v>
      </c>
      <c r="E91" s="12">
        <v>10.36</v>
      </c>
      <c r="F91" s="12">
        <v>0</v>
      </c>
      <c r="G91" s="12">
        <v>0.25</v>
      </c>
      <c r="H91" s="12">
        <v>0.06</v>
      </c>
      <c r="I91" s="12">
        <v>39.61</v>
      </c>
      <c r="J91" s="12"/>
      <c r="K91" s="13">
        <v>6.286291340570564</v>
      </c>
      <c r="L91" s="13">
        <v>66.776066649835897</v>
      </c>
      <c r="M91" s="14">
        <v>26.155011360767482</v>
      </c>
      <c r="N91" s="13">
        <v>0</v>
      </c>
      <c r="O91" s="13">
        <v>0.63115374905326938</v>
      </c>
      <c r="P91" s="14">
        <v>0.15147689977278464</v>
      </c>
      <c r="Q91" s="14">
        <v>100</v>
      </c>
    </row>
    <row r="92" spans="1:17" x14ac:dyDescent="0.15">
      <c r="A92" s="1">
        <v>82063</v>
      </c>
      <c r="B92" s="1" t="s">
        <v>134</v>
      </c>
      <c r="C92" s="12">
        <v>7.7</v>
      </c>
      <c r="D92" s="12">
        <v>52.37</v>
      </c>
      <c r="E92" s="12">
        <v>2.91</v>
      </c>
      <c r="F92" s="12">
        <v>3.76</v>
      </c>
      <c r="G92" s="12">
        <v>0</v>
      </c>
      <c r="H92" s="12">
        <v>3.75</v>
      </c>
      <c r="I92" s="12">
        <v>70.489999999999995</v>
      </c>
      <c r="J92" s="12"/>
      <c r="K92" s="13">
        <v>10.92353525322741</v>
      </c>
      <c r="L92" s="13">
        <v>74.294226131366145</v>
      </c>
      <c r="M92" s="14">
        <v>4.1282451411547747</v>
      </c>
      <c r="N92" s="13">
        <v>5.334089941835721</v>
      </c>
      <c r="O92" s="13">
        <v>0</v>
      </c>
      <c r="P92" s="14">
        <v>5.319903532415946</v>
      </c>
      <c r="Q92" s="14">
        <v>100.00000000000001</v>
      </c>
    </row>
    <row r="93" spans="1:17" x14ac:dyDescent="0.15">
      <c r="A93" s="1">
        <v>82064</v>
      </c>
      <c r="B93" s="1" t="s">
        <v>135</v>
      </c>
      <c r="C93" s="12">
        <v>26.77</v>
      </c>
      <c r="D93" s="12">
        <v>129.22</v>
      </c>
      <c r="E93" s="12">
        <v>2.87</v>
      </c>
      <c r="F93" s="12">
        <v>9.36</v>
      </c>
      <c r="G93" s="12">
        <v>2.8</v>
      </c>
      <c r="H93" s="12">
        <v>3.31</v>
      </c>
      <c r="I93" s="12">
        <v>174.33</v>
      </c>
      <c r="J93" s="12"/>
      <c r="K93" s="13">
        <v>15.355934147880454</v>
      </c>
      <c r="L93" s="13">
        <v>74.123788217747943</v>
      </c>
      <c r="M93" s="14">
        <v>1.6463029885848677</v>
      </c>
      <c r="N93" s="13">
        <v>5.3691275167785228</v>
      </c>
      <c r="O93" s="13">
        <v>1.6061492571559686</v>
      </c>
      <c r="P93" s="14">
        <v>1.898697871852234</v>
      </c>
      <c r="Q93" s="14">
        <v>99.999999999999986</v>
      </c>
    </row>
    <row r="94" spans="1:17" x14ac:dyDescent="0.15">
      <c r="A94" s="1">
        <v>82065</v>
      </c>
      <c r="B94" s="1" t="s">
        <v>136</v>
      </c>
      <c r="C94" s="12">
        <v>5.56</v>
      </c>
      <c r="D94" s="12">
        <v>17.97</v>
      </c>
      <c r="E94" s="12">
        <v>2.6</v>
      </c>
      <c r="F94" s="12">
        <v>0</v>
      </c>
      <c r="G94" s="12">
        <v>0</v>
      </c>
      <c r="H94" s="12">
        <v>1.35</v>
      </c>
      <c r="I94" s="12">
        <v>27.48</v>
      </c>
      <c r="J94" s="12"/>
      <c r="K94" s="13">
        <v>20.232896652110625</v>
      </c>
      <c r="L94" s="13">
        <v>65.393013100436676</v>
      </c>
      <c r="M94" s="14">
        <v>9.4614264919941782</v>
      </c>
      <c r="N94" s="13">
        <v>0</v>
      </c>
      <c r="O94" s="13">
        <v>0</v>
      </c>
      <c r="P94" s="14">
        <v>4.9126637554585155</v>
      </c>
      <c r="Q94" s="14">
        <v>99.999999999999986</v>
      </c>
    </row>
    <row r="95" spans="1:17" x14ac:dyDescent="0.15">
      <c r="A95" s="1">
        <v>82066</v>
      </c>
      <c r="B95" s="1" t="s">
        <v>137</v>
      </c>
      <c r="C95" s="12">
        <v>0.23</v>
      </c>
      <c r="D95" s="12">
        <v>20.5</v>
      </c>
      <c r="E95" s="12">
        <v>7.07</v>
      </c>
      <c r="F95" s="12">
        <v>0.28999999999999998</v>
      </c>
      <c r="G95" s="12">
        <v>2.79</v>
      </c>
      <c r="H95" s="12">
        <v>2.06</v>
      </c>
      <c r="I95" s="12">
        <v>32.94</v>
      </c>
      <c r="J95" s="12"/>
      <c r="K95" s="13">
        <v>0.69823922282938689</v>
      </c>
      <c r="L95" s="13">
        <v>62.234365513054044</v>
      </c>
      <c r="M95" s="14">
        <v>21.463266545233761</v>
      </c>
      <c r="N95" s="13">
        <v>0.88038858530661812</v>
      </c>
      <c r="O95" s="13">
        <v>8.4699453551912587</v>
      </c>
      <c r="P95" s="14">
        <v>6.2537947783849424</v>
      </c>
      <c r="Q95" s="14">
        <v>100.00000000000001</v>
      </c>
    </row>
    <row r="96" spans="1:17" x14ac:dyDescent="0.15">
      <c r="A96" s="1">
        <v>82067</v>
      </c>
      <c r="B96" s="1" t="s">
        <v>138</v>
      </c>
      <c r="C96" s="12">
        <v>13.43</v>
      </c>
      <c r="D96" s="12">
        <v>10.57</v>
      </c>
      <c r="E96" s="12">
        <v>9.68</v>
      </c>
      <c r="F96" s="12">
        <v>42.97</v>
      </c>
      <c r="G96" s="12">
        <v>130.71</v>
      </c>
      <c r="H96" s="12">
        <v>3.53</v>
      </c>
      <c r="I96" s="12">
        <v>210.89</v>
      </c>
      <c r="J96" s="12"/>
      <c r="K96" s="13">
        <v>6.3682488501114323</v>
      </c>
      <c r="L96" s="13">
        <v>5.0120916117407184</v>
      </c>
      <c r="M96" s="14">
        <v>4.5900706529470341</v>
      </c>
      <c r="N96" s="13">
        <v>20.375551235241122</v>
      </c>
      <c r="O96" s="13">
        <v>61.980179240362276</v>
      </c>
      <c r="P96" s="14">
        <v>1.6738584095974205</v>
      </c>
      <c r="Q96" s="14">
        <v>100</v>
      </c>
    </row>
    <row r="97" spans="1:17" x14ac:dyDescent="0.15">
      <c r="A97" s="1">
        <v>82068</v>
      </c>
      <c r="B97" s="1" t="s">
        <v>139</v>
      </c>
      <c r="C97" s="12">
        <v>60.3</v>
      </c>
      <c r="D97" s="12">
        <v>55.76</v>
      </c>
      <c r="E97" s="12">
        <v>6.81</v>
      </c>
      <c r="F97" s="12">
        <v>9.6199999999999992</v>
      </c>
      <c r="G97" s="12">
        <v>123.63</v>
      </c>
      <c r="H97" s="12">
        <v>8.86</v>
      </c>
      <c r="I97" s="12">
        <v>264.98</v>
      </c>
      <c r="J97" s="12"/>
      <c r="K97" s="13">
        <v>22.756434447882857</v>
      </c>
      <c r="L97" s="13">
        <v>21.043097592271113</v>
      </c>
      <c r="M97" s="14">
        <v>2.5700052834176161</v>
      </c>
      <c r="N97" s="13">
        <v>3.6304626764284094</v>
      </c>
      <c r="O97" s="13">
        <v>46.656351422748884</v>
      </c>
      <c r="P97" s="14">
        <v>3.3436485772511126</v>
      </c>
      <c r="Q97" s="14">
        <v>100</v>
      </c>
    </row>
    <row r="98" spans="1:17" x14ac:dyDescent="0.15">
      <c r="A98" s="1">
        <v>82069</v>
      </c>
      <c r="B98" s="1" t="s">
        <v>140</v>
      </c>
      <c r="C98" s="12">
        <v>1.25</v>
      </c>
      <c r="D98" s="12">
        <v>144.25</v>
      </c>
      <c r="E98" s="12">
        <v>0</v>
      </c>
      <c r="F98" s="12">
        <v>1.5</v>
      </c>
      <c r="G98" s="12">
        <v>0</v>
      </c>
      <c r="H98" s="12">
        <v>0</v>
      </c>
      <c r="I98" s="12">
        <v>147</v>
      </c>
      <c r="J98" s="12"/>
      <c r="K98" s="13">
        <v>0.85034013605442182</v>
      </c>
      <c r="L98" s="13">
        <v>98.129251700680271</v>
      </c>
      <c r="M98" s="14">
        <v>0</v>
      </c>
      <c r="N98" s="13">
        <v>1.0204081632653061</v>
      </c>
      <c r="O98" s="13">
        <v>0</v>
      </c>
      <c r="P98" s="14">
        <v>0</v>
      </c>
      <c r="Q98" s="14">
        <v>100</v>
      </c>
    </row>
    <row r="99" spans="1:17" x14ac:dyDescent="0.15">
      <c r="A99" s="1">
        <v>82070</v>
      </c>
      <c r="B99" s="1" t="s">
        <v>141</v>
      </c>
      <c r="C99" s="12">
        <v>187.54</v>
      </c>
      <c r="D99" s="12">
        <v>78.73</v>
      </c>
      <c r="E99" s="12">
        <v>7.97</v>
      </c>
      <c r="F99" s="12">
        <v>78.48</v>
      </c>
      <c r="G99" s="12">
        <v>141.41999999999999</v>
      </c>
      <c r="H99" s="12">
        <v>16.75</v>
      </c>
      <c r="I99" s="12">
        <v>510.89</v>
      </c>
      <c r="J99" s="12"/>
      <c r="K99" s="13">
        <v>36.708489107244219</v>
      </c>
      <c r="L99" s="13">
        <v>15.410362308911902</v>
      </c>
      <c r="M99" s="14">
        <v>1.5600227054747597</v>
      </c>
      <c r="N99" s="13">
        <v>15.361428096067648</v>
      </c>
      <c r="O99" s="13">
        <v>27.681105521736576</v>
      </c>
      <c r="P99" s="14">
        <v>3.2785922605648965</v>
      </c>
      <c r="Q99" s="14">
        <v>99.999999999999986</v>
      </c>
    </row>
    <row r="100" spans="1:17" x14ac:dyDescent="0.15">
      <c r="A100" s="1">
        <v>82071</v>
      </c>
      <c r="B100" s="1" t="s">
        <v>142</v>
      </c>
      <c r="C100" s="12">
        <v>104.01</v>
      </c>
      <c r="D100" s="12">
        <v>2</v>
      </c>
      <c r="E100" s="12">
        <v>0.27</v>
      </c>
      <c r="F100" s="12">
        <v>20.47</v>
      </c>
      <c r="G100" s="12">
        <v>45.4</v>
      </c>
      <c r="H100" s="12">
        <v>2.4</v>
      </c>
      <c r="I100" s="12">
        <v>174.55</v>
      </c>
      <c r="J100" s="12"/>
      <c r="K100" s="13">
        <v>59.587510741907757</v>
      </c>
      <c r="L100" s="13">
        <v>1.1458034947006588</v>
      </c>
      <c r="M100" s="14">
        <v>0.15468347178458894</v>
      </c>
      <c r="N100" s="13">
        <v>11.727298768261242</v>
      </c>
      <c r="O100" s="13">
        <v>26.009739329704949</v>
      </c>
      <c r="P100" s="14">
        <v>1.3749641936407904</v>
      </c>
      <c r="Q100" s="14">
        <v>99.999999999999986</v>
      </c>
    </row>
    <row r="101" spans="1:17" x14ac:dyDescent="0.15">
      <c r="A101" s="1">
        <v>82072</v>
      </c>
      <c r="B101" s="1" t="s">
        <v>143</v>
      </c>
      <c r="C101" s="12">
        <v>25.55</v>
      </c>
      <c r="D101" s="12">
        <v>0</v>
      </c>
      <c r="E101" s="12">
        <v>1</v>
      </c>
      <c r="F101" s="12">
        <v>0</v>
      </c>
      <c r="G101" s="12">
        <v>0</v>
      </c>
      <c r="H101" s="12">
        <v>0</v>
      </c>
      <c r="I101" s="12">
        <v>26.55</v>
      </c>
      <c r="J101" s="12"/>
      <c r="K101" s="13">
        <v>96.233521657250478</v>
      </c>
      <c r="L101" s="13">
        <v>0</v>
      </c>
      <c r="M101" s="14">
        <v>3.766478342749529</v>
      </c>
      <c r="N101" s="13">
        <v>0</v>
      </c>
      <c r="O101" s="13">
        <v>0</v>
      </c>
      <c r="P101" s="14">
        <v>0</v>
      </c>
      <c r="Q101" s="14">
        <v>100</v>
      </c>
    </row>
    <row r="102" spans="1:17" x14ac:dyDescent="0.15">
      <c r="A102" s="1">
        <v>82073</v>
      </c>
      <c r="B102" s="1" t="s">
        <v>144</v>
      </c>
      <c r="C102" s="12">
        <v>28.04</v>
      </c>
      <c r="D102" s="12">
        <v>5.81</v>
      </c>
      <c r="E102" s="12">
        <v>7.25</v>
      </c>
      <c r="F102" s="12">
        <v>42.01</v>
      </c>
      <c r="G102" s="12">
        <v>25.17</v>
      </c>
      <c r="H102" s="12">
        <v>37</v>
      </c>
      <c r="I102" s="12">
        <v>145.28</v>
      </c>
      <c r="J102" s="12"/>
      <c r="K102" s="13">
        <v>19.30066079295154</v>
      </c>
      <c r="L102" s="13">
        <v>3.9991740088105723</v>
      </c>
      <c r="M102" s="14">
        <v>4.9903634361233484</v>
      </c>
      <c r="N102" s="13">
        <v>28.916574889867842</v>
      </c>
      <c r="O102" s="13">
        <v>17.325165198237887</v>
      </c>
      <c r="P102" s="14">
        <v>25.468061674008812</v>
      </c>
      <c r="Q102" s="14">
        <v>100</v>
      </c>
    </row>
    <row r="103" spans="1:17" x14ac:dyDescent="0.15">
      <c r="A103" s="1">
        <v>82074</v>
      </c>
      <c r="B103" s="1" t="s">
        <v>145</v>
      </c>
      <c r="C103" s="12">
        <v>2.78</v>
      </c>
      <c r="D103" s="12">
        <v>0</v>
      </c>
      <c r="E103" s="12">
        <v>5.47</v>
      </c>
      <c r="F103" s="12">
        <v>50</v>
      </c>
      <c r="G103" s="12">
        <v>8.99</v>
      </c>
      <c r="H103" s="12">
        <v>3.18</v>
      </c>
      <c r="I103" s="12">
        <v>70.42</v>
      </c>
      <c r="J103" s="12"/>
      <c r="K103" s="13">
        <v>3.9477421187162736</v>
      </c>
      <c r="L103" s="13">
        <v>0</v>
      </c>
      <c r="M103" s="14">
        <v>7.7676796364669123</v>
      </c>
      <c r="N103" s="13">
        <v>71.002556092019304</v>
      </c>
      <c r="O103" s="13">
        <v>12.766259585345072</v>
      </c>
      <c r="P103" s="14">
        <v>4.5157625674524287</v>
      </c>
      <c r="Q103" s="14">
        <v>100</v>
      </c>
    </row>
    <row r="104" spans="1:17" x14ac:dyDescent="0.15">
      <c r="A104" s="1">
        <v>82075</v>
      </c>
      <c r="B104" s="1" t="s">
        <v>146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/>
      <c r="K104" s="13">
        <v>0</v>
      </c>
      <c r="L104" s="13">
        <v>0</v>
      </c>
      <c r="M104" s="14">
        <v>0</v>
      </c>
      <c r="N104" s="13">
        <v>0</v>
      </c>
      <c r="O104" s="13">
        <v>0</v>
      </c>
      <c r="P104" s="14">
        <v>0</v>
      </c>
      <c r="Q104" s="14">
        <v>0</v>
      </c>
    </row>
    <row r="105" spans="1:17" x14ac:dyDescent="0.15">
      <c r="A105" s="1">
        <v>82076</v>
      </c>
      <c r="B105" s="1" t="s">
        <v>147</v>
      </c>
      <c r="C105" s="12">
        <v>0.43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0.43</v>
      </c>
      <c r="J105" s="12"/>
      <c r="K105" s="13">
        <v>100</v>
      </c>
      <c r="L105" s="13">
        <v>0</v>
      </c>
      <c r="M105" s="14">
        <v>0</v>
      </c>
      <c r="N105" s="13">
        <v>0</v>
      </c>
      <c r="O105" s="13">
        <v>0</v>
      </c>
      <c r="P105" s="14">
        <v>0</v>
      </c>
      <c r="Q105" s="14">
        <v>100</v>
      </c>
    </row>
    <row r="106" spans="1:17" x14ac:dyDescent="0.15">
      <c r="A106" s="1">
        <v>82077</v>
      </c>
      <c r="B106" s="1" t="s">
        <v>148</v>
      </c>
      <c r="C106" s="12">
        <v>6.65</v>
      </c>
      <c r="D106" s="12">
        <v>2</v>
      </c>
      <c r="E106" s="12">
        <v>0.37</v>
      </c>
      <c r="F106" s="12">
        <v>1.1200000000000001</v>
      </c>
      <c r="G106" s="12">
        <v>14.62</v>
      </c>
      <c r="H106" s="12">
        <v>0</v>
      </c>
      <c r="I106" s="12">
        <v>24.76</v>
      </c>
      <c r="J106" s="12"/>
      <c r="K106" s="13">
        <v>26.857835218093701</v>
      </c>
      <c r="L106" s="13">
        <v>8.0775444264943452</v>
      </c>
      <c r="M106" s="14">
        <v>1.494345718901454</v>
      </c>
      <c r="N106" s="13">
        <v>4.5234248788368339</v>
      </c>
      <c r="O106" s="13">
        <v>59.046849757673655</v>
      </c>
      <c r="P106" s="14">
        <v>0</v>
      </c>
      <c r="Q106" s="14">
        <v>100</v>
      </c>
    </row>
    <row r="107" spans="1:17" x14ac:dyDescent="0.15">
      <c r="A107" s="1">
        <v>82078</v>
      </c>
      <c r="B107" s="1" t="s">
        <v>149</v>
      </c>
      <c r="C107" s="12">
        <v>12.76</v>
      </c>
      <c r="D107" s="12">
        <v>10</v>
      </c>
      <c r="E107" s="12">
        <v>0.3</v>
      </c>
      <c r="F107" s="12">
        <v>0.3</v>
      </c>
      <c r="G107" s="12">
        <v>16.12</v>
      </c>
      <c r="H107" s="12">
        <v>5.96</v>
      </c>
      <c r="I107" s="12">
        <v>45.44</v>
      </c>
      <c r="J107" s="12"/>
      <c r="K107" s="13">
        <v>28.080985915492956</v>
      </c>
      <c r="L107" s="13">
        <v>22.007042253521128</v>
      </c>
      <c r="M107" s="14">
        <v>0.66021126760563376</v>
      </c>
      <c r="N107" s="13">
        <v>0.66021126760563376</v>
      </c>
      <c r="O107" s="13">
        <v>35.475352112676063</v>
      </c>
      <c r="P107" s="14">
        <v>13.116197183098594</v>
      </c>
      <c r="Q107" s="14">
        <v>100</v>
      </c>
    </row>
    <row r="108" spans="1:17" x14ac:dyDescent="0.15">
      <c r="A108" s="1">
        <v>82079</v>
      </c>
      <c r="B108" s="1" t="s">
        <v>150</v>
      </c>
      <c r="C108" s="12">
        <v>2.95</v>
      </c>
      <c r="D108" s="12">
        <v>0</v>
      </c>
      <c r="E108" s="12">
        <v>0.86</v>
      </c>
      <c r="F108" s="12">
        <v>2.2999999999999998</v>
      </c>
      <c r="G108" s="12">
        <v>4.6500000000000004</v>
      </c>
      <c r="H108" s="12">
        <v>0</v>
      </c>
      <c r="I108" s="12">
        <v>10.76</v>
      </c>
      <c r="J108" s="12"/>
      <c r="K108" s="13">
        <v>27.416356877323423</v>
      </c>
      <c r="L108" s="13">
        <v>0</v>
      </c>
      <c r="M108" s="14">
        <v>7.9925650557620811</v>
      </c>
      <c r="N108" s="13">
        <v>21.375464684014869</v>
      </c>
      <c r="O108" s="13">
        <v>43.215613382899633</v>
      </c>
      <c r="P108" s="14">
        <v>0</v>
      </c>
      <c r="Q108" s="14">
        <v>100</v>
      </c>
    </row>
    <row r="109" spans="1:17" x14ac:dyDescent="0.15">
      <c r="A109" s="1">
        <v>82080</v>
      </c>
      <c r="B109" s="1" t="s">
        <v>151</v>
      </c>
      <c r="C109" s="12">
        <v>1.36</v>
      </c>
      <c r="D109" s="12">
        <v>1.24</v>
      </c>
      <c r="E109" s="12">
        <v>3.7</v>
      </c>
      <c r="F109" s="12">
        <v>0</v>
      </c>
      <c r="G109" s="12">
        <v>0.43</v>
      </c>
      <c r="H109" s="12">
        <v>0.56999999999999995</v>
      </c>
      <c r="I109" s="12">
        <v>7.3</v>
      </c>
      <c r="J109" s="12"/>
      <c r="K109" s="13">
        <v>18.63013698630137</v>
      </c>
      <c r="L109" s="13">
        <v>16.986301369863014</v>
      </c>
      <c r="M109" s="14">
        <v>50.684931506849317</v>
      </c>
      <c r="N109" s="13">
        <v>0</v>
      </c>
      <c r="O109" s="13">
        <v>5.89041095890411</v>
      </c>
      <c r="P109" s="14">
        <v>7.8082191780821919</v>
      </c>
      <c r="Q109" s="14">
        <v>100</v>
      </c>
    </row>
    <row r="110" spans="1:17" x14ac:dyDescent="0.15">
      <c r="A110" s="1">
        <v>82081</v>
      </c>
      <c r="B110" s="1" t="s">
        <v>152</v>
      </c>
      <c r="C110" s="12">
        <v>49.96</v>
      </c>
      <c r="D110" s="12">
        <v>65.33</v>
      </c>
      <c r="E110" s="12">
        <v>1.0900000000000001</v>
      </c>
      <c r="F110" s="12">
        <v>20.82</v>
      </c>
      <c r="G110" s="12">
        <v>0.84</v>
      </c>
      <c r="H110" s="12">
        <v>3.3</v>
      </c>
      <c r="I110" s="12">
        <v>141.34</v>
      </c>
      <c r="J110" s="12"/>
      <c r="K110" s="13">
        <v>35.347389274090844</v>
      </c>
      <c r="L110" s="13">
        <v>46.221876326588365</v>
      </c>
      <c r="M110" s="14">
        <v>0.77119003820574505</v>
      </c>
      <c r="N110" s="13">
        <v>14.730437243526248</v>
      </c>
      <c r="O110" s="13">
        <v>0.59431158907598691</v>
      </c>
      <c r="P110" s="14">
        <v>2.3347955285128057</v>
      </c>
      <c r="Q110" s="14">
        <v>100</v>
      </c>
    </row>
    <row r="111" spans="1:17" x14ac:dyDescent="0.15">
      <c r="A111" s="1">
        <v>82082</v>
      </c>
      <c r="B111" s="1" t="s">
        <v>153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14</v>
      </c>
      <c r="I111" s="12">
        <v>14</v>
      </c>
      <c r="J111" s="12"/>
      <c r="K111" s="13">
        <v>0</v>
      </c>
      <c r="L111" s="13">
        <v>0</v>
      </c>
      <c r="M111" s="14">
        <v>0</v>
      </c>
      <c r="N111" s="13">
        <v>0</v>
      </c>
      <c r="O111" s="13">
        <v>0</v>
      </c>
      <c r="P111" s="14">
        <v>100</v>
      </c>
      <c r="Q111" s="14">
        <v>100</v>
      </c>
    </row>
    <row r="112" spans="1:17" x14ac:dyDescent="0.15">
      <c r="A112" s="1">
        <v>83001</v>
      </c>
      <c r="B112" s="1" t="s">
        <v>154</v>
      </c>
      <c r="C112" s="12">
        <v>11.61</v>
      </c>
      <c r="D112" s="12">
        <v>0.16</v>
      </c>
      <c r="E112" s="12">
        <v>0</v>
      </c>
      <c r="F112" s="12">
        <v>0.6</v>
      </c>
      <c r="G112" s="12">
        <v>0</v>
      </c>
      <c r="H112" s="12">
        <v>4.0199999999999996</v>
      </c>
      <c r="I112" s="12">
        <v>16.39</v>
      </c>
      <c r="J112" s="12"/>
      <c r="K112" s="13">
        <v>70.835875533862108</v>
      </c>
      <c r="L112" s="13">
        <v>0.97620500305064062</v>
      </c>
      <c r="M112" s="14">
        <v>0</v>
      </c>
      <c r="N112" s="13">
        <v>3.6607687614399023</v>
      </c>
      <c r="O112" s="13">
        <v>0</v>
      </c>
      <c r="P112" s="14">
        <v>24.527150701647344</v>
      </c>
      <c r="Q112" s="14">
        <v>99.999999999999986</v>
      </c>
    </row>
    <row r="113" spans="1:17" x14ac:dyDescent="0.15">
      <c r="A113" s="1">
        <v>83002</v>
      </c>
      <c r="B113" s="1" t="s">
        <v>155</v>
      </c>
      <c r="C113" s="12">
        <v>4.83</v>
      </c>
      <c r="D113" s="12">
        <v>16.239999999999998</v>
      </c>
      <c r="E113" s="12">
        <v>0.3</v>
      </c>
      <c r="F113" s="12">
        <v>1.76</v>
      </c>
      <c r="G113" s="12">
        <v>0.15</v>
      </c>
      <c r="H113" s="12">
        <v>0</v>
      </c>
      <c r="I113" s="12">
        <v>23.28</v>
      </c>
      <c r="J113" s="12"/>
      <c r="K113" s="13">
        <v>20.74742268041237</v>
      </c>
      <c r="L113" s="13">
        <v>69.759450171821285</v>
      </c>
      <c r="M113" s="14">
        <v>1.2886597938144329</v>
      </c>
      <c r="N113" s="13">
        <v>7.5601374570446733</v>
      </c>
      <c r="O113" s="13">
        <v>0.64432989690721643</v>
      </c>
      <c r="P113" s="14">
        <v>0</v>
      </c>
      <c r="Q113" s="14">
        <v>99.999999999999972</v>
      </c>
    </row>
    <row r="114" spans="1:17" x14ac:dyDescent="0.15">
      <c r="A114" s="1">
        <v>83003</v>
      </c>
      <c r="B114" s="1" t="s">
        <v>156</v>
      </c>
      <c r="C114" s="12">
        <v>20.7</v>
      </c>
      <c r="D114" s="12">
        <v>1.9</v>
      </c>
      <c r="E114" s="12">
        <v>0.53</v>
      </c>
      <c r="F114" s="12">
        <v>3.92</v>
      </c>
      <c r="G114" s="12">
        <v>9.5399999999999991</v>
      </c>
      <c r="H114" s="12">
        <v>0.6</v>
      </c>
      <c r="I114" s="12">
        <v>37.19</v>
      </c>
      <c r="J114" s="12"/>
      <c r="K114" s="13">
        <v>55.660123689163754</v>
      </c>
      <c r="L114" s="13">
        <v>5.1089002420005381</v>
      </c>
      <c r="M114" s="14">
        <v>1.4251142780317292</v>
      </c>
      <c r="N114" s="13">
        <v>10.540467867706372</v>
      </c>
      <c r="O114" s="13">
        <v>25.652057004571123</v>
      </c>
      <c r="P114" s="14">
        <v>1.6133369185264856</v>
      </c>
      <c r="Q114" s="14">
        <v>100</v>
      </c>
    </row>
    <row r="115" spans="1:17" x14ac:dyDescent="0.15">
      <c r="A115" s="1">
        <v>83004</v>
      </c>
      <c r="B115" s="1" t="s">
        <v>157</v>
      </c>
      <c r="C115" s="12">
        <v>7.17</v>
      </c>
      <c r="D115" s="12">
        <v>10.5</v>
      </c>
      <c r="E115" s="12">
        <v>0.3</v>
      </c>
      <c r="F115" s="12">
        <v>6.44</v>
      </c>
      <c r="G115" s="12">
        <v>3</v>
      </c>
      <c r="H115" s="12">
        <v>1</v>
      </c>
      <c r="I115" s="12">
        <v>28.41</v>
      </c>
      <c r="J115" s="12"/>
      <c r="K115" s="13">
        <v>25.237592397043297</v>
      </c>
      <c r="L115" s="13">
        <v>36.958817317845828</v>
      </c>
      <c r="M115" s="14">
        <v>1.0559662090813093</v>
      </c>
      <c r="N115" s="13">
        <v>22.66807462161211</v>
      </c>
      <c r="O115" s="13">
        <v>10.559662090813093</v>
      </c>
      <c r="P115" s="14">
        <v>3.5198873636043646</v>
      </c>
      <c r="Q115" s="14">
        <v>100.00000000000001</v>
      </c>
    </row>
    <row r="116" spans="1:17" x14ac:dyDescent="0.15">
      <c r="A116" s="1">
        <v>83005</v>
      </c>
      <c r="B116" s="1" t="s">
        <v>158</v>
      </c>
      <c r="C116" s="12">
        <v>377.94</v>
      </c>
      <c r="D116" s="12">
        <v>17.309999999999999</v>
      </c>
      <c r="E116" s="12">
        <v>16.559999999999999</v>
      </c>
      <c r="F116" s="12">
        <v>16.25</v>
      </c>
      <c r="G116" s="12">
        <v>3.67</v>
      </c>
      <c r="H116" s="12">
        <v>15.31</v>
      </c>
      <c r="I116" s="12">
        <v>447.04</v>
      </c>
      <c r="J116" s="12"/>
      <c r="K116" s="13">
        <v>84.542770221904078</v>
      </c>
      <c r="L116" s="13">
        <v>3.8721367215461697</v>
      </c>
      <c r="M116" s="14">
        <v>3.7043664996420893</v>
      </c>
      <c r="N116" s="13">
        <v>3.6350214745884033</v>
      </c>
      <c r="O116" s="13">
        <v>0.82095561918396553</v>
      </c>
      <c r="P116" s="14">
        <v>3.4247494631352895</v>
      </c>
      <c r="Q116" s="14">
        <v>100</v>
      </c>
    </row>
    <row r="117" spans="1:17" x14ac:dyDescent="0.15">
      <c r="A117" s="1">
        <v>83006</v>
      </c>
      <c r="B117" s="1" t="s">
        <v>159</v>
      </c>
      <c r="C117" s="12">
        <v>2.88</v>
      </c>
      <c r="D117" s="12">
        <v>0.01</v>
      </c>
      <c r="E117" s="12">
        <v>0.71</v>
      </c>
      <c r="F117" s="12">
        <v>0.15</v>
      </c>
      <c r="G117" s="12">
        <v>0.05</v>
      </c>
      <c r="H117" s="12">
        <v>0.17</v>
      </c>
      <c r="I117" s="12">
        <v>3.97</v>
      </c>
      <c r="J117" s="12"/>
      <c r="K117" s="13">
        <v>72.544080604534003</v>
      </c>
      <c r="L117" s="13">
        <v>0.25188916876574308</v>
      </c>
      <c r="M117" s="14">
        <v>17.884130982367758</v>
      </c>
      <c r="N117" s="13">
        <v>3.7783375314861458</v>
      </c>
      <c r="O117" s="13">
        <v>1.2594458438287155</v>
      </c>
      <c r="P117" s="14">
        <v>4.2821158690176322</v>
      </c>
      <c r="Q117" s="14">
        <v>99.999999999999986</v>
      </c>
    </row>
    <row r="118" spans="1:17" x14ac:dyDescent="0.15">
      <c r="A118" s="1">
        <v>83007</v>
      </c>
      <c r="B118" s="1" t="s">
        <v>160</v>
      </c>
      <c r="C118" s="12">
        <v>29.09</v>
      </c>
      <c r="D118" s="12">
        <v>0</v>
      </c>
      <c r="E118" s="12">
        <v>1.05</v>
      </c>
      <c r="F118" s="12">
        <v>0</v>
      </c>
      <c r="G118" s="12">
        <v>0</v>
      </c>
      <c r="H118" s="12">
        <v>0</v>
      </c>
      <c r="I118" s="12">
        <v>30.14</v>
      </c>
      <c r="J118" s="12"/>
      <c r="K118" s="13">
        <v>96.516257465162568</v>
      </c>
      <c r="L118" s="13">
        <v>0</v>
      </c>
      <c r="M118" s="14">
        <v>3.4837425348374254</v>
      </c>
      <c r="N118" s="13">
        <v>0</v>
      </c>
      <c r="O118" s="13">
        <v>0</v>
      </c>
      <c r="P118" s="14">
        <v>0</v>
      </c>
      <c r="Q118" s="14">
        <v>100</v>
      </c>
    </row>
    <row r="119" spans="1:17" x14ac:dyDescent="0.15">
      <c r="A119" s="1">
        <v>83008</v>
      </c>
      <c r="B119" s="1" t="s">
        <v>161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/>
      <c r="K119" s="13">
        <v>0</v>
      </c>
      <c r="L119" s="13">
        <v>0</v>
      </c>
      <c r="M119" s="14">
        <v>0</v>
      </c>
      <c r="N119" s="13">
        <v>0</v>
      </c>
      <c r="O119" s="13">
        <v>0</v>
      </c>
      <c r="P119" s="14">
        <v>0</v>
      </c>
      <c r="Q119" s="14">
        <v>0</v>
      </c>
    </row>
    <row r="120" spans="1:17" x14ac:dyDescent="0.15">
      <c r="A120" s="1">
        <v>83009</v>
      </c>
      <c r="B120" s="1" t="s">
        <v>162</v>
      </c>
      <c r="C120" s="12">
        <v>193.05</v>
      </c>
      <c r="D120" s="12">
        <v>9.8000000000000007</v>
      </c>
      <c r="E120" s="12">
        <v>8.85</v>
      </c>
      <c r="F120" s="12">
        <v>1.65</v>
      </c>
      <c r="G120" s="12">
        <v>0</v>
      </c>
      <c r="H120" s="12">
        <v>12.43</v>
      </c>
      <c r="I120" s="12">
        <v>225.78</v>
      </c>
      <c r="J120" s="12"/>
      <c r="K120" s="13">
        <v>85.503587563114536</v>
      </c>
      <c r="L120" s="13">
        <v>4.3405084595624057</v>
      </c>
      <c r="M120" s="14">
        <v>3.9197448844007434</v>
      </c>
      <c r="N120" s="13">
        <v>0.73079989370183362</v>
      </c>
      <c r="O120" s="13">
        <v>0</v>
      </c>
      <c r="P120" s="14">
        <v>5.5053591992204796</v>
      </c>
      <c r="Q120" s="14">
        <v>99.999999999999986</v>
      </c>
    </row>
    <row r="121" spans="1:17" x14ac:dyDescent="0.15">
      <c r="A121" s="1">
        <v>83010</v>
      </c>
      <c r="B121" s="1" t="s">
        <v>163</v>
      </c>
      <c r="C121" s="12">
        <v>53.92</v>
      </c>
      <c r="D121" s="12">
        <v>1.33</v>
      </c>
      <c r="E121" s="12">
        <v>0.43</v>
      </c>
      <c r="F121" s="12">
        <v>0.75</v>
      </c>
      <c r="G121" s="12">
        <v>0.2</v>
      </c>
      <c r="H121" s="12">
        <v>0.5</v>
      </c>
      <c r="I121" s="12">
        <v>57.13</v>
      </c>
      <c r="J121" s="12"/>
      <c r="K121" s="13">
        <v>94.381235778050069</v>
      </c>
      <c r="L121" s="13">
        <v>2.3280238053562052</v>
      </c>
      <c r="M121" s="14">
        <v>0.75266935060388584</v>
      </c>
      <c r="N121" s="13">
        <v>1.312795378960266</v>
      </c>
      <c r="O121" s="13">
        <v>0.3500787677227376</v>
      </c>
      <c r="P121" s="14">
        <v>0.87519691930684396</v>
      </c>
      <c r="Q121" s="14">
        <v>100.00000000000001</v>
      </c>
    </row>
    <row r="122" spans="1:17" x14ac:dyDescent="0.15">
      <c r="A122" s="1">
        <v>83011</v>
      </c>
      <c r="B122" s="1" t="s">
        <v>164</v>
      </c>
      <c r="C122" s="12">
        <v>40.36</v>
      </c>
      <c r="D122" s="12">
        <v>24.06</v>
      </c>
      <c r="E122" s="12">
        <v>0</v>
      </c>
      <c r="F122" s="12">
        <v>0</v>
      </c>
      <c r="G122" s="12">
        <v>0</v>
      </c>
      <c r="H122" s="12">
        <v>0.3</v>
      </c>
      <c r="I122" s="12">
        <v>64.72</v>
      </c>
      <c r="J122" s="12"/>
      <c r="K122" s="13">
        <v>62.360939431396787</v>
      </c>
      <c r="L122" s="13">
        <v>37.175525339925834</v>
      </c>
      <c r="M122" s="14">
        <v>0</v>
      </c>
      <c r="N122" s="13">
        <v>0</v>
      </c>
      <c r="O122" s="13">
        <v>0</v>
      </c>
      <c r="P122" s="14">
        <v>0.46353522867737945</v>
      </c>
      <c r="Q122" s="14">
        <v>99.999999999999986</v>
      </c>
    </row>
    <row r="123" spans="1:17" x14ac:dyDescent="0.15">
      <c r="A123" s="1">
        <v>83012</v>
      </c>
      <c r="B123" s="1" t="s">
        <v>165</v>
      </c>
      <c r="C123" s="12">
        <v>13.51</v>
      </c>
      <c r="D123" s="12">
        <v>8.92</v>
      </c>
      <c r="E123" s="12">
        <v>0.76</v>
      </c>
      <c r="F123" s="12">
        <v>17.420000000000002</v>
      </c>
      <c r="G123" s="12">
        <v>1.7</v>
      </c>
      <c r="H123" s="12">
        <v>1.43</v>
      </c>
      <c r="I123" s="12">
        <v>43.74</v>
      </c>
      <c r="J123" s="12"/>
      <c r="K123" s="13">
        <v>30.887059899405578</v>
      </c>
      <c r="L123" s="13">
        <v>20.393232738911752</v>
      </c>
      <c r="M123" s="14">
        <v>1.7375400091449471</v>
      </c>
      <c r="N123" s="13">
        <v>39.826245999085508</v>
      </c>
      <c r="O123" s="13">
        <v>3.8866026520347505</v>
      </c>
      <c r="P123" s="14">
        <v>3.2693187014174665</v>
      </c>
      <c r="Q123" s="14">
        <v>100</v>
      </c>
    </row>
    <row r="124" spans="1:17" x14ac:dyDescent="0.15">
      <c r="A124" s="1">
        <v>83013</v>
      </c>
      <c r="B124" s="1" t="s">
        <v>166</v>
      </c>
      <c r="C124" s="12">
        <v>0.06</v>
      </c>
      <c r="D124" s="12">
        <v>0.2</v>
      </c>
      <c r="E124" s="12">
        <v>0</v>
      </c>
      <c r="F124" s="12">
        <v>0</v>
      </c>
      <c r="G124" s="12">
        <v>0</v>
      </c>
      <c r="H124" s="12">
        <v>0</v>
      </c>
      <c r="I124" s="12">
        <v>0.26</v>
      </c>
      <c r="J124" s="12"/>
      <c r="K124" s="13">
        <v>23.076923076923077</v>
      </c>
      <c r="L124" s="13">
        <v>76.923076923076934</v>
      </c>
      <c r="M124" s="14">
        <v>0</v>
      </c>
      <c r="N124" s="13">
        <v>0</v>
      </c>
      <c r="O124" s="13">
        <v>0</v>
      </c>
      <c r="P124" s="14">
        <v>0</v>
      </c>
      <c r="Q124" s="14">
        <v>100.00000000000001</v>
      </c>
    </row>
    <row r="125" spans="1:17" x14ac:dyDescent="0.15">
      <c r="A125" s="1">
        <v>83014</v>
      </c>
      <c r="B125" s="1" t="s">
        <v>167</v>
      </c>
      <c r="C125" s="12">
        <v>2.72</v>
      </c>
      <c r="D125" s="12">
        <v>5.97</v>
      </c>
      <c r="E125" s="12">
        <v>0</v>
      </c>
      <c r="F125" s="12">
        <v>0</v>
      </c>
      <c r="G125" s="12">
        <v>0</v>
      </c>
      <c r="H125" s="12">
        <v>0</v>
      </c>
      <c r="I125" s="12">
        <v>8.69</v>
      </c>
      <c r="J125" s="12"/>
      <c r="K125" s="13">
        <v>31.300345224395858</v>
      </c>
      <c r="L125" s="13">
        <v>68.699654775604145</v>
      </c>
      <c r="M125" s="14">
        <v>0</v>
      </c>
      <c r="N125" s="13">
        <v>0</v>
      </c>
      <c r="O125" s="13">
        <v>0</v>
      </c>
      <c r="P125" s="14">
        <v>0</v>
      </c>
      <c r="Q125" s="14">
        <v>100</v>
      </c>
    </row>
    <row r="126" spans="1:17" x14ac:dyDescent="0.15">
      <c r="A126" s="1">
        <v>83015</v>
      </c>
      <c r="B126" s="1" t="s">
        <v>168</v>
      </c>
      <c r="C126" s="12">
        <v>0.79</v>
      </c>
      <c r="D126" s="12">
        <v>0.1</v>
      </c>
      <c r="E126" s="12">
        <v>0.06</v>
      </c>
      <c r="F126" s="12">
        <v>2.14</v>
      </c>
      <c r="G126" s="12">
        <v>3.09</v>
      </c>
      <c r="H126" s="12">
        <v>0.01</v>
      </c>
      <c r="I126" s="12">
        <v>6.19</v>
      </c>
      <c r="J126" s="12"/>
      <c r="K126" s="13">
        <v>12.762520193861066</v>
      </c>
      <c r="L126" s="13">
        <v>1.615508885298869</v>
      </c>
      <c r="M126" s="14">
        <v>0.96930533117932149</v>
      </c>
      <c r="N126" s="13">
        <v>34.571890145395798</v>
      </c>
      <c r="O126" s="13">
        <v>49.919224555735056</v>
      </c>
      <c r="P126" s="14">
        <v>0.16155088852988692</v>
      </c>
      <c r="Q126" s="14">
        <v>100</v>
      </c>
    </row>
    <row r="127" spans="1:17" x14ac:dyDescent="0.15">
      <c r="A127" s="1">
        <v>83016</v>
      </c>
      <c r="B127" s="1" t="s">
        <v>169</v>
      </c>
      <c r="C127" s="12">
        <v>74.760000000000005</v>
      </c>
      <c r="D127" s="12">
        <v>6.74</v>
      </c>
      <c r="E127" s="12">
        <v>15.39</v>
      </c>
      <c r="F127" s="12">
        <v>3.68</v>
      </c>
      <c r="G127" s="12">
        <v>0.83</v>
      </c>
      <c r="H127" s="12">
        <v>2.63</v>
      </c>
      <c r="I127" s="12">
        <v>104.03</v>
      </c>
      <c r="J127" s="12"/>
      <c r="K127" s="13">
        <v>71.863885417667987</v>
      </c>
      <c r="L127" s="13">
        <v>6.4789003172161879</v>
      </c>
      <c r="M127" s="14">
        <v>14.793809478035183</v>
      </c>
      <c r="N127" s="13">
        <v>3.5374411227530524</v>
      </c>
      <c r="O127" s="13">
        <v>0.79784677496875889</v>
      </c>
      <c r="P127" s="14">
        <v>2.5281168893588388</v>
      </c>
      <c r="Q127" s="14">
        <v>100.00000000000001</v>
      </c>
    </row>
    <row r="128" spans="1:17" x14ac:dyDescent="0.15">
      <c r="A128" s="1">
        <v>83017</v>
      </c>
      <c r="B128" s="1" t="s">
        <v>170</v>
      </c>
      <c r="C128" s="12">
        <v>98.3</v>
      </c>
      <c r="D128" s="12">
        <v>72.38</v>
      </c>
      <c r="E128" s="12">
        <v>0</v>
      </c>
      <c r="F128" s="12">
        <v>12.36</v>
      </c>
      <c r="G128" s="12">
        <v>47.76</v>
      </c>
      <c r="H128" s="12">
        <v>3.22</v>
      </c>
      <c r="I128" s="12">
        <v>234.02</v>
      </c>
      <c r="J128" s="12"/>
      <c r="K128" s="13">
        <v>42.004956841295616</v>
      </c>
      <c r="L128" s="13">
        <v>30.928980429023156</v>
      </c>
      <c r="M128" s="14">
        <v>0</v>
      </c>
      <c r="N128" s="13">
        <v>5.28159986325955</v>
      </c>
      <c r="O128" s="13">
        <v>20.408512092983504</v>
      </c>
      <c r="P128" s="14">
        <v>1.3759507734381677</v>
      </c>
      <c r="Q128" s="14">
        <v>100</v>
      </c>
    </row>
    <row r="129" spans="1:17" x14ac:dyDescent="0.15">
      <c r="A129" s="1">
        <v>83018</v>
      </c>
      <c r="B129" s="1" t="s">
        <v>171</v>
      </c>
      <c r="C129" s="12">
        <v>32.58</v>
      </c>
      <c r="D129" s="12">
        <v>1.84</v>
      </c>
      <c r="E129" s="12">
        <v>1.18</v>
      </c>
      <c r="F129" s="12">
        <v>0</v>
      </c>
      <c r="G129" s="12">
        <v>0.5</v>
      </c>
      <c r="H129" s="12">
        <v>0</v>
      </c>
      <c r="I129" s="12">
        <v>36.1</v>
      </c>
      <c r="J129" s="12"/>
      <c r="K129" s="13">
        <v>90.24930747922437</v>
      </c>
      <c r="L129" s="13">
        <v>5.0969529085872578</v>
      </c>
      <c r="M129" s="14">
        <v>3.2686980609418277</v>
      </c>
      <c r="N129" s="13">
        <v>0</v>
      </c>
      <c r="O129" s="13">
        <v>1.3850415512465373</v>
      </c>
      <c r="P129" s="14">
        <v>0</v>
      </c>
      <c r="Q129" s="14">
        <v>99.999999999999986</v>
      </c>
    </row>
    <row r="130" spans="1:17" x14ac:dyDescent="0.15">
      <c r="A130" s="1">
        <v>83019</v>
      </c>
      <c r="B130" s="1" t="s">
        <v>172</v>
      </c>
      <c r="C130" s="12">
        <v>31.89</v>
      </c>
      <c r="D130" s="12">
        <v>0.62</v>
      </c>
      <c r="E130" s="12">
        <v>0</v>
      </c>
      <c r="F130" s="12">
        <v>0</v>
      </c>
      <c r="G130" s="12">
        <v>0</v>
      </c>
      <c r="H130" s="12">
        <v>0.24</v>
      </c>
      <c r="I130" s="12">
        <v>32.75</v>
      </c>
      <c r="J130" s="12"/>
      <c r="K130" s="13">
        <v>97.374045801526719</v>
      </c>
      <c r="L130" s="13">
        <v>1.8931297709923665</v>
      </c>
      <c r="M130" s="14">
        <v>0</v>
      </c>
      <c r="N130" s="13">
        <v>0</v>
      </c>
      <c r="O130" s="13">
        <v>0</v>
      </c>
      <c r="P130" s="14">
        <v>0.73282442748091603</v>
      </c>
      <c r="Q130" s="14">
        <v>100</v>
      </c>
    </row>
    <row r="131" spans="1:17" x14ac:dyDescent="0.15">
      <c r="A131" s="1">
        <v>83020</v>
      </c>
      <c r="B131" s="1" t="s">
        <v>173</v>
      </c>
      <c r="C131" s="12">
        <v>59.31</v>
      </c>
      <c r="D131" s="12">
        <v>10.39</v>
      </c>
      <c r="E131" s="12">
        <v>1</v>
      </c>
      <c r="F131" s="12">
        <v>0</v>
      </c>
      <c r="G131" s="12">
        <v>0</v>
      </c>
      <c r="H131" s="12">
        <v>20.6</v>
      </c>
      <c r="I131" s="12">
        <v>91.3</v>
      </c>
      <c r="J131" s="12"/>
      <c r="K131" s="13">
        <v>64.961664841182923</v>
      </c>
      <c r="L131" s="13">
        <v>11.380065717415116</v>
      </c>
      <c r="M131" s="14">
        <v>1.095290251916758</v>
      </c>
      <c r="N131" s="13">
        <v>0</v>
      </c>
      <c r="O131" s="13">
        <v>0</v>
      </c>
      <c r="P131" s="14">
        <v>22.562979189485215</v>
      </c>
      <c r="Q131" s="14">
        <v>100.00000000000003</v>
      </c>
    </row>
    <row r="132" spans="1:17" x14ac:dyDescent="0.15">
      <c r="A132" s="1">
        <v>83021</v>
      </c>
      <c r="B132" s="1" t="s">
        <v>174</v>
      </c>
      <c r="C132" s="12">
        <v>21.35</v>
      </c>
      <c r="D132" s="12">
        <v>15.7</v>
      </c>
      <c r="E132" s="12">
        <v>2.2599999999999998</v>
      </c>
      <c r="F132" s="12">
        <v>33.159999999999997</v>
      </c>
      <c r="G132" s="12">
        <v>2.4300000000000002</v>
      </c>
      <c r="H132" s="12">
        <v>0.4</v>
      </c>
      <c r="I132" s="12">
        <v>75.3</v>
      </c>
      <c r="J132" s="12"/>
      <c r="K132" s="13">
        <v>28.353253652058434</v>
      </c>
      <c r="L132" s="13">
        <v>20.849933598937582</v>
      </c>
      <c r="M132" s="14">
        <v>3.00132802124834</v>
      </c>
      <c r="N132" s="13">
        <v>44.037184594953516</v>
      </c>
      <c r="O132" s="13">
        <v>3.2270916334661357</v>
      </c>
      <c r="P132" s="14">
        <v>0.53120849933598946</v>
      </c>
      <c r="Q132" s="14">
        <v>99.999999999999986</v>
      </c>
    </row>
    <row r="133" spans="1:17" x14ac:dyDescent="0.15">
      <c r="A133" s="1">
        <v>83022</v>
      </c>
      <c r="B133" s="1" t="s">
        <v>175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/>
      <c r="K133" s="13">
        <v>0</v>
      </c>
      <c r="L133" s="13">
        <v>0</v>
      </c>
      <c r="M133" s="14">
        <v>0</v>
      </c>
      <c r="N133" s="13">
        <v>0</v>
      </c>
      <c r="O133" s="13">
        <v>0</v>
      </c>
      <c r="P133" s="14">
        <v>0</v>
      </c>
      <c r="Q133" s="14">
        <v>0</v>
      </c>
    </row>
    <row r="134" spans="1:17" x14ac:dyDescent="0.15">
      <c r="A134" s="1">
        <v>83023</v>
      </c>
      <c r="B134" s="1" t="s">
        <v>176</v>
      </c>
      <c r="C134" s="12">
        <v>41.75</v>
      </c>
      <c r="D134" s="12">
        <v>13.12</v>
      </c>
      <c r="E134" s="12">
        <v>0.04</v>
      </c>
      <c r="F134" s="12">
        <v>0</v>
      </c>
      <c r="G134" s="12">
        <v>0</v>
      </c>
      <c r="H134" s="12">
        <v>0.03</v>
      </c>
      <c r="I134" s="12">
        <v>54.94</v>
      </c>
      <c r="J134" s="12"/>
      <c r="K134" s="13">
        <v>75.991991263196212</v>
      </c>
      <c r="L134" s="13">
        <v>23.880597014925371</v>
      </c>
      <c r="M134" s="14">
        <v>7.2806698216235907E-2</v>
      </c>
      <c r="N134" s="13">
        <v>0</v>
      </c>
      <c r="O134" s="13">
        <v>0</v>
      </c>
      <c r="P134" s="14">
        <v>5.4605023662176927E-2</v>
      </c>
      <c r="Q134" s="14">
        <v>100</v>
      </c>
    </row>
    <row r="135" spans="1:17" x14ac:dyDescent="0.15">
      <c r="A135" s="1">
        <v>83024</v>
      </c>
      <c r="B135" s="1" t="s">
        <v>177</v>
      </c>
      <c r="C135" s="12">
        <v>15.94</v>
      </c>
      <c r="D135" s="12">
        <v>2.1</v>
      </c>
      <c r="E135" s="12">
        <v>0.3</v>
      </c>
      <c r="F135" s="12">
        <v>18.920000000000002</v>
      </c>
      <c r="G135" s="12">
        <v>1.31</v>
      </c>
      <c r="H135" s="12">
        <v>0.1</v>
      </c>
      <c r="I135" s="12">
        <v>38.67</v>
      </c>
      <c r="J135" s="12"/>
      <c r="K135" s="13">
        <v>41.220584432376519</v>
      </c>
      <c r="L135" s="13">
        <v>5.4305663304887508</v>
      </c>
      <c r="M135" s="14">
        <v>0.77579519006982145</v>
      </c>
      <c r="N135" s="13">
        <v>48.926816653736751</v>
      </c>
      <c r="O135" s="13">
        <v>3.3876389966382212</v>
      </c>
      <c r="P135" s="14">
        <v>0.2585983966899405</v>
      </c>
      <c r="Q135" s="14">
        <v>100</v>
      </c>
    </row>
    <row r="136" spans="1:17" x14ac:dyDescent="0.15">
      <c r="A136" s="1">
        <v>83025</v>
      </c>
      <c r="B136" s="1" t="s">
        <v>178</v>
      </c>
      <c r="C136" s="12">
        <v>36.83</v>
      </c>
      <c r="D136" s="12">
        <v>1.64</v>
      </c>
      <c r="E136" s="12">
        <v>10.18</v>
      </c>
      <c r="F136" s="12">
        <v>66.790000000000006</v>
      </c>
      <c r="G136" s="12">
        <v>0</v>
      </c>
      <c r="H136" s="12">
        <v>9.1</v>
      </c>
      <c r="I136" s="12">
        <v>124.54</v>
      </c>
      <c r="J136" s="12"/>
      <c r="K136" s="13">
        <v>29.572828007066001</v>
      </c>
      <c r="L136" s="13">
        <v>1.316845993255179</v>
      </c>
      <c r="M136" s="14">
        <v>8.1740806166693414</v>
      </c>
      <c r="N136" s="13">
        <v>53.629356030191111</v>
      </c>
      <c r="O136" s="13">
        <v>0</v>
      </c>
      <c r="P136" s="14">
        <v>7.3068893528183718</v>
      </c>
      <c r="Q136" s="14">
        <v>100.00000000000001</v>
      </c>
    </row>
    <row r="137" spans="1:17" x14ac:dyDescent="0.15">
      <c r="A137" s="1">
        <v>83026</v>
      </c>
      <c r="B137" s="1" t="s">
        <v>179</v>
      </c>
      <c r="C137" s="12">
        <v>1.49</v>
      </c>
      <c r="D137" s="12">
        <v>4.0999999999999996</v>
      </c>
      <c r="E137" s="12">
        <v>0.55000000000000004</v>
      </c>
      <c r="F137" s="12">
        <v>0</v>
      </c>
      <c r="G137" s="12">
        <v>0</v>
      </c>
      <c r="H137" s="12">
        <v>0.1</v>
      </c>
      <c r="I137" s="12">
        <v>6.24</v>
      </c>
      <c r="J137" s="12"/>
      <c r="K137" s="13">
        <v>23.878205128205128</v>
      </c>
      <c r="L137" s="13">
        <v>65.70512820512819</v>
      </c>
      <c r="M137" s="14">
        <v>8.8141025641025639</v>
      </c>
      <c r="N137" s="13">
        <v>0</v>
      </c>
      <c r="O137" s="13">
        <v>0</v>
      </c>
      <c r="P137" s="14">
        <v>1.6025641025641029</v>
      </c>
      <c r="Q137" s="14">
        <v>99.999999999999986</v>
      </c>
    </row>
    <row r="138" spans="1:17" x14ac:dyDescent="0.15">
      <c r="A138" s="1">
        <v>83027</v>
      </c>
      <c r="B138" s="1" t="s">
        <v>180</v>
      </c>
      <c r="C138" s="12">
        <v>18.260000000000002</v>
      </c>
      <c r="D138" s="12">
        <v>4.1900000000000004</v>
      </c>
      <c r="E138" s="12">
        <v>0.71</v>
      </c>
      <c r="F138" s="12">
        <v>11.86</v>
      </c>
      <c r="G138" s="12">
        <v>3.28</v>
      </c>
      <c r="H138" s="12">
        <v>0.15</v>
      </c>
      <c r="I138" s="12">
        <v>38.450000000000003</v>
      </c>
      <c r="J138" s="12"/>
      <c r="K138" s="13">
        <v>47.490247074122237</v>
      </c>
      <c r="L138" s="13">
        <v>10.897269180754227</v>
      </c>
      <c r="M138" s="14">
        <v>1.8465539661898567</v>
      </c>
      <c r="N138" s="13">
        <v>30.845253576072817</v>
      </c>
      <c r="O138" s="13">
        <v>8.5305591677503241</v>
      </c>
      <c r="P138" s="14">
        <v>0.39011703511053314</v>
      </c>
      <c r="Q138" s="14">
        <v>100</v>
      </c>
    </row>
    <row r="139" spans="1:17" x14ac:dyDescent="0.15">
      <c r="A139" s="1">
        <v>83028</v>
      </c>
      <c r="B139" s="1" t="s">
        <v>181</v>
      </c>
      <c r="C139" s="12">
        <v>46.83</v>
      </c>
      <c r="D139" s="12">
        <v>0</v>
      </c>
      <c r="E139" s="12">
        <v>0</v>
      </c>
      <c r="F139" s="12">
        <v>0.65</v>
      </c>
      <c r="G139" s="12">
        <v>0.31</v>
      </c>
      <c r="H139" s="12">
        <v>0</v>
      </c>
      <c r="I139" s="12">
        <v>47.79</v>
      </c>
      <c r="J139" s="12"/>
      <c r="K139" s="13">
        <v>97.991211550533592</v>
      </c>
      <c r="L139" s="13">
        <v>0</v>
      </c>
      <c r="M139" s="14">
        <v>0</v>
      </c>
      <c r="N139" s="13">
        <v>1.360117179326219</v>
      </c>
      <c r="O139" s="13">
        <v>0.64867127014019677</v>
      </c>
      <c r="P139" s="14">
        <v>0</v>
      </c>
      <c r="Q139" s="14">
        <v>100</v>
      </c>
    </row>
    <row r="140" spans="1:17" x14ac:dyDescent="0.15">
      <c r="A140" s="1">
        <v>83029</v>
      </c>
      <c r="B140" s="1" t="s">
        <v>182</v>
      </c>
      <c r="C140" s="12">
        <v>5.33</v>
      </c>
      <c r="D140" s="12">
        <v>1.2</v>
      </c>
      <c r="E140" s="12">
        <v>0</v>
      </c>
      <c r="F140" s="12">
        <v>46.43</v>
      </c>
      <c r="G140" s="12">
        <v>9.58</v>
      </c>
      <c r="H140" s="12">
        <v>0.4</v>
      </c>
      <c r="I140" s="12">
        <v>62.94</v>
      </c>
      <c r="J140" s="12"/>
      <c r="K140" s="13">
        <v>8.468382586590403</v>
      </c>
      <c r="L140" s="13">
        <v>1.9065776930409915</v>
      </c>
      <c r="M140" s="14">
        <v>0</v>
      </c>
      <c r="N140" s="13">
        <v>73.768668573244369</v>
      </c>
      <c r="O140" s="13">
        <v>15.220845249443915</v>
      </c>
      <c r="P140" s="14">
        <v>0.63552589768033052</v>
      </c>
      <c r="Q140" s="14">
        <v>99.999999999999986</v>
      </c>
    </row>
    <row r="141" spans="1:17" x14ac:dyDescent="0.15">
      <c r="A141" s="1">
        <v>83030</v>
      </c>
      <c r="B141" s="1" t="s">
        <v>183</v>
      </c>
      <c r="C141" s="12">
        <v>1.27</v>
      </c>
      <c r="D141" s="12">
        <v>0.4</v>
      </c>
      <c r="E141" s="12">
        <v>0.28000000000000003</v>
      </c>
      <c r="F141" s="12">
        <v>0</v>
      </c>
      <c r="G141" s="12">
        <v>0</v>
      </c>
      <c r="H141" s="12">
        <v>0</v>
      </c>
      <c r="I141" s="12">
        <v>1.95</v>
      </c>
      <c r="J141" s="12"/>
      <c r="K141" s="13">
        <v>65.128205128205124</v>
      </c>
      <c r="L141" s="13">
        <v>20.512820512820515</v>
      </c>
      <c r="M141" s="14">
        <v>14.358974358974361</v>
      </c>
      <c r="N141" s="13">
        <v>0</v>
      </c>
      <c r="O141" s="13">
        <v>0</v>
      </c>
      <c r="P141" s="14">
        <v>0</v>
      </c>
      <c r="Q141" s="14">
        <v>100</v>
      </c>
    </row>
    <row r="142" spans="1:17" x14ac:dyDescent="0.15">
      <c r="A142" s="1">
        <v>83031</v>
      </c>
      <c r="B142" s="1" t="s">
        <v>184</v>
      </c>
      <c r="C142" s="12">
        <v>0.5</v>
      </c>
      <c r="D142" s="12">
        <v>0.27</v>
      </c>
      <c r="E142" s="12">
        <v>0</v>
      </c>
      <c r="F142" s="12">
        <v>5</v>
      </c>
      <c r="G142" s="12">
        <v>0.9</v>
      </c>
      <c r="H142" s="12">
        <v>0</v>
      </c>
      <c r="I142" s="12">
        <v>6.67</v>
      </c>
      <c r="J142" s="12"/>
      <c r="K142" s="13">
        <v>7.4962518740629687</v>
      </c>
      <c r="L142" s="13">
        <v>4.0479760119940034</v>
      </c>
      <c r="M142" s="14">
        <v>0</v>
      </c>
      <c r="N142" s="13">
        <v>74.96251874062969</v>
      </c>
      <c r="O142" s="13">
        <v>13.493253373313344</v>
      </c>
      <c r="P142" s="14">
        <v>0</v>
      </c>
      <c r="Q142" s="14">
        <v>100</v>
      </c>
    </row>
    <row r="143" spans="1:17" x14ac:dyDescent="0.15">
      <c r="A143" s="1">
        <v>83032</v>
      </c>
      <c r="B143" s="1" t="s">
        <v>185</v>
      </c>
      <c r="C143" s="12">
        <v>39.75</v>
      </c>
      <c r="D143" s="12">
        <v>14.05</v>
      </c>
      <c r="E143" s="12">
        <v>0.35</v>
      </c>
      <c r="F143" s="12">
        <v>25.67</v>
      </c>
      <c r="G143" s="12">
        <v>0</v>
      </c>
      <c r="H143" s="12">
        <v>0</v>
      </c>
      <c r="I143" s="12">
        <v>79.819999999999993</v>
      </c>
      <c r="J143" s="12"/>
      <c r="K143" s="13">
        <v>49.799548985216738</v>
      </c>
      <c r="L143" s="13">
        <v>17.602104735655228</v>
      </c>
      <c r="M143" s="14">
        <v>0.43848659483838637</v>
      </c>
      <c r="N143" s="13">
        <v>32.159859684289657</v>
      </c>
      <c r="O143" s="13">
        <v>0</v>
      </c>
      <c r="P143" s="14">
        <v>0</v>
      </c>
      <c r="Q143" s="14">
        <v>100</v>
      </c>
    </row>
    <row r="144" spans="1:17" x14ac:dyDescent="0.15">
      <c r="A144" s="1">
        <v>83033</v>
      </c>
      <c r="B144" s="1" t="s">
        <v>186</v>
      </c>
      <c r="C144" s="12">
        <v>22.38</v>
      </c>
      <c r="D144" s="12">
        <v>5.34</v>
      </c>
      <c r="E144" s="12">
        <v>0.04</v>
      </c>
      <c r="F144" s="12">
        <v>0.04</v>
      </c>
      <c r="G144" s="12">
        <v>0</v>
      </c>
      <c r="H144" s="12">
        <v>2</v>
      </c>
      <c r="I144" s="12">
        <v>29.8</v>
      </c>
      <c r="J144" s="12"/>
      <c r="K144" s="13">
        <v>75.100671140939596</v>
      </c>
      <c r="L144" s="13">
        <v>17.919463087248321</v>
      </c>
      <c r="M144" s="14">
        <v>0.13422818791946309</v>
      </c>
      <c r="N144" s="13">
        <v>0.13422818791946309</v>
      </c>
      <c r="O144" s="13">
        <v>0</v>
      </c>
      <c r="P144" s="14">
        <v>6.7114093959731544</v>
      </c>
      <c r="Q144" s="14">
        <v>99.999999999999986</v>
      </c>
    </row>
    <row r="145" spans="1:17" x14ac:dyDescent="0.15">
      <c r="A145" s="1">
        <v>83034</v>
      </c>
      <c r="B145" s="1" t="s">
        <v>187</v>
      </c>
      <c r="C145" s="12">
        <v>11.65</v>
      </c>
      <c r="D145" s="12">
        <v>0</v>
      </c>
      <c r="E145" s="12">
        <v>3.33</v>
      </c>
      <c r="F145" s="12">
        <v>13.32</v>
      </c>
      <c r="G145" s="12">
        <v>2.1800000000000002</v>
      </c>
      <c r="H145" s="12">
        <v>1.51</v>
      </c>
      <c r="I145" s="12">
        <v>31.99</v>
      </c>
      <c r="J145" s="12"/>
      <c r="K145" s="13">
        <v>36.417630509534234</v>
      </c>
      <c r="L145" s="13">
        <v>0</v>
      </c>
      <c r="M145" s="14">
        <v>10.409502969678025</v>
      </c>
      <c r="N145" s="13">
        <v>41.638011878712099</v>
      </c>
      <c r="O145" s="13">
        <v>6.8146295717411691</v>
      </c>
      <c r="P145" s="14">
        <v>4.7202250703344797</v>
      </c>
      <c r="Q145" s="14">
        <v>100.00000000000001</v>
      </c>
    </row>
    <row r="146" spans="1:17" x14ac:dyDescent="0.15">
      <c r="A146" s="1">
        <v>83035</v>
      </c>
      <c r="B146" s="1" t="s">
        <v>188</v>
      </c>
      <c r="C146" s="12">
        <v>11.69</v>
      </c>
      <c r="D146" s="12">
        <v>2.42</v>
      </c>
      <c r="E146" s="12">
        <v>9.5299999999999994</v>
      </c>
      <c r="F146" s="12">
        <v>0.03</v>
      </c>
      <c r="G146" s="12">
        <v>1.66</v>
      </c>
      <c r="H146" s="12">
        <v>0.6</v>
      </c>
      <c r="I146" s="12">
        <v>25.93</v>
      </c>
      <c r="J146" s="12"/>
      <c r="K146" s="13">
        <v>45.08291554184342</v>
      </c>
      <c r="L146" s="13">
        <v>9.3328191284226758</v>
      </c>
      <c r="M146" s="14">
        <v>36.752795989201701</v>
      </c>
      <c r="N146" s="13">
        <v>0.11569610489780179</v>
      </c>
      <c r="O146" s="13">
        <v>6.4018511376783644</v>
      </c>
      <c r="P146" s="14">
        <v>2.3139220979560355</v>
      </c>
      <c r="Q146" s="14">
        <v>100</v>
      </c>
    </row>
    <row r="147" spans="1:17" x14ac:dyDescent="0.15">
      <c r="A147" s="1">
        <v>83036</v>
      </c>
      <c r="B147" s="1" t="s">
        <v>189</v>
      </c>
      <c r="C147" s="12">
        <v>25.56</v>
      </c>
      <c r="D147" s="12">
        <v>5.77</v>
      </c>
      <c r="E147" s="12">
        <v>1.68</v>
      </c>
      <c r="F147" s="12">
        <v>4.25</v>
      </c>
      <c r="G147" s="12">
        <v>0</v>
      </c>
      <c r="H147" s="12">
        <v>0</v>
      </c>
      <c r="I147" s="12">
        <v>37.26</v>
      </c>
      <c r="J147" s="12"/>
      <c r="K147" s="13">
        <v>68.59903381642512</v>
      </c>
      <c r="L147" s="13">
        <v>15.485775630703166</v>
      </c>
      <c r="M147" s="14">
        <v>4.5088566827697258</v>
      </c>
      <c r="N147" s="13">
        <v>11.406333870101987</v>
      </c>
      <c r="O147" s="13">
        <v>0</v>
      </c>
      <c r="P147" s="14">
        <v>0</v>
      </c>
      <c r="Q147" s="14">
        <v>100.00000000000001</v>
      </c>
    </row>
    <row r="148" spans="1:17" x14ac:dyDescent="0.15">
      <c r="A148" s="1">
        <v>83037</v>
      </c>
      <c r="B148" s="1" t="s">
        <v>190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/>
      <c r="K148" s="13">
        <v>0</v>
      </c>
      <c r="L148" s="13">
        <v>0</v>
      </c>
      <c r="M148" s="14">
        <v>0</v>
      </c>
      <c r="N148" s="13">
        <v>0</v>
      </c>
      <c r="O148" s="13">
        <v>0</v>
      </c>
      <c r="P148" s="14">
        <v>0</v>
      </c>
      <c r="Q148" s="14">
        <v>0</v>
      </c>
    </row>
    <row r="149" spans="1:17" x14ac:dyDescent="0.15">
      <c r="A149" s="1">
        <v>83038</v>
      </c>
      <c r="B149" s="1" t="s">
        <v>191</v>
      </c>
      <c r="C149" s="12">
        <v>0.56999999999999995</v>
      </c>
      <c r="D149" s="12">
        <v>0.45</v>
      </c>
      <c r="E149" s="12">
        <v>0</v>
      </c>
      <c r="F149" s="12">
        <v>1.43</v>
      </c>
      <c r="G149" s="12">
        <v>0.71</v>
      </c>
      <c r="H149" s="12">
        <v>0</v>
      </c>
      <c r="I149" s="12">
        <v>3.16</v>
      </c>
      <c r="J149" s="12"/>
      <c r="K149" s="13">
        <v>18.037974683544302</v>
      </c>
      <c r="L149" s="13">
        <v>14.240506329113925</v>
      </c>
      <c r="M149" s="14">
        <v>0</v>
      </c>
      <c r="N149" s="13">
        <v>45.25316455696202</v>
      </c>
      <c r="O149" s="13">
        <v>22.468354430379744</v>
      </c>
      <c r="P149" s="14">
        <v>0</v>
      </c>
      <c r="Q149" s="14">
        <v>99.999999999999972</v>
      </c>
    </row>
    <row r="150" spans="1:17" x14ac:dyDescent="0.15">
      <c r="A150" s="1">
        <v>83039</v>
      </c>
      <c r="B150" s="1" t="s">
        <v>192</v>
      </c>
      <c r="C150" s="12">
        <v>48.07</v>
      </c>
      <c r="D150" s="12">
        <v>0.13</v>
      </c>
      <c r="E150" s="12">
        <v>1.58</v>
      </c>
      <c r="F150" s="12">
        <v>0</v>
      </c>
      <c r="G150" s="12">
        <v>0</v>
      </c>
      <c r="H150" s="12">
        <v>0</v>
      </c>
      <c r="I150" s="12">
        <v>49.78</v>
      </c>
      <c r="J150" s="12"/>
      <c r="K150" s="13">
        <v>96.564885496183209</v>
      </c>
      <c r="L150" s="13">
        <v>0.26114905584572118</v>
      </c>
      <c r="M150" s="14">
        <v>3.1739654479710731</v>
      </c>
      <c r="N150" s="13">
        <v>0</v>
      </c>
      <c r="O150" s="13">
        <v>0</v>
      </c>
      <c r="P150" s="14">
        <v>0</v>
      </c>
      <c r="Q150" s="14">
        <v>100</v>
      </c>
    </row>
    <row r="151" spans="1:17" x14ac:dyDescent="0.15">
      <c r="A151" s="1">
        <v>83040</v>
      </c>
      <c r="B151" s="1" t="s">
        <v>193</v>
      </c>
      <c r="C151" s="12">
        <v>0.63</v>
      </c>
      <c r="D151" s="12">
        <v>0.06</v>
      </c>
      <c r="E151" s="12">
        <v>0.18</v>
      </c>
      <c r="F151" s="12">
        <v>0.3</v>
      </c>
      <c r="G151" s="12">
        <v>0</v>
      </c>
      <c r="H151" s="12">
        <v>0</v>
      </c>
      <c r="I151" s="12">
        <v>1.17</v>
      </c>
      <c r="J151" s="12"/>
      <c r="K151" s="13">
        <v>53.846153846153854</v>
      </c>
      <c r="L151" s="13">
        <v>5.1282051282051277</v>
      </c>
      <c r="M151" s="14">
        <v>15.384615384615385</v>
      </c>
      <c r="N151" s="13">
        <v>25.641025641025646</v>
      </c>
      <c r="O151" s="13">
        <v>0</v>
      </c>
      <c r="P151" s="14">
        <v>0</v>
      </c>
      <c r="Q151" s="14">
        <v>100.00000000000001</v>
      </c>
    </row>
    <row r="152" spans="1:17" x14ac:dyDescent="0.15">
      <c r="A152" s="1">
        <v>83041</v>
      </c>
      <c r="B152" s="1" t="s">
        <v>194</v>
      </c>
      <c r="C152" s="12">
        <v>0.1</v>
      </c>
      <c r="D152" s="12">
        <v>2.46</v>
      </c>
      <c r="E152" s="12">
        <v>0</v>
      </c>
      <c r="F152" s="12">
        <v>0</v>
      </c>
      <c r="G152" s="12">
        <v>0</v>
      </c>
      <c r="H152" s="12">
        <v>0.97</v>
      </c>
      <c r="I152" s="12">
        <v>3.53</v>
      </c>
      <c r="J152" s="12"/>
      <c r="K152" s="13">
        <v>2.8328611898017</v>
      </c>
      <c r="L152" s="13">
        <v>69.68838526912181</v>
      </c>
      <c r="M152" s="14">
        <v>0</v>
      </c>
      <c r="N152" s="13">
        <v>0</v>
      </c>
      <c r="O152" s="13">
        <v>0</v>
      </c>
      <c r="P152" s="14">
        <v>27.47875354107649</v>
      </c>
      <c r="Q152" s="14">
        <v>100</v>
      </c>
    </row>
    <row r="153" spans="1:17" x14ac:dyDescent="0.15">
      <c r="A153" s="1">
        <v>83042</v>
      </c>
      <c r="B153" s="1" t="s">
        <v>195</v>
      </c>
      <c r="C153" s="12">
        <v>0.05</v>
      </c>
      <c r="D153" s="12">
        <v>0.6</v>
      </c>
      <c r="E153" s="12">
        <v>0.1</v>
      </c>
      <c r="F153" s="12">
        <v>0</v>
      </c>
      <c r="G153" s="12">
        <v>0</v>
      </c>
      <c r="H153" s="12">
        <v>0</v>
      </c>
      <c r="I153" s="12">
        <v>0.75</v>
      </c>
      <c r="J153" s="12"/>
      <c r="K153" s="13">
        <v>6.666666666666667</v>
      </c>
      <c r="L153" s="13">
        <v>80</v>
      </c>
      <c r="M153" s="14">
        <v>13.333333333333334</v>
      </c>
      <c r="N153" s="13">
        <v>0</v>
      </c>
      <c r="O153" s="13">
        <v>0</v>
      </c>
      <c r="P153" s="14">
        <v>0</v>
      </c>
      <c r="Q153" s="14">
        <v>100</v>
      </c>
    </row>
    <row r="154" spans="1:17" x14ac:dyDescent="0.15">
      <c r="A154" s="1">
        <v>83043</v>
      </c>
      <c r="B154" s="1" t="s">
        <v>196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/>
      <c r="K154" s="13">
        <v>0</v>
      </c>
      <c r="L154" s="13">
        <v>0</v>
      </c>
      <c r="M154" s="14">
        <v>0</v>
      </c>
      <c r="N154" s="13">
        <v>0</v>
      </c>
      <c r="O154" s="13">
        <v>0</v>
      </c>
      <c r="P154" s="14">
        <v>0</v>
      </c>
      <c r="Q154" s="14">
        <v>0</v>
      </c>
    </row>
    <row r="155" spans="1:17" x14ac:dyDescent="0.15">
      <c r="A155" s="1">
        <v>83044</v>
      </c>
      <c r="B155" s="1" t="s">
        <v>197</v>
      </c>
      <c r="C155" s="12">
        <v>0</v>
      </c>
      <c r="D155" s="12">
        <v>0</v>
      </c>
      <c r="E155" s="12">
        <v>0</v>
      </c>
      <c r="F155" s="12">
        <v>3.95</v>
      </c>
      <c r="G155" s="12">
        <v>0</v>
      </c>
      <c r="H155" s="12">
        <v>0</v>
      </c>
      <c r="I155" s="12">
        <v>3.95</v>
      </c>
      <c r="J155" s="12"/>
      <c r="K155" s="13">
        <v>0</v>
      </c>
      <c r="L155" s="13">
        <v>0</v>
      </c>
      <c r="M155" s="14">
        <v>0</v>
      </c>
      <c r="N155" s="13">
        <v>100</v>
      </c>
      <c r="O155" s="13">
        <v>0</v>
      </c>
      <c r="P155" s="14">
        <v>0</v>
      </c>
      <c r="Q155" s="14">
        <v>100</v>
      </c>
    </row>
    <row r="156" spans="1:17" x14ac:dyDescent="0.15">
      <c r="A156" s="1">
        <v>83045</v>
      </c>
      <c r="B156" s="1" t="s">
        <v>198</v>
      </c>
      <c r="C156" s="12">
        <v>6.54</v>
      </c>
      <c r="D156" s="12">
        <v>2.52</v>
      </c>
      <c r="E156" s="12">
        <v>5.67</v>
      </c>
      <c r="F156" s="12">
        <v>3.86</v>
      </c>
      <c r="G156" s="12">
        <v>0</v>
      </c>
      <c r="H156" s="12">
        <v>0</v>
      </c>
      <c r="I156" s="12">
        <v>18.59</v>
      </c>
      <c r="J156" s="12"/>
      <c r="K156" s="13">
        <v>35.180204410973644</v>
      </c>
      <c r="L156" s="13">
        <v>13.555675094136632</v>
      </c>
      <c r="M156" s="14">
        <v>30.500268961807425</v>
      </c>
      <c r="N156" s="13">
        <v>20.763851533082303</v>
      </c>
      <c r="O156" s="13">
        <v>0</v>
      </c>
      <c r="P156" s="14">
        <v>0</v>
      </c>
      <c r="Q156" s="14">
        <v>100</v>
      </c>
    </row>
    <row r="157" spans="1:17" x14ac:dyDescent="0.15">
      <c r="A157" s="1">
        <v>83046</v>
      </c>
      <c r="B157" s="1" t="s">
        <v>199</v>
      </c>
      <c r="C157" s="12">
        <v>12.01</v>
      </c>
      <c r="D157" s="12">
        <v>0.4</v>
      </c>
      <c r="E157" s="12">
        <v>0</v>
      </c>
      <c r="F157" s="12">
        <v>13.07</v>
      </c>
      <c r="G157" s="12">
        <v>0</v>
      </c>
      <c r="H157" s="12">
        <v>0</v>
      </c>
      <c r="I157" s="12">
        <v>25.48</v>
      </c>
      <c r="J157" s="12"/>
      <c r="K157" s="13">
        <v>47.135007849293565</v>
      </c>
      <c r="L157" s="13">
        <v>1.5698587127158559</v>
      </c>
      <c r="M157" s="14">
        <v>0</v>
      </c>
      <c r="N157" s="13">
        <v>51.295133437990579</v>
      </c>
      <c r="O157" s="13">
        <v>0</v>
      </c>
      <c r="P157" s="14">
        <v>0</v>
      </c>
      <c r="Q157" s="14">
        <v>100</v>
      </c>
    </row>
    <row r="158" spans="1:17" x14ac:dyDescent="0.15">
      <c r="A158" s="1">
        <v>83047</v>
      </c>
      <c r="B158" s="1" t="s">
        <v>200</v>
      </c>
      <c r="C158" s="12">
        <v>9.43</v>
      </c>
      <c r="D158" s="12">
        <v>0</v>
      </c>
      <c r="E158" s="12">
        <v>0.27</v>
      </c>
      <c r="F158" s="12">
        <v>1.42</v>
      </c>
      <c r="G158" s="12">
        <v>0.15</v>
      </c>
      <c r="H158" s="12">
        <v>0.9</v>
      </c>
      <c r="I158" s="12">
        <v>12.17</v>
      </c>
      <c r="J158" s="12"/>
      <c r="K158" s="13">
        <v>77.485620377978634</v>
      </c>
      <c r="L158" s="13">
        <v>0</v>
      </c>
      <c r="M158" s="14">
        <v>2.2185702547247335</v>
      </c>
      <c r="N158" s="13">
        <v>11.668036154478225</v>
      </c>
      <c r="O158" s="13">
        <v>1.2325390304026294</v>
      </c>
      <c r="P158" s="14">
        <v>7.3952341824157761</v>
      </c>
      <c r="Q158" s="14">
        <v>100</v>
      </c>
    </row>
    <row r="159" spans="1:17" x14ac:dyDescent="0.15">
      <c r="A159" s="1">
        <v>83048</v>
      </c>
      <c r="B159" s="1" t="s">
        <v>31</v>
      </c>
      <c r="C159" s="12">
        <v>207.01</v>
      </c>
      <c r="D159" s="12">
        <v>38.549999999999997</v>
      </c>
      <c r="E159" s="12">
        <v>11.29</v>
      </c>
      <c r="F159" s="12">
        <v>73.97</v>
      </c>
      <c r="G159" s="12">
        <v>4.74</v>
      </c>
      <c r="H159" s="12">
        <v>10.14</v>
      </c>
      <c r="I159" s="12">
        <v>345.7</v>
      </c>
      <c r="J159" s="12"/>
      <c r="K159" s="13">
        <v>59.881400057853625</v>
      </c>
      <c r="L159" s="13">
        <v>11.151287243274515</v>
      </c>
      <c r="M159" s="14">
        <v>3.2658374312988139</v>
      </c>
      <c r="N159" s="13">
        <v>21.397165172114551</v>
      </c>
      <c r="O159" s="13">
        <v>1.3711310384726643</v>
      </c>
      <c r="P159" s="14">
        <v>2.9331790569858263</v>
      </c>
      <c r="Q159" s="14">
        <v>99.999999999999986</v>
      </c>
    </row>
    <row r="160" spans="1:17" x14ac:dyDescent="0.15">
      <c r="A160" s="1">
        <v>83049</v>
      </c>
      <c r="B160" s="1" t="s">
        <v>201</v>
      </c>
      <c r="C160" s="12">
        <v>151</v>
      </c>
      <c r="D160" s="12">
        <v>2.11</v>
      </c>
      <c r="E160" s="12">
        <v>1.08</v>
      </c>
      <c r="F160" s="12">
        <v>0.6</v>
      </c>
      <c r="G160" s="12">
        <v>0</v>
      </c>
      <c r="H160" s="12">
        <v>6.14</v>
      </c>
      <c r="I160" s="12">
        <v>160.93</v>
      </c>
      <c r="J160" s="12"/>
      <c r="K160" s="13">
        <v>93.829615360715835</v>
      </c>
      <c r="L160" s="13">
        <v>1.3111290623252345</v>
      </c>
      <c r="M160" s="14">
        <v>0.67109923569253715</v>
      </c>
      <c r="N160" s="13">
        <v>0.37283290871807617</v>
      </c>
      <c r="O160" s="13">
        <v>0</v>
      </c>
      <c r="P160" s="14">
        <v>3.815323432548313</v>
      </c>
      <c r="Q160" s="14">
        <v>100</v>
      </c>
    </row>
    <row r="161" spans="1:17" x14ac:dyDescent="0.15">
      <c r="A161" s="1">
        <v>83050</v>
      </c>
      <c r="B161" s="1" t="s">
        <v>202</v>
      </c>
      <c r="C161" s="12">
        <v>4.0199999999999996</v>
      </c>
      <c r="D161" s="12">
        <v>2.8</v>
      </c>
      <c r="E161" s="12">
        <v>0.1</v>
      </c>
      <c r="F161" s="12">
        <v>0</v>
      </c>
      <c r="G161" s="12">
        <v>0</v>
      </c>
      <c r="H161" s="12">
        <v>1.47</v>
      </c>
      <c r="I161" s="12">
        <v>8.39</v>
      </c>
      <c r="J161" s="12"/>
      <c r="K161" s="13">
        <v>47.914183551847429</v>
      </c>
      <c r="L161" s="13">
        <v>33.373063170441</v>
      </c>
      <c r="M161" s="14">
        <v>1.1918951132300357</v>
      </c>
      <c r="N161" s="13">
        <v>0</v>
      </c>
      <c r="O161" s="13">
        <v>0</v>
      </c>
      <c r="P161" s="14">
        <v>17.520858164481524</v>
      </c>
      <c r="Q161" s="14">
        <v>99.999999999999986</v>
      </c>
    </row>
    <row r="162" spans="1:17" x14ac:dyDescent="0.15">
      <c r="A162" s="1">
        <v>83051</v>
      </c>
      <c r="B162" s="1" t="s">
        <v>203</v>
      </c>
      <c r="C162" s="12">
        <v>48.34</v>
      </c>
      <c r="D162" s="12">
        <v>0.22</v>
      </c>
      <c r="E162" s="12">
        <v>2</v>
      </c>
      <c r="F162" s="12">
        <v>0</v>
      </c>
      <c r="G162" s="12">
        <v>3.1</v>
      </c>
      <c r="H162" s="12">
        <v>0</v>
      </c>
      <c r="I162" s="12">
        <v>53.66</v>
      </c>
      <c r="J162" s="12"/>
      <c r="K162" s="13">
        <v>90.085724934774518</v>
      </c>
      <c r="L162" s="13">
        <v>0.40998881848676855</v>
      </c>
      <c r="M162" s="14">
        <v>3.7271710771524411</v>
      </c>
      <c r="N162" s="13">
        <v>0</v>
      </c>
      <c r="O162" s="13">
        <v>5.7771151695862848</v>
      </c>
      <c r="P162" s="14">
        <v>0</v>
      </c>
      <c r="Q162" s="14">
        <v>100.00000000000001</v>
      </c>
    </row>
    <row r="163" spans="1:17" x14ac:dyDescent="0.15">
      <c r="A163" s="1">
        <v>83052</v>
      </c>
      <c r="B163" s="1" t="s">
        <v>204</v>
      </c>
      <c r="C163" s="12">
        <v>13.5</v>
      </c>
      <c r="D163" s="12">
        <v>7.46</v>
      </c>
      <c r="E163" s="12">
        <v>3.06</v>
      </c>
      <c r="F163" s="12">
        <v>0</v>
      </c>
      <c r="G163" s="12">
        <v>0</v>
      </c>
      <c r="H163" s="12">
        <v>23.83</v>
      </c>
      <c r="I163" s="12">
        <v>47.85</v>
      </c>
      <c r="J163" s="12"/>
      <c r="K163" s="13">
        <v>28.213166144200624</v>
      </c>
      <c r="L163" s="13">
        <v>15.590386624869382</v>
      </c>
      <c r="M163" s="14">
        <v>6.3949843260188084</v>
      </c>
      <c r="N163" s="13">
        <v>0</v>
      </c>
      <c r="O163" s="13">
        <v>0</v>
      </c>
      <c r="P163" s="14">
        <v>49.801462904911176</v>
      </c>
      <c r="Q163" s="14">
        <v>100</v>
      </c>
    </row>
    <row r="164" spans="1:17" x14ac:dyDescent="0.15">
      <c r="A164" s="1">
        <v>83053</v>
      </c>
      <c r="B164" s="1" t="s">
        <v>205</v>
      </c>
      <c r="C164" s="12">
        <v>10.7</v>
      </c>
      <c r="D164" s="12">
        <v>0</v>
      </c>
      <c r="E164" s="12">
        <v>0.7</v>
      </c>
      <c r="F164" s="12">
        <v>51.15</v>
      </c>
      <c r="G164" s="12">
        <v>0.34</v>
      </c>
      <c r="H164" s="12">
        <v>0.8</v>
      </c>
      <c r="I164" s="12">
        <v>63.69</v>
      </c>
      <c r="J164" s="12"/>
      <c r="K164" s="13">
        <v>16.800125608415765</v>
      </c>
      <c r="L164" s="13">
        <v>0</v>
      </c>
      <c r="M164" s="14">
        <v>1.0990736379337416</v>
      </c>
      <c r="N164" s="13">
        <v>80.310880829015545</v>
      </c>
      <c r="O164" s="13">
        <v>0.53383576699638879</v>
      </c>
      <c r="P164" s="14">
        <v>1.256084157638562</v>
      </c>
      <c r="Q164" s="14">
        <v>100.00000000000001</v>
      </c>
    </row>
    <row r="165" spans="1:17" x14ac:dyDescent="0.15">
      <c r="A165" s="1">
        <v>83054</v>
      </c>
      <c r="B165" s="1" t="s">
        <v>206</v>
      </c>
      <c r="C165" s="12">
        <v>137.38</v>
      </c>
      <c r="D165" s="12">
        <v>11.19</v>
      </c>
      <c r="E165" s="12">
        <v>3.63</v>
      </c>
      <c r="F165" s="12">
        <v>1.8</v>
      </c>
      <c r="G165" s="12">
        <v>5.69</v>
      </c>
      <c r="H165" s="12">
        <v>5.85</v>
      </c>
      <c r="I165" s="12">
        <v>165.54</v>
      </c>
      <c r="J165" s="12"/>
      <c r="K165" s="13">
        <v>82.98900567838588</v>
      </c>
      <c r="L165" s="13">
        <v>6.7596955418629934</v>
      </c>
      <c r="M165" s="14">
        <v>2.1928234867705689</v>
      </c>
      <c r="N165" s="13">
        <v>1.0873504893077204</v>
      </c>
      <c r="O165" s="13">
        <v>3.437235713422738</v>
      </c>
      <c r="P165" s="14">
        <v>3.5338890902500903</v>
      </c>
      <c r="Q165" s="14">
        <v>99.999999999999986</v>
      </c>
    </row>
    <row r="166" spans="1:17" x14ac:dyDescent="0.15">
      <c r="A166" s="1">
        <v>83055</v>
      </c>
      <c r="B166" s="1" t="s">
        <v>207</v>
      </c>
      <c r="C166" s="12">
        <v>2.34</v>
      </c>
      <c r="D166" s="12">
        <v>4</v>
      </c>
      <c r="E166" s="12">
        <v>0</v>
      </c>
      <c r="F166" s="12">
        <v>0</v>
      </c>
      <c r="G166" s="12">
        <v>0.33</v>
      </c>
      <c r="H166" s="12">
        <v>1.5</v>
      </c>
      <c r="I166" s="12">
        <v>8.17</v>
      </c>
      <c r="J166" s="12"/>
      <c r="K166" s="13">
        <v>28.641370869033047</v>
      </c>
      <c r="L166" s="13">
        <v>48.959608323133416</v>
      </c>
      <c r="M166" s="14">
        <v>0</v>
      </c>
      <c r="N166" s="13">
        <v>0</v>
      </c>
      <c r="O166" s="13">
        <v>4.0391676866585069</v>
      </c>
      <c r="P166" s="14">
        <v>18.359853121175032</v>
      </c>
      <c r="Q166" s="14">
        <v>100</v>
      </c>
    </row>
    <row r="167" spans="1:17" x14ac:dyDescent="0.15">
      <c r="A167" s="1">
        <v>83056</v>
      </c>
      <c r="B167" s="1" t="s">
        <v>208</v>
      </c>
      <c r="C167" s="12">
        <v>16.190000000000001</v>
      </c>
      <c r="D167" s="12">
        <v>0.45</v>
      </c>
      <c r="E167" s="12">
        <v>0</v>
      </c>
      <c r="F167" s="12">
        <v>0</v>
      </c>
      <c r="G167" s="12">
        <v>0</v>
      </c>
      <c r="H167" s="12">
        <v>0.2</v>
      </c>
      <c r="I167" s="12">
        <v>16.84</v>
      </c>
      <c r="J167" s="12"/>
      <c r="K167" s="13">
        <v>96.140142517814724</v>
      </c>
      <c r="L167" s="13">
        <v>2.6722090261282663</v>
      </c>
      <c r="M167" s="14">
        <v>0</v>
      </c>
      <c r="N167" s="13">
        <v>0</v>
      </c>
      <c r="O167" s="13">
        <v>0</v>
      </c>
      <c r="P167" s="14">
        <v>1.1876484560570073</v>
      </c>
      <c r="Q167" s="14">
        <v>100</v>
      </c>
    </row>
    <row r="168" spans="1:17" x14ac:dyDescent="0.15">
      <c r="A168" s="1">
        <v>83057</v>
      </c>
      <c r="B168" s="1" t="s">
        <v>209</v>
      </c>
      <c r="C168" s="12">
        <v>3.39</v>
      </c>
      <c r="D168" s="12">
        <v>1.95</v>
      </c>
      <c r="E168" s="12">
        <v>0.48</v>
      </c>
      <c r="F168" s="12">
        <v>0</v>
      </c>
      <c r="G168" s="12">
        <v>0</v>
      </c>
      <c r="H168" s="12">
        <v>0.04</v>
      </c>
      <c r="I168" s="12">
        <v>5.86</v>
      </c>
      <c r="J168" s="12"/>
      <c r="K168" s="13">
        <v>57.849829351535831</v>
      </c>
      <c r="L168" s="13">
        <v>33.276450511945384</v>
      </c>
      <c r="M168" s="14">
        <v>8.1911262798634805</v>
      </c>
      <c r="N168" s="13">
        <v>0</v>
      </c>
      <c r="O168" s="13">
        <v>0</v>
      </c>
      <c r="P168" s="14">
        <v>0.68259385665529015</v>
      </c>
      <c r="Q168" s="14">
        <v>99.999999999999986</v>
      </c>
    </row>
    <row r="169" spans="1:17" x14ac:dyDescent="0.15">
      <c r="A169" s="1">
        <v>83058</v>
      </c>
      <c r="B169" s="1" t="s">
        <v>210</v>
      </c>
      <c r="C169" s="12">
        <v>15.48</v>
      </c>
      <c r="D169" s="12">
        <v>0</v>
      </c>
      <c r="E169" s="12">
        <v>0</v>
      </c>
      <c r="F169" s="12">
        <v>82.96</v>
      </c>
      <c r="G169" s="12">
        <v>0.5</v>
      </c>
      <c r="H169" s="12">
        <v>0</v>
      </c>
      <c r="I169" s="12">
        <v>98.94</v>
      </c>
      <c r="J169" s="12"/>
      <c r="K169" s="13">
        <v>15.64584596725288</v>
      </c>
      <c r="L169" s="13">
        <v>0</v>
      </c>
      <c r="M169" s="14">
        <v>0</v>
      </c>
      <c r="N169" s="13">
        <v>83.848797250859093</v>
      </c>
      <c r="O169" s="13">
        <v>0.50535678188801292</v>
      </c>
      <c r="P169" s="14">
        <v>0</v>
      </c>
      <c r="Q169" s="14">
        <v>100</v>
      </c>
    </row>
    <row r="170" spans="1:17" x14ac:dyDescent="0.15">
      <c r="A170" s="1">
        <v>83059</v>
      </c>
      <c r="B170" s="1" t="s">
        <v>211</v>
      </c>
      <c r="C170" s="12">
        <v>2.5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2.5</v>
      </c>
      <c r="J170" s="12"/>
      <c r="K170" s="13">
        <v>100</v>
      </c>
      <c r="L170" s="13">
        <v>0</v>
      </c>
      <c r="M170" s="14">
        <v>0</v>
      </c>
      <c r="N170" s="13">
        <v>0</v>
      </c>
      <c r="O170" s="13">
        <v>0</v>
      </c>
      <c r="P170" s="14">
        <v>0</v>
      </c>
      <c r="Q170" s="14">
        <v>100</v>
      </c>
    </row>
    <row r="171" spans="1:17" x14ac:dyDescent="0.15">
      <c r="A171" s="1">
        <v>83060</v>
      </c>
      <c r="B171" s="1" t="s">
        <v>212</v>
      </c>
      <c r="C171" s="12">
        <v>166.78</v>
      </c>
      <c r="D171" s="12">
        <v>4.78</v>
      </c>
      <c r="E171" s="12">
        <v>4.68</v>
      </c>
      <c r="F171" s="12">
        <v>62.55</v>
      </c>
      <c r="G171" s="12">
        <v>5</v>
      </c>
      <c r="H171" s="12">
        <v>6.02</v>
      </c>
      <c r="I171" s="12">
        <v>249.81</v>
      </c>
      <c r="J171" s="12"/>
      <c r="K171" s="13">
        <v>66.76273968215844</v>
      </c>
      <c r="L171" s="13">
        <v>1.9134542252111606</v>
      </c>
      <c r="M171" s="14">
        <v>1.8734238020895879</v>
      </c>
      <c r="N171" s="13">
        <v>25.039029662543534</v>
      </c>
      <c r="O171" s="13">
        <v>2.0015211560786197</v>
      </c>
      <c r="P171" s="14">
        <v>2.409831471918658</v>
      </c>
      <c r="Q171" s="14">
        <v>100</v>
      </c>
    </row>
    <row r="172" spans="1:17" x14ac:dyDescent="0.15">
      <c r="A172" s="1">
        <v>83061</v>
      </c>
      <c r="B172" s="1" t="s">
        <v>213</v>
      </c>
      <c r="C172" s="12">
        <v>3.16</v>
      </c>
      <c r="D172" s="12">
        <v>10.52</v>
      </c>
      <c r="E172" s="12">
        <v>3.2</v>
      </c>
      <c r="F172" s="12">
        <v>17.47</v>
      </c>
      <c r="G172" s="12">
        <v>3.77</v>
      </c>
      <c r="H172" s="12">
        <v>1.9</v>
      </c>
      <c r="I172" s="12">
        <v>40.020000000000003</v>
      </c>
      <c r="J172" s="12"/>
      <c r="K172" s="13">
        <v>7.8960519740129937</v>
      </c>
      <c r="L172" s="13">
        <v>26.286856571714139</v>
      </c>
      <c r="M172" s="14">
        <v>7.9960019990004998</v>
      </c>
      <c r="N172" s="13">
        <v>43.653173413293345</v>
      </c>
      <c r="O172" s="13">
        <v>9.420289855072463</v>
      </c>
      <c r="P172" s="14">
        <v>4.7476261869065466</v>
      </c>
      <c r="Q172" s="14">
        <v>99.999999999999986</v>
      </c>
    </row>
    <row r="173" spans="1:17" x14ac:dyDescent="0.15">
      <c r="A173" s="1">
        <v>83062</v>
      </c>
      <c r="B173" s="1" t="s">
        <v>214</v>
      </c>
      <c r="C173" s="12">
        <v>0.77</v>
      </c>
      <c r="D173" s="12">
        <v>2.38</v>
      </c>
      <c r="E173" s="12">
        <v>0.4</v>
      </c>
      <c r="F173" s="12">
        <v>0</v>
      </c>
      <c r="G173" s="12">
        <v>0</v>
      </c>
      <c r="H173" s="12">
        <v>0</v>
      </c>
      <c r="I173" s="12">
        <v>3.55</v>
      </c>
      <c r="J173" s="12"/>
      <c r="K173" s="13">
        <v>21.690140845070424</v>
      </c>
      <c r="L173" s="13">
        <v>67.042253521126753</v>
      </c>
      <c r="M173" s="14">
        <v>11.267605633802818</v>
      </c>
      <c r="N173" s="13">
        <v>0</v>
      </c>
      <c r="O173" s="13">
        <v>0</v>
      </c>
      <c r="P173" s="14">
        <v>0</v>
      </c>
      <c r="Q173" s="14">
        <v>100</v>
      </c>
    </row>
    <row r="174" spans="1:17" x14ac:dyDescent="0.15">
      <c r="A174" s="1">
        <v>83063</v>
      </c>
      <c r="B174" s="1" t="s">
        <v>215</v>
      </c>
      <c r="C174" s="12">
        <v>8.5399999999999991</v>
      </c>
      <c r="D174" s="12">
        <v>0</v>
      </c>
      <c r="E174" s="12">
        <v>0.1</v>
      </c>
      <c r="F174" s="12">
        <v>0</v>
      </c>
      <c r="G174" s="12">
        <v>0</v>
      </c>
      <c r="H174" s="12">
        <v>0</v>
      </c>
      <c r="I174" s="12">
        <v>8.64</v>
      </c>
      <c r="J174" s="12"/>
      <c r="K174" s="13">
        <v>98.842592592592567</v>
      </c>
      <c r="L174" s="13">
        <v>0</v>
      </c>
      <c r="M174" s="14">
        <v>1.1574074074074074</v>
      </c>
      <c r="N174" s="13">
        <v>0</v>
      </c>
      <c r="O174" s="13">
        <v>0</v>
      </c>
      <c r="P174" s="14">
        <v>0</v>
      </c>
      <c r="Q174" s="14">
        <v>99.999999999999972</v>
      </c>
    </row>
    <row r="175" spans="1:17" x14ac:dyDescent="0.15">
      <c r="A175" s="1">
        <v>83064</v>
      </c>
      <c r="B175" s="1" t="s">
        <v>216</v>
      </c>
      <c r="C175" s="12">
        <v>48.8</v>
      </c>
      <c r="D175" s="12">
        <v>0</v>
      </c>
      <c r="E175" s="12">
        <v>0.37</v>
      </c>
      <c r="F175" s="12">
        <v>2.95</v>
      </c>
      <c r="G175" s="12">
        <v>0.25</v>
      </c>
      <c r="H175" s="12">
        <v>1.68</v>
      </c>
      <c r="I175" s="12">
        <v>54.05</v>
      </c>
      <c r="J175" s="12"/>
      <c r="K175" s="13">
        <v>90.286771507863079</v>
      </c>
      <c r="L175" s="13">
        <v>0</v>
      </c>
      <c r="M175" s="14">
        <v>0.68455134135060136</v>
      </c>
      <c r="N175" s="13">
        <v>5.4579093432007406</v>
      </c>
      <c r="O175" s="13">
        <v>0.46253469010175763</v>
      </c>
      <c r="P175" s="14">
        <v>3.1082331174838114</v>
      </c>
      <c r="Q175" s="14">
        <v>99.999999999999986</v>
      </c>
    </row>
    <row r="176" spans="1:17" x14ac:dyDescent="0.15">
      <c r="A176" s="1">
        <v>83065</v>
      </c>
      <c r="B176" s="1" t="s">
        <v>217</v>
      </c>
      <c r="C176" s="12">
        <v>6.85</v>
      </c>
      <c r="D176" s="12">
        <v>4.24</v>
      </c>
      <c r="E176" s="12">
        <v>0.48</v>
      </c>
      <c r="F176" s="12">
        <v>10.32</v>
      </c>
      <c r="G176" s="12">
        <v>0.41</v>
      </c>
      <c r="H176" s="12">
        <v>0</v>
      </c>
      <c r="I176" s="12">
        <v>22.3</v>
      </c>
      <c r="J176" s="12"/>
      <c r="K176" s="13">
        <v>30.717488789237667</v>
      </c>
      <c r="L176" s="13">
        <v>19.013452914798208</v>
      </c>
      <c r="M176" s="14">
        <v>2.152466367713004</v>
      </c>
      <c r="N176" s="13">
        <v>46.278026905829591</v>
      </c>
      <c r="O176" s="13">
        <v>1.8385650224215244</v>
      </c>
      <c r="P176" s="14">
        <v>0</v>
      </c>
      <c r="Q176" s="14">
        <v>100</v>
      </c>
    </row>
    <row r="177" spans="1:17" x14ac:dyDescent="0.15">
      <c r="A177" s="1">
        <v>83066</v>
      </c>
      <c r="B177" s="1" t="s">
        <v>218</v>
      </c>
      <c r="C177" s="12">
        <v>196.03</v>
      </c>
      <c r="D177" s="12">
        <v>0</v>
      </c>
      <c r="E177" s="12">
        <v>1.77</v>
      </c>
      <c r="F177" s="12">
        <v>0</v>
      </c>
      <c r="G177" s="12">
        <v>0</v>
      </c>
      <c r="H177" s="12">
        <v>4.28</v>
      </c>
      <c r="I177" s="12">
        <v>202.08</v>
      </c>
      <c r="J177" s="12"/>
      <c r="K177" s="13">
        <v>97.00613618368962</v>
      </c>
      <c r="L177" s="13">
        <v>0</v>
      </c>
      <c r="M177" s="14">
        <v>0.87589073634204273</v>
      </c>
      <c r="N177" s="13">
        <v>0</v>
      </c>
      <c r="O177" s="13">
        <v>0</v>
      </c>
      <c r="P177" s="14">
        <v>2.1179730799683294</v>
      </c>
      <c r="Q177" s="14">
        <v>99.999999999999986</v>
      </c>
    </row>
    <row r="178" spans="1:17" x14ac:dyDescent="0.15">
      <c r="A178" s="1">
        <v>83067</v>
      </c>
      <c r="B178" s="1" t="s">
        <v>219</v>
      </c>
      <c r="C178" s="12">
        <v>12.13</v>
      </c>
      <c r="D178" s="12">
        <v>1.3</v>
      </c>
      <c r="E178" s="12">
        <v>0.4</v>
      </c>
      <c r="F178" s="12">
        <v>0</v>
      </c>
      <c r="G178" s="12">
        <v>0</v>
      </c>
      <c r="H178" s="12">
        <v>3.16</v>
      </c>
      <c r="I178" s="12">
        <v>16.989999999999998</v>
      </c>
      <c r="J178" s="12"/>
      <c r="K178" s="13">
        <v>71.394938198940565</v>
      </c>
      <c r="L178" s="13">
        <v>7.6515597410241334</v>
      </c>
      <c r="M178" s="14">
        <v>2.3543260741612717</v>
      </c>
      <c r="N178" s="13">
        <v>0</v>
      </c>
      <c r="O178" s="13">
        <v>0</v>
      </c>
      <c r="P178" s="14">
        <v>18.599175985874048</v>
      </c>
      <c r="Q178" s="14">
        <v>100.00000000000003</v>
      </c>
    </row>
    <row r="179" spans="1:17" x14ac:dyDescent="0.15">
      <c r="A179" s="1">
        <v>83068</v>
      </c>
      <c r="B179" s="1" t="s">
        <v>220</v>
      </c>
      <c r="C179" s="12">
        <v>36.58</v>
      </c>
      <c r="D179" s="12">
        <v>5.6</v>
      </c>
      <c r="E179" s="12">
        <v>1.1499999999999999</v>
      </c>
      <c r="F179" s="12">
        <v>0</v>
      </c>
      <c r="G179" s="12">
        <v>0</v>
      </c>
      <c r="H179" s="12">
        <v>0.04</v>
      </c>
      <c r="I179" s="12">
        <v>43.37</v>
      </c>
      <c r="J179" s="12"/>
      <c r="K179" s="13">
        <v>84.34401660133733</v>
      </c>
      <c r="L179" s="13">
        <v>12.912151256629006</v>
      </c>
      <c r="M179" s="14">
        <v>2.6516024902005992</v>
      </c>
      <c r="N179" s="13">
        <v>0</v>
      </c>
      <c r="O179" s="13">
        <v>0</v>
      </c>
      <c r="P179" s="14">
        <v>9.2229651833064336E-2</v>
      </c>
      <c r="Q179" s="14">
        <v>100</v>
      </c>
    </row>
    <row r="180" spans="1:17" x14ac:dyDescent="0.15">
      <c r="A180" s="1">
        <v>83069</v>
      </c>
      <c r="B180" s="1" t="s">
        <v>221</v>
      </c>
      <c r="C180" s="12">
        <v>13.94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13.94</v>
      </c>
      <c r="J180" s="12"/>
      <c r="K180" s="13">
        <v>100</v>
      </c>
      <c r="L180" s="13">
        <v>0</v>
      </c>
      <c r="M180" s="14">
        <v>0</v>
      </c>
      <c r="N180" s="13">
        <v>0</v>
      </c>
      <c r="O180" s="13">
        <v>0</v>
      </c>
      <c r="P180" s="14">
        <v>0</v>
      </c>
      <c r="Q180" s="14">
        <v>100</v>
      </c>
    </row>
    <row r="181" spans="1:17" x14ac:dyDescent="0.15">
      <c r="A181" s="1">
        <v>83070</v>
      </c>
      <c r="B181" s="1" t="s">
        <v>222</v>
      </c>
      <c r="C181" s="12">
        <v>25.9</v>
      </c>
      <c r="D181" s="12">
        <v>0.73</v>
      </c>
      <c r="E181" s="12">
        <v>0.8</v>
      </c>
      <c r="F181" s="12">
        <v>0</v>
      </c>
      <c r="G181" s="12">
        <v>0</v>
      </c>
      <c r="H181" s="12">
        <v>0</v>
      </c>
      <c r="I181" s="12">
        <v>27.43</v>
      </c>
      <c r="J181" s="12"/>
      <c r="K181" s="13">
        <v>94.422165512212899</v>
      </c>
      <c r="L181" s="13">
        <v>2.6613197229310974</v>
      </c>
      <c r="M181" s="14">
        <v>2.916514764855997</v>
      </c>
      <c r="N181" s="13">
        <v>0</v>
      </c>
      <c r="O181" s="13">
        <v>0</v>
      </c>
      <c r="P181" s="14">
        <v>0</v>
      </c>
      <c r="Q181" s="14">
        <v>100</v>
      </c>
    </row>
    <row r="182" spans="1:17" x14ac:dyDescent="0.15">
      <c r="A182" s="1">
        <v>83071</v>
      </c>
      <c r="B182" s="1" t="s">
        <v>223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/>
      <c r="K182" s="13">
        <v>0</v>
      </c>
      <c r="L182" s="13">
        <v>0</v>
      </c>
      <c r="M182" s="14">
        <v>0</v>
      </c>
      <c r="N182" s="13">
        <v>0</v>
      </c>
      <c r="O182" s="13">
        <v>0</v>
      </c>
      <c r="P182" s="14">
        <v>0</v>
      </c>
      <c r="Q182" s="14">
        <v>0</v>
      </c>
    </row>
    <row r="183" spans="1:17" x14ac:dyDescent="0.15">
      <c r="A183" s="1">
        <v>83072</v>
      </c>
      <c r="B183" s="1" t="s">
        <v>224</v>
      </c>
      <c r="C183" s="12">
        <v>39.520000000000003</v>
      </c>
      <c r="D183" s="12">
        <v>14.77</v>
      </c>
      <c r="E183" s="12">
        <v>1.2</v>
      </c>
      <c r="F183" s="12">
        <v>23.42</v>
      </c>
      <c r="G183" s="12">
        <v>0.5</v>
      </c>
      <c r="H183" s="12">
        <v>0</v>
      </c>
      <c r="I183" s="12">
        <v>79.41</v>
      </c>
      <c r="J183" s="12"/>
      <c r="K183" s="13">
        <v>49.767031859967261</v>
      </c>
      <c r="L183" s="13">
        <v>18.599672585316711</v>
      </c>
      <c r="M183" s="14">
        <v>1.511144692104269</v>
      </c>
      <c r="N183" s="13">
        <v>29.492507240901656</v>
      </c>
      <c r="O183" s="13">
        <v>0.62964362171011212</v>
      </c>
      <c r="P183" s="14">
        <v>0</v>
      </c>
      <c r="Q183" s="14">
        <v>100</v>
      </c>
    </row>
    <row r="184" spans="1:17" x14ac:dyDescent="0.15">
      <c r="A184" s="1">
        <v>83073</v>
      </c>
      <c r="B184" s="1" t="s">
        <v>225</v>
      </c>
      <c r="C184" s="12">
        <v>16.78</v>
      </c>
      <c r="D184" s="12">
        <v>1.24</v>
      </c>
      <c r="E184" s="12">
        <v>0</v>
      </c>
      <c r="F184" s="12">
        <v>0.06</v>
      </c>
      <c r="G184" s="12">
        <v>1.1299999999999999</v>
      </c>
      <c r="H184" s="12">
        <v>0.6</v>
      </c>
      <c r="I184" s="12">
        <v>19.809999999999999</v>
      </c>
      <c r="J184" s="12"/>
      <c r="K184" s="13">
        <v>84.704694598687553</v>
      </c>
      <c r="L184" s="13">
        <v>6.2594649167087333</v>
      </c>
      <c r="M184" s="14">
        <v>0</v>
      </c>
      <c r="N184" s="13">
        <v>0.30287733467945482</v>
      </c>
      <c r="O184" s="13">
        <v>5.704189803129732</v>
      </c>
      <c r="P184" s="14">
        <v>3.0287733467945483</v>
      </c>
      <c r="Q184" s="14">
        <v>100.00000000000003</v>
      </c>
    </row>
    <row r="185" spans="1:17" x14ac:dyDescent="0.15">
      <c r="A185" s="1">
        <v>83074</v>
      </c>
      <c r="B185" s="1" t="s">
        <v>226</v>
      </c>
      <c r="C185" s="12">
        <v>39.299999999999997</v>
      </c>
      <c r="D185" s="12">
        <v>48.4</v>
      </c>
      <c r="E185" s="12">
        <v>0.8</v>
      </c>
      <c r="F185" s="12">
        <v>4</v>
      </c>
      <c r="G185" s="12">
        <v>0</v>
      </c>
      <c r="H185" s="12">
        <v>0.6</v>
      </c>
      <c r="I185" s="12">
        <v>93.1</v>
      </c>
      <c r="J185" s="12"/>
      <c r="K185" s="13">
        <v>42.212674543501613</v>
      </c>
      <c r="L185" s="13">
        <v>51.987110633727177</v>
      </c>
      <c r="M185" s="14">
        <v>0.85929108485499484</v>
      </c>
      <c r="N185" s="13">
        <v>4.2964554242749733</v>
      </c>
      <c r="O185" s="13">
        <v>0</v>
      </c>
      <c r="P185" s="14">
        <v>0.64446831364124602</v>
      </c>
      <c r="Q185" s="14">
        <v>99.999999999999986</v>
      </c>
    </row>
    <row r="186" spans="1:17" x14ac:dyDescent="0.15">
      <c r="A186" s="1">
        <v>83075</v>
      </c>
      <c r="B186" s="1" t="s">
        <v>227</v>
      </c>
      <c r="C186" s="12">
        <v>85.57</v>
      </c>
      <c r="D186" s="12">
        <v>2.4900000000000002</v>
      </c>
      <c r="E186" s="12">
        <v>31.81</v>
      </c>
      <c r="F186" s="12">
        <v>28.66</v>
      </c>
      <c r="G186" s="12">
        <v>0</v>
      </c>
      <c r="H186" s="12">
        <v>1.6</v>
      </c>
      <c r="I186" s="12">
        <v>150.13</v>
      </c>
      <c r="J186" s="12"/>
      <c r="K186" s="13">
        <v>56.997269033504296</v>
      </c>
      <c r="L186" s="13">
        <v>1.6585625790981151</v>
      </c>
      <c r="M186" s="14">
        <v>21.188303470325717</v>
      </c>
      <c r="N186" s="13">
        <v>19.090121894358223</v>
      </c>
      <c r="O186" s="13">
        <v>0</v>
      </c>
      <c r="P186" s="14">
        <v>1.0657430227136482</v>
      </c>
      <c r="Q186" s="14">
        <v>100</v>
      </c>
    </row>
    <row r="187" spans="1:17" x14ac:dyDescent="0.15">
      <c r="A187" s="1">
        <v>83076</v>
      </c>
      <c r="B187" s="1" t="s">
        <v>228</v>
      </c>
      <c r="C187" s="12">
        <v>29.22</v>
      </c>
      <c r="D187" s="12">
        <v>8.1999999999999993</v>
      </c>
      <c r="E187" s="12">
        <v>1.28</v>
      </c>
      <c r="F187" s="12">
        <v>0.4</v>
      </c>
      <c r="G187" s="12">
        <v>0.4</v>
      </c>
      <c r="H187" s="12">
        <v>1.81</v>
      </c>
      <c r="I187" s="12">
        <v>41.31</v>
      </c>
      <c r="J187" s="12"/>
      <c r="K187" s="13">
        <v>70.733478576615823</v>
      </c>
      <c r="L187" s="13">
        <v>19.849915274751872</v>
      </c>
      <c r="M187" s="14">
        <v>3.0985233599612685</v>
      </c>
      <c r="N187" s="13">
        <v>0.96828854998789637</v>
      </c>
      <c r="O187" s="13">
        <v>0.96828854998789637</v>
      </c>
      <c r="P187" s="14">
        <v>4.3815056886952313</v>
      </c>
      <c r="Q187" s="14">
        <v>99.999999999999986</v>
      </c>
    </row>
    <row r="188" spans="1:17" x14ac:dyDescent="0.15">
      <c r="A188" s="1">
        <v>83077</v>
      </c>
      <c r="B188" s="1" t="s">
        <v>229</v>
      </c>
      <c r="C188" s="12">
        <v>79.19</v>
      </c>
      <c r="D188" s="12">
        <v>2.2799999999999998</v>
      </c>
      <c r="E188" s="12">
        <v>0.86</v>
      </c>
      <c r="F188" s="12">
        <v>0.73</v>
      </c>
      <c r="G188" s="12">
        <v>3.01</v>
      </c>
      <c r="H188" s="12">
        <v>8.32</v>
      </c>
      <c r="I188" s="12">
        <v>94.39</v>
      </c>
      <c r="J188" s="12"/>
      <c r="K188" s="13">
        <v>83.896599216018643</v>
      </c>
      <c r="L188" s="13">
        <v>2.4155101175972029</v>
      </c>
      <c r="M188" s="14">
        <v>0.91111346540947136</v>
      </c>
      <c r="N188" s="13">
        <v>0.77338701133594667</v>
      </c>
      <c r="O188" s="13">
        <v>3.1888971289331494</v>
      </c>
      <c r="P188" s="14">
        <v>8.8144930607055834</v>
      </c>
      <c r="Q188" s="14">
        <v>100</v>
      </c>
    </row>
    <row r="189" spans="1:17" x14ac:dyDescent="0.15">
      <c r="A189" s="1">
        <v>83078</v>
      </c>
      <c r="B189" s="1" t="s">
        <v>230</v>
      </c>
      <c r="C189" s="12">
        <v>2.5</v>
      </c>
      <c r="D189" s="12">
        <v>0.66</v>
      </c>
      <c r="E189" s="12">
        <v>0</v>
      </c>
      <c r="F189" s="12">
        <v>0</v>
      </c>
      <c r="G189" s="12">
        <v>0</v>
      </c>
      <c r="H189" s="12">
        <v>0</v>
      </c>
      <c r="I189" s="12">
        <v>3.16</v>
      </c>
      <c r="J189" s="12"/>
      <c r="K189" s="13">
        <v>79.113924050632917</v>
      </c>
      <c r="L189" s="13">
        <v>20.88607594936709</v>
      </c>
      <c r="M189" s="14">
        <v>0</v>
      </c>
      <c r="N189" s="13">
        <v>0</v>
      </c>
      <c r="O189" s="13">
        <v>0</v>
      </c>
      <c r="P189" s="14">
        <v>0</v>
      </c>
      <c r="Q189" s="14">
        <v>100</v>
      </c>
    </row>
    <row r="190" spans="1:17" x14ac:dyDescent="0.15">
      <c r="A190" s="1">
        <v>83079</v>
      </c>
      <c r="B190" s="1" t="s">
        <v>231</v>
      </c>
      <c r="C190" s="12">
        <v>4.09</v>
      </c>
      <c r="D190" s="12">
        <v>4.1500000000000004</v>
      </c>
      <c r="E190" s="12">
        <v>0.75</v>
      </c>
      <c r="F190" s="12">
        <v>0.1</v>
      </c>
      <c r="G190" s="12">
        <v>0</v>
      </c>
      <c r="H190" s="12">
        <v>1.49</v>
      </c>
      <c r="I190" s="12">
        <v>10.58</v>
      </c>
      <c r="J190" s="12"/>
      <c r="K190" s="13">
        <v>38.657844990548199</v>
      </c>
      <c r="L190" s="13">
        <v>39.224952741020793</v>
      </c>
      <c r="M190" s="14">
        <v>7.0888468809073721</v>
      </c>
      <c r="N190" s="13">
        <v>0.94517958412098302</v>
      </c>
      <c r="O190" s="13">
        <v>0</v>
      </c>
      <c r="P190" s="14">
        <v>14.083175803402645</v>
      </c>
      <c r="Q190" s="14">
        <v>99.999999999999972</v>
      </c>
    </row>
    <row r="191" spans="1:17" x14ac:dyDescent="0.15">
      <c r="A191" s="1">
        <v>83080</v>
      </c>
      <c r="B191" s="1" t="s">
        <v>232</v>
      </c>
      <c r="C191" s="12">
        <v>91.83</v>
      </c>
      <c r="D191" s="12">
        <v>38.4</v>
      </c>
      <c r="E191" s="12">
        <v>12.2</v>
      </c>
      <c r="F191" s="12">
        <v>0.76</v>
      </c>
      <c r="G191" s="12">
        <v>1.77</v>
      </c>
      <c r="H191" s="12">
        <v>4.91</v>
      </c>
      <c r="I191" s="12">
        <v>149.87</v>
      </c>
      <c r="J191" s="12"/>
      <c r="K191" s="13">
        <v>61.273103356242075</v>
      </c>
      <c r="L191" s="13">
        <v>25.622205911790218</v>
      </c>
      <c r="M191" s="14">
        <v>8.1403883365583507</v>
      </c>
      <c r="N191" s="13">
        <v>0.50710615867084807</v>
      </c>
      <c r="O191" s="13">
        <v>1.1810235537465803</v>
      </c>
      <c r="P191" s="14">
        <v>3.2761726829919264</v>
      </c>
      <c r="Q191" s="14">
        <v>100</v>
      </c>
    </row>
    <row r="192" spans="1:17" x14ac:dyDescent="0.15">
      <c r="A192" s="1">
        <v>83081</v>
      </c>
      <c r="B192" s="1" t="s">
        <v>233</v>
      </c>
      <c r="C192" s="12">
        <v>13.46</v>
      </c>
      <c r="D192" s="12">
        <v>0.95</v>
      </c>
      <c r="E192" s="12">
        <v>5.54</v>
      </c>
      <c r="F192" s="12">
        <v>0.1</v>
      </c>
      <c r="G192" s="12">
        <v>0</v>
      </c>
      <c r="H192" s="12">
        <v>3.02</v>
      </c>
      <c r="I192" s="12">
        <v>23.07</v>
      </c>
      <c r="J192" s="12"/>
      <c r="K192" s="13">
        <v>58.344169917641963</v>
      </c>
      <c r="L192" s="13">
        <v>4.1179020372778501</v>
      </c>
      <c r="M192" s="14">
        <v>24.013870827915042</v>
      </c>
      <c r="N192" s="13">
        <v>0.43346337234503685</v>
      </c>
      <c r="O192" s="13">
        <v>0</v>
      </c>
      <c r="P192" s="14">
        <v>13.090593844820111</v>
      </c>
      <c r="Q192" s="14">
        <v>100</v>
      </c>
    </row>
    <row r="193" spans="1:17" x14ac:dyDescent="0.15">
      <c r="A193" s="1">
        <v>83082</v>
      </c>
      <c r="B193" s="1" t="s">
        <v>234</v>
      </c>
      <c r="C193" s="12">
        <v>26.64</v>
      </c>
      <c r="D193" s="12">
        <v>14.23</v>
      </c>
      <c r="E193" s="12">
        <v>8.7899999999999991</v>
      </c>
      <c r="F193" s="12">
        <v>0</v>
      </c>
      <c r="G193" s="12">
        <v>0</v>
      </c>
      <c r="H193" s="12">
        <v>6.21</v>
      </c>
      <c r="I193" s="12">
        <v>55.87</v>
      </c>
      <c r="J193" s="12"/>
      <c r="K193" s="13">
        <v>47.682119205298015</v>
      </c>
      <c r="L193" s="13">
        <v>25.469840701628783</v>
      </c>
      <c r="M193" s="14">
        <v>15.732951494540897</v>
      </c>
      <c r="N193" s="13">
        <v>0</v>
      </c>
      <c r="O193" s="13">
        <v>0</v>
      </c>
      <c r="P193" s="14">
        <v>11.115088598532308</v>
      </c>
      <c r="Q193" s="14">
        <v>100.00000000000001</v>
      </c>
    </row>
    <row r="194" spans="1:17" x14ac:dyDescent="0.15">
      <c r="A194" s="1">
        <v>83083</v>
      </c>
      <c r="B194" s="1" t="s">
        <v>235</v>
      </c>
      <c r="C194" s="12">
        <v>4.37</v>
      </c>
      <c r="D194" s="12">
        <v>5</v>
      </c>
      <c r="E194" s="12">
        <v>12.5</v>
      </c>
      <c r="F194" s="12">
        <v>0</v>
      </c>
      <c r="G194" s="12">
        <v>0</v>
      </c>
      <c r="H194" s="12">
        <v>0</v>
      </c>
      <c r="I194" s="12">
        <v>21.87</v>
      </c>
      <c r="J194" s="12"/>
      <c r="K194" s="13">
        <v>19.981710105166893</v>
      </c>
      <c r="L194" s="13">
        <v>22.862368541380889</v>
      </c>
      <c r="M194" s="14">
        <v>57.155921353452207</v>
      </c>
      <c r="N194" s="13">
        <v>0</v>
      </c>
      <c r="O194" s="13">
        <v>0</v>
      </c>
      <c r="P194" s="14">
        <v>0</v>
      </c>
      <c r="Q194" s="14">
        <v>100</v>
      </c>
    </row>
    <row r="195" spans="1:17" x14ac:dyDescent="0.15">
      <c r="A195" s="1">
        <v>83084</v>
      </c>
      <c r="B195" s="1" t="s">
        <v>236</v>
      </c>
      <c r="C195" s="12">
        <v>114.74</v>
      </c>
      <c r="D195" s="12">
        <v>3.26</v>
      </c>
      <c r="E195" s="12">
        <v>5.44</v>
      </c>
      <c r="F195" s="12">
        <v>2.82</v>
      </c>
      <c r="G195" s="12">
        <v>0.2</v>
      </c>
      <c r="H195" s="12">
        <v>9.59</v>
      </c>
      <c r="I195" s="12">
        <v>136.05000000000001</v>
      </c>
      <c r="J195" s="12"/>
      <c r="K195" s="13">
        <v>84.336640940830563</v>
      </c>
      <c r="L195" s="13">
        <v>2.3961778757809622</v>
      </c>
      <c r="M195" s="14">
        <v>3.9985299522234472</v>
      </c>
      <c r="N195" s="13">
        <v>2.0727673649393603</v>
      </c>
      <c r="O195" s="13">
        <v>0.14700477765527378</v>
      </c>
      <c r="P195" s="14">
        <v>7.048879088570378</v>
      </c>
      <c r="Q195" s="14">
        <v>99.999999999999986</v>
      </c>
    </row>
    <row r="196" spans="1:17" x14ac:dyDescent="0.15">
      <c r="A196" s="1">
        <v>83085</v>
      </c>
      <c r="B196" s="1" t="s">
        <v>237</v>
      </c>
      <c r="C196" s="12">
        <v>6.96</v>
      </c>
      <c r="D196" s="12">
        <v>0.35</v>
      </c>
      <c r="E196" s="12">
        <v>0</v>
      </c>
      <c r="F196" s="12">
        <v>25.33</v>
      </c>
      <c r="G196" s="12">
        <v>5.09</v>
      </c>
      <c r="H196" s="12">
        <v>0.18</v>
      </c>
      <c r="I196" s="12">
        <v>37.909999999999997</v>
      </c>
      <c r="J196" s="12"/>
      <c r="K196" s="13">
        <v>18.35927195990504</v>
      </c>
      <c r="L196" s="13">
        <v>0.92323925085729364</v>
      </c>
      <c r="M196" s="14">
        <v>0</v>
      </c>
      <c r="N196" s="13">
        <v>66.816143497757849</v>
      </c>
      <c r="O196" s="13">
        <v>13.426536533896073</v>
      </c>
      <c r="P196" s="14">
        <v>0.47480875758375102</v>
      </c>
      <c r="Q196" s="14">
        <v>100</v>
      </c>
    </row>
    <row r="197" spans="1:17" x14ac:dyDescent="0.15">
      <c r="A197" s="1">
        <v>83086</v>
      </c>
      <c r="B197" s="1" t="s">
        <v>238</v>
      </c>
      <c r="C197" s="12">
        <v>51.69</v>
      </c>
      <c r="D197" s="12">
        <v>20.73</v>
      </c>
      <c r="E197" s="12">
        <v>22.26</v>
      </c>
      <c r="F197" s="12">
        <v>23.72</v>
      </c>
      <c r="G197" s="12">
        <v>2.0699999999999998</v>
      </c>
      <c r="H197" s="12">
        <v>3</v>
      </c>
      <c r="I197" s="12">
        <v>123.47</v>
      </c>
      <c r="J197" s="12"/>
      <c r="K197" s="13">
        <v>41.864420507005754</v>
      </c>
      <c r="L197" s="13">
        <v>16.789503523123024</v>
      </c>
      <c r="M197" s="14">
        <v>18.028670932210254</v>
      </c>
      <c r="N197" s="13">
        <v>19.211144407548392</v>
      </c>
      <c r="O197" s="13">
        <v>1.6765206122944842</v>
      </c>
      <c r="P197" s="14">
        <v>2.4297400178180935</v>
      </c>
      <c r="Q197" s="14">
        <v>100</v>
      </c>
    </row>
    <row r="198" spans="1:17" x14ac:dyDescent="0.15">
      <c r="A198" s="1">
        <v>83087</v>
      </c>
      <c r="B198" s="1" t="s">
        <v>239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0.32</v>
      </c>
      <c r="I198" s="12">
        <v>0.32</v>
      </c>
      <c r="J198" s="12"/>
      <c r="K198" s="13">
        <v>0</v>
      </c>
      <c r="L198" s="13">
        <v>0</v>
      </c>
      <c r="M198" s="14">
        <v>0</v>
      </c>
      <c r="N198" s="13">
        <v>0</v>
      </c>
      <c r="O198" s="13">
        <v>0</v>
      </c>
      <c r="P198" s="14">
        <v>100</v>
      </c>
      <c r="Q198" s="14">
        <v>100</v>
      </c>
    </row>
    <row r="199" spans="1:17" x14ac:dyDescent="0.15">
      <c r="A199" s="1">
        <v>83088</v>
      </c>
      <c r="B199" s="1" t="s">
        <v>240</v>
      </c>
      <c r="C199" s="12">
        <v>3.27</v>
      </c>
      <c r="D199" s="12">
        <v>9.24</v>
      </c>
      <c r="E199" s="12">
        <v>3.01</v>
      </c>
      <c r="F199" s="12">
        <v>0</v>
      </c>
      <c r="G199" s="12">
        <v>0</v>
      </c>
      <c r="H199" s="12">
        <v>0</v>
      </c>
      <c r="I199" s="12">
        <v>15.52</v>
      </c>
      <c r="J199" s="12"/>
      <c r="K199" s="13">
        <v>21.069587628865978</v>
      </c>
      <c r="L199" s="13">
        <v>59.536082474226802</v>
      </c>
      <c r="M199" s="14">
        <v>19.394329896907216</v>
      </c>
      <c r="N199" s="13">
        <v>0</v>
      </c>
      <c r="O199" s="13">
        <v>0</v>
      </c>
      <c r="P199" s="14">
        <v>0</v>
      </c>
      <c r="Q199" s="14">
        <v>100</v>
      </c>
    </row>
    <row r="200" spans="1:17" x14ac:dyDescent="0.15">
      <c r="A200" s="1">
        <v>83089</v>
      </c>
      <c r="B200" s="1" t="s">
        <v>241</v>
      </c>
      <c r="C200" s="12">
        <v>35.32</v>
      </c>
      <c r="D200" s="12">
        <v>1.61</v>
      </c>
      <c r="E200" s="12">
        <v>0</v>
      </c>
      <c r="F200" s="12">
        <v>40.21</v>
      </c>
      <c r="G200" s="12">
        <v>7.3</v>
      </c>
      <c r="H200" s="12">
        <v>0</v>
      </c>
      <c r="I200" s="12">
        <v>84.44</v>
      </c>
      <c r="J200" s="12"/>
      <c r="K200" s="13">
        <v>41.828517290383701</v>
      </c>
      <c r="L200" s="13">
        <v>1.9066792989104693</v>
      </c>
      <c r="M200" s="14">
        <v>0</v>
      </c>
      <c r="N200" s="13">
        <v>47.619611558503081</v>
      </c>
      <c r="O200" s="13">
        <v>8.645191852202748</v>
      </c>
      <c r="P200" s="14">
        <v>0</v>
      </c>
      <c r="Q200" s="14">
        <v>100</v>
      </c>
    </row>
    <row r="201" spans="1:17" x14ac:dyDescent="0.15">
      <c r="A201" s="1">
        <v>83090</v>
      </c>
      <c r="B201" s="1" t="s">
        <v>242</v>
      </c>
      <c r="C201" s="12">
        <v>0</v>
      </c>
      <c r="D201" s="12">
        <v>4.7</v>
      </c>
      <c r="E201" s="12">
        <v>0</v>
      </c>
      <c r="F201" s="12">
        <v>0</v>
      </c>
      <c r="G201" s="12">
        <v>0</v>
      </c>
      <c r="H201" s="12">
        <v>0</v>
      </c>
      <c r="I201" s="12">
        <v>4.7</v>
      </c>
      <c r="J201" s="12"/>
      <c r="K201" s="13">
        <v>0</v>
      </c>
      <c r="L201" s="13">
        <v>100</v>
      </c>
      <c r="M201" s="14">
        <v>0</v>
      </c>
      <c r="N201" s="13">
        <v>0</v>
      </c>
      <c r="O201" s="13">
        <v>0</v>
      </c>
      <c r="P201" s="14">
        <v>0</v>
      </c>
      <c r="Q201" s="14">
        <v>100</v>
      </c>
    </row>
    <row r="202" spans="1:17" x14ac:dyDescent="0.15">
      <c r="A202" s="1">
        <v>83091</v>
      </c>
      <c r="B202" s="1" t="s">
        <v>243</v>
      </c>
      <c r="C202" s="12">
        <v>3.85</v>
      </c>
      <c r="D202" s="12">
        <v>0.1</v>
      </c>
      <c r="E202" s="12">
        <v>0</v>
      </c>
      <c r="F202" s="12">
        <v>0</v>
      </c>
      <c r="G202" s="12">
        <v>0</v>
      </c>
      <c r="H202" s="12">
        <v>0.17</v>
      </c>
      <c r="I202" s="12">
        <v>4.12</v>
      </c>
      <c r="J202" s="12"/>
      <c r="K202" s="13">
        <v>93.446601941747574</v>
      </c>
      <c r="L202" s="13">
        <v>2.4271844660194173</v>
      </c>
      <c r="M202" s="14">
        <v>0</v>
      </c>
      <c r="N202" s="13">
        <v>0</v>
      </c>
      <c r="O202" s="13">
        <v>0</v>
      </c>
      <c r="P202" s="14">
        <v>4.1262135922330101</v>
      </c>
      <c r="Q202" s="14">
        <v>100</v>
      </c>
    </row>
    <row r="203" spans="1:17" x14ac:dyDescent="0.15">
      <c r="A203" s="1">
        <v>83092</v>
      </c>
      <c r="B203" s="1" t="s">
        <v>244</v>
      </c>
      <c r="C203" s="12">
        <v>23.64</v>
      </c>
      <c r="D203" s="12">
        <v>0.56000000000000005</v>
      </c>
      <c r="E203" s="12">
        <v>2.09</v>
      </c>
      <c r="F203" s="12">
        <v>2.98</v>
      </c>
      <c r="G203" s="12">
        <v>0.1</v>
      </c>
      <c r="H203" s="12">
        <v>0.53</v>
      </c>
      <c r="I203" s="12">
        <v>29.9</v>
      </c>
      <c r="J203" s="12"/>
      <c r="K203" s="13">
        <v>79.063545150501682</v>
      </c>
      <c r="L203" s="13">
        <v>1.8729096989966558</v>
      </c>
      <c r="M203" s="14">
        <v>6.9899665551839458</v>
      </c>
      <c r="N203" s="13">
        <v>9.9665551839464896</v>
      </c>
      <c r="O203" s="13">
        <v>0.33444816053511711</v>
      </c>
      <c r="P203" s="14">
        <v>1.7725752508361206</v>
      </c>
      <c r="Q203" s="14">
        <v>100</v>
      </c>
    </row>
    <row r="204" spans="1:17" x14ac:dyDescent="0.15">
      <c r="A204" s="1">
        <v>83093</v>
      </c>
      <c r="B204" s="1" t="s">
        <v>245</v>
      </c>
      <c r="C204" s="12">
        <v>9.9499999999999993</v>
      </c>
      <c r="D204" s="12">
        <v>5.71</v>
      </c>
      <c r="E204" s="12">
        <v>0</v>
      </c>
      <c r="F204" s="12">
        <v>38.130000000000003</v>
      </c>
      <c r="G204" s="12">
        <v>8.59</v>
      </c>
      <c r="H204" s="12">
        <v>0</v>
      </c>
      <c r="I204" s="12">
        <v>62.38</v>
      </c>
      <c r="J204" s="12"/>
      <c r="K204" s="13">
        <v>15.950625200384739</v>
      </c>
      <c r="L204" s="13">
        <v>9.1535748637383776</v>
      </c>
      <c r="M204" s="14">
        <v>0</v>
      </c>
      <c r="N204" s="13">
        <v>61.125360692529661</v>
      </c>
      <c r="O204" s="13">
        <v>13.770439243347226</v>
      </c>
      <c r="P204" s="14">
        <v>0</v>
      </c>
      <c r="Q204" s="14">
        <v>100</v>
      </c>
    </row>
    <row r="205" spans="1:17" x14ac:dyDescent="0.15">
      <c r="A205" s="1">
        <v>83094</v>
      </c>
      <c r="B205" s="1" t="s">
        <v>246</v>
      </c>
      <c r="C205" s="12">
        <v>6.56</v>
      </c>
      <c r="D205" s="12">
        <v>0.1</v>
      </c>
      <c r="E205" s="12">
        <v>1.01</v>
      </c>
      <c r="F205" s="12">
        <v>16.71</v>
      </c>
      <c r="G205" s="12">
        <v>0</v>
      </c>
      <c r="H205" s="12">
        <v>0</v>
      </c>
      <c r="I205" s="12">
        <v>24.38</v>
      </c>
      <c r="J205" s="12"/>
      <c r="K205" s="13">
        <v>26.907301066447907</v>
      </c>
      <c r="L205" s="13">
        <v>0.41017227235438891</v>
      </c>
      <c r="M205" s="14">
        <v>4.1427399507793279</v>
      </c>
      <c r="N205" s="13">
        <v>68.539786710418383</v>
      </c>
      <c r="O205" s="13">
        <v>0</v>
      </c>
      <c r="P205" s="14">
        <v>0</v>
      </c>
      <c r="Q205" s="14">
        <v>100</v>
      </c>
    </row>
    <row r="206" spans="1:17" x14ac:dyDescent="0.15">
      <c r="A206" s="1">
        <v>83095</v>
      </c>
      <c r="B206" s="1" t="s">
        <v>247</v>
      </c>
      <c r="C206" s="12">
        <v>15.68</v>
      </c>
      <c r="D206" s="12">
        <v>11.26</v>
      </c>
      <c r="E206" s="12">
        <v>2.6</v>
      </c>
      <c r="F206" s="12">
        <v>0</v>
      </c>
      <c r="G206" s="12">
        <v>0</v>
      </c>
      <c r="H206" s="12">
        <v>0.32</v>
      </c>
      <c r="I206" s="12">
        <v>29.86</v>
      </c>
      <c r="J206" s="12"/>
      <c r="K206" s="13">
        <v>52.51172136637642</v>
      </c>
      <c r="L206" s="13">
        <v>37.709310113864703</v>
      </c>
      <c r="M206" s="14">
        <v>8.707300736771602</v>
      </c>
      <c r="N206" s="13">
        <v>0</v>
      </c>
      <c r="O206" s="13">
        <v>0</v>
      </c>
      <c r="P206" s="14">
        <v>1.0716677829872738</v>
      </c>
      <c r="Q206" s="14">
        <v>100</v>
      </c>
    </row>
    <row r="207" spans="1:17" x14ac:dyDescent="0.15">
      <c r="A207" s="1">
        <v>83096</v>
      </c>
      <c r="B207" s="1" t="s">
        <v>248</v>
      </c>
      <c r="C207" s="12">
        <v>54.83</v>
      </c>
      <c r="D207" s="12">
        <v>0.4</v>
      </c>
      <c r="E207" s="12">
        <v>0</v>
      </c>
      <c r="F207" s="12">
        <v>0</v>
      </c>
      <c r="G207" s="12">
        <v>0</v>
      </c>
      <c r="H207" s="12">
        <v>0</v>
      </c>
      <c r="I207" s="12">
        <v>55.23</v>
      </c>
      <c r="J207" s="12"/>
      <c r="K207" s="13">
        <v>99.275755929748328</v>
      </c>
      <c r="L207" s="13">
        <v>0.72424407025167492</v>
      </c>
      <c r="M207" s="14">
        <v>0</v>
      </c>
      <c r="N207" s="13">
        <v>0</v>
      </c>
      <c r="O207" s="13">
        <v>0</v>
      </c>
      <c r="P207" s="14">
        <v>0</v>
      </c>
      <c r="Q207" s="14">
        <v>100</v>
      </c>
    </row>
    <row r="208" spans="1:17" x14ac:dyDescent="0.15">
      <c r="A208" s="1">
        <v>83097</v>
      </c>
      <c r="B208" s="1" t="s">
        <v>249</v>
      </c>
      <c r="C208" s="12">
        <v>2.31</v>
      </c>
      <c r="D208" s="12">
        <v>7.57</v>
      </c>
      <c r="E208" s="12">
        <v>23.87</v>
      </c>
      <c r="F208" s="12">
        <v>60.64</v>
      </c>
      <c r="G208" s="12">
        <v>56.46</v>
      </c>
      <c r="H208" s="12">
        <v>2.74</v>
      </c>
      <c r="I208" s="12">
        <v>153.59</v>
      </c>
      <c r="J208" s="12"/>
      <c r="K208" s="13">
        <v>1.5040041669379518</v>
      </c>
      <c r="L208" s="13">
        <v>4.9287062959828116</v>
      </c>
      <c r="M208" s="14">
        <v>15.541376391692168</v>
      </c>
      <c r="N208" s="13">
        <v>39.481737092258612</v>
      </c>
      <c r="O208" s="13">
        <v>36.760205742561361</v>
      </c>
      <c r="P208" s="14">
        <v>1.7839703105670943</v>
      </c>
      <c r="Q208" s="14">
        <v>100</v>
      </c>
    </row>
    <row r="209" spans="1:17" x14ac:dyDescent="0.15">
      <c r="A209" s="1">
        <v>83098</v>
      </c>
      <c r="B209" s="1" t="s">
        <v>250</v>
      </c>
      <c r="C209" s="12">
        <v>17.84</v>
      </c>
      <c r="D209" s="12">
        <v>0</v>
      </c>
      <c r="E209" s="12">
        <v>1.1000000000000001</v>
      </c>
      <c r="F209" s="12">
        <v>0</v>
      </c>
      <c r="G209" s="12">
        <v>0.4</v>
      </c>
      <c r="H209" s="12">
        <v>0.12</v>
      </c>
      <c r="I209" s="12">
        <v>19.46</v>
      </c>
      <c r="J209" s="12"/>
      <c r="K209" s="13">
        <v>91.675231243576562</v>
      </c>
      <c r="L209" s="13">
        <v>0</v>
      </c>
      <c r="M209" s="14">
        <v>5.6526207605344299</v>
      </c>
      <c r="N209" s="13">
        <v>0</v>
      </c>
      <c r="O209" s="13">
        <v>2.0554984583761562</v>
      </c>
      <c r="P209" s="14">
        <v>0.61664953751284679</v>
      </c>
      <c r="Q209" s="14">
        <v>99.999999999999986</v>
      </c>
    </row>
    <row r="210" spans="1:17" x14ac:dyDescent="0.15">
      <c r="A210" s="1">
        <v>83099</v>
      </c>
      <c r="B210" s="1" t="s">
        <v>251</v>
      </c>
      <c r="C210" s="12">
        <v>0.99</v>
      </c>
      <c r="D210" s="12">
        <v>13.42</v>
      </c>
      <c r="E210" s="12">
        <v>0</v>
      </c>
      <c r="F210" s="12">
        <v>66.09</v>
      </c>
      <c r="G210" s="12">
        <v>0</v>
      </c>
      <c r="H210" s="12">
        <v>0.2</v>
      </c>
      <c r="I210" s="12">
        <v>80.7</v>
      </c>
      <c r="J210" s="12"/>
      <c r="K210" s="13">
        <v>1.2267657992565055</v>
      </c>
      <c r="L210" s="13">
        <v>16.629491945477078</v>
      </c>
      <c r="M210" s="14">
        <v>0</v>
      </c>
      <c r="N210" s="13">
        <v>81.895910780669141</v>
      </c>
      <c r="O210" s="13">
        <v>0</v>
      </c>
      <c r="P210" s="14">
        <v>0.24783147459727387</v>
      </c>
      <c r="Q210" s="14">
        <v>100</v>
      </c>
    </row>
    <row r="211" spans="1:17" x14ac:dyDescent="0.15">
      <c r="A211" s="1">
        <v>83100</v>
      </c>
      <c r="B211" s="1" t="s">
        <v>252</v>
      </c>
      <c r="C211" s="12">
        <v>37.86</v>
      </c>
      <c r="D211" s="12">
        <v>2.08</v>
      </c>
      <c r="E211" s="12">
        <v>0</v>
      </c>
      <c r="F211" s="12">
        <v>1.05</v>
      </c>
      <c r="G211" s="12">
        <v>0</v>
      </c>
      <c r="H211" s="12">
        <v>0</v>
      </c>
      <c r="I211" s="12">
        <v>40.99</v>
      </c>
      <c r="J211" s="12"/>
      <c r="K211" s="13">
        <v>92.363991217370085</v>
      </c>
      <c r="L211" s="13">
        <v>5.0744083922908025</v>
      </c>
      <c r="M211" s="14">
        <v>0</v>
      </c>
      <c r="N211" s="13">
        <v>2.5616003903391071</v>
      </c>
      <c r="O211" s="13">
        <v>0</v>
      </c>
      <c r="P211" s="14">
        <v>0</v>
      </c>
      <c r="Q211" s="14">
        <v>100</v>
      </c>
    </row>
    <row r="212" spans="1:17" x14ac:dyDescent="0.15">
      <c r="A212" s="1">
        <v>83101</v>
      </c>
      <c r="B212" s="1" t="s">
        <v>253</v>
      </c>
      <c r="C212" s="12">
        <v>31.23</v>
      </c>
      <c r="D212" s="12">
        <v>0.04</v>
      </c>
      <c r="E212" s="12">
        <v>0</v>
      </c>
      <c r="F212" s="12">
        <v>0</v>
      </c>
      <c r="G212" s="12">
        <v>0.6</v>
      </c>
      <c r="H212" s="12">
        <v>0</v>
      </c>
      <c r="I212" s="12">
        <v>31.87</v>
      </c>
      <c r="J212" s="12"/>
      <c r="K212" s="13">
        <v>97.991841857546277</v>
      </c>
      <c r="L212" s="13">
        <v>0.12550988390335738</v>
      </c>
      <c r="M212" s="14">
        <v>0</v>
      </c>
      <c r="N212" s="13">
        <v>0</v>
      </c>
      <c r="O212" s="13">
        <v>1.8826482585503606</v>
      </c>
      <c r="P212" s="14">
        <v>0</v>
      </c>
      <c r="Q212" s="14">
        <v>100</v>
      </c>
    </row>
    <row r="213" spans="1:17" x14ac:dyDescent="0.15">
      <c r="A213" s="1">
        <v>83102</v>
      </c>
      <c r="B213" s="1" t="s">
        <v>254</v>
      </c>
      <c r="C213" s="12">
        <v>3.92</v>
      </c>
      <c r="D213" s="12">
        <v>2.81</v>
      </c>
      <c r="E213" s="12">
        <v>0</v>
      </c>
      <c r="F213" s="12">
        <v>0</v>
      </c>
      <c r="G213" s="12">
        <v>0</v>
      </c>
      <c r="H213" s="12">
        <v>0</v>
      </c>
      <c r="I213" s="12">
        <v>6.73</v>
      </c>
      <c r="J213" s="12"/>
      <c r="K213" s="13">
        <v>58.246656760772652</v>
      </c>
      <c r="L213" s="13">
        <v>41.753343239227334</v>
      </c>
      <c r="M213" s="14">
        <v>0</v>
      </c>
      <c r="N213" s="13">
        <v>0</v>
      </c>
      <c r="O213" s="13">
        <v>0</v>
      </c>
      <c r="P213" s="14">
        <v>0</v>
      </c>
      <c r="Q213" s="14">
        <v>99.999999999999986</v>
      </c>
    </row>
    <row r="214" spans="1:17" x14ac:dyDescent="0.15">
      <c r="A214" s="1">
        <v>83103</v>
      </c>
      <c r="B214" s="1" t="s">
        <v>255</v>
      </c>
      <c r="C214" s="12">
        <v>5.78</v>
      </c>
      <c r="D214" s="12">
        <v>0.24</v>
      </c>
      <c r="E214" s="12">
        <v>0</v>
      </c>
      <c r="F214" s="12">
        <v>0</v>
      </c>
      <c r="G214" s="12">
        <v>0</v>
      </c>
      <c r="H214" s="12">
        <v>0.2</v>
      </c>
      <c r="I214" s="12">
        <v>6.22</v>
      </c>
      <c r="J214" s="12"/>
      <c r="K214" s="13">
        <v>92.926045016077168</v>
      </c>
      <c r="L214" s="13">
        <v>3.8585209003215439</v>
      </c>
      <c r="M214" s="14">
        <v>0</v>
      </c>
      <c r="N214" s="13">
        <v>0</v>
      </c>
      <c r="O214" s="13">
        <v>0</v>
      </c>
      <c r="P214" s="14">
        <v>3.2154340836012865</v>
      </c>
      <c r="Q214" s="14">
        <v>100</v>
      </c>
    </row>
    <row r="215" spans="1:17" x14ac:dyDescent="0.15">
      <c r="A215" s="1">
        <v>83104</v>
      </c>
      <c r="B215" s="1" t="s">
        <v>256</v>
      </c>
      <c r="C215" s="12">
        <v>5.43</v>
      </c>
      <c r="D215" s="12">
        <v>0.51</v>
      </c>
      <c r="E215" s="12">
        <v>0.3</v>
      </c>
      <c r="F215" s="12">
        <v>1.75</v>
      </c>
      <c r="G215" s="12">
        <v>1.8</v>
      </c>
      <c r="H215" s="12">
        <v>0</v>
      </c>
      <c r="I215" s="12">
        <v>9.7899999999999991</v>
      </c>
      <c r="J215" s="12"/>
      <c r="K215" s="13">
        <v>55.464759959141986</v>
      </c>
      <c r="L215" s="13">
        <v>5.2093973442288055</v>
      </c>
      <c r="M215" s="14">
        <v>3.0643513789581207</v>
      </c>
      <c r="N215" s="13">
        <v>17.875383043922373</v>
      </c>
      <c r="O215" s="13">
        <v>18.386108273748725</v>
      </c>
      <c r="P215" s="14">
        <v>0</v>
      </c>
      <c r="Q215" s="14">
        <v>100</v>
      </c>
    </row>
    <row r="216" spans="1:17" x14ac:dyDescent="0.15">
      <c r="A216" s="1">
        <v>83105</v>
      </c>
      <c r="B216" s="1" t="s">
        <v>257</v>
      </c>
      <c r="C216" s="12">
        <v>0.73</v>
      </c>
      <c r="D216" s="12">
        <v>2.67</v>
      </c>
      <c r="E216" s="12">
        <v>1</v>
      </c>
      <c r="F216" s="12">
        <v>0</v>
      </c>
      <c r="G216" s="12">
        <v>0</v>
      </c>
      <c r="H216" s="12">
        <v>0</v>
      </c>
      <c r="I216" s="12">
        <v>4.4000000000000004</v>
      </c>
      <c r="J216" s="12"/>
      <c r="K216" s="13">
        <v>16.59090909090909</v>
      </c>
      <c r="L216" s="13">
        <v>60.681818181818173</v>
      </c>
      <c r="M216" s="14">
        <v>22.727272727272727</v>
      </c>
      <c r="N216" s="13">
        <v>0</v>
      </c>
      <c r="O216" s="13">
        <v>0</v>
      </c>
      <c r="P216" s="14">
        <v>0</v>
      </c>
      <c r="Q216" s="14">
        <v>100</v>
      </c>
    </row>
    <row r="217" spans="1:17" x14ac:dyDescent="0.15">
      <c r="A217" s="1">
        <v>83106</v>
      </c>
      <c r="B217" s="1" t="s">
        <v>258</v>
      </c>
      <c r="C217" s="12">
        <v>133.12</v>
      </c>
      <c r="D217" s="12">
        <v>2.5</v>
      </c>
      <c r="E217" s="12">
        <v>1.23</v>
      </c>
      <c r="F217" s="12">
        <v>3.01</v>
      </c>
      <c r="G217" s="12">
        <v>0</v>
      </c>
      <c r="H217" s="12">
        <v>4.9800000000000004</v>
      </c>
      <c r="I217" s="12">
        <v>144.84</v>
      </c>
      <c r="J217" s="12"/>
      <c r="K217" s="13">
        <v>91.908312620822969</v>
      </c>
      <c r="L217" s="13">
        <v>1.7260425296879316</v>
      </c>
      <c r="M217" s="14">
        <v>0.84921292460646225</v>
      </c>
      <c r="N217" s="13">
        <v>2.0781552057442694</v>
      </c>
      <c r="O217" s="13">
        <v>0</v>
      </c>
      <c r="P217" s="14">
        <v>3.4382767191383596</v>
      </c>
      <c r="Q217" s="14">
        <v>99.999999999999986</v>
      </c>
    </row>
    <row r="218" spans="1:17" x14ac:dyDescent="0.15">
      <c r="A218" s="1">
        <v>83107</v>
      </c>
      <c r="B218" s="1" t="s">
        <v>259</v>
      </c>
      <c r="C218" s="12">
        <v>36.21</v>
      </c>
      <c r="D218" s="12">
        <v>0.2</v>
      </c>
      <c r="E218" s="12">
        <v>0</v>
      </c>
      <c r="F218" s="12">
        <v>0</v>
      </c>
      <c r="G218" s="12">
        <v>0</v>
      </c>
      <c r="H218" s="12">
        <v>1.5</v>
      </c>
      <c r="I218" s="12">
        <v>37.909999999999997</v>
      </c>
      <c r="J218" s="12"/>
      <c r="K218" s="13">
        <v>95.515695067264588</v>
      </c>
      <c r="L218" s="13">
        <v>0.52756528620416776</v>
      </c>
      <c r="M218" s="14">
        <v>0</v>
      </c>
      <c r="N218" s="13">
        <v>0</v>
      </c>
      <c r="O218" s="13">
        <v>0</v>
      </c>
      <c r="P218" s="14">
        <v>3.9567396465312585</v>
      </c>
      <c r="Q218" s="14">
        <v>100.00000000000001</v>
      </c>
    </row>
    <row r="219" spans="1:17" x14ac:dyDescent="0.15">
      <c r="A219" s="1">
        <v>83108</v>
      </c>
      <c r="B219" s="1" t="s">
        <v>260</v>
      </c>
      <c r="C219" s="12">
        <v>218.24</v>
      </c>
      <c r="D219" s="12">
        <v>0.45</v>
      </c>
      <c r="E219" s="12">
        <v>5.52</v>
      </c>
      <c r="F219" s="12">
        <v>1.65</v>
      </c>
      <c r="G219" s="12">
        <v>0.6</v>
      </c>
      <c r="H219" s="12">
        <v>18.12</v>
      </c>
      <c r="I219" s="12">
        <v>244.58</v>
      </c>
      <c r="J219" s="12"/>
      <c r="K219" s="13">
        <v>89.230517622045951</v>
      </c>
      <c r="L219" s="13">
        <v>0.18398887889443127</v>
      </c>
      <c r="M219" s="14">
        <v>2.2569302477716899</v>
      </c>
      <c r="N219" s="13">
        <v>0.67462588927958123</v>
      </c>
      <c r="O219" s="13">
        <v>0.24531850519257503</v>
      </c>
      <c r="P219" s="14">
        <v>7.4086188568157656</v>
      </c>
      <c r="Q219" s="14">
        <v>99.999999999999986</v>
      </c>
    </row>
    <row r="220" spans="1:17" x14ac:dyDescent="0.15">
      <c r="A220" s="1">
        <v>84001</v>
      </c>
      <c r="B220" s="1" t="s">
        <v>32</v>
      </c>
      <c r="C220" s="12">
        <v>51.48</v>
      </c>
      <c r="D220" s="12">
        <v>93.72</v>
      </c>
      <c r="E220" s="12">
        <v>40.79</v>
      </c>
      <c r="F220" s="12">
        <v>43.43</v>
      </c>
      <c r="G220" s="12">
        <v>132.24</v>
      </c>
      <c r="H220" s="12">
        <v>86.92</v>
      </c>
      <c r="I220" s="12">
        <v>448.58</v>
      </c>
      <c r="J220" s="12"/>
      <c r="K220" s="13">
        <v>11.476213830308975</v>
      </c>
      <c r="L220" s="13">
        <v>20.892594409024031</v>
      </c>
      <c r="M220" s="14">
        <v>9.0931383476748859</v>
      </c>
      <c r="N220" s="13">
        <v>9.6816621338445756</v>
      </c>
      <c r="O220" s="13">
        <v>29.479691470863617</v>
      </c>
      <c r="P220" s="14">
        <v>19.37669980828392</v>
      </c>
      <c r="Q220" s="14">
        <v>100</v>
      </c>
    </row>
    <row r="221" spans="1:17" x14ac:dyDescent="0.15">
      <c r="A221" s="1">
        <v>84002</v>
      </c>
      <c r="B221" s="1" t="s">
        <v>261</v>
      </c>
      <c r="C221" s="12">
        <v>3.34</v>
      </c>
      <c r="D221" s="12">
        <v>3.82</v>
      </c>
      <c r="E221" s="12">
        <v>0.98</v>
      </c>
      <c r="F221" s="12">
        <v>26.06</v>
      </c>
      <c r="G221" s="12">
        <v>11.2</v>
      </c>
      <c r="H221" s="12">
        <v>3.55</v>
      </c>
      <c r="I221" s="12">
        <v>48.95</v>
      </c>
      <c r="J221" s="12"/>
      <c r="K221" s="13">
        <v>6.8232890704800804</v>
      </c>
      <c r="L221" s="13">
        <v>7.8038815117466793</v>
      </c>
      <c r="M221" s="14">
        <v>2.0020429009193053</v>
      </c>
      <c r="N221" s="13">
        <v>53.237997957099068</v>
      </c>
      <c r="O221" s="13">
        <v>22.880490296220628</v>
      </c>
      <c r="P221" s="14">
        <v>7.2522982635342181</v>
      </c>
      <c r="Q221" s="14">
        <v>100</v>
      </c>
    </row>
    <row r="222" spans="1:17" x14ac:dyDescent="0.15">
      <c r="A222" s="1">
        <v>84003</v>
      </c>
      <c r="B222" s="1" t="s">
        <v>262</v>
      </c>
      <c r="C222" s="12">
        <v>10.02</v>
      </c>
      <c r="D222" s="12">
        <v>5.03</v>
      </c>
      <c r="E222" s="12">
        <v>0.2</v>
      </c>
      <c r="F222" s="12">
        <v>0.37</v>
      </c>
      <c r="G222" s="12">
        <v>0</v>
      </c>
      <c r="H222" s="12">
        <v>0</v>
      </c>
      <c r="I222" s="12">
        <v>15.62</v>
      </c>
      <c r="J222" s="12"/>
      <c r="K222" s="13">
        <v>64.148527528809211</v>
      </c>
      <c r="L222" s="13">
        <v>32.202304737516009</v>
      </c>
      <c r="M222" s="14">
        <v>1.2804097311139566</v>
      </c>
      <c r="N222" s="13">
        <v>2.3687580025608197</v>
      </c>
      <c r="O222" s="13">
        <v>0</v>
      </c>
      <c r="P222" s="14">
        <v>0</v>
      </c>
      <c r="Q222" s="14">
        <v>100.00000000000001</v>
      </c>
    </row>
    <row r="223" spans="1:17" x14ac:dyDescent="0.15">
      <c r="A223" s="1">
        <v>84004</v>
      </c>
      <c r="B223" s="1" t="s">
        <v>263</v>
      </c>
      <c r="C223" s="12">
        <v>5.09</v>
      </c>
      <c r="D223" s="12">
        <v>59.04</v>
      </c>
      <c r="E223" s="12">
        <v>20.78</v>
      </c>
      <c r="F223" s="12">
        <v>224.04</v>
      </c>
      <c r="G223" s="12">
        <v>124.1</v>
      </c>
      <c r="H223" s="12">
        <v>8.11</v>
      </c>
      <c r="I223" s="12">
        <v>441.16</v>
      </c>
      <c r="J223" s="12"/>
      <c r="K223" s="13">
        <v>1.1537764076525523</v>
      </c>
      <c r="L223" s="13">
        <v>13.382899628252787</v>
      </c>
      <c r="M223" s="14">
        <v>4.7103091848762348</v>
      </c>
      <c r="N223" s="13">
        <v>50.784295947048683</v>
      </c>
      <c r="O223" s="13">
        <v>28.130383534318611</v>
      </c>
      <c r="P223" s="14">
        <v>1.8383352978511194</v>
      </c>
      <c r="Q223" s="14">
        <v>99.999999999999986</v>
      </c>
    </row>
    <row r="224" spans="1:17" x14ac:dyDescent="0.15">
      <c r="A224" s="1">
        <v>84005</v>
      </c>
      <c r="B224" s="1" t="s">
        <v>264</v>
      </c>
      <c r="C224" s="12">
        <v>12.32</v>
      </c>
      <c r="D224" s="12">
        <v>4.3</v>
      </c>
      <c r="E224" s="12">
        <v>9.3699999999999992</v>
      </c>
      <c r="F224" s="12">
        <v>5.79</v>
      </c>
      <c r="G224" s="12">
        <v>0.26</v>
      </c>
      <c r="H224" s="12">
        <v>68.58</v>
      </c>
      <c r="I224" s="12">
        <v>100.62</v>
      </c>
      <c r="J224" s="12"/>
      <c r="K224" s="13">
        <v>12.244086662691315</v>
      </c>
      <c r="L224" s="13">
        <v>4.2735042735042725</v>
      </c>
      <c r="M224" s="14">
        <v>9.3122639634267532</v>
      </c>
      <c r="N224" s="13">
        <v>5.7543231961836607</v>
      </c>
      <c r="O224" s="13">
        <v>0.2583979328165375</v>
      </c>
      <c r="P224" s="14">
        <v>68.157423971377455</v>
      </c>
      <c r="Q224" s="14">
        <v>100</v>
      </c>
    </row>
    <row r="225" spans="1:17" x14ac:dyDescent="0.15">
      <c r="A225" s="1">
        <v>84006</v>
      </c>
      <c r="B225" s="1" t="s">
        <v>265</v>
      </c>
      <c r="C225" s="12">
        <v>7.82</v>
      </c>
      <c r="D225" s="12">
        <v>5.03</v>
      </c>
      <c r="E225" s="12">
        <v>2.68</v>
      </c>
      <c r="F225" s="12">
        <v>119.11</v>
      </c>
      <c r="G225" s="12">
        <v>17.95</v>
      </c>
      <c r="H225" s="12">
        <v>4.0199999999999996</v>
      </c>
      <c r="I225" s="12">
        <v>156.61000000000001</v>
      </c>
      <c r="J225" s="12"/>
      <c r="K225" s="13">
        <v>4.9932954472894444</v>
      </c>
      <c r="L225" s="13">
        <v>3.2118000127705764</v>
      </c>
      <c r="M225" s="14">
        <v>1.7112572632654361</v>
      </c>
      <c r="N225" s="13">
        <v>76.055168890875407</v>
      </c>
      <c r="O225" s="13">
        <v>11.461592490900962</v>
      </c>
      <c r="P225" s="14">
        <v>2.5668858948981543</v>
      </c>
      <c r="Q225" s="14">
        <v>99.999999999999986</v>
      </c>
    </row>
    <row r="226" spans="1:17" x14ac:dyDescent="0.15">
      <c r="A226" s="1">
        <v>84007</v>
      </c>
      <c r="B226" s="1" t="s">
        <v>266</v>
      </c>
      <c r="C226" s="12">
        <v>5.79</v>
      </c>
      <c r="D226" s="12">
        <v>15.42</v>
      </c>
      <c r="E226" s="12">
        <v>12.67</v>
      </c>
      <c r="F226" s="12">
        <v>133.33000000000001</v>
      </c>
      <c r="G226" s="12">
        <v>168.56</v>
      </c>
      <c r="H226" s="12">
        <v>41.64</v>
      </c>
      <c r="I226" s="12">
        <v>377.41</v>
      </c>
      <c r="J226" s="12"/>
      <c r="K226" s="13">
        <v>1.5341405898094911</v>
      </c>
      <c r="L226" s="13">
        <v>4.085742296176571</v>
      </c>
      <c r="M226" s="14">
        <v>3.3570917569751724</v>
      </c>
      <c r="N226" s="13">
        <v>35.327627778808193</v>
      </c>
      <c r="O226" s="13">
        <v>44.662303595559209</v>
      </c>
      <c r="P226" s="14">
        <v>11.033093982671364</v>
      </c>
      <c r="Q226" s="14">
        <v>99.999999999999986</v>
      </c>
    </row>
    <row r="227" spans="1:17" x14ac:dyDescent="0.15">
      <c r="A227" s="1">
        <v>84008</v>
      </c>
      <c r="B227" s="1" t="s">
        <v>267</v>
      </c>
      <c r="C227" s="12">
        <v>19.84</v>
      </c>
      <c r="D227" s="12">
        <v>6.41</v>
      </c>
      <c r="E227" s="12">
        <v>1.78</v>
      </c>
      <c r="F227" s="12">
        <v>0</v>
      </c>
      <c r="G227" s="12">
        <v>2.5</v>
      </c>
      <c r="H227" s="12">
        <v>0</v>
      </c>
      <c r="I227" s="12">
        <v>30.53</v>
      </c>
      <c r="J227" s="12"/>
      <c r="K227" s="13">
        <v>64.985260399606943</v>
      </c>
      <c r="L227" s="13">
        <v>20.995741893219783</v>
      </c>
      <c r="M227" s="14">
        <v>5.8303308221421553</v>
      </c>
      <c r="N227" s="13">
        <v>0</v>
      </c>
      <c r="O227" s="13">
        <v>8.1886668850311164</v>
      </c>
      <c r="P227" s="14">
        <v>0</v>
      </c>
      <c r="Q227" s="14">
        <v>100</v>
      </c>
    </row>
    <row r="228" spans="1:17" x14ac:dyDescent="0.15">
      <c r="A228" s="1">
        <v>84009</v>
      </c>
      <c r="B228" s="1" t="s">
        <v>268</v>
      </c>
      <c r="C228" s="12">
        <v>2.23</v>
      </c>
      <c r="D228" s="12">
        <v>31.4</v>
      </c>
      <c r="E228" s="12">
        <v>14.12</v>
      </c>
      <c r="F228" s="12">
        <v>29.96</v>
      </c>
      <c r="G228" s="12">
        <v>3.15</v>
      </c>
      <c r="H228" s="12">
        <v>14.09</v>
      </c>
      <c r="I228" s="12">
        <v>94.95</v>
      </c>
      <c r="J228" s="12"/>
      <c r="K228" s="13">
        <v>2.3486045286993154</v>
      </c>
      <c r="L228" s="13">
        <v>33.070036861506054</v>
      </c>
      <c r="M228" s="14">
        <v>14.870984728804631</v>
      </c>
      <c r="N228" s="13">
        <v>31.553449183780934</v>
      </c>
      <c r="O228" s="13">
        <v>3.3175355450236963</v>
      </c>
      <c r="P228" s="14">
        <v>14.839389152185358</v>
      </c>
      <c r="Q228" s="14">
        <v>99.999999999999986</v>
      </c>
    </row>
    <row r="229" spans="1:17" x14ac:dyDescent="0.15">
      <c r="A229" s="1">
        <v>84010</v>
      </c>
      <c r="B229" s="1" t="s">
        <v>269</v>
      </c>
      <c r="C229" s="12">
        <v>487.97</v>
      </c>
      <c r="D229" s="12">
        <v>254.2</v>
      </c>
      <c r="E229" s="12">
        <v>19.46</v>
      </c>
      <c r="F229" s="12">
        <v>63.61</v>
      </c>
      <c r="G229" s="12">
        <v>11.6</v>
      </c>
      <c r="H229" s="12">
        <v>49.41</v>
      </c>
      <c r="I229" s="12">
        <v>886.25</v>
      </c>
      <c r="J229" s="12"/>
      <c r="K229" s="13">
        <v>55.060084626234143</v>
      </c>
      <c r="L229" s="13">
        <v>28.682651622002819</v>
      </c>
      <c r="M229" s="14">
        <v>2.1957686882933709</v>
      </c>
      <c r="N229" s="13">
        <v>7.1774330042313119</v>
      </c>
      <c r="O229" s="13">
        <v>1.308885754583921</v>
      </c>
      <c r="P229" s="14">
        <v>5.575176304654442</v>
      </c>
      <c r="Q229" s="14">
        <v>100.00000000000001</v>
      </c>
    </row>
    <row r="230" spans="1:17" x14ac:dyDescent="0.15">
      <c r="A230" s="1">
        <v>84011</v>
      </c>
      <c r="B230" s="1" t="s">
        <v>270</v>
      </c>
      <c r="C230" s="12">
        <v>924.37</v>
      </c>
      <c r="D230" s="12">
        <v>270.81</v>
      </c>
      <c r="E230" s="12">
        <v>37.799999999999997</v>
      </c>
      <c r="F230" s="12">
        <v>14.05</v>
      </c>
      <c r="G230" s="12">
        <v>14.79</v>
      </c>
      <c r="H230" s="12">
        <v>70.16</v>
      </c>
      <c r="I230" s="12">
        <v>1331.98</v>
      </c>
      <c r="J230" s="12"/>
      <c r="K230" s="13">
        <v>69.398189161999426</v>
      </c>
      <c r="L230" s="13">
        <v>20.33138635715251</v>
      </c>
      <c r="M230" s="14">
        <v>2.837880448655385</v>
      </c>
      <c r="N230" s="13">
        <v>1.054820642952597</v>
      </c>
      <c r="O230" s="13">
        <v>1.1103770326881786</v>
      </c>
      <c r="P230" s="14">
        <v>5.2673463565518999</v>
      </c>
      <c r="Q230" s="14">
        <v>99.999999999999986</v>
      </c>
    </row>
    <row r="231" spans="1:17" x14ac:dyDescent="0.15">
      <c r="A231" s="1">
        <v>84012</v>
      </c>
      <c r="B231" s="1" t="s">
        <v>271</v>
      </c>
      <c r="C231" s="12">
        <v>7.12</v>
      </c>
      <c r="D231" s="12">
        <v>30.67</v>
      </c>
      <c r="E231" s="12">
        <v>4.5</v>
      </c>
      <c r="F231" s="12">
        <v>0</v>
      </c>
      <c r="G231" s="12">
        <v>0</v>
      </c>
      <c r="H231" s="12">
        <v>0</v>
      </c>
      <c r="I231" s="12">
        <v>42.29</v>
      </c>
      <c r="J231" s="12"/>
      <c r="K231" s="13">
        <v>16.836131473161505</v>
      </c>
      <c r="L231" s="13">
        <v>72.523055095767333</v>
      </c>
      <c r="M231" s="14">
        <v>10.640813431071175</v>
      </c>
      <c r="N231" s="13">
        <v>0</v>
      </c>
      <c r="O231" s="13">
        <v>0</v>
      </c>
      <c r="P231" s="14">
        <v>0</v>
      </c>
      <c r="Q231" s="14">
        <v>100.00000000000001</v>
      </c>
    </row>
    <row r="232" spans="1:17" x14ac:dyDescent="0.15">
      <c r="A232" s="1">
        <v>84013</v>
      </c>
      <c r="B232" s="1" t="s">
        <v>272</v>
      </c>
      <c r="C232" s="12">
        <v>24.99</v>
      </c>
      <c r="D232" s="12">
        <v>52.36</v>
      </c>
      <c r="E232" s="12">
        <v>1.8</v>
      </c>
      <c r="F232" s="12">
        <v>3.9</v>
      </c>
      <c r="G232" s="12">
        <v>0</v>
      </c>
      <c r="H232" s="12">
        <v>11.39</v>
      </c>
      <c r="I232" s="12">
        <v>94.44</v>
      </c>
      <c r="J232" s="12"/>
      <c r="K232" s="13">
        <v>26.461245235069885</v>
      </c>
      <c r="L232" s="13">
        <v>55.442609063955949</v>
      </c>
      <c r="M232" s="14">
        <v>1.9059720457433291</v>
      </c>
      <c r="N232" s="13">
        <v>4.1296060991105463</v>
      </c>
      <c r="O232" s="13">
        <v>0</v>
      </c>
      <c r="P232" s="14">
        <v>12.060567556120288</v>
      </c>
      <c r="Q232" s="14">
        <v>100</v>
      </c>
    </row>
    <row r="233" spans="1:17" x14ac:dyDescent="0.15">
      <c r="A233" s="1">
        <v>84014</v>
      </c>
      <c r="B233" s="1" t="s">
        <v>273</v>
      </c>
      <c r="C233" s="12">
        <v>17.7</v>
      </c>
      <c r="D233" s="12">
        <v>10.61</v>
      </c>
      <c r="E233" s="12">
        <v>23.68</v>
      </c>
      <c r="F233" s="12">
        <v>78.540000000000006</v>
      </c>
      <c r="G233" s="12">
        <v>142.28</v>
      </c>
      <c r="H233" s="12">
        <v>16.09</v>
      </c>
      <c r="I233" s="12">
        <v>288.89999999999998</v>
      </c>
      <c r="J233" s="12"/>
      <c r="K233" s="13">
        <v>6.12668743509865</v>
      </c>
      <c r="L233" s="13">
        <v>3.6725510557286261</v>
      </c>
      <c r="M233" s="14">
        <v>8.1966078227760484</v>
      </c>
      <c r="N233" s="13">
        <v>27.185877466251302</v>
      </c>
      <c r="O233" s="13">
        <v>49.248875043267567</v>
      </c>
      <c r="P233" s="14">
        <v>5.5694011768778129</v>
      </c>
      <c r="Q233" s="14">
        <v>100.00000000000001</v>
      </c>
    </row>
    <row r="234" spans="1:17" x14ac:dyDescent="0.15">
      <c r="A234" s="1">
        <v>84015</v>
      </c>
      <c r="B234" s="1" t="s">
        <v>274</v>
      </c>
      <c r="C234" s="12">
        <v>0.5</v>
      </c>
      <c r="D234" s="12">
        <v>11.8</v>
      </c>
      <c r="E234" s="12">
        <v>15.25</v>
      </c>
      <c r="F234" s="12">
        <v>0</v>
      </c>
      <c r="G234" s="12">
        <v>4.5199999999999996</v>
      </c>
      <c r="H234" s="12">
        <v>7.35</v>
      </c>
      <c r="I234" s="12">
        <v>39.42</v>
      </c>
      <c r="J234" s="12"/>
      <c r="K234" s="13">
        <v>1.2683916793505834</v>
      </c>
      <c r="L234" s="13">
        <v>29.934043632673767</v>
      </c>
      <c r="M234" s="14">
        <v>38.685946220192797</v>
      </c>
      <c r="N234" s="13">
        <v>0</v>
      </c>
      <c r="O234" s="13">
        <v>11.466260781329272</v>
      </c>
      <c r="P234" s="14">
        <v>18.645357686453575</v>
      </c>
      <c r="Q234" s="14">
        <v>100</v>
      </c>
    </row>
    <row r="235" spans="1:17" x14ac:dyDescent="0.15">
      <c r="A235" s="1">
        <v>84016</v>
      </c>
      <c r="B235" s="1" t="s">
        <v>275</v>
      </c>
      <c r="C235" s="12">
        <v>0</v>
      </c>
      <c r="D235" s="12">
        <v>8.08</v>
      </c>
      <c r="E235" s="12">
        <v>1.47</v>
      </c>
      <c r="F235" s="12">
        <v>7.0000000000000007E-2</v>
      </c>
      <c r="G235" s="12">
        <v>0</v>
      </c>
      <c r="H235" s="12">
        <v>0</v>
      </c>
      <c r="I235" s="12">
        <v>9.6199999999999992</v>
      </c>
      <c r="J235" s="12"/>
      <c r="K235" s="13">
        <v>0</v>
      </c>
      <c r="L235" s="13">
        <v>83.991683991683999</v>
      </c>
      <c r="M235" s="14">
        <v>15.280665280665282</v>
      </c>
      <c r="N235" s="13">
        <v>0.7276507276507278</v>
      </c>
      <c r="O235" s="13">
        <v>0</v>
      </c>
      <c r="P235" s="14">
        <v>0</v>
      </c>
      <c r="Q235" s="14">
        <v>100.00000000000001</v>
      </c>
    </row>
    <row r="236" spans="1:17" x14ac:dyDescent="0.15">
      <c r="A236" s="1">
        <v>84017</v>
      </c>
      <c r="B236" s="1" t="s">
        <v>276</v>
      </c>
      <c r="C236" s="12">
        <v>29.1</v>
      </c>
      <c r="D236" s="12">
        <v>17.22</v>
      </c>
      <c r="E236" s="12">
        <v>8.5399999999999991</v>
      </c>
      <c r="F236" s="12">
        <v>3.69</v>
      </c>
      <c r="G236" s="12">
        <v>39.67</v>
      </c>
      <c r="H236" s="12">
        <v>3.13</v>
      </c>
      <c r="I236" s="12">
        <v>101.35</v>
      </c>
      <c r="J236" s="12"/>
      <c r="K236" s="13">
        <v>28.712382831771095</v>
      </c>
      <c r="L236" s="13">
        <v>16.990626541687224</v>
      </c>
      <c r="M236" s="14">
        <v>8.4262456832757771</v>
      </c>
      <c r="N236" s="13">
        <v>3.640848544647262</v>
      </c>
      <c r="O236" s="13">
        <v>39.141588554514058</v>
      </c>
      <c r="P236" s="14">
        <v>3.0883078441045884</v>
      </c>
      <c r="Q236" s="14">
        <v>100.00000000000001</v>
      </c>
    </row>
    <row r="237" spans="1:17" x14ac:dyDescent="0.15">
      <c r="A237" s="1">
        <v>84018</v>
      </c>
      <c r="B237" s="1" t="s">
        <v>277</v>
      </c>
      <c r="C237" s="12">
        <v>4.3899999999999997</v>
      </c>
      <c r="D237" s="12">
        <v>13.85</v>
      </c>
      <c r="E237" s="12">
        <v>0</v>
      </c>
      <c r="F237" s="12">
        <v>4.0999999999999996</v>
      </c>
      <c r="G237" s="12">
        <v>0</v>
      </c>
      <c r="H237" s="12">
        <v>3.66</v>
      </c>
      <c r="I237" s="12">
        <v>26</v>
      </c>
      <c r="J237" s="12"/>
      <c r="K237" s="13">
        <v>16.884615384615383</v>
      </c>
      <c r="L237" s="13">
        <v>53.269230769230766</v>
      </c>
      <c r="M237" s="14">
        <v>0</v>
      </c>
      <c r="N237" s="13">
        <v>15.769230769230768</v>
      </c>
      <c r="O237" s="13">
        <v>0</v>
      </c>
      <c r="P237" s="14">
        <v>14.076923076923078</v>
      </c>
      <c r="Q237" s="14">
        <v>100</v>
      </c>
    </row>
    <row r="238" spans="1:17" x14ac:dyDescent="0.15">
      <c r="A238" s="1">
        <v>84019</v>
      </c>
      <c r="B238" s="1" t="s">
        <v>278</v>
      </c>
      <c r="C238" s="12">
        <v>0.7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0.7</v>
      </c>
      <c r="J238" s="12"/>
      <c r="K238" s="13">
        <v>100</v>
      </c>
      <c r="L238" s="13">
        <v>0</v>
      </c>
      <c r="M238" s="14">
        <v>0</v>
      </c>
      <c r="N238" s="13">
        <v>0</v>
      </c>
      <c r="O238" s="13">
        <v>0</v>
      </c>
      <c r="P238" s="14">
        <v>0</v>
      </c>
      <c r="Q238" s="14">
        <v>100</v>
      </c>
    </row>
    <row r="239" spans="1:17" x14ac:dyDescent="0.15">
      <c r="A239" s="1">
        <v>84020</v>
      </c>
      <c r="B239" s="1" t="s">
        <v>279</v>
      </c>
      <c r="C239" s="12">
        <v>0</v>
      </c>
      <c r="D239" s="12">
        <v>0</v>
      </c>
      <c r="E239" s="12">
        <v>0.7</v>
      </c>
      <c r="F239" s="12">
        <v>0</v>
      </c>
      <c r="G239" s="12">
        <v>0</v>
      </c>
      <c r="H239" s="12">
        <v>0</v>
      </c>
      <c r="I239" s="12">
        <v>0.7</v>
      </c>
      <c r="J239" s="12"/>
      <c r="K239" s="13">
        <v>0</v>
      </c>
      <c r="L239" s="13">
        <v>0</v>
      </c>
      <c r="M239" s="14">
        <v>100</v>
      </c>
      <c r="N239" s="13">
        <v>0</v>
      </c>
      <c r="O239" s="13">
        <v>0</v>
      </c>
      <c r="P239" s="14">
        <v>0</v>
      </c>
      <c r="Q239" s="14">
        <v>100</v>
      </c>
    </row>
    <row r="240" spans="1:17" x14ac:dyDescent="0.15">
      <c r="A240" s="1">
        <v>84021</v>
      </c>
      <c r="B240" s="1" t="s">
        <v>280</v>
      </c>
      <c r="C240" s="12">
        <v>875.96</v>
      </c>
      <c r="D240" s="12">
        <v>302.57</v>
      </c>
      <c r="E240" s="12">
        <v>11.78</v>
      </c>
      <c r="F240" s="12">
        <v>0</v>
      </c>
      <c r="G240" s="12">
        <v>11.82</v>
      </c>
      <c r="H240" s="12">
        <v>8.73</v>
      </c>
      <c r="I240" s="12">
        <v>1210.8599999999999</v>
      </c>
      <c r="J240" s="12"/>
      <c r="K240" s="13">
        <v>72.341971821680474</v>
      </c>
      <c r="L240" s="13">
        <v>24.988025040054179</v>
      </c>
      <c r="M240" s="14">
        <v>0.97286226318484392</v>
      </c>
      <c r="N240" s="13">
        <v>0</v>
      </c>
      <c r="O240" s="13">
        <v>0.97616570041127793</v>
      </c>
      <c r="P240" s="14">
        <v>0.72097517466924343</v>
      </c>
      <c r="Q240" s="14">
        <v>100.00000000000003</v>
      </c>
    </row>
    <row r="241" spans="1:17" x14ac:dyDescent="0.15">
      <c r="A241" s="1">
        <v>84022</v>
      </c>
      <c r="B241" s="1" t="s">
        <v>281</v>
      </c>
      <c r="C241" s="12">
        <v>1.99</v>
      </c>
      <c r="D241" s="12">
        <v>14.44</v>
      </c>
      <c r="E241" s="12">
        <v>2.19</v>
      </c>
      <c r="F241" s="12">
        <v>0.5</v>
      </c>
      <c r="G241" s="12">
        <v>6.6</v>
      </c>
      <c r="H241" s="12">
        <v>0.82</v>
      </c>
      <c r="I241" s="12">
        <v>26.54</v>
      </c>
      <c r="J241" s="12"/>
      <c r="K241" s="13">
        <v>7.4981160512434055</v>
      </c>
      <c r="L241" s="13">
        <v>54.408440090429544</v>
      </c>
      <c r="M241" s="14">
        <v>8.2516955538809356</v>
      </c>
      <c r="N241" s="13">
        <v>1.8839487565938209</v>
      </c>
      <c r="O241" s="13">
        <v>24.868123587038433</v>
      </c>
      <c r="P241" s="14">
        <v>3.0896759608138655</v>
      </c>
      <c r="Q241" s="14">
        <v>100</v>
      </c>
    </row>
    <row r="242" spans="1:17" x14ac:dyDescent="0.15">
      <c r="A242" s="1">
        <v>84023</v>
      </c>
      <c r="B242" s="1" t="s">
        <v>282</v>
      </c>
      <c r="C242" s="12">
        <v>207.15</v>
      </c>
      <c r="D242" s="12">
        <v>6</v>
      </c>
      <c r="E242" s="12">
        <v>10.38</v>
      </c>
      <c r="F242" s="12">
        <v>1457.64</v>
      </c>
      <c r="G242" s="12">
        <v>843.87</v>
      </c>
      <c r="H242" s="12">
        <v>68.36</v>
      </c>
      <c r="I242" s="12">
        <v>2593.4</v>
      </c>
      <c r="J242" s="12"/>
      <c r="K242" s="13">
        <v>7.9875838667386443</v>
      </c>
      <c r="L242" s="13">
        <v>0.23135652039793322</v>
      </c>
      <c r="M242" s="14">
        <v>0.40024678028842453</v>
      </c>
      <c r="N242" s="13">
        <v>56.205753065473893</v>
      </c>
      <c r="O242" s="13">
        <v>32.539137811367311</v>
      </c>
      <c r="P242" s="14">
        <v>2.6359219557337856</v>
      </c>
      <c r="Q242" s="14">
        <v>100.00000000000001</v>
      </c>
    </row>
    <row r="243" spans="1:17" x14ac:dyDescent="0.15">
      <c r="A243" s="1">
        <v>84024</v>
      </c>
      <c r="B243" s="1" t="s">
        <v>283</v>
      </c>
      <c r="C243" s="12">
        <v>7.59</v>
      </c>
      <c r="D243" s="12">
        <v>0</v>
      </c>
      <c r="E243" s="12">
        <v>3.48</v>
      </c>
      <c r="F243" s="12">
        <v>3</v>
      </c>
      <c r="G243" s="12">
        <v>4.84</v>
      </c>
      <c r="H243" s="12">
        <v>1.17</v>
      </c>
      <c r="I243" s="12">
        <v>20.079999999999998</v>
      </c>
      <c r="J243" s="12"/>
      <c r="K243" s="13">
        <v>37.798804780876495</v>
      </c>
      <c r="L243" s="13">
        <v>0</v>
      </c>
      <c r="M243" s="14">
        <v>17.330677290836654</v>
      </c>
      <c r="N243" s="13">
        <v>14.940239043824702</v>
      </c>
      <c r="O243" s="13">
        <v>24.10358565737052</v>
      </c>
      <c r="P243" s="14">
        <v>5.8266932270916341</v>
      </c>
      <c r="Q243" s="14">
        <v>100.00000000000001</v>
      </c>
    </row>
    <row r="244" spans="1:17" x14ac:dyDescent="0.15">
      <c r="A244" s="1">
        <v>84025</v>
      </c>
      <c r="B244" s="1" t="s">
        <v>284</v>
      </c>
      <c r="C244" s="12">
        <v>25.46</v>
      </c>
      <c r="D244" s="12">
        <v>12.78</v>
      </c>
      <c r="E244" s="12">
        <v>30.49</v>
      </c>
      <c r="F244" s="12">
        <v>7.04</v>
      </c>
      <c r="G244" s="12">
        <v>0</v>
      </c>
      <c r="H244" s="12">
        <v>1.32</v>
      </c>
      <c r="I244" s="12">
        <v>77.09</v>
      </c>
      <c r="J244" s="12"/>
      <c r="K244" s="13">
        <v>33.02633285769879</v>
      </c>
      <c r="L244" s="13">
        <v>16.578025684265143</v>
      </c>
      <c r="M244" s="14">
        <v>39.551173952523023</v>
      </c>
      <c r="N244" s="13">
        <v>9.1321831625372933</v>
      </c>
      <c r="O244" s="13">
        <v>0</v>
      </c>
      <c r="P244" s="14">
        <v>1.7122843429757426</v>
      </c>
      <c r="Q244" s="14">
        <v>99.999999999999986</v>
      </c>
    </row>
    <row r="245" spans="1:17" x14ac:dyDescent="0.15">
      <c r="A245" s="1">
        <v>84026</v>
      </c>
      <c r="B245" s="1" t="s">
        <v>285</v>
      </c>
      <c r="C245" s="12">
        <v>371.48</v>
      </c>
      <c r="D245" s="12">
        <v>410.8</v>
      </c>
      <c r="E245" s="12">
        <v>64.22</v>
      </c>
      <c r="F245" s="12">
        <v>86.75</v>
      </c>
      <c r="G245" s="12">
        <v>787.25</v>
      </c>
      <c r="H245" s="12">
        <v>111.05</v>
      </c>
      <c r="I245" s="12">
        <v>1831.55</v>
      </c>
      <c r="J245" s="12"/>
      <c r="K245" s="13">
        <v>20.282274576178651</v>
      </c>
      <c r="L245" s="13">
        <v>22.429090114929977</v>
      </c>
      <c r="M245" s="14">
        <v>3.506319783789686</v>
      </c>
      <c r="N245" s="13">
        <v>4.7364254320111385</v>
      </c>
      <c r="O245" s="13">
        <v>42.982719554475715</v>
      </c>
      <c r="P245" s="14">
        <v>6.063170538614834</v>
      </c>
      <c r="Q245" s="14">
        <v>100</v>
      </c>
    </row>
    <row r="246" spans="1:17" x14ac:dyDescent="0.15">
      <c r="A246" s="1">
        <v>84027</v>
      </c>
      <c r="B246" s="1" t="s">
        <v>286</v>
      </c>
      <c r="C246" s="12">
        <v>267.41000000000003</v>
      </c>
      <c r="D246" s="12">
        <v>12.34</v>
      </c>
      <c r="E246" s="12">
        <v>2.56</v>
      </c>
      <c r="F246" s="12">
        <v>0</v>
      </c>
      <c r="G246" s="12">
        <v>14.64</v>
      </c>
      <c r="H246" s="12">
        <v>1.99</v>
      </c>
      <c r="I246" s="12">
        <v>298.94</v>
      </c>
      <c r="J246" s="12"/>
      <c r="K246" s="13">
        <v>89.45273298989764</v>
      </c>
      <c r="L246" s="13">
        <v>4.1279186458821169</v>
      </c>
      <c r="M246" s="14">
        <v>0.85635913561249755</v>
      </c>
      <c r="N246" s="13">
        <v>0</v>
      </c>
      <c r="O246" s="13">
        <v>4.8973038067839703</v>
      </c>
      <c r="P246" s="14">
        <v>0.66568542182377732</v>
      </c>
      <c r="Q246" s="14">
        <v>100</v>
      </c>
    </row>
    <row r="247" spans="1:17" x14ac:dyDescent="0.15">
      <c r="A247" s="1">
        <v>84028</v>
      </c>
      <c r="B247" s="1" t="s">
        <v>287</v>
      </c>
      <c r="C247" s="12">
        <v>0</v>
      </c>
      <c r="D247" s="12">
        <v>8.33</v>
      </c>
      <c r="E247" s="12">
        <v>1</v>
      </c>
      <c r="F247" s="12">
        <v>0</v>
      </c>
      <c r="G247" s="12">
        <v>0</v>
      </c>
      <c r="H247" s="12">
        <v>3.2</v>
      </c>
      <c r="I247" s="12">
        <v>12.53</v>
      </c>
      <c r="J247" s="12"/>
      <c r="K247" s="13">
        <v>0</v>
      </c>
      <c r="L247" s="13">
        <v>66.480446927374302</v>
      </c>
      <c r="M247" s="14">
        <v>7.9808459696727851</v>
      </c>
      <c r="N247" s="13">
        <v>0</v>
      </c>
      <c r="O247" s="13">
        <v>0</v>
      </c>
      <c r="P247" s="14">
        <v>25.53870710295292</v>
      </c>
      <c r="Q247" s="14">
        <v>100</v>
      </c>
    </row>
    <row r="248" spans="1:17" x14ac:dyDescent="0.15">
      <c r="A248" s="1">
        <v>84029</v>
      </c>
      <c r="B248" s="1" t="s">
        <v>288</v>
      </c>
      <c r="C248" s="12">
        <v>25.6</v>
      </c>
      <c r="D248" s="12">
        <v>93.03</v>
      </c>
      <c r="E248" s="12">
        <v>1.38</v>
      </c>
      <c r="F248" s="12">
        <v>6.04</v>
      </c>
      <c r="G248" s="12">
        <v>0</v>
      </c>
      <c r="H248" s="12">
        <v>2.73</v>
      </c>
      <c r="I248" s="12">
        <v>128.78</v>
      </c>
      <c r="J248" s="12"/>
      <c r="K248" s="13">
        <v>19.878863177512038</v>
      </c>
      <c r="L248" s="13">
        <v>72.239478179841583</v>
      </c>
      <c r="M248" s="14">
        <v>1.0715949681627581</v>
      </c>
      <c r="N248" s="13">
        <v>4.6901692809442457</v>
      </c>
      <c r="O248" s="13">
        <v>0</v>
      </c>
      <c r="P248" s="14">
        <v>2.1198943935393695</v>
      </c>
      <c r="Q248" s="14">
        <v>99.999999999999986</v>
      </c>
    </row>
    <row r="249" spans="1:17" x14ac:dyDescent="0.15">
      <c r="A249" s="1">
        <v>84030</v>
      </c>
      <c r="B249" s="1" t="s">
        <v>289</v>
      </c>
      <c r="C249" s="12">
        <v>1.48</v>
      </c>
      <c r="D249" s="12">
        <v>0</v>
      </c>
      <c r="E249" s="12">
        <v>0.02</v>
      </c>
      <c r="F249" s="12">
        <v>0.75</v>
      </c>
      <c r="G249" s="12">
        <v>0</v>
      </c>
      <c r="H249" s="12">
        <v>2.46</v>
      </c>
      <c r="I249" s="12">
        <v>4.71</v>
      </c>
      <c r="J249" s="12"/>
      <c r="K249" s="13">
        <v>31.422505307855626</v>
      </c>
      <c r="L249" s="13">
        <v>0</v>
      </c>
      <c r="M249" s="14">
        <v>0.42462845010615713</v>
      </c>
      <c r="N249" s="13">
        <v>15.923566878980891</v>
      </c>
      <c r="O249" s="13">
        <v>0</v>
      </c>
      <c r="P249" s="14">
        <v>52.229299363057322</v>
      </c>
      <c r="Q249" s="14">
        <v>100</v>
      </c>
    </row>
    <row r="250" spans="1:17" x14ac:dyDescent="0.15">
      <c r="A250" s="1">
        <v>84031</v>
      </c>
      <c r="B250" s="1" t="s">
        <v>290</v>
      </c>
      <c r="C250" s="12">
        <v>98.11</v>
      </c>
      <c r="D250" s="12">
        <v>28.68</v>
      </c>
      <c r="E250" s="12">
        <v>1</v>
      </c>
      <c r="F250" s="12">
        <v>0</v>
      </c>
      <c r="G250" s="12">
        <v>0</v>
      </c>
      <c r="H250" s="12">
        <v>14.4</v>
      </c>
      <c r="I250" s="12">
        <v>142.19</v>
      </c>
      <c r="J250" s="12"/>
      <c r="K250" s="13">
        <v>68.999226387228347</v>
      </c>
      <c r="L250" s="13">
        <v>20.17019480976159</v>
      </c>
      <c r="M250" s="14">
        <v>0.70328433785779598</v>
      </c>
      <c r="N250" s="13">
        <v>0</v>
      </c>
      <c r="O250" s="13">
        <v>0</v>
      </c>
      <c r="P250" s="14">
        <v>10.127294465152263</v>
      </c>
      <c r="Q250" s="14">
        <v>99.999999999999986</v>
      </c>
    </row>
    <row r="251" spans="1:17" x14ac:dyDescent="0.15">
      <c r="A251" s="1">
        <v>84032</v>
      </c>
      <c r="B251" s="1" t="s">
        <v>291</v>
      </c>
      <c r="C251" s="12">
        <v>1.08</v>
      </c>
      <c r="D251" s="12">
        <v>0.93</v>
      </c>
      <c r="E251" s="12">
        <v>0.1</v>
      </c>
      <c r="F251" s="12">
        <v>0</v>
      </c>
      <c r="G251" s="12">
        <v>0</v>
      </c>
      <c r="H251" s="12">
        <v>0</v>
      </c>
      <c r="I251" s="12">
        <v>2.11</v>
      </c>
      <c r="J251" s="12"/>
      <c r="K251" s="13">
        <v>51.184834123222757</v>
      </c>
      <c r="L251" s="13">
        <v>44.075829383886258</v>
      </c>
      <c r="M251" s="14">
        <v>4.7393364928909953</v>
      </c>
      <c r="N251" s="13">
        <v>0</v>
      </c>
      <c r="O251" s="13">
        <v>0</v>
      </c>
      <c r="P251" s="14">
        <v>0</v>
      </c>
      <c r="Q251" s="14">
        <v>100.00000000000001</v>
      </c>
    </row>
    <row r="252" spans="1:17" x14ac:dyDescent="0.15">
      <c r="A252" s="1">
        <v>84033</v>
      </c>
      <c r="B252" s="1" t="s">
        <v>292</v>
      </c>
      <c r="C252" s="12">
        <v>11.77</v>
      </c>
      <c r="D252" s="12">
        <v>44.89</v>
      </c>
      <c r="E252" s="12">
        <v>56.7</v>
      </c>
      <c r="F252" s="12">
        <v>1255.23</v>
      </c>
      <c r="G252" s="12">
        <v>939.79</v>
      </c>
      <c r="H252" s="12">
        <v>29.39</v>
      </c>
      <c r="I252" s="12">
        <v>2337.77</v>
      </c>
      <c r="J252" s="12"/>
      <c r="K252" s="13">
        <v>0.50347125679600646</v>
      </c>
      <c r="L252" s="13">
        <v>1.9202060082899517</v>
      </c>
      <c r="M252" s="14">
        <v>2.4253882973945253</v>
      </c>
      <c r="N252" s="13">
        <v>53.69347711708167</v>
      </c>
      <c r="O252" s="13">
        <v>40.200276331717831</v>
      </c>
      <c r="P252" s="14">
        <v>1.2571809887200196</v>
      </c>
      <c r="Q252" s="14">
        <v>100</v>
      </c>
    </row>
    <row r="253" spans="1:17" x14ac:dyDescent="0.15">
      <c r="A253" s="1">
        <v>84034</v>
      </c>
      <c r="B253" s="1" t="s">
        <v>293</v>
      </c>
      <c r="C253" s="12">
        <v>4.2</v>
      </c>
      <c r="D253" s="12">
        <v>18.11</v>
      </c>
      <c r="E253" s="12">
        <v>6.57</v>
      </c>
      <c r="F253" s="12">
        <v>60.46</v>
      </c>
      <c r="G253" s="12">
        <v>224.03</v>
      </c>
      <c r="H253" s="12">
        <v>216.27</v>
      </c>
      <c r="I253" s="12">
        <v>529.64</v>
      </c>
      <c r="J253" s="12"/>
      <c r="K253" s="13">
        <v>0.79299146590136693</v>
      </c>
      <c r="L253" s="13">
        <v>3.4193036779699417</v>
      </c>
      <c r="M253" s="14">
        <v>1.2404652216599956</v>
      </c>
      <c r="N253" s="13">
        <v>11.415300959142058</v>
      </c>
      <c r="O253" s="13">
        <v>42.298542406162674</v>
      </c>
      <c r="P253" s="14">
        <v>40.833396269163963</v>
      </c>
      <c r="Q253" s="14">
        <v>100</v>
      </c>
    </row>
    <row r="254" spans="1:17" x14ac:dyDescent="0.15">
      <c r="A254" s="1">
        <v>84035</v>
      </c>
      <c r="B254" s="1" t="s">
        <v>294</v>
      </c>
      <c r="C254" s="12">
        <v>1.77</v>
      </c>
      <c r="D254" s="12">
        <v>2.95</v>
      </c>
      <c r="E254" s="12">
        <v>0</v>
      </c>
      <c r="F254" s="12">
        <v>2.75</v>
      </c>
      <c r="G254" s="12">
        <v>0.5</v>
      </c>
      <c r="H254" s="12">
        <v>0</v>
      </c>
      <c r="I254" s="12">
        <v>7.97</v>
      </c>
      <c r="J254" s="12"/>
      <c r="K254" s="13">
        <v>22.208281053952323</v>
      </c>
      <c r="L254" s="13">
        <v>37.013801756587206</v>
      </c>
      <c r="M254" s="14">
        <v>0</v>
      </c>
      <c r="N254" s="13">
        <v>34.504391468005018</v>
      </c>
      <c r="O254" s="13">
        <v>6.2735257214554583</v>
      </c>
      <c r="P254" s="14">
        <v>0</v>
      </c>
      <c r="Q254" s="14">
        <v>100</v>
      </c>
    </row>
    <row r="255" spans="1:17" x14ac:dyDescent="0.15">
      <c r="A255" s="1">
        <v>84036</v>
      </c>
      <c r="B255" s="1" t="s">
        <v>295</v>
      </c>
      <c r="C255" s="12">
        <v>0.4</v>
      </c>
      <c r="D255" s="12">
        <v>10</v>
      </c>
      <c r="E255" s="12">
        <v>12</v>
      </c>
      <c r="F255" s="12">
        <v>5.18</v>
      </c>
      <c r="G255" s="12">
        <v>0</v>
      </c>
      <c r="H255" s="12">
        <v>0.05</v>
      </c>
      <c r="I255" s="12">
        <v>27.63</v>
      </c>
      <c r="J255" s="12"/>
      <c r="K255" s="13">
        <v>1.4477017734346727</v>
      </c>
      <c r="L255" s="13">
        <v>36.192544335866813</v>
      </c>
      <c r="M255" s="14">
        <v>43.431053203040179</v>
      </c>
      <c r="N255" s="13">
        <v>18.74773796597901</v>
      </c>
      <c r="O255" s="13">
        <v>0</v>
      </c>
      <c r="P255" s="14">
        <v>0.18096272167933408</v>
      </c>
      <c r="Q255" s="14">
        <v>100.00000000000001</v>
      </c>
    </row>
    <row r="256" spans="1:17" x14ac:dyDescent="0.15">
      <c r="A256" s="1">
        <v>84037</v>
      </c>
      <c r="B256" s="1" t="s">
        <v>296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/>
      <c r="K256" s="13">
        <v>0</v>
      </c>
      <c r="L256" s="13">
        <v>0</v>
      </c>
      <c r="M256" s="14">
        <v>0</v>
      </c>
      <c r="N256" s="13">
        <v>0</v>
      </c>
      <c r="O256" s="13">
        <v>0</v>
      </c>
      <c r="P256" s="14">
        <v>0</v>
      </c>
      <c r="Q256" s="14">
        <v>0</v>
      </c>
    </row>
    <row r="257" spans="1:17" x14ac:dyDescent="0.15">
      <c r="A257" s="1">
        <v>84038</v>
      </c>
      <c r="B257" s="1" t="s">
        <v>297</v>
      </c>
      <c r="C257" s="12">
        <v>11.55</v>
      </c>
      <c r="D257" s="12">
        <v>42.35</v>
      </c>
      <c r="E257" s="12">
        <v>45.51</v>
      </c>
      <c r="F257" s="12">
        <v>22.77</v>
      </c>
      <c r="G257" s="12">
        <v>66.319999999999993</v>
      </c>
      <c r="H257" s="12">
        <v>10.56</v>
      </c>
      <c r="I257" s="12">
        <v>199.06</v>
      </c>
      <c r="J257" s="12"/>
      <c r="K257" s="13">
        <v>5.8022706721591479</v>
      </c>
      <c r="L257" s="13">
        <v>21.274992464583541</v>
      </c>
      <c r="M257" s="14">
        <v>22.862453531598511</v>
      </c>
      <c r="N257" s="13">
        <v>11.438762182256605</v>
      </c>
      <c r="O257" s="13">
        <v>33.316587963428105</v>
      </c>
      <c r="P257" s="14">
        <v>5.304933185974078</v>
      </c>
      <c r="Q257" s="14">
        <v>100</v>
      </c>
    </row>
    <row r="258" spans="1:17" x14ac:dyDescent="0.15">
      <c r="A258" s="1">
        <v>84039</v>
      </c>
      <c r="B258" s="1" t="s">
        <v>298</v>
      </c>
      <c r="C258" s="12">
        <v>0</v>
      </c>
      <c r="D258" s="12">
        <v>11.96</v>
      </c>
      <c r="E258" s="12">
        <v>0</v>
      </c>
      <c r="F258" s="12">
        <v>0</v>
      </c>
      <c r="G258" s="12">
        <v>0</v>
      </c>
      <c r="H258" s="12">
        <v>4.57</v>
      </c>
      <c r="I258" s="12">
        <v>16.53</v>
      </c>
      <c r="J258" s="12"/>
      <c r="K258" s="13">
        <v>0</v>
      </c>
      <c r="L258" s="13">
        <v>72.353297035692677</v>
      </c>
      <c r="M258" s="14">
        <v>0</v>
      </c>
      <c r="N258" s="13">
        <v>0</v>
      </c>
      <c r="O258" s="13">
        <v>0</v>
      </c>
      <c r="P258" s="14">
        <v>27.64670296430732</v>
      </c>
      <c r="Q258" s="14">
        <v>100</v>
      </c>
    </row>
    <row r="259" spans="1:17" x14ac:dyDescent="0.15">
      <c r="A259" s="1">
        <v>84040</v>
      </c>
      <c r="B259" s="1" t="s">
        <v>299</v>
      </c>
      <c r="C259" s="12">
        <v>1.7</v>
      </c>
      <c r="D259" s="12">
        <v>48.07</v>
      </c>
      <c r="E259" s="12">
        <v>6.1</v>
      </c>
      <c r="F259" s="12">
        <v>0</v>
      </c>
      <c r="G259" s="12">
        <v>0</v>
      </c>
      <c r="H259" s="12">
        <v>2.5</v>
      </c>
      <c r="I259" s="12">
        <v>58.37</v>
      </c>
      <c r="J259" s="12"/>
      <c r="K259" s="13">
        <v>2.9124550282679458</v>
      </c>
      <c r="L259" s="13">
        <v>82.353948946376562</v>
      </c>
      <c r="M259" s="14">
        <v>10.450573924961452</v>
      </c>
      <c r="N259" s="13">
        <v>0</v>
      </c>
      <c r="O259" s="13">
        <v>0</v>
      </c>
      <c r="P259" s="14">
        <v>4.2830221003940387</v>
      </c>
      <c r="Q259" s="14">
        <v>99.999999999999986</v>
      </c>
    </row>
    <row r="260" spans="1:17" x14ac:dyDescent="0.15">
      <c r="A260" s="1">
        <v>84041</v>
      </c>
      <c r="B260" s="1" t="s">
        <v>300</v>
      </c>
      <c r="C260" s="12">
        <v>120.84</v>
      </c>
      <c r="D260" s="12">
        <v>69.3</v>
      </c>
      <c r="E260" s="12">
        <v>10.16</v>
      </c>
      <c r="F260" s="12">
        <v>1153.44</v>
      </c>
      <c r="G260" s="12">
        <v>582.04999999999995</v>
      </c>
      <c r="H260" s="12">
        <v>116.24</v>
      </c>
      <c r="I260" s="12">
        <v>2052.0300000000002</v>
      </c>
      <c r="J260" s="12"/>
      <c r="K260" s="13">
        <v>5.8888027952807702</v>
      </c>
      <c r="L260" s="13">
        <v>3.3771436090115641</v>
      </c>
      <c r="M260" s="14">
        <v>0.49511946706432164</v>
      </c>
      <c r="N260" s="13">
        <v>56.209704536483386</v>
      </c>
      <c r="O260" s="13">
        <v>28.364595059526415</v>
      </c>
      <c r="P260" s="14">
        <v>5.6646345326335377</v>
      </c>
      <c r="Q260" s="14">
        <v>99.999999999999986</v>
      </c>
    </row>
    <row r="261" spans="1:17" x14ac:dyDescent="0.15">
      <c r="A261" s="1">
        <v>84042</v>
      </c>
      <c r="B261" s="1" t="s">
        <v>301</v>
      </c>
      <c r="C261" s="12">
        <v>12.23</v>
      </c>
      <c r="D261" s="12">
        <v>3.82</v>
      </c>
      <c r="E261" s="12">
        <v>10.27</v>
      </c>
      <c r="F261" s="12">
        <v>0.5</v>
      </c>
      <c r="G261" s="12">
        <v>0</v>
      </c>
      <c r="H261" s="12">
        <v>0</v>
      </c>
      <c r="I261" s="12">
        <v>26.82</v>
      </c>
      <c r="J261" s="12"/>
      <c r="K261" s="13">
        <v>45.600298284862042</v>
      </c>
      <c r="L261" s="13">
        <v>14.243102162565249</v>
      </c>
      <c r="M261" s="14">
        <v>38.292319164802386</v>
      </c>
      <c r="N261" s="13">
        <v>1.8642803877703205</v>
      </c>
      <c r="O261" s="13">
        <v>0</v>
      </c>
      <c r="P261" s="14">
        <v>0</v>
      </c>
      <c r="Q261" s="14">
        <v>100</v>
      </c>
    </row>
    <row r="262" spans="1:17" x14ac:dyDescent="0.15">
      <c r="A262" s="1">
        <v>84043</v>
      </c>
      <c r="B262" s="1" t="s">
        <v>302</v>
      </c>
      <c r="C262" s="12">
        <v>2.39</v>
      </c>
      <c r="D262" s="12">
        <v>24.13</v>
      </c>
      <c r="E262" s="12">
        <v>20.329999999999998</v>
      </c>
      <c r="F262" s="12">
        <v>47.29</v>
      </c>
      <c r="G262" s="12">
        <v>85.9</v>
      </c>
      <c r="H262" s="12">
        <v>7.38</v>
      </c>
      <c r="I262" s="12">
        <v>187.42</v>
      </c>
      <c r="J262" s="12"/>
      <c r="K262" s="13">
        <v>1.2752107565894784</v>
      </c>
      <c r="L262" s="13">
        <v>12.874826592679545</v>
      </c>
      <c r="M262" s="14">
        <v>10.847294845800874</v>
      </c>
      <c r="N262" s="13">
        <v>25.232099028919009</v>
      </c>
      <c r="O262" s="13">
        <v>45.832888699178319</v>
      </c>
      <c r="P262" s="14">
        <v>3.9376800768327822</v>
      </c>
      <c r="Q262" s="14">
        <v>100</v>
      </c>
    </row>
    <row r="263" spans="1:17" x14ac:dyDescent="0.15">
      <c r="A263" s="1">
        <v>85001</v>
      </c>
      <c r="B263" s="1" t="s">
        <v>303</v>
      </c>
      <c r="C263" s="12">
        <v>0</v>
      </c>
      <c r="D263" s="12">
        <v>7.96</v>
      </c>
      <c r="E263" s="12">
        <v>3.53</v>
      </c>
      <c r="F263" s="12">
        <v>0.85</v>
      </c>
      <c r="G263" s="12">
        <v>0</v>
      </c>
      <c r="H263" s="12">
        <v>0</v>
      </c>
      <c r="I263" s="12">
        <v>12.34</v>
      </c>
      <c r="J263" s="12"/>
      <c r="K263" s="13">
        <v>0</v>
      </c>
      <c r="L263" s="13">
        <v>64.505672609400321</v>
      </c>
      <c r="M263" s="14">
        <v>28.606158833063205</v>
      </c>
      <c r="N263" s="13">
        <v>6.8881685575364671</v>
      </c>
      <c r="O263" s="13">
        <v>0</v>
      </c>
      <c r="P263" s="14">
        <v>0</v>
      </c>
      <c r="Q263" s="14">
        <v>100</v>
      </c>
    </row>
    <row r="264" spans="1:17" x14ac:dyDescent="0.15">
      <c r="A264" s="1">
        <v>85002</v>
      </c>
      <c r="B264" s="1" t="s">
        <v>304</v>
      </c>
      <c r="C264" s="12">
        <v>0</v>
      </c>
      <c r="D264" s="12">
        <v>0.5</v>
      </c>
      <c r="E264" s="12">
        <v>14.77</v>
      </c>
      <c r="F264" s="12">
        <v>0</v>
      </c>
      <c r="G264" s="12">
        <v>0</v>
      </c>
      <c r="H264" s="12">
        <v>0</v>
      </c>
      <c r="I264" s="12">
        <v>15.27</v>
      </c>
      <c r="J264" s="12"/>
      <c r="K264" s="13">
        <v>0</v>
      </c>
      <c r="L264" s="13">
        <v>3.2743942370661432</v>
      </c>
      <c r="M264" s="14">
        <v>96.725605762933853</v>
      </c>
      <c r="N264" s="13">
        <v>0</v>
      </c>
      <c r="O264" s="13">
        <v>0</v>
      </c>
      <c r="P264" s="14">
        <v>0</v>
      </c>
      <c r="Q264" s="14">
        <v>100</v>
      </c>
    </row>
    <row r="265" spans="1:17" x14ac:dyDescent="0.15">
      <c r="A265" s="1">
        <v>85003</v>
      </c>
      <c r="B265" s="1" t="s">
        <v>305</v>
      </c>
      <c r="C265" s="12">
        <v>1160.8800000000001</v>
      </c>
      <c r="D265" s="12">
        <v>457.16</v>
      </c>
      <c r="E265" s="12">
        <v>68.099999999999994</v>
      </c>
      <c r="F265" s="12">
        <v>15.24</v>
      </c>
      <c r="G265" s="12">
        <v>51.81</v>
      </c>
      <c r="H265" s="12">
        <v>109.9</v>
      </c>
      <c r="I265" s="12">
        <v>1863.09</v>
      </c>
      <c r="J265" s="12"/>
      <c r="K265" s="13">
        <v>62.309389240455381</v>
      </c>
      <c r="L265" s="13">
        <v>24.537730329721057</v>
      </c>
      <c r="M265" s="14">
        <v>3.6552179443827186</v>
      </c>
      <c r="N265" s="13">
        <v>0.81799591002045002</v>
      </c>
      <c r="O265" s="13">
        <v>2.7808640484356637</v>
      </c>
      <c r="P265" s="14">
        <v>5.8988025269847411</v>
      </c>
      <c r="Q265" s="14">
        <v>100</v>
      </c>
    </row>
    <row r="266" spans="1:17" x14ac:dyDescent="0.15">
      <c r="A266" s="1">
        <v>85004</v>
      </c>
      <c r="B266" s="1" t="s">
        <v>33</v>
      </c>
      <c r="C266" s="12">
        <v>1153.0999999999999</v>
      </c>
      <c r="D266" s="12">
        <v>335.73</v>
      </c>
      <c r="E266" s="12">
        <v>110.39</v>
      </c>
      <c r="F266" s="12">
        <v>10.25</v>
      </c>
      <c r="G266" s="12">
        <v>0.74</v>
      </c>
      <c r="H266" s="12">
        <v>88.89</v>
      </c>
      <c r="I266" s="12">
        <v>1699.1</v>
      </c>
      <c r="J266" s="12"/>
      <c r="K266" s="13">
        <v>67.865340474368779</v>
      </c>
      <c r="L266" s="13">
        <v>19.759284326996649</v>
      </c>
      <c r="M266" s="14">
        <v>6.496968983579543</v>
      </c>
      <c r="N266" s="13">
        <v>0.60326054970278387</v>
      </c>
      <c r="O266" s="13">
        <v>4.3552468954152199E-2</v>
      </c>
      <c r="P266" s="14">
        <v>5.2315931963980935</v>
      </c>
      <c r="Q266" s="14">
        <v>100.00000000000001</v>
      </c>
    </row>
    <row r="267" spans="1:17" x14ac:dyDescent="0.15">
      <c r="A267" s="1">
        <v>85005</v>
      </c>
      <c r="B267" s="1" t="s">
        <v>306</v>
      </c>
      <c r="C267" s="12">
        <v>1.9</v>
      </c>
      <c r="D267" s="12">
        <v>0</v>
      </c>
      <c r="E267" s="12">
        <v>0</v>
      </c>
      <c r="F267" s="12">
        <v>3.2</v>
      </c>
      <c r="G267" s="12">
        <v>0</v>
      </c>
      <c r="H267" s="12">
        <v>0</v>
      </c>
      <c r="I267" s="12">
        <v>5.0999999999999996</v>
      </c>
      <c r="J267" s="12"/>
      <c r="K267" s="13">
        <v>37.254901960784316</v>
      </c>
      <c r="L267" s="13">
        <v>0</v>
      </c>
      <c r="M267" s="14">
        <v>0</v>
      </c>
      <c r="N267" s="13">
        <v>62.745098039215698</v>
      </c>
      <c r="O267" s="13">
        <v>0</v>
      </c>
      <c r="P267" s="14">
        <v>0</v>
      </c>
      <c r="Q267" s="14">
        <v>100.00000000000001</v>
      </c>
    </row>
    <row r="268" spans="1:17" x14ac:dyDescent="0.15">
      <c r="A268" s="1">
        <v>85006</v>
      </c>
      <c r="B268" s="1" t="s">
        <v>307</v>
      </c>
      <c r="C268" s="12">
        <v>140</v>
      </c>
      <c r="D268" s="12">
        <v>4.8099999999999996</v>
      </c>
      <c r="E268" s="12">
        <v>6.7</v>
      </c>
      <c r="F268" s="12">
        <v>0</v>
      </c>
      <c r="G268" s="12">
        <v>0</v>
      </c>
      <c r="H268" s="12">
        <v>5.15</v>
      </c>
      <c r="I268" s="12">
        <v>156.66</v>
      </c>
      <c r="J268" s="12"/>
      <c r="K268" s="13">
        <v>89.365504915102761</v>
      </c>
      <c r="L268" s="13">
        <v>3.0703434188688878</v>
      </c>
      <c r="M268" s="14">
        <v>4.2767777352227752</v>
      </c>
      <c r="N268" s="13">
        <v>0</v>
      </c>
      <c r="O268" s="13">
        <v>0</v>
      </c>
      <c r="P268" s="14">
        <v>3.2873739308055665</v>
      </c>
      <c r="Q268" s="14">
        <v>100</v>
      </c>
    </row>
    <row r="269" spans="1:17" x14ac:dyDescent="0.15">
      <c r="A269" s="1">
        <v>85007</v>
      </c>
      <c r="B269" s="1" t="s">
        <v>308</v>
      </c>
      <c r="C269" s="12">
        <v>370.31</v>
      </c>
      <c r="D269" s="12">
        <v>108.21</v>
      </c>
      <c r="E269" s="12">
        <v>28.08</v>
      </c>
      <c r="F269" s="12">
        <v>173</v>
      </c>
      <c r="G269" s="12">
        <v>521.16</v>
      </c>
      <c r="H269" s="12">
        <v>107.87</v>
      </c>
      <c r="I269" s="12">
        <v>1308.6300000000001</v>
      </c>
      <c r="J269" s="12"/>
      <c r="K269" s="13">
        <v>28.297532534024128</v>
      </c>
      <c r="L269" s="13">
        <v>8.2689530272116638</v>
      </c>
      <c r="M269" s="14">
        <v>2.1457554847435865</v>
      </c>
      <c r="N269" s="13">
        <v>13.219932295606855</v>
      </c>
      <c r="O269" s="13">
        <v>39.824855001031608</v>
      </c>
      <c r="P269" s="14">
        <v>8.2429716573821477</v>
      </c>
      <c r="Q269" s="14">
        <v>99.999999999999986</v>
      </c>
    </row>
    <row r="270" spans="1:17" x14ac:dyDescent="0.15">
      <c r="A270" s="1">
        <v>85008</v>
      </c>
      <c r="B270" s="1" t="s">
        <v>309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/>
      <c r="K270" s="13">
        <v>0</v>
      </c>
      <c r="L270" s="13">
        <v>0</v>
      </c>
      <c r="M270" s="14">
        <v>0</v>
      </c>
      <c r="N270" s="13">
        <v>0</v>
      </c>
      <c r="O270" s="13">
        <v>0</v>
      </c>
      <c r="P270" s="14">
        <v>0</v>
      </c>
      <c r="Q270" s="14">
        <v>0</v>
      </c>
    </row>
    <row r="271" spans="1:17" x14ac:dyDescent="0.15">
      <c r="A271" s="1">
        <v>85009</v>
      </c>
      <c r="B271" s="1" t="s">
        <v>310</v>
      </c>
      <c r="C271" s="12">
        <v>543.41</v>
      </c>
      <c r="D271" s="12">
        <v>270.12</v>
      </c>
      <c r="E271" s="12">
        <v>36.22</v>
      </c>
      <c r="F271" s="12">
        <v>38.93</v>
      </c>
      <c r="G271" s="12">
        <v>35.67</v>
      </c>
      <c r="H271" s="12">
        <v>34.22</v>
      </c>
      <c r="I271" s="12">
        <v>958.57</v>
      </c>
      <c r="J271" s="12"/>
      <c r="K271" s="13">
        <v>56.689652294563771</v>
      </c>
      <c r="L271" s="13">
        <v>28.179475677310993</v>
      </c>
      <c r="M271" s="14">
        <v>3.7785451245083821</v>
      </c>
      <c r="N271" s="13">
        <v>4.0612579154365358</v>
      </c>
      <c r="O271" s="13">
        <v>3.7211679898181664</v>
      </c>
      <c r="P271" s="14">
        <v>3.5699009983621433</v>
      </c>
      <c r="Q271" s="14">
        <v>99.999999999999986</v>
      </c>
    </row>
    <row r="272" spans="1:17" x14ac:dyDescent="0.15">
      <c r="A272" s="1">
        <v>85010</v>
      </c>
      <c r="B272" s="1" t="s">
        <v>311</v>
      </c>
      <c r="C272" s="12">
        <v>0</v>
      </c>
      <c r="D272" s="12">
        <v>0</v>
      </c>
      <c r="E272" s="12">
        <v>0</v>
      </c>
      <c r="F272" s="12">
        <v>0.55000000000000004</v>
      </c>
      <c r="G272" s="12">
        <v>0</v>
      </c>
      <c r="H272" s="12">
        <v>0</v>
      </c>
      <c r="I272" s="12">
        <v>0.55000000000000004</v>
      </c>
      <c r="J272" s="12"/>
      <c r="K272" s="13">
        <v>0</v>
      </c>
      <c r="L272" s="13">
        <v>0</v>
      </c>
      <c r="M272" s="14">
        <v>0</v>
      </c>
      <c r="N272" s="13">
        <v>100</v>
      </c>
      <c r="O272" s="13">
        <v>0</v>
      </c>
      <c r="P272" s="14">
        <v>0</v>
      </c>
      <c r="Q272" s="14">
        <v>100</v>
      </c>
    </row>
    <row r="273" spans="1:17" x14ac:dyDescent="0.15">
      <c r="A273" s="1">
        <v>85011</v>
      </c>
      <c r="B273" s="1" t="s">
        <v>312</v>
      </c>
      <c r="C273" s="12">
        <v>2.8</v>
      </c>
      <c r="D273" s="12">
        <v>9.86</v>
      </c>
      <c r="E273" s="12">
        <v>1.17</v>
      </c>
      <c r="F273" s="12">
        <v>0</v>
      </c>
      <c r="G273" s="12">
        <v>0</v>
      </c>
      <c r="H273" s="12">
        <v>0</v>
      </c>
      <c r="I273" s="12">
        <v>13.83</v>
      </c>
      <c r="J273" s="12"/>
      <c r="K273" s="13">
        <v>20.245842371655819</v>
      </c>
      <c r="L273" s="13">
        <v>71.294287780187986</v>
      </c>
      <c r="M273" s="14">
        <v>8.4598698481561811</v>
      </c>
      <c r="N273" s="13">
        <v>0</v>
      </c>
      <c r="O273" s="13">
        <v>0</v>
      </c>
      <c r="P273" s="14">
        <v>0</v>
      </c>
      <c r="Q273" s="14">
        <v>100</v>
      </c>
    </row>
    <row r="274" spans="1:17" x14ac:dyDescent="0.15">
      <c r="A274" s="1">
        <v>85012</v>
      </c>
      <c r="B274" s="1" t="s">
        <v>313</v>
      </c>
      <c r="C274" s="12">
        <v>0.76</v>
      </c>
      <c r="D274" s="12">
        <v>4.6100000000000003</v>
      </c>
      <c r="E274" s="12">
        <v>0</v>
      </c>
      <c r="F274" s="12">
        <v>0</v>
      </c>
      <c r="G274" s="12">
        <v>0</v>
      </c>
      <c r="H274" s="12">
        <v>0.6</v>
      </c>
      <c r="I274" s="12">
        <v>5.97</v>
      </c>
      <c r="J274" s="12"/>
      <c r="K274" s="13">
        <v>12.73031825795645</v>
      </c>
      <c r="L274" s="13">
        <v>77.219430485762146</v>
      </c>
      <c r="M274" s="14">
        <v>0</v>
      </c>
      <c r="N274" s="13">
        <v>0</v>
      </c>
      <c r="O274" s="13">
        <v>0</v>
      </c>
      <c r="P274" s="14">
        <v>10.050251256281408</v>
      </c>
      <c r="Q274" s="14">
        <v>100.00000000000001</v>
      </c>
    </row>
    <row r="275" spans="1:17" x14ac:dyDescent="0.15">
      <c r="A275" s="1">
        <v>85013</v>
      </c>
      <c r="B275" s="1" t="s">
        <v>314</v>
      </c>
      <c r="C275" s="12">
        <v>129.69</v>
      </c>
      <c r="D275" s="12">
        <v>50.5</v>
      </c>
      <c r="E275" s="12">
        <v>2.85</v>
      </c>
      <c r="F275" s="12">
        <v>29.5</v>
      </c>
      <c r="G275" s="12">
        <v>164.61</v>
      </c>
      <c r="H275" s="12">
        <v>18.600000000000001</v>
      </c>
      <c r="I275" s="12">
        <v>395.75</v>
      </c>
      <c r="J275" s="12"/>
      <c r="K275" s="13">
        <v>32.770688566013895</v>
      </c>
      <c r="L275" s="13">
        <v>12.760581174984207</v>
      </c>
      <c r="M275" s="14">
        <v>0.72015161086544544</v>
      </c>
      <c r="N275" s="13">
        <v>7.4542008843967151</v>
      </c>
      <c r="O275" s="13">
        <v>41.594440934933672</v>
      </c>
      <c r="P275" s="14">
        <v>4.6999368288060648</v>
      </c>
      <c r="Q275" s="14">
        <v>99.999999999999986</v>
      </c>
    </row>
    <row r="276" spans="1:17" x14ac:dyDescent="0.15">
      <c r="A276" s="1">
        <v>85014</v>
      </c>
      <c r="B276" s="1" t="s">
        <v>315</v>
      </c>
      <c r="C276" s="12">
        <v>0</v>
      </c>
      <c r="D276" s="12">
        <v>7</v>
      </c>
      <c r="E276" s="12">
        <v>0</v>
      </c>
      <c r="F276" s="12">
        <v>0</v>
      </c>
      <c r="G276" s="12">
        <v>0</v>
      </c>
      <c r="H276" s="12">
        <v>0</v>
      </c>
      <c r="I276" s="12">
        <v>7</v>
      </c>
      <c r="J276" s="12"/>
      <c r="K276" s="13">
        <v>0</v>
      </c>
      <c r="L276" s="13">
        <v>100</v>
      </c>
      <c r="M276" s="14">
        <v>0</v>
      </c>
      <c r="N276" s="13">
        <v>0</v>
      </c>
      <c r="O276" s="13">
        <v>0</v>
      </c>
      <c r="P276" s="14">
        <v>0</v>
      </c>
      <c r="Q276" s="14">
        <v>100</v>
      </c>
    </row>
    <row r="277" spans="1:17" x14ac:dyDescent="0.15">
      <c r="A277" s="1">
        <v>85015</v>
      </c>
      <c r="B277" s="1" t="s">
        <v>316</v>
      </c>
      <c r="C277" s="12">
        <v>138.49</v>
      </c>
      <c r="D277" s="12">
        <v>8.31</v>
      </c>
      <c r="E277" s="12">
        <v>0</v>
      </c>
      <c r="F277" s="12">
        <v>12</v>
      </c>
      <c r="G277" s="12">
        <v>0</v>
      </c>
      <c r="H277" s="12">
        <v>12.75</v>
      </c>
      <c r="I277" s="12">
        <v>171.55</v>
      </c>
      <c r="J277" s="12"/>
      <c r="K277" s="13">
        <v>80.728650539201396</v>
      </c>
      <c r="L277" s="13">
        <v>4.8440687846109007</v>
      </c>
      <c r="M277" s="14">
        <v>0</v>
      </c>
      <c r="N277" s="13">
        <v>6.9950451763334298</v>
      </c>
      <c r="O277" s="13">
        <v>0</v>
      </c>
      <c r="P277" s="14">
        <v>7.4322354998542703</v>
      </c>
      <c r="Q277" s="14">
        <v>100</v>
      </c>
    </row>
    <row r="278" spans="1:17" x14ac:dyDescent="0.15">
      <c r="A278" s="1">
        <v>85016</v>
      </c>
      <c r="B278" s="1" t="s">
        <v>317</v>
      </c>
      <c r="C278" s="12">
        <v>7.17</v>
      </c>
      <c r="D278" s="12">
        <v>12.27</v>
      </c>
      <c r="E278" s="12">
        <v>0</v>
      </c>
      <c r="F278" s="12">
        <v>0.05</v>
      </c>
      <c r="G278" s="12">
        <v>0</v>
      </c>
      <c r="H278" s="12">
        <v>0.1</v>
      </c>
      <c r="I278" s="12">
        <v>19.59</v>
      </c>
      <c r="J278" s="12"/>
      <c r="K278" s="13">
        <v>36.600306278713632</v>
      </c>
      <c r="L278" s="13">
        <v>62.633996937212864</v>
      </c>
      <c r="M278" s="14">
        <v>0</v>
      </c>
      <c r="N278" s="13">
        <v>0.25523226135783567</v>
      </c>
      <c r="O278" s="13">
        <v>0</v>
      </c>
      <c r="P278" s="14">
        <v>0.51046452271567133</v>
      </c>
      <c r="Q278" s="14">
        <v>100</v>
      </c>
    </row>
    <row r="279" spans="1:17" x14ac:dyDescent="0.15">
      <c r="A279" s="1">
        <v>85017</v>
      </c>
      <c r="B279" s="1" t="s">
        <v>318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46.03</v>
      </c>
      <c r="I279" s="12">
        <v>46.03</v>
      </c>
      <c r="J279" s="12"/>
      <c r="K279" s="13">
        <v>0</v>
      </c>
      <c r="L279" s="13">
        <v>0</v>
      </c>
      <c r="M279" s="14">
        <v>0</v>
      </c>
      <c r="N279" s="13">
        <v>0</v>
      </c>
      <c r="O279" s="13">
        <v>0</v>
      </c>
      <c r="P279" s="14">
        <v>100</v>
      </c>
      <c r="Q279" s="14">
        <v>100</v>
      </c>
    </row>
    <row r="280" spans="1:17" x14ac:dyDescent="0.15">
      <c r="A280" s="1">
        <v>85018</v>
      </c>
      <c r="B280" s="1" t="s">
        <v>319</v>
      </c>
      <c r="C280" s="12">
        <v>103.47</v>
      </c>
      <c r="D280" s="12">
        <v>37.5</v>
      </c>
      <c r="E280" s="12">
        <v>20.96</v>
      </c>
      <c r="F280" s="12">
        <v>1.53</v>
      </c>
      <c r="G280" s="12">
        <v>0</v>
      </c>
      <c r="H280" s="12">
        <v>7.1</v>
      </c>
      <c r="I280" s="12">
        <v>170.56</v>
      </c>
      <c r="J280" s="12"/>
      <c r="K280" s="13">
        <v>60.664868667917446</v>
      </c>
      <c r="L280" s="13">
        <v>21.986397748592871</v>
      </c>
      <c r="M280" s="14">
        <v>12.28893058161351</v>
      </c>
      <c r="N280" s="13">
        <v>0.89704502814258913</v>
      </c>
      <c r="O280" s="13">
        <v>0</v>
      </c>
      <c r="P280" s="14">
        <v>4.1627579737335827</v>
      </c>
      <c r="Q280" s="14">
        <v>99.999999999999986</v>
      </c>
    </row>
    <row r="281" spans="1:17" x14ac:dyDescent="0.15">
      <c r="A281" s="1">
        <v>85019</v>
      </c>
      <c r="B281" s="1" t="s">
        <v>320</v>
      </c>
      <c r="C281" s="12">
        <v>26.16</v>
      </c>
      <c r="D281" s="12">
        <v>2.7</v>
      </c>
      <c r="E281" s="12">
        <v>0</v>
      </c>
      <c r="F281" s="12">
        <v>0</v>
      </c>
      <c r="G281" s="12">
        <v>0</v>
      </c>
      <c r="H281" s="12">
        <v>11</v>
      </c>
      <c r="I281" s="12">
        <v>39.86</v>
      </c>
      <c r="J281" s="12"/>
      <c r="K281" s="13">
        <v>65.629703963873553</v>
      </c>
      <c r="L281" s="13">
        <v>6.7737079779227303</v>
      </c>
      <c r="M281" s="14">
        <v>0</v>
      </c>
      <c r="N281" s="13">
        <v>0</v>
      </c>
      <c r="O281" s="13">
        <v>0</v>
      </c>
      <c r="P281" s="14">
        <v>27.596588058203714</v>
      </c>
      <c r="Q281" s="14">
        <v>100</v>
      </c>
    </row>
    <row r="282" spans="1:17" x14ac:dyDescent="0.15">
      <c r="A282" s="1">
        <v>85020</v>
      </c>
      <c r="B282" s="1" t="s">
        <v>321</v>
      </c>
      <c r="C282" s="12">
        <v>0</v>
      </c>
      <c r="D282" s="12">
        <v>1</v>
      </c>
      <c r="E282" s="12">
        <v>1.45</v>
      </c>
      <c r="F282" s="12">
        <v>0</v>
      </c>
      <c r="G282" s="12">
        <v>0</v>
      </c>
      <c r="H282" s="12">
        <v>0.12</v>
      </c>
      <c r="I282" s="12">
        <v>2.57</v>
      </c>
      <c r="J282" s="12"/>
      <c r="K282" s="13">
        <v>0</v>
      </c>
      <c r="L282" s="13">
        <v>38.910505836575879</v>
      </c>
      <c r="M282" s="14">
        <v>56.420233463035018</v>
      </c>
      <c r="N282" s="13">
        <v>0</v>
      </c>
      <c r="O282" s="13">
        <v>0</v>
      </c>
      <c r="P282" s="14">
        <v>4.6692607003891053</v>
      </c>
      <c r="Q282" s="14">
        <v>100</v>
      </c>
    </row>
    <row r="283" spans="1:17" x14ac:dyDescent="0.15">
      <c r="A283" s="1">
        <v>85021</v>
      </c>
      <c r="B283" s="1" t="s">
        <v>322</v>
      </c>
      <c r="C283" s="12">
        <v>2.19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2.19</v>
      </c>
      <c r="J283" s="12"/>
      <c r="K283" s="13">
        <v>100</v>
      </c>
      <c r="L283" s="13">
        <v>0</v>
      </c>
      <c r="M283" s="14">
        <v>0</v>
      </c>
      <c r="N283" s="13">
        <v>0</v>
      </c>
      <c r="O283" s="13">
        <v>0</v>
      </c>
      <c r="P283" s="14">
        <v>0</v>
      </c>
      <c r="Q283" s="14">
        <v>100</v>
      </c>
    </row>
    <row r="284" spans="1:17" x14ac:dyDescent="0.15">
      <c r="A284" s="1">
        <v>85022</v>
      </c>
      <c r="B284" s="1" t="s">
        <v>323</v>
      </c>
      <c r="C284" s="12">
        <v>0</v>
      </c>
      <c r="D284" s="12">
        <v>4</v>
      </c>
      <c r="E284" s="12">
        <v>0</v>
      </c>
      <c r="F284" s="12">
        <v>0</v>
      </c>
      <c r="G284" s="12">
        <v>0</v>
      </c>
      <c r="H284" s="12">
        <v>0.24</v>
      </c>
      <c r="I284" s="12">
        <v>4.24</v>
      </c>
      <c r="J284" s="12"/>
      <c r="K284" s="13">
        <v>0</v>
      </c>
      <c r="L284" s="13">
        <v>94.339622641509422</v>
      </c>
      <c r="M284" s="14">
        <v>0</v>
      </c>
      <c r="N284" s="13">
        <v>0</v>
      </c>
      <c r="O284" s="13">
        <v>0</v>
      </c>
      <c r="P284" s="14">
        <v>5.6603773584905657</v>
      </c>
      <c r="Q284" s="14">
        <v>99.999999999999986</v>
      </c>
    </row>
    <row r="285" spans="1:17" x14ac:dyDescent="0.15">
      <c r="A285" s="1">
        <v>86001</v>
      </c>
      <c r="B285" s="1" t="s">
        <v>324</v>
      </c>
      <c r="C285" s="12">
        <v>21.2</v>
      </c>
      <c r="D285" s="12">
        <v>4.8499999999999996</v>
      </c>
      <c r="E285" s="12">
        <v>1.8</v>
      </c>
      <c r="F285" s="12">
        <v>19.23</v>
      </c>
      <c r="G285" s="12">
        <v>22.23</v>
      </c>
      <c r="H285" s="12">
        <v>108.92</v>
      </c>
      <c r="I285" s="12">
        <v>178.23</v>
      </c>
      <c r="J285" s="12"/>
      <c r="K285" s="13">
        <v>11.894742748134433</v>
      </c>
      <c r="L285" s="13">
        <v>2.7212029400213207</v>
      </c>
      <c r="M285" s="14">
        <v>1.00993098804915</v>
      </c>
      <c r="N285" s="13">
        <v>10.789429388991753</v>
      </c>
      <c r="O285" s="13">
        <v>12.472647702407002</v>
      </c>
      <c r="P285" s="14">
        <v>61.112046232396345</v>
      </c>
      <c r="Q285" s="14">
        <v>100</v>
      </c>
    </row>
    <row r="286" spans="1:17" x14ac:dyDescent="0.15">
      <c r="A286" s="1">
        <v>86002</v>
      </c>
      <c r="B286" s="1" t="s">
        <v>325</v>
      </c>
      <c r="C286" s="12">
        <v>22.06</v>
      </c>
      <c r="D286" s="12">
        <v>28.31</v>
      </c>
      <c r="E286" s="12">
        <v>3.09</v>
      </c>
      <c r="F286" s="12">
        <v>23.39</v>
      </c>
      <c r="G286" s="12">
        <v>0</v>
      </c>
      <c r="H286" s="12">
        <v>465.71</v>
      </c>
      <c r="I286" s="12">
        <v>542.55999999999995</v>
      </c>
      <c r="J286" s="12"/>
      <c r="K286" s="13">
        <v>4.0659097611324091</v>
      </c>
      <c r="L286" s="13">
        <v>5.2178560896490715</v>
      </c>
      <c r="M286" s="14">
        <v>0.56952226481863755</v>
      </c>
      <c r="N286" s="13">
        <v>4.3110439398407561</v>
      </c>
      <c r="O286" s="13">
        <v>0</v>
      </c>
      <c r="P286" s="14">
        <v>85.835667944559134</v>
      </c>
      <c r="Q286" s="14">
        <v>100.00000000000001</v>
      </c>
    </row>
    <row r="287" spans="1:17" x14ac:dyDescent="0.15">
      <c r="A287" s="1">
        <v>86003</v>
      </c>
      <c r="B287" s="1" t="s">
        <v>326</v>
      </c>
      <c r="C287" s="12">
        <v>18.12</v>
      </c>
      <c r="D287" s="12">
        <v>14.55</v>
      </c>
      <c r="E287" s="12">
        <v>4.34</v>
      </c>
      <c r="F287" s="12">
        <v>25.27</v>
      </c>
      <c r="G287" s="12">
        <v>3.12</v>
      </c>
      <c r="H287" s="12">
        <v>1.9</v>
      </c>
      <c r="I287" s="12">
        <v>67.3</v>
      </c>
      <c r="J287" s="12"/>
      <c r="K287" s="13">
        <v>26.924219910846958</v>
      </c>
      <c r="L287" s="13">
        <v>21.619613670133731</v>
      </c>
      <c r="M287" s="14">
        <v>6.448736998514117</v>
      </c>
      <c r="N287" s="13">
        <v>37.548291233283805</v>
      </c>
      <c r="O287" s="13">
        <v>4.6359583952451713</v>
      </c>
      <c r="P287" s="14">
        <v>2.823179791976226</v>
      </c>
      <c r="Q287" s="14">
        <v>100</v>
      </c>
    </row>
    <row r="288" spans="1:17" x14ac:dyDescent="0.15">
      <c r="A288" s="1">
        <v>86004</v>
      </c>
      <c r="B288" s="1" t="s">
        <v>327</v>
      </c>
      <c r="C288" s="12">
        <v>19.75</v>
      </c>
      <c r="D288" s="12">
        <v>0.63</v>
      </c>
      <c r="E288" s="12">
        <v>0.38</v>
      </c>
      <c r="F288" s="12">
        <v>0.7</v>
      </c>
      <c r="G288" s="12">
        <v>58.51</v>
      </c>
      <c r="H288" s="12">
        <v>1.28</v>
      </c>
      <c r="I288" s="12">
        <v>81.25</v>
      </c>
      <c r="J288" s="12"/>
      <c r="K288" s="13">
        <v>24.307692307692307</v>
      </c>
      <c r="L288" s="13">
        <v>0.77538461538461534</v>
      </c>
      <c r="M288" s="14">
        <v>0.46769230769230768</v>
      </c>
      <c r="N288" s="13">
        <v>0.86153846153846148</v>
      </c>
      <c r="O288" s="13">
        <v>72.012307692307687</v>
      </c>
      <c r="P288" s="14">
        <v>1.5753846153846154</v>
      </c>
      <c r="Q288" s="14">
        <v>100.00000000000001</v>
      </c>
    </row>
    <row r="289" spans="1:17" x14ac:dyDescent="0.15">
      <c r="A289" s="1">
        <v>86005</v>
      </c>
      <c r="B289" s="1" t="s">
        <v>328</v>
      </c>
      <c r="C289" s="12">
        <v>6.05</v>
      </c>
      <c r="D289" s="12">
        <v>0.2</v>
      </c>
      <c r="E289" s="12">
        <v>0</v>
      </c>
      <c r="F289" s="12">
        <v>92.29</v>
      </c>
      <c r="G289" s="12">
        <v>0</v>
      </c>
      <c r="H289" s="12">
        <v>26</v>
      </c>
      <c r="I289" s="12">
        <v>124.54</v>
      </c>
      <c r="J289" s="12"/>
      <c r="K289" s="13">
        <v>4.857876987313313</v>
      </c>
      <c r="L289" s="13">
        <v>0.16059097478721696</v>
      </c>
      <c r="M289" s="14">
        <v>0</v>
      </c>
      <c r="N289" s="13">
        <v>74.104705315561276</v>
      </c>
      <c r="O289" s="13">
        <v>0</v>
      </c>
      <c r="P289" s="14">
        <v>20.876826722338205</v>
      </c>
      <c r="Q289" s="14">
        <v>100.00000000000001</v>
      </c>
    </row>
    <row r="290" spans="1:17" x14ac:dyDescent="0.15">
      <c r="A290" s="1">
        <v>86006</v>
      </c>
      <c r="B290" s="1" t="s">
        <v>329</v>
      </c>
      <c r="C290" s="12">
        <v>30.34</v>
      </c>
      <c r="D290" s="12">
        <v>0.37</v>
      </c>
      <c r="E290" s="12">
        <v>1.2</v>
      </c>
      <c r="F290" s="12">
        <v>40.06</v>
      </c>
      <c r="G290" s="12">
        <v>0</v>
      </c>
      <c r="H290" s="12">
        <v>0.39</v>
      </c>
      <c r="I290" s="12">
        <v>72.36</v>
      </c>
      <c r="J290" s="12"/>
      <c r="K290" s="13">
        <v>41.929242675511333</v>
      </c>
      <c r="L290" s="13">
        <v>0.5113322277501382</v>
      </c>
      <c r="M290" s="14">
        <v>1.6583747927031509</v>
      </c>
      <c r="N290" s="13">
        <v>55.362078496406866</v>
      </c>
      <c r="O290" s="13">
        <v>0</v>
      </c>
      <c r="P290" s="14">
        <v>0.53897180762852415</v>
      </c>
      <c r="Q290" s="14">
        <v>100.00000000000001</v>
      </c>
    </row>
    <row r="291" spans="1:17" x14ac:dyDescent="0.15">
      <c r="A291" s="1">
        <v>86007</v>
      </c>
      <c r="B291" s="1" t="s">
        <v>330</v>
      </c>
      <c r="C291" s="12">
        <v>196.14</v>
      </c>
      <c r="D291" s="12">
        <v>153.74</v>
      </c>
      <c r="E291" s="12">
        <v>85.39</v>
      </c>
      <c r="F291" s="12">
        <v>2172.4</v>
      </c>
      <c r="G291" s="12">
        <v>27.3</v>
      </c>
      <c r="H291" s="12">
        <v>40.01</v>
      </c>
      <c r="I291" s="12">
        <v>2674.98</v>
      </c>
      <c r="J291" s="12"/>
      <c r="K291" s="13">
        <v>7.332391270215104</v>
      </c>
      <c r="L291" s="13">
        <v>5.7473326903378714</v>
      </c>
      <c r="M291" s="14">
        <v>3.1921733994272854</v>
      </c>
      <c r="N291" s="13">
        <v>81.211822144464634</v>
      </c>
      <c r="O291" s="13">
        <v>1.0205683780813315</v>
      </c>
      <c r="P291" s="14">
        <v>1.4957121174737753</v>
      </c>
      <c r="Q291" s="14">
        <v>100</v>
      </c>
    </row>
    <row r="292" spans="1:17" x14ac:dyDescent="0.15">
      <c r="A292" s="1">
        <v>86008</v>
      </c>
      <c r="B292" s="1" t="s">
        <v>331</v>
      </c>
      <c r="C292" s="12">
        <v>2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2</v>
      </c>
      <c r="J292" s="12"/>
      <c r="K292" s="13">
        <v>100</v>
      </c>
      <c r="L292" s="13">
        <v>0</v>
      </c>
      <c r="M292" s="14">
        <v>0</v>
      </c>
      <c r="N292" s="13">
        <v>0</v>
      </c>
      <c r="O292" s="13">
        <v>0</v>
      </c>
      <c r="P292" s="14">
        <v>0</v>
      </c>
      <c r="Q292" s="14">
        <v>100</v>
      </c>
    </row>
    <row r="293" spans="1:17" x14ac:dyDescent="0.15">
      <c r="A293" s="1">
        <v>86009</v>
      </c>
      <c r="B293" s="1" t="s">
        <v>34</v>
      </c>
      <c r="C293" s="12">
        <v>56.58</v>
      </c>
      <c r="D293" s="12">
        <v>45.45</v>
      </c>
      <c r="E293" s="12">
        <v>8.08</v>
      </c>
      <c r="F293" s="12">
        <v>43.81</v>
      </c>
      <c r="G293" s="12">
        <v>5.51</v>
      </c>
      <c r="H293" s="12">
        <v>22.97</v>
      </c>
      <c r="I293" s="12">
        <v>182.4</v>
      </c>
      <c r="J293" s="12"/>
      <c r="K293" s="13">
        <v>31.01973684210526</v>
      </c>
      <c r="L293" s="13">
        <v>24.917763157894736</v>
      </c>
      <c r="M293" s="14">
        <v>4.4298245614035086</v>
      </c>
      <c r="N293" s="13">
        <v>24.018640350877192</v>
      </c>
      <c r="O293" s="13">
        <v>3.020833333333333</v>
      </c>
      <c r="P293" s="14">
        <v>12.593201754385962</v>
      </c>
      <c r="Q293" s="14">
        <v>99.999999999999986</v>
      </c>
    </row>
    <row r="294" spans="1:17" x14ac:dyDescent="0.15">
      <c r="A294" s="1">
        <v>86010</v>
      </c>
      <c r="B294" s="1" t="s">
        <v>332</v>
      </c>
      <c r="C294" s="12">
        <v>2.93</v>
      </c>
      <c r="D294" s="12">
        <v>0</v>
      </c>
      <c r="E294" s="12">
        <v>0</v>
      </c>
      <c r="F294" s="12">
        <v>5.84</v>
      </c>
      <c r="G294" s="12">
        <v>0</v>
      </c>
      <c r="H294" s="12">
        <v>1.71</v>
      </c>
      <c r="I294" s="12">
        <v>10.48</v>
      </c>
      <c r="J294" s="12"/>
      <c r="K294" s="13">
        <v>27.958015267175572</v>
      </c>
      <c r="L294" s="13">
        <v>0</v>
      </c>
      <c r="M294" s="14">
        <v>0</v>
      </c>
      <c r="N294" s="13">
        <v>55.725190839694648</v>
      </c>
      <c r="O294" s="13">
        <v>0</v>
      </c>
      <c r="P294" s="14">
        <v>16.31679389312977</v>
      </c>
      <c r="Q294" s="14">
        <v>99.999999999999986</v>
      </c>
    </row>
    <row r="295" spans="1:17" x14ac:dyDescent="0.15">
      <c r="A295" s="1">
        <v>86011</v>
      </c>
      <c r="B295" s="1" t="s">
        <v>333</v>
      </c>
      <c r="C295" s="12">
        <v>22.14</v>
      </c>
      <c r="D295" s="12">
        <v>44.96</v>
      </c>
      <c r="E295" s="12">
        <v>0.85</v>
      </c>
      <c r="F295" s="12">
        <v>80.83</v>
      </c>
      <c r="G295" s="12">
        <v>3.15</v>
      </c>
      <c r="H295" s="12">
        <v>9.16</v>
      </c>
      <c r="I295" s="12">
        <v>161.09</v>
      </c>
      <c r="J295" s="12"/>
      <c r="K295" s="13">
        <v>13.743869886398908</v>
      </c>
      <c r="L295" s="13">
        <v>27.90986405115153</v>
      </c>
      <c r="M295" s="14">
        <v>0.52765534794214419</v>
      </c>
      <c r="N295" s="13">
        <v>50.176919734310012</v>
      </c>
      <c r="O295" s="13">
        <v>1.9554286423738281</v>
      </c>
      <c r="P295" s="14">
        <v>5.6862623378235773</v>
      </c>
      <c r="Q295" s="14">
        <v>100.00000000000001</v>
      </c>
    </row>
    <row r="296" spans="1:17" x14ac:dyDescent="0.15">
      <c r="A296" s="1">
        <v>86012</v>
      </c>
      <c r="B296" s="1" t="s">
        <v>334</v>
      </c>
      <c r="C296" s="12">
        <v>1.8</v>
      </c>
      <c r="D296" s="12">
        <v>0</v>
      </c>
      <c r="E296" s="12">
        <v>16.690000000000001</v>
      </c>
      <c r="F296" s="12">
        <v>5.38</v>
      </c>
      <c r="G296" s="12">
        <v>0</v>
      </c>
      <c r="H296" s="12">
        <v>0</v>
      </c>
      <c r="I296" s="12">
        <v>23.87</v>
      </c>
      <c r="J296" s="12"/>
      <c r="K296" s="13">
        <v>7.5408462505236695</v>
      </c>
      <c r="L296" s="13">
        <v>0</v>
      </c>
      <c r="M296" s="14">
        <v>69.920402178466702</v>
      </c>
      <c r="N296" s="13">
        <v>22.538751571009634</v>
      </c>
      <c r="O296" s="13">
        <v>0</v>
      </c>
      <c r="P296" s="14">
        <v>0</v>
      </c>
      <c r="Q296" s="14">
        <v>100</v>
      </c>
    </row>
    <row r="297" spans="1:17" x14ac:dyDescent="0.15">
      <c r="A297" s="1">
        <v>86013</v>
      </c>
      <c r="B297" s="1" t="s">
        <v>335</v>
      </c>
      <c r="C297" s="12">
        <v>0.5</v>
      </c>
      <c r="D297" s="12">
        <v>1.2</v>
      </c>
      <c r="E297" s="12">
        <v>1.5</v>
      </c>
      <c r="F297" s="12">
        <v>0</v>
      </c>
      <c r="G297" s="12">
        <v>0</v>
      </c>
      <c r="H297" s="12">
        <v>0.5</v>
      </c>
      <c r="I297" s="12">
        <v>3.7</v>
      </c>
      <c r="J297" s="12"/>
      <c r="K297" s="13">
        <v>13.513513513513512</v>
      </c>
      <c r="L297" s="13">
        <v>32.432432432432428</v>
      </c>
      <c r="M297" s="14">
        <v>40.54054054054054</v>
      </c>
      <c r="N297" s="13">
        <v>0</v>
      </c>
      <c r="O297" s="13">
        <v>0</v>
      </c>
      <c r="P297" s="14">
        <v>13.513513513513512</v>
      </c>
      <c r="Q297" s="14">
        <v>100</v>
      </c>
    </row>
    <row r="298" spans="1:17" x14ac:dyDescent="0.15">
      <c r="A298" s="1">
        <v>86014</v>
      </c>
      <c r="B298" s="1" t="s">
        <v>336</v>
      </c>
      <c r="C298" s="12">
        <v>528.37</v>
      </c>
      <c r="D298" s="12">
        <v>86.23</v>
      </c>
      <c r="E298" s="12">
        <v>11.69</v>
      </c>
      <c r="F298" s="12">
        <v>23.54</v>
      </c>
      <c r="G298" s="12">
        <v>32.6</v>
      </c>
      <c r="H298" s="12">
        <v>37.78</v>
      </c>
      <c r="I298" s="12">
        <v>720.21</v>
      </c>
      <c r="J298" s="12"/>
      <c r="K298" s="13">
        <v>73.363324585884669</v>
      </c>
      <c r="L298" s="13">
        <v>11.972896793990643</v>
      </c>
      <c r="M298" s="14">
        <v>1.6231376959497925</v>
      </c>
      <c r="N298" s="13">
        <v>3.2684911345302061</v>
      </c>
      <c r="O298" s="13">
        <v>4.5264575609891562</v>
      </c>
      <c r="P298" s="14">
        <v>5.245692228655531</v>
      </c>
      <c r="Q298" s="14">
        <v>100</v>
      </c>
    </row>
    <row r="299" spans="1:17" x14ac:dyDescent="0.15">
      <c r="A299" s="1">
        <v>86015</v>
      </c>
      <c r="B299" s="1" t="s">
        <v>337</v>
      </c>
      <c r="C299" s="12">
        <v>58.91</v>
      </c>
      <c r="D299" s="12">
        <v>44.36</v>
      </c>
      <c r="E299" s="12">
        <v>0</v>
      </c>
      <c r="F299" s="12">
        <v>0.25</v>
      </c>
      <c r="G299" s="12">
        <v>1.27</v>
      </c>
      <c r="H299" s="12">
        <v>21</v>
      </c>
      <c r="I299" s="12">
        <v>125.79</v>
      </c>
      <c r="J299" s="12"/>
      <c r="K299" s="13">
        <v>46.832021623340481</v>
      </c>
      <c r="L299" s="13">
        <v>35.265124413705379</v>
      </c>
      <c r="M299" s="14">
        <v>0</v>
      </c>
      <c r="N299" s="13">
        <v>0.19874393830988155</v>
      </c>
      <c r="O299" s="13">
        <v>1.0096192066141982</v>
      </c>
      <c r="P299" s="14">
        <v>16.694490818030051</v>
      </c>
      <c r="Q299" s="14">
        <v>99.999999999999986</v>
      </c>
    </row>
    <row r="300" spans="1:17" x14ac:dyDescent="0.15">
      <c r="A300" s="1">
        <v>86016</v>
      </c>
      <c r="B300" s="1" t="s">
        <v>338</v>
      </c>
      <c r="C300" s="12">
        <v>9.8000000000000007</v>
      </c>
      <c r="D300" s="12">
        <v>23.24</v>
      </c>
      <c r="E300" s="12">
        <v>91.37</v>
      </c>
      <c r="F300" s="12">
        <v>596.28</v>
      </c>
      <c r="G300" s="12">
        <v>9.66</v>
      </c>
      <c r="H300" s="12">
        <v>26.75</v>
      </c>
      <c r="I300" s="12">
        <v>757.1</v>
      </c>
      <c r="J300" s="12"/>
      <c r="K300" s="13">
        <v>1.2944128912957338</v>
      </c>
      <c r="L300" s="13">
        <v>3.0696077136441682</v>
      </c>
      <c r="M300" s="14">
        <v>12.068418967111347</v>
      </c>
      <c r="N300" s="13">
        <v>78.758420287940822</v>
      </c>
      <c r="O300" s="13">
        <v>1.2759212785629375</v>
      </c>
      <c r="P300" s="14">
        <v>3.5332188614449875</v>
      </c>
      <c r="Q300" s="14">
        <v>100</v>
      </c>
    </row>
    <row r="301" spans="1:17" x14ac:dyDescent="0.15">
      <c r="A301" s="1">
        <v>86017</v>
      </c>
      <c r="B301" s="1" t="s">
        <v>339</v>
      </c>
      <c r="C301" s="12">
        <v>0</v>
      </c>
      <c r="D301" s="12">
        <v>0</v>
      </c>
      <c r="E301" s="12">
        <v>0</v>
      </c>
      <c r="F301" s="12">
        <v>0</v>
      </c>
      <c r="G301" s="12">
        <v>2.97</v>
      </c>
      <c r="H301" s="12">
        <v>0</v>
      </c>
      <c r="I301" s="12">
        <v>2.97</v>
      </c>
      <c r="J301" s="12"/>
      <c r="K301" s="13">
        <v>0</v>
      </c>
      <c r="L301" s="13">
        <v>0</v>
      </c>
      <c r="M301" s="14">
        <v>0</v>
      </c>
      <c r="N301" s="13">
        <v>0</v>
      </c>
      <c r="O301" s="13">
        <v>100</v>
      </c>
      <c r="P301" s="14">
        <v>0</v>
      </c>
      <c r="Q301" s="14">
        <v>100</v>
      </c>
    </row>
    <row r="302" spans="1:17" x14ac:dyDescent="0.15">
      <c r="A302" s="1">
        <v>86018</v>
      </c>
      <c r="B302" s="1" t="s">
        <v>340</v>
      </c>
      <c r="C302" s="12">
        <v>6.12</v>
      </c>
      <c r="D302" s="12">
        <v>1.8</v>
      </c>
      <c r="E302" s="12">
        <v>7.18</v>
      </c>
      <c r="F302" s="12">
        <v>47.13</v>
      </c>
      <c r="G302" s="12">
        <v>2</v>
      </c>
      <c r="H302" s="12">
        <v>62.98</v>
      </c>
      <c r="I302" s="12">
        <v>127.21</v>
      </c>
      <c r="J302" s="12"/>
      <c r="K302" s="13">
        <v>4.8109425359641547</v>
      </c>
      <c r="L302" s="13">
        <v>1.4149830988129866</v>
      </c>
      <c r="M302" s="14">
        <v>5.6442103608206899</v>
      </c>
      <c r="N302" s="13">
        <v>37.048974137253367</v>
      </c>
      <c r="O302" s="13">
        <v>1.5722034431255405</v>
      </c>
      <c r="P302" s="14">
        <v>49.508686424023267</v>
      </c>
      <c r="Q302" s="14">
        <v>100</v>
      </c>
    </row>
    <row r="303" spans="1:17" x14ac:dyDescent="0.15">
      <c r="A303" s="1">
        <v>86019</v>
      </c>
      <c r="B303" s="1" t="s">
        <v>341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/>
      <c r="K303" s="13">
        <v>0</v>
      </c>
      <c r="L303" s="13">
        <v>0</v>
      </c>
      <c r="M303" s="14">
        <v>0</v>
      </c>
      <c r="N303" s="13">
        <v>0</v>
      </c>
      <c r="O303" s="13">
        <v>0</v>
      </c>
      <c r="P303" s="14">
        <v>0</v>
      </c>
      <c r="Q303" s="14">
        <v>0</v>
      </c>
    </row>
    <row r="304" spans="1:17" x14ac:dyDescent="0.15">
      <c r="A304" s="1">
        <v>86020</v>
      </c>
      <c r="B304" s="1" t="s">
        <v>342</v>
      </c>
      <c r="C304" s="12">
        <v>0.3</v>
      </c>
      <c r="D304" s="12">
        <v>0</v>
      </c>
      <c r="E304" s="12">
        <v>0</v>
      </c>
      <c r="F304" s="12">
        <v>0.02</v>
      </c>
      <c r="G304" s="12">
        <v>0</v>
      </c>
      <c r="H304" s="12">
        <v>0</v>
      </c>
      <c r="I304" s="12">
        <v>0.32</v>
      </c>
      <c r="J304" s="12"/>
      <c r="K304" s="13">
        <v>93.75</v>
      </c>
      <c r="L304" s="13">
        <v>0</v>
      </c>
      <c r="M304" s="14">
        <v>0</v>
      </c>
      <c r="N304" s="13">
        <v>6.25</v>
      </c>
      <c r="O304" s="13">
        <v>0</v>
      </c>
      <c r="P304" s="14">
        <v>0</v>
      </c>
      <c r="Q304" s="14">
        <v>100</v>
      </c>
    </row>
    <row r="305" spans="1:17" x14ac:dyDescent="0.15">
      <c r="A305" s="1">
        <v>87001</v>
      </c>
      <c r="B305" s="1" t="s">
        <v>343</v>
      </c>
      <c r="C305" s="12">
        <v>0</v>
      </c>
      <c r="D305" s="12">
        <v>0.3</v>
      </c>
      <c r="E305" s="12">
        <v>0</v>
      </c>
      <c r="F305" s="12">
        <v>1.29</v>
      </c>
      <c r="G305" s="12">
        <v>0</v>
      </c>
      <c r="H305" s="12">
        <v>0</v>
      </c>
      <c r="I305" s="12">
        <v>1.59</v>
      </c>
      <c r="J305" s="12"/>
      <c r="K305" s="13">
        <v>0</v>
      </c>
      <c r="L305" s="13">
        <v>18.867924528301884</v>
      </c>
      <c r="M305" s="14">
        <v>0</v>
      </c>
      <c r="N305" s="13">
        <v>81.132075471698101</v>
      </c>
      <c r="O305" s="13">
        <v>0</v>
      </c>
      <c r="P305" s="14">
        <v>0</v>
      </c>
      <c r="Q305" s="14">
        <v>99.999999999999986</v>
      </c>
    </row>
    <row r="306" spans="1:17" x14ac:dyDescent="0.15">
      <c r="A306" s="1">
        <v>87002</v>
      </c>
      <c r="B306" s="1" t="s">
        <v>344</v>
      </c>
      <c r="C306" s="12">
        <v>14.25</v>
      </c>
      <c r="D306" s="12">
        <v>2.4</v>
      </c>
      <c r="E306" s="12">
        <v>1.3</v>
      </c>
      <c r="F306" s="12">
        <v>38.31</v>
      </c>
      <c r="G306" s="12">
        <v>6.57</v>
      </c>
      <c r="H306" s="12">
        <v>2.7</v>
      </c>
      <c r="I306" s="12">
        <v>65.53</v>
      </c>
      <c r="J306" s="12"/>
      <c r="K306" s="13">
        <v>21.745765298336639</v>
      </c>
      <c r="L306" s="13">
        <v>3.662444681825118</v>
      </c>
      <c r="M306" s="14">
        <v>1.9838242026552724</v>
      </c>
      <c r="N306" s="13">
        <v>58.461773233633451</v>
      </c>
      <c r="O306" s="13">
        <v>10.025942316496261</v>
      </c>
      <c r="P306" s="14">
        <v>4.1202502670532581</v>
      </c>
      <c r="Q306" s="14">
        <v>100</v>
      </c>
    </row>
    <row r="307" spans="1:17" x14ac:dyDescent="0.15">
      <c r="A307" s="1">
        <v>87003</v>
      </c>
      <c r="B307" s="1" t="s">
        <v>345</v>
      </c>
      <c r="C307" s="12">
        <v>21.77</v>
      </c>
      <c r="D307" s="12">
        <v>2.2999999999999998</v>
      </c>
      <c r="E307" s="12">
        <v>0</v>
      </c>
      <c r="F307" s="12">
        <v>100.39</v>
      </c>
      <c r="G307" s="12">
        <v>2.34</v>
      </c>
      <c r="H307" s="12">
        <v>0.8</v>
      </c>
      <c r="I307" s="12">
        <v>127.6</v>
      </c>
      <c r="J307" s="12"/>
      <c r="K307" s="13">
        <v>17.061128526645771</v>
      </c>
      <c r="L307" s="13">
        <v>1.8025078369905956</v>
      </c>
      <c r="M307" s="14">
        <v>0</v>
      </c>
      <c r="N307" s="13">
        <v>78.675548589341687</v>
      </c>
      <c r="O307" s="13">
        <v>1.8338557993730409</v>
      </c>
      <c r="P307" s="14">
        <v>0.62695924764890287</v>
      </c>
      <c r="Q307" s="14">
        <v>100</v>
      </c>
    </row>
    <row r="308" spans="1:17" x14ac:dyDescent="0.15">
      <c r="A308" s="1">
        <v>87004</v>
      </c>
      <c r="B308" s="1" t="s">
        <v>346</v>
      </c>
      <c r="C308" s="12">
        <v>308.83</v>
      </c>
      <c r="D308" s="12">
        <v>7.87</v>
      </c>
      <c r="E308" s="12">
        <v>2.85</v>
      </c>
      <c r="F308" s="12">
        <v>637.87</v>
      </c>
      <c r="G308" s="12">
        <v>61.66</v>
      </c>
      <c r="H308" s="12">
        <v>9.74</v>
      </c>
      <c r="I308" s="12">
        <v>1028.82</v>
      </c>
      <c r="J308" s="12"/>
      <c r="K308" s="13">
        <v>30.017884566785249</v>
      </c>
      <c r="L308" s="13">
        <v>0.76495402499951404</v>
      </c>
      <c r="M308" s="14">
        <v>0.27701638770630432</v>
      </c>
      <c r="N308" s="13">
        <v>62.000155517972054</v>
      </c>
      <c r="O308" s="13">
        <v>5.9932738477090259</v>
      </c>
      <c r="P308" s="14">
        <v>0.94671565482786113</v>
      </c>
      <c r="Q308" s="14">
        <v>99.999999999999986</v>
      </c>
    </row>
    <row r="309" spans="1:17" x14ac:dyDescent="0.15">
      <c r="A309" s="1">
        <v>87005</v>
      </c>
      <c r="B309" s="1" t="s">
        <v>347</v>
      </c>
      <c r="C309" s="12">
        <v>8.4499999999999993</v>
      </c>
      <c r="D309" s="12">
        <v>0</v>
      </c>
      <c r="E309" s="12">
        <v>0.95</v>
      </c>
      <c r="F309" s="12">
        <v>67.89</v>
      </c>
      <c r="G309" s="12">
        <v>3.35</v>
      </c>
      <c r="H309" s="12">
        <v>0.1</v>
      </c>
      <c r="I309" s="12">
        <v>80.739999999999995</v>
      </c>
      <c r="J309" s="12"/>
      <c r="K309" s="13">
        <v>10.465692345801338</v>
      </c>
      <c r="L309" s="13">
        <v>0</v>
      </c>
      <c r="M309" s="14">
        <v>1.1766162992321032</v>
      </c>
      <c r="N309" s="13">
        <v>84.084716373544723</v>
      </c>
      <c r="O309" s="13">
        <v>4.1491206341342579</v>
      </c>
      <c r="P309" s="14">
        <v>0.12385434728758982</v>
      </c>
      <c r="Q309" s="14">
        <v>100</v>
      </c>
    </row>
    <row r="310" spans="1:17" x14ac:dyDescent="0.15">
      <c r="A310" s="1">
        <v>87006</v>
      </c>
      <c r="B310" s="1" t="s">
        <v>348</v>
      </c>
      <c r="C310" s="12">
        <v>180.6</v>
      </c>
      <c r="D310" s="12">
        <v>96.24</v>
      </c>
      <c r="E310" s="12">
        <v>93.52</v>
      </c>
      <c r="F310" s="12">
        <v>377.33</v>
      </c>
      <c r="G310" s="12">
        <v>32.79</v>
      </c>
      <c r="H310" s="12">
        <v>27.98</v>
      </c>
      <c r="I310" s="12">
        <v>808.46</v>
      </c>
      <c r="J310" s="12"/>
      <c r="K310" s="13">
        <v>22.33876753333498</v>
      </c>
      <c r="L310" s="13">
        <v>11.904113994508075</v>
      </c>
      <c r="M310" s="14">
        <v>11.567671869975014</v>
      </c>
      <c r="N310" s="13">
        <v>46.672686341934046</v>
      </c>
      <c r="O310" s="13">
        <v>4.055859288029092</v>
      </c>
      <c r="P310" s="14">
        <v>3.460900972218786</v>
      </c>
      <c r="Q310" s="14">
        <v>99.999999999999986</v>
      </c>
    </row>
    <row r="311" spans="1:17" x14ac:dyDescent="0.15">
      <c r="A311" s="1">
        <v>87007</v>
      </c>
      <c r="B311" s="1" t="s">
        <v>349</v>
      </c>
      <c r="C311" s="12">
        <v>759.22</v>
      </c>
      <c r="D311" s="12">
        <v>282.51</v>
      </c>
      <c r="E311" s="12">
        <v>54.27</v>
      </c>
      <c r="F311" s="12">
        <v>2478.5</v>
      </c>
      <c r="G311" s="12">
        <v>129.26</v>
      </c>
      <c r="H311" s="12">
        <v>87.9</v>
      </c>
      <c r="I311" s="12">
        <v>3791.66</v>
      </c>
      <c r="J311" s="12"/>
      <c r="K311" s="13">
        <v>20.023419821397489</v>
      </c>
      <c r="L311" s="13">
        <v>7.4508262871670974</v>
      </c>
      <c r="M311" s="14">
        <v>1.4312992198667602</v>
      </c>
      <c r="N311" s="13">
        <v>65.367147898282013</v>
      </c>
      <c r="O311" s="13">
        <v>3.4090609390082447</v>
      </c>
      <c r="P311" s="14">
        <v>2.31824583427839</v>
      </c>
      <c r="Q311" s="14">
        <v>100</v>
      </c>
    </row>
    <row r="312" spans="1:17" x14ac:dyDescent="0.15">
      <c r="A312" s="1">
        <v>87008</v>
      </c>
      <c r="B312" s="1" t="s">
        <v>350</v>
      </c>
      <c r="C312" s="12">
        <v>134.46</v>
      </c>
      <c r="D312" s="12">
        <v>32.880000000000003</v>
      </c>
      <c r="E312" s="12">
        <v>27.56</v>
      </c>
      <c r="F312" s="12">
        <v>360.71</v>
      </c>
      <c r="G312" s="12">
        <v>6.33</v>
      </c>
      <c r="H312" s="12">
        <v>15.6</v>
      </c>
      <c r="I312" s="12">
        <v>577.54</v>
      </c>
      <c r="J312" s="12"/>
      <c r="K312" s="13">
        <v>23.281504311389689</v>
      </c>
      <c r="L312" s="13">
        <v>5.6931121653911427</v>
      </c>
      <c r="M312" s="14">
        <v>4.7719638466599719</v>
      </c>
      <c r="N312" s="13">
        <v>62.456280084496306</v>
      </c>
      <c r="O312" s="13">
        <v>1.0960279807459223</v>
      </c>
      <c r="P312" s="14">
        <v>2.7011116113169651</v>
      </c>
      <c r="Q312" s="14">
        <v>100</v>
      </c>
    </row>
    <row r="313" spans="1:17" x14ac:dyDescent="0.15">
      <c r="A313" s="1">
        <v>87009</v>
      </c>
      <c r="B313" s="1" t="s">
        <v>351</v>
      </c>
      <c r="C313" s="12">
        <v>202.39</v>
      </c>
      <c r="D313" s="12">
        <v>162.52000000000001</v>
      </c>
      <c r="E313" s="12">
        <v>16.37</v>
      </c>
      <c r="F313" s="12">
        <v>136.52000000000001</v>
      </c>
      <c r="G313" s="12">
        <v>0.75</v>
      </c>
      <c r="H313" s="12">
        <v>12.4</v>
      </c>
      <c r="I313" s="12">
        <v>530.95000000000005</v>
      </c>
      <c r="J313" s="12"/>
      <c r="K313" s="13">
        <v>38.118466898954701</v>
      </c>
      <c r="L313" s="13">
        <v>30.609285243431582</v>
      </c>
      <c r="M313" s="14">
        <v>3.0831528392504004</v>
      </c>
      <c r="N313" s="13">
        <v>25.712402297768151</v>
      </c>
      <c r="O313" s="13">
        <v>0.14125623881721441</v>
      </c>
      <c r="P313" s="14">
        <v>2.3354364817779452</v>
      </c>
      <c r="Q313" s="14">
        <v>100</v>
      </c>
    </row>
    <row r="314" spans="1:17" x14ac:dyDescent="0.15">
      <c r="A314" s="1">
        <v>87010</v>
      </c>
      <c r="B314" s="1" t="s">
        <v>352</v>
      </c>
      <c r="C314" s="12">
        <v>30.58</v>
      </c>
      <c r="D314" s="12">
        <v>23.74</v>
      </c>
      <c r="E314" s="12">
        <v>45.12</v>
      </c>
      <c r="F314" s="12">
        <v>181.38</v>
      </c>
      <c r="G314" s="12">
        <v>13.18</v>
      </c>
      <c r="H314" s="12">
        <v>3.84</v>
      </c>
      <c r="I314" s="12">
        <v>297.83999999999997</v>
      </c>
      <c r="J314" s="12"/>
      <c r="K314" s="13">
        <v>10.267257587966693</v>
      </c>
      <c r="L314" s="13">
        <v>7.9707225355895774</v>
      </c>
      <c r="M314" s="14">
        <v>15.149073327961322</v>
      </c>
      <c r="N314" s="13">
        <v>60.898468976631747</v>
      </c>
      <c r="O314" s="13">
        <v>4.4251947354284189</v>
      </c>
      <c r="P314" s="14">
        <v>1.2892828364222402</v>
      </c>
      <c r="Q314" s="14">
        <v>100.00000000000001</v>
      </c>
    </row>
    <row r="315" spans="1:17" x14ac:dyDescent="0.15">
      <c r="A315" s="1">
        <v>87011</v>
      </c>
      <c r="B315" s="1" t="s">
        <v>353</v>
      </c>
      <c r="C315" s="12">
        <v>1686.9</v>
      </c>
      <c r="D315" s="12">
        <v>529.80999999999995</v>
      </c>
      <c r="E315" s="12">
        <v>82.27</v>
      </c>
      <c r="F315" s="12">
        <v>364.33</v>
      </c>
      <c r="G315" s="12">
        <v>94.92</v>
      </c>
      <c r="H315" s="12">
        <v>50.17</v>
      </c>
      <c r="I315" s="12">
        <v>2808.4</v>
      </c>
      <c r="J315" s="12"/>
      <c r="K315" s="13">
        <v>60.066229881783229</v>
      </c>
      <c r="L315" s="13">
        <v>18.86519014385415</v>
      </c>
      <c r="M315" s="14">
        <v>2.929426007691212</v>
      </c>
      <c r="N315" s="13">
        <v>12.972867112946872</v>
      </c>
      <c r="O315" s="13">
        <v>3.3798604187437684</v>
      </c>
      <c r="P315" s="14">
        <v>1.7864264349807719</v>
      </c>
      <c r="Q315" s="14">
        <v>100</v>
      </c>
    </row>
    <row r="316" spans="1:17" x14ac:dyDescent="0.15">
      <c r="A316" s="1">
        <v>87012</v>
      </c>
      <c r="B316" s="1" t="s">
        <v>354</v>
      </c>
      <c r="C316" s="12">
        <v>16.72</v>
      </c>
      <c r="D316" s="12">
        <v>0</v>
      </c>
      <c r="E316" s="12">
        <v>0</v>
      </c>
      <c r="F316" s="12">
        <v>3.33</v>
      </c>
      <c r="G316" s="12">
        <v>0.38</v>
      </c>
      <c r="H316" s="12">
        <v>1.27</v>
      </c>
      <c r="I316" s="12">
        <v>21.7</v>
      </c>
      <c r="J316" s="12"/>
      <c r="K316" s="13">
        <v>77.05069124423963</v>
      </c>
      <c r="L316" s="13">
        <v>0</v>
      </c>
      <c r="M316" s="14">
        <v>0</v>
      </c>
      <c r="N316" s="13">
        <v>15.345622119815669</v>
      </c>
      <c r="O316" s="13">
        <v>1.7511520737327189</v>
      </c>
      <c r="P316" s="14">
        <v>5.8525345622119822</v>
      </c>
      <c r="Q316" s="14">
        <v>100</v>
      </c>
    </row>
    <row r="317" spans="1:17" x14ac:dyDescent="0.15">
      <c r="A317" s="1">
        <v>87013</v>
      </c>
      <c r="B317" s="1" t="s">
        <v>355</v>
      </c>
      <c r="C317" s="12">
        <v>6.63</v>
      </c>
      <c r="D317" s="12">
        <v>23.44</v>
      </c>
      <c r="E317" s="12">
        <v>20.8</v>
      </c>
      <c r="F317" s="12">
        <v>394.28</v>
      </c>
      <c r="G317" s="12">
        <v>5.21</v>
      </c>
      <c r="H317" s="12">
        <v>6.67</v>
      </c>
      <c r="I317" s="12">
        <v>457.03</v>
      </c>
      <c r="J317" s="12"/>
      <c r="K317" s="13">
        <v>1.4506706343128462</v>
      </c>
      <c r="L317" s="13">
        <v>5.1287661641467741</v>
      </c>
      <c r="M317" s="14">
        <v>4.5511235586285368</v>
      </c>
      <c r="N317" s="13">
        <v>86.270047918079769</v>
      </c>
      <c r="O317" s="13">
        <v>1.1399689298295517</v>
      </c>
      <c r="P317" s="14">
        <v>1.4594227950025165</v>
      </c>
      <c r="Q317" s="14">
        <v>99.999999999999986</v>
      </c>
    </row>
    <row r="318" spans="1:17" x14ac:dyDescent="0.15">
      <c r="A318" s="1">
        <v>87014</v>
      </c>
      <c r="B318" s="1" t="s">
        <v>356</v>
      </c>
      <c r="C318" s="12">
        <v>62.81</v>
      </c>
      <c r="D318" s="12">
        <v>12.4</v>
      </c>
      <c r="E318" s="12">
        <v>157.58000000000001</v>
      </c>
      <c r="F318" s="12">
        <v>243.73</v>
      </c>
      <c r="G318" s="12">
        <v>6.15</v>
      </c>
      <c r="H318" s="12">
        <v>10.08</v>
      </c>
      <c r="I318" s="12">
        <v>492.75</v>
      </c>
      <c r="J318" s="12"/>
      <c r="K318" s="13">
        <v>12.746829020801623</v>
      </c>
      <c r="L318" s="13">
        <v>2.5164890918315574</v>
      </c>
      <c r="M318" s="14">
        <v>31.979705733130391</v>
      </c>
      <c r="N318" s="13">
        <v>49.463216641298828</v>
      </c>
      <c r="O318" s="13">
        <v>1.2480974124809741</v>
      </c>
      <c r="P318" s="14">
        <v>2.0456621004566209</v>
      </c>
      <c r="Q318" s="14">
        <v>100.00000000000001</v>
      </c>
    </row>
    <row r="319" spans="1:17" x14ac:dyDescent="0.15">
      <c r="A319" s="1">
        <v>87015</v>
      </c>
      <c r="B319" s="1" t="s">
        <v>35</v>
      </c>
      <c r="C319" s="12">
        <v>798.25</v>
      </c>
      <c r="D319" s="12">
        <v>171.58</v>
      </c>
      <c r="E319" s="12">
        <v>78.17</v>
      </c>
      <c r="F319" s="12">
        <v>1529.84</v>
      </c>
      <c r="G319" s="12">
        <v>290.14999999999998</v>
      </c>
      <c r="H319" s="12">
        <v>166.19</v>
      </c>
      <c r="I319" s="12">
        <v>3034.18</v>
      </c>
      <c r="J319" s="12"/>
      <c r="K319" s="13">
        <v>26.308590788944624</v>
      </c>
      <c r="L319" s="13">
        <v>5.6549051143966418</v>
      </c>
      <c r="M319" s="14">
        <v>2.5763138640423446</v>
      </c>
      <c r="N319" s="13">
        <v>50.420212380280674</v>
      </c>
      <c r="O319" s="13">
        <v>9.562715461838124</v>
      </c>
      <c r="P319" s="14">
        <v>5.4772623904975974</v>
      </c>
      <c r="Q319" s="14">
        <v>100</v>
      </c>
    </row>
    <row r="320" spans="1:17" x14ac:dyDescent="0.15">
      <c r="A320" s="1">
        <v>87016</v>
      </c>
      <c r="B320" s="1" t="s">
        <v>357</v>
      </c>
      <c r="C320" s="12">
        <v>115.22</v>
      </c>
      <c r="D320" s="12">
        <v>20.440000000000001</v>
      </c>
      <c r="E320" s="12">
        <v>10.3</v>
      </c>
      <c r="F320" s="12">
        <v>334.18</v>
      </c>
      <c r="G320" s="12">
        <v>18.309999999999999</v>
      </c>
      <c r="H320" s="12">
        <v>17.87</v>
      </c>
      <c r="I320" s="12">
        <v>516.32000000000005</v>
      </c>
      <c r="J320" s="12"/>
      <c r="K320" s="13">
        <v>22.315618221258131</v>
      </c>
      <c r="L320" s="13">
        <v>3.9587852494577005</v>
      </c>
      <c r="M320" s="14">
        <v>1.9948868918500156</v>
      </c>
      <c r="N320" s="13">
        <v>64.723427331887194</v>
      </c>
      <c r="O320" s="13">
        <v>3.5462503873566775</v>
      </c>
      <c r="P320" s="14">
        <v>3.4610319181902693</v>
      </c>
      <c r="Q320" s="14">
        <v>99.999999999999986</v>
      </c>
    </row>
    <row r="321" spans="1:17" x14ac:dyDescent="0.15">
      <c r="A321" s="1">
        <v>87017</v>
      </c>
      <c r="B321" s="1" t="s">
        <v>358</v>
      </c>
      <c r="C321" s="12">
        <v>217.96</v>
      </c>
      <c r="D321" s="12">
        <v>2.0299999999999998</v>
      </c>
      <c r="E321" s="12">
        <v>5</v>
      </c>
      <c r="F321" s="12">
        <v>461.29</v>
      </c>
      <c r="G321" s="12">
        <v>46.04</v>
      </c>
      <c r="H321" s="12">
        <v>8.9700000000000006</v>
      </c>
      <c r="I321" s="12">
        <v>741.29</v>
      </c>
      <c r="J321" s="12"/>
      <c r="K321" s="13">
        <v>29.402797825412456</v>
      </c>
      <c r="L321" s="13">
        <v>0.27384694249214209</v>
      </c>
      <c r="M321" s="14">
        <v>0.67449985835502979</v>
      </c>
      <c r="N321" s="13">
        <v>62.228007932118345</v>
      </c>
      <c r="O321" s="13">
        <v>6.2107946957331146</v>
      </c>
      <c r="P321" s="14">
        <v>1.2100527458889236</v>
      </c>
      <c r="Q321" s="14">
        <v>100.00000000000001</v>
      </c>
    </row>
    <row r="322" spans="1:17" x14ac:dyDescent="0.15">
      <c r="A322" s="1">
        <v>87018</v>
      </c>
      <c r="B322" s="1" t="s">
        <v>359</v>
      </c>
      <c r="C322" s="12">
        <v>244.97</v>
      </c>
      <c r="D322" s="12">
        <v>71.739999999999995</v>
      </c>
      <c r="E322" s="12">
        <v>8.26</v>
      </c>
      <c r="F322" s="12">
        <v>217.26</v>
      </c>
      <c r="G322" s="12">
        <v>0.69</v>
      </c>
      <c r="H322" s="12">
        <v>0.6</v>
      </c>
      <c r="I322" s="12">
        <v>543.52</v>
      </c>
      <c r="J322" s="12"/>
      <c r="K322" s="13">
        <v>45.071018545775686</v>
      </c>
      <c r="L322" s="13">
        <v>13.199146305563733</v>
      </c>
      <c r="M322" s="14">
        <v>1.5197232852516926</v>
      </c>
      <c r="N322" s="13">
        <v>39.97277009125699</v>
      </c>
      <c r="O322" s="13">
        <v>0.12695025022078305</v>
      </c>
      <c r="P322" s="14">
        <v>0.11039152193111569</v>
      </c>
      <c r="Q322" s="14">
        <v>100</v>
      </c>
    </row>
    <row r="323" spans="1:17" x14ac:dyDescent="0.15">
      <c r="A323" s="1">
        <v>87019</v>
      </c>
      <c r="B323" s="1" t="s">
        <v>360</v>
      </c>
      <c r="C323" s="12">
        <v>2.11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2.11</v>
      </c>
      <c r="J323" s="12"/>
      <c r="K323" s="13">
        <v>100</v>
      </c>
      <c r="L323" s="13">
        <v>0</v>
      </c>
      <c r="M323" s="14">
        <v>0</v>
      </c>
      <c r="N323" s="13">
        <v>0</v>
      </c>
      <c r="O323" s="13">
        <v>0</v>
      </c>
      <c r="P323" s="14">
        <v>0</v>
      </c>
      <c r="Q323" s="14">
        <v>100</v>
      </c>
    </row>
    <row r="324" spans="1:17" x14ac:dyDescent="0.15">
      <c r="A324" s="1">
        <v>87020</v>
      </c>
      <c r="B324" s="1" t="s">
        <v>361</v>
      </c>
      <c r="C324" s="12">
        <v>901.6</v>
      </c>
      <c r="D324" s="12">
        <v>9.49</v>
      </c>
      <c r="E324" s="12">
        <v>12.77</v>
      </c>
      <c r="F324" s="12">
        <v>89.5</v>
      </c>
      <c r="G324" s="12">
        <v>1.88</v>
      </c>
      <c r="H324" s="12">
        <v>16.350000000000001</v>
      </c>
      <c r="I324" s="12">
        <v>1031.5899999999999</v>
      </c>
      <c r="J324" s="12"/>
      <c r="K324" s="13">
        <v>87.399063581461633</v>
      </c>
      <c r="L324" s="13">
        <v>0.91993912310123216</v>
      </c>
      <c r="M324" s="14">
        <v>1.2378949001056623</v>
      </c>
      <c r="N324" s="13">
        <v>8.6759274517977119</v>
      </c>
      <c r="O324" s="13">
        <v>0.18224294535619773</v>
      </c>
      <c r="P324" s="14">
        <v>1.5849319981775707</v>
      </c>
      <c r="Q324" s="14">
        <v>100</v>
      </c>
    </row>
    <row r="325" spans="1:17" x14ac:dyDescent="0.15">
      <c r="A325" s="1">
        <v>87021</v>
      </c>
      <c r="B325" s="1" t="s">
        <v>362</v>
      </c>
      <c r="C325" s="12">
        <v>1.27</v>
      </c>
      <c r="D325" s="12">
        <v>0.05</v>
      </c>
      <c r="E325" s="12">
        <v>0.33</v>
      </c>
      <c r="F325" s="12">
        <v>3.6</v>
      </c>
      <c r="G325" s="12">
        <v>0</v>
      </c>
      <c r="H325" s="12">
        <v>0.23</v>
      </c>
      <c r="I325" s="12">
        <v>5.48</v>
      </c>
      <c r="J325" s="12"/>
      <c r="K325" s="13">
        <v>23.175182481751825</v>
      </c>
      <c r="L325" s="13">
        <v>0.91240875912408748</v>
      </c>
      <c r="M325" s="14">
        <v>6.0218978102189773</v>
      </c>
      <c r="N325" s="13">
        <v>65.693430656934311</v>
      </c>
      <c r="O325" s="13">
        <v>0</v>
      </c>
      <c r="P325" s="14">
        <v>4.1970802919708028</v>
      </c>
      <c r="Q325" s="14">
        <v>100.00000000000001</v>
      </c>
    </row>
    <row r="326" spans="1:17" x14ac:dyDescent="0.15">
      <c r="A326" s="1">
        <v>87022</v>
      </c>
      <c r="B326" s="1" t="s">
        <v>363</v>
      </c>
      <c r="C326" s="12">
        <v>2.8</v>
      </c>
      <c r="D326" s="12">
        <v>18.97</v>
      </c>
      <c r="E326" s="12">
        <v>0</v>
      </c>
      <c r="F326" s="12">
        <v>1.95</v>
      </c>
      <c r="G326" s="12">
        <v>0</v>
      </c>
      <c r="H326" s="12">
        <v>0</v>
      </c>
      <c r="I326" s="12">
        <v>23.72</v>
      </c>
      <c r="J326" s="12"/>
      <c r="K326" s="13">
        <v>11.804384485666104</v>
      </c>
      <c r="L326" s="13">
        <v>79.974704890387855</v>
      </c>
      <c r="M326" s="14">
        <v>0</v>
      </c>
      <c r="N326" s="13">
        <v>8.2209106239460379</v>
      </c>
      <c r="O326" s="13">
        <v>0</v>
      </c>
      <c r="P326" s="14">
        <v>0</v>
      </c>
      <c r="Q326" s="14">
        <v>100</v>
      </c>
    </row>
    <row r="327" spans="1:17" x14ac:dyDescent="0.15">
      <c r="A327" s="1">
        <v>87023</v>
      </c>
      <c r="B327" s="1" t="s">
        <v>364</v>
      </c>
      <c r="C327" s="12">
        <v>260.11</v>
      </c>
      <c r="D327" s="12">
        <v>6.21</v>
      </c>
      <c r="E327" s="12">
        <v>7</v>
      </c>
      <c r="F327" s="12">
        <v>556.71</v>
      </c>
      <c r="G327" s="12">
        <v>5.84</v>
      </c>
      <c r="H327" s="12">
        <v>8.11</v>
      </c>
      <c r="I327" s="12">
        <v>843.98</v>
      </c>
      <c r="J327" s="12"/>
      <c r="K327" s="13">
        <v>30.819450697883838</v>
      </c>
      <c r="L327" s="13">
        <v>0.73579942652669494</v>
      </c>
      <c r="M327" s="14">
        <v>0.82940354036825514</v>
      </c>
      <c r="N327" s="13">
        <v>65.96246356548734</v>
      </c>
      <c r="O327" s="13">
        <v>0.69195952510723002</v>
      </c>
      <c r="P327" s="14">
        <v>0.9609232446266498</v>
      </c>
      <c r="Q327" s="14">
        <v>100.00000000000003</v>
      </c>
    </row>
    <row r="328" spans="1:17" x14ac:dyDescent="0.15">
      <c r="A328" s="1">
        <v>87024</v>
      </c>
      <c r="B328" s="1" t="s">
        <v>365</v>
      </c>
      <c r="C328" s="12">
        <v>1</v>
      </c>
      <c r="D328" s="12">
        <v>0</v>
      </c>
      <c r="E328" s="12">
        <v>0</v>
      </c>
      <c r="F328" s="12">
        <v>24.04</v>
      </c>
      <c r="G328" s="12">
        <v>0.65</v>
      </c>
      <c r="H328" s="12">
        <v>3.31</v>
      </c>
      <c r="I328" s="12">
        <v>29</v>
      </c>
      <c r="J328" s="12"/>
      <c r="K328" s="13">
        <v>3.4482758620689653</v>
      </c>
      <c r="L328" s="13">
        <v>0</v>
      </c>
      <c r="M328" s="14">
        <v>0</v>
      </c>
      <c r="N328" s="13">
        <v>82.896551724137922</v>
      </c>
      <c r="O328" s="13">
        <v>2.2413793103448274</v>
      </c>
      <c r="P328" s="14">
        <v>11.413793103448276</v>
      </c>
      <c r="Q328" s="14">
        <v>99.999999999999986</v>
      </c>
    </row>
    <row r="329" spans="1:17" x14ac:dyDescent="0.15">
      <c r="A329" s="1">
        <v>87025</v>
      </c>
      <c r="B329" s="1" t="s">
        <v>366</v>
      </c>
      <c r="C329" s="12">
        <v>298.14999999999998</v>
      </c>
      <c r="D329" s="12">
        <v>11.73</v>
      </c>
      <c r="E329" s="12">
        <v>39.69</v>
      </c>
      <c r="F329" s="12">
        <v>368.89</v>
      </c>
      <c r="G329" s="12">
        <v>31.25</v>
      </c>
      <c r="H329" s="12">
        <v>20.04</v>
      </c>
      <c r="I329" s="12">
        <v>769.75</v>
      </c>
      <c r="J329" s="12"/>
      <c r="K329" s="13">
        <v>38.733354985384864</v>
      </c>
      <c r="L329" s="13">
        <v>1.5238713868139007</v>
      </c>
      <c r="M329" s="14">
        <v>5.1562195518025327</v>
      </c>
      <c r="N329" s="13">
        <v>47.923351737577136</v>
      </c>
      <c r="O329" s="13">
        <v>4.0597596622279966</v>
      </c>
      <c r="P329" s="14">
        <v>2.6034426761935689</v>
      </c>
      <c r="Q329" s="14">
        <v>99.999999999999986</v>
      </c>
    </row>
    <row r="330" spans="1:17" x14ac:dyDescent="0.15">
      <c r="A330" s="1">
        <v>87026</v>
      </c>
      <c r="B330" s="1" t="s">
        <v>367</v>
      </c>
      <c r="C330" s="12">
        <v>13.1</v>
      </c>
      <c r="D330" s="12">
        <v>0</v>
      </c>
      <c r="E330" s="12">
        <v>0</v>
      </c>
      <c r="F330" s="12">
        <v>12.49</v>
      </c>
      <c r="G330" s="12">
        <v>2.65</v>
      </c>
      <c r="H330" s="12">
        <v>8.07</v>
      </c>
      <c r="I330" s="12">
        <v>36.31</v>
      </c>
      <c r="J330" s="12"/>
      <c r="K330" s="13">
        <v>36.078215367667305</v>
      </c>
      <c r="L330" s="13">
        <v>0</v>
      </c>
      <c r="M330" s="14">
        <v>0</v>
      </c>
      <c r="N330" s="13">
        <v>34.398237400165243</v>
      </c>
      <c r="O330" s="13">
        <v>7.2982649407876607</v>
      </c>
      <c r="P330" s="14">
        <v>22.225282291379784</v>
      </c>
      <c r="Q330" s="14">
        <v>100</v>
      </c>
    </row>
    <row r="331" spans="1:17" x14ac:dyDescent="0.15">
      <c r="A331" s="1">
        <v>87027</v>
      </c>
      <c r="B331" s="1" t="s">
        <v>368</v>
      </c>
      <c r="C331" s="12">
        <v>839.36</v>
      </c>
      <c r="D331" s="12">
        <v>161.41</v>
      </c>
      <c r="E331" s="12">
        <v>98.8</v>
      </c>
      <c r="F331" s="12">
        <v>2523.86</v>
      </c>
      <c r="G331" s="12">
        <v>79.95</v>
      </c>
      <c r="H331" s="12">
        <v>60.53</v>
      </c>
      <c r="I331" s="12">
        <v>3763.91</v>
      </c>
      <c r="J331" s="12"/>
      <c r="K331" s="13">
        <v>22.300214404701496</v>
      </c>
      <c r="L331" s="13">
        <v>4.288359711045163</v>
      </c>
      <c r="M331" s="14">
        <v>2.6249299265922938</v>
      </c>
      <c r="N331" s="13">
        <v>67.054206928433473</v>
      </c>
      <c r="O331" s="13">
        <v>2.124120927439817</v>
      </c>
      <c r="P331" s="14">
        <v>1.6081681017877685</v>
      </c>
      <c r="Q331" s="14">
        <v>100</v>
      </c>
    </row>
    <row r="332" spans="1:17" x14ac:dyDescent="0.15">
      <c r="A332" s="1">
        <v>87028</v>
      </c>
      <c r="B332" s="1" t="s">
        <v>369</v>
      </c>
      <c r="C332" s="12">
        <v>15.62</v>
      </c>
      <c r="D332" s="12">
        <v>7.01</v>
      </c>
      <c r="E332" s="12">
        <v>0</v>
      </c>
      <c r="F332" s="12">
        <v>0</v>
      </c>
      <c r="G332" s="12">
        <v>0</v>
      </c>
      <c r="H332" s="12">
        <v>0</v>
      </c>
      <c r="I332" s="12">
        <v>22.63</v>
      </c>
      <c r="J332" s="12"/>
      <c r="K332" s="13">
        <v>69.023420238621298</v>
      </c>
      <c r="L332" s="13">
        <v>30.976579761378702</v>
      </c>
      <c r="M332" s="14">
        <v>0</v>
      </c>
      <c r="N332" s="13">
        <v>0</v>
      </c>
      <c r="O332" s="13">
        <v>0</v>
      </c>
      <c r="P332" s="14">
        <v>0</v>
      </c>
      <c r="Q332" s="14">
        <v>100</v>
      </c>
    </row>
    <row r="333" spans="1:17" x14ac:dyDescent="0.15">
      <c r="A333" s="1">
        <v>87029</v>
      </c>
      <c r="B333" s="1" t="s">
        <v>370</v>
      </c>
      <c r="C333" s="12">
        <v>120.74</v>
      </c>
      <c r="D333" s="12">
        <v>144.63999999999999</v>
      </c>
      <c r="E333" s="12">
        <v>0.15</v>
      </c>
      <c r="F333" s="12">
        <v>622.29</v>
      </c>
      <c r="G333" s="12">
        <v>7.69</v>
      </c>
      <c r="H333" s="12">
        <v>4.75</v>
      </c>
      <c r="I333" s="12">
        <v>900.26</v>
      </c>
      <c r="J333" s="12"/>
      <c r="K333" s="13">
        <v>13.411681069913136</v>
      </c>
      <c r="L333" s="13">
        <v>16.066469686535001</v>
      </c>
      <c r="M333" s="14">
        <v>1.6661853242396642E-2</v>
      </c>
      <c r="N333" s="13">
        <v>69.123364361406701</v>
      </c>
      <c r="O333" s="13">
        <v>0.85419767622686782</v>
      </c>
      <c r="P333" s="14">
        <v>0.52762535267589361</v>
      </c>
      <c r="Q333" s="14">
        <v>100</v>
      </c>
    </row>
    <row r="334" spans="1:17" x14ac:dyDescent="0.15">
      <c r="A334" s="1">
        <v>87030</v>
      </c>
      <c r="B334" s="1" t="s">
        <v>371</v>
      </c>
      <c r="C334" s="12">
        <v>145.59</v>
      </c>
      <c r="D334" s="12">
        <v>73.31</v>
      </c>
      <c r="E334" s="12">
        <v>5.88</v>
      </c>
      <c r="F334" s="12">
        <v>695.81</v>
      </c>
      <c r="G334" s="12">
        <v>12.88</v>
      </c>
      <c r="H334" s="12">
        <v>47.72</v>
      </c>
      <c r="I334" s="12">
        <v>981.19</v>
      </c>
      <c r="J334" s="12"/>
      <c r="K334" s="13">
        <v>14.838104750354161</v>
      </c>
      <c r="L334" s="13">
        <v>7.4715396610238587</v>
      </c>
      <c r="M334" s="14">
        <v>0.5992723121923379</v>
      </c>
      <c r="N334" s="13">
        <v>70.914909446692278</v>
      </c>
      <c r="O334" s="13">
        <v>1.3126917314689306</v>
      </c>
      <c r="P334" s="14">
        <v>4.8634820982684293</v>
      </c>
      <c r="Q334" s="14">
        <v>100</v>
      </c>
    </row>
    <row r="335" spans="1:17" x14ac:dyDescent="0.15">
      <c r="A335" s="1">
        <v>87031</v>
      </c>
      <c r="B335" s="1" t="s">
        <v>372</v>
      </c>
      <c r="C335" s="12">
        <v>0.2</v>
      </c>
      <c r="D335" s="12">
        <v>1.84</v>
      </c>
      <c r="E335" s="12">
        <v>0</v>
      </c>
      <c r="F335" s="12">
        <v>4.05</v>
      </c>
      <c r="G335" s="12">
        <v>0</v>
      </c>
      <c r="H335" s="12">
        <v>0</v>
      </c>
      <c r="I335" s="12">
        <v>6.09</v>
      </c>
      <c r="J335" s="12"/>
      <c r="K335" s="13">
        <v>3.284072249589491</v>
      </c>
      <c r="L335" s="13">
        <v>30.213464696223319</v>
      </c>
      <c r="M335" s="14">
        <v>0</v>
      </c>
      <c r="N335" s="13">
        <v>66.502463054187189</v>
      </c>
      <c r="O335" s="13">
        <v>0</v>
      </c>
      <c r="P335" s="14">
        <v>0</v>
      </c>
      <c r="Q335" s="14">
        <v>100</v>
      </c>
    </row>
    <row r="336" spans="1:17" x14ac:dyDescent="0.15">
      <c r="A336" s="1">
        <v>87032</v>
      </c>
      <c r="B336" s="1" t="s">
        <v>373</v>
      </c>
      <c r="C336" s="12">
        <v>509.93</v>
      </c>
      <c r="D336" s="12">
        <v>111.56</v>
      </c>
      <c r="E336" s="12">
        <v>7.29</v>
      </c>
      <c r="F336" s="12">
        <v>1599.38</v>
      </c>
      <c r="G336" s="12">
        <v>47.39</v>
      </c>
      <c r="H336" s="12">
        <v>16.23</v>
      </c>
      <c r="I336" s="12">
        <v>2291.7800000000002</v>
      </c>
      <c r="J336" s="12"/>
      <c r="K336" s="13">
        <v>22.250390526141249</v>
      </c>
      <c r="L336" s="13">
        <v>4.8678319908542704</v>
      </c>
      <c r="M336" s="14">
        <v>0.31809335974657255</v>
      </c>
      <c r="N336" s="13">
        <v>69.787675954934585</v>
      </c>
      <c r="O336" s="13">
        <v>2.0678250093813544</v>
      </c>
      <c r="P336" s="14">
        <v>0.70818315894195771</v>
      </c>
      <c r="Q336" s="14">
        <v>100.00000000000001</v>
      </c>
    </row>
    <row r="337" spans="1:17" x14ac:dyDescent="0.15">
      <c r="A337" s="1">
        <v>87033</v>
      </c>
      <c r="B337" s="1" t="s">
        <v>374</v>
      </c>
      <c r="C337" s="12">
        <v>856.93</v>
      </c>
      <c r="D337" s="12">
        <v>200.84</v>
      </c>
      <c r="E337" s="12">
        <v>222.2</v>
      </c>
      <c r="F337" s="12">
        <v>3534.07</v>
      </c>
      <c r="G337" s="12">
        <v>236.23</v>
      </c>
      <c r="H337" s="12">
        <v>62.17</v>
      </c>
      <c r="I337" s="12">
        <v>5112.4399999999996</v>
      </c>
      <c r="J337" s="12"/>
      <c r="K337" s="13">
        <v>16.761663706566729</v>
      </c>
      <c r="L337" s="13">
        <v>3.9284568620854237</v>
      </c>
      <c r="M337" s="14">
        <v>4.3462612764159578</v>
      </c>
      <c r="N337" s="13">
        <v>69.126874838628922</v>
      </c>
      <c r="O337" s="13">
        <v>4.6206899249673343</v>
      </c>
      <c r="P337" s="14">
        <v>1.2160533913356442</v>
      </c>
      <c r="Q337" s="14">
        <v>100</v>
      </c>
    </row>
    <row r="338" spans="1:17" x14ac:dyDescent="0.15">
      <c r="A338" s="1">
        <v>87034</v>
      </c>
      <c r="B338" s="1" t="s">
        <v>375</v>
      </c>
      <c r="C338" s="12">
        <v>6.52</v>
      </c>
      <c r="D338" s="12">
        <v>0</v>
      </c>
      <c r="E338" s="12">
        <v>0</v>
      </c>
      <c r="F338" s="12">
        <v>2.82</v>
      </c>
      <c r="G338" s="12">
        <v>0.41</v>
      </c>
      <c r="H338" s="12">
        <v>1.91</v>
      </c>
      <c r="I338" s="12">
        <v>11.66</v>
      </c>
      <c r="J338" s="12"/>
      <c r="K338" s="13">
        <v>55.917667238421956</v>
      </c>
      <c r="L338" s="13">
        <v>0</v>
      </c>
      <c r="M338" s="14">
        <v>0</v>
      </c>
      <c r="N338" s="13">
        <v>24.1852487135506</v>
      </c>
      <c r="O338" s="13">
        <v>3.5162950257289873</v>
      </c>
      <c r="P338" s="14">
        <v>16.380789022298455</v>
      </c>
      <c r="Q338" s="14">
        <v>100</v>
      </c>
    </row>
    <row r="339" spans="1:17" x14ac:dyDescent="0.15">
      <c r="A339" s="1">
        <v>87035</v>
      </c>
      <c r="B339" s="1" t="s">
        <v>376</v>
      </c>
      <c r="C339" s="12">
        <v>2.5299999999999998</v>
      </c>
      <c r="D339" s="12">
        <v>2.6</v>
      </c>
      <c r="E339" s="12">
        <v>0</v>
      </c>
      <c r="F339" s="12">
        <v>140.1</v>
      </c>
      <c r="G339" s="12">
        <v>2.1</v>
      </c>
      <c r="H339" s="12">
        <v>1.07</v>
      </c>
      <c r="I339" s="12">
        <v>148.4</v>
      </c>
      <c r="J339" s="12"/>
      <c r="K339" s="13">
        <v>1.7048517520215629</v>
      </c>
      <c r="L339" s="13">
        <v>1.7520215633423182</v>
      </c>
      <c r="M339" s="14">
        <v>0</v>
      </c>
      <c r="N339" s="13">
        <v>94.40700808625337</v>
      </c>
      <c r="O339" s="13">
        <v>1.4150943396226416</v>
      </c>
      <c r="P339" s="14">
        <v>0.72102425876010789</v>
      </c>
      <c r="Q339" s="14">
        <v>99.999999999999986</v>
      </c>
    </row>
    <row r="340" spans="1:17" x14ac:dyDescent="0.15">
      <c r="A340" s="1">
        <v>87036</v>
      </c>
      <c r="B340" s="1" t="s">
        <v>377</v>
      </c>
      <c r="C340" s="12">
        <v>1</v>
      </c>
      <c r="D340" s="12">
        <v>1.1000000000000001</v>
      </c>
      <c r="E340" s="12">
        <v>0</v>
      </c>
      <c r="F340" s="12">
        <v>3.25</v>
      </c>
      <c r="G340" s="12">
        <v>0</v>
      </c>
      <c r="H340" s="12">
        <v>0</v>
      </c>
      <c r="I340" s="12">
        <v>5.35</v>
      </c>
      <c r="J340" s="12"/>
      <c r="K340" s="13">
        <v>18.691588785046733</v>
      </c>
      <c r="L340" s="13">
        <v>20.560747663551403</v>
      </c>
      <c r="M340" s="14">
        <v>0</v>
      </c>
      <c r="N340" s="13">
        <v>60.747663551401878</v>
      </c>
      <c r="O340" s="13">
        <v>0</v>
      </c>
      <c r="P340" s="14">
        <v>0</v>
      </c>
      <c r="Q340" s="14">
        <v>100.00000000000001</v>
      </c>
    </row>
    <row r="341" spans="1:17" x14ac:dyDescent="0.15">
      <c r="A341" s="1">
        <v>87037</v>
      </c>
      <c r="B341" s="1" t="s">
        <v>378</v>
      </c>
      <c r="C341" s="12">
        <v>322.02999999999997</v>
      </c>
      <c r="D341" s="12">
        <v>515.66999999999996</v>
      </c>
      <c r="E341" s="12">
        <v>104.46</v>
      </c>
      <c r="F341" s="12">
        <v>5300.15</v>
      </c>
      <c r="G341" s="12">
        <v>73.58</v>
      </c>
      <c r="H341" s="12">
        <v>152.83000000000001</v>
      </c>
      <c r="I341" s="12">
        <v>6468.72</v>
      </c>
      <c r="J341" s="12"/>
      <c r="K341" s="13">
        <v>4.9782646334978162</v>
      </c>
      <c r="L341" s="13">
        <v>7.9717471153489399</v>
      </c>
      <c r="M341" s="14">
        <v>1.6148480688606093</v>
      </c>
      <c r="N341" s="13">
        <v>81.935065979049938</v>
      </c>
      <c r="O341" s="13">
        <v>1.1374738742749724</v>
      </c>
      <c r="P341" s="14">
        <v>2.3626003289677096</v>
      </c>
      <c r="Q341" s="14">
        <v>100</v>
      </c>
    </row>
    <row r="342" spans="1:17" x14ac:dyDescent="0.15">
      <c r="A342" s="1">
        <v>87038</v>
      </c>
      <c r="B342" s="1" t="s">
        <v>379</v>
      </c>
      <c r="C342" s="12">
        <v>78.08</v>
      </c>
      <c r="D342" s="12">
        <v>42.19</v>
      </c>
      <c r="E342" s="12">
        <v>1.7</v>
      </c>
      <c r="F342" s="12">
        <v>8.02</v>
      </c>
      <c r="G342" s="12">
        <v>3.4</v>
      </c>
      <c r="H342" s="12">
        <v>5.5</v>
      </c>
      <c r="I342" s="12">
        <v>138.88999999999999</v>
      </c>
      <c r="J342" s="12"/>
      <c r="K342" s="13">
        <v>56.217150262797901</v>
      </c>
      <c r="L342" s="13">
        <v>30.376556987544102</v>
      </c>
      <c r="M342" s="14">
        <v>1.2239902080783354</v>
      </c>
      <c r="N342" s="13">
        <v>5.7743538051695591</v>
      </c>
      <c r="O342" s="13">
        <v>2.4479804161566707</v>
      </c>
      <c r="P342" s="14">
        <v>3.9599683202534384</v>
      </c>
      <c r="Q342" s="14">
        <v>100.00000000000001</v>
      </c>
    </row>
    <row r="343" spans="1:17" x14ac:dyDescent="0.15">
      <c r="A343" s="1">
        <v>87039</v>
      </c>
      <c r="B343" s="1" t="s">
        <v>380</v>
      </c>
      <c r="C343" s="12">
        <v>340.76</v>
      </c>
      <c r="D343" s="12">
        <v>21.05</v>
      </c>
      <c r="E343" s="12">
        <v>0</v>
      </c>
      <c r="F343" s="12">
        <v>155.07</v>
      </c>
      <c r="G343" s="12">
        <v>14.86</v>
      </c>
      <c r="H343" s="12">
        <v>12.86</v>
      </c>
      <c r="I343" s="12">
        <v>544.6</v>
      </c>
      <c r="J343" s="12"/>
      <c r="K343" s="13">
        <v>62.570694087403602</v>
      </c>
      <c r="L343" s="13">
        <v>3.865222181417554</v>
      </c>
      <c r="M343" s="14">
        <v>0</v>
      </c>
      <c r="N343" s="13">
        <v>28.474109438119715</v>
      </c>
      <c r="O343" s="13">
        <v>2.7286081527726767</v>
      </c>
      <c r="P343" s="14">
        <v>2.3613661402864485</v>
      </c>
      <c r="Q343" s="14">
        <v>100.00000000000001</v>
      </c>
    </row>
    <row r="344" spans="1:17" x14ac:dyDescent="0.15">
      <c r="A344" s="1">
        <v>87040</v>
      </c>
      <c r="B344" s="1" t="s">
        <v>381</v>
      </c>
      <c r="C344" s="12">
        <v>15.05</v>
      </c>
      <c r="D344" s="12">
        <v>0</v>
      </c>
      <c r="E344" s="12">
        <v>0</v>
      </c>
      <c r="F344" s="12">
        <v>9.9</v>
      </c>
      <c r="G344" s="12">
        <v>0</v>
      </c>
      <c r="H344" s="12">
        <v>0</v>
      </c>
      <c r="I344" s="12">
        <v>24.95</v>
      </c>
      <c r="J344" s="12"/>
      <c r="K344" s="13">
        <v>60.320641282565134</v>
      </c>
      <c r="L344" s="13">
        <v>0</v>
      </c>
      <c r="M344" s="14">
        <v>0</v>
      </c>
      <c r="N344" s="13">
        <v>39.679358717434873</v>
      </c>
      <c r="O344" s="13">
        <v>0</v>
      </c>
      <c r="P344" s="14">
        <v>0</v>
      </c>
      <c r="Q344" s="14">
        <v>100</v>
      </c>
    </row>
    <row r="345" spans="1:17" x14ac:dyDescent="0.15">
      <c r="A345" s="1">
        <v>87041</v>
      </c>
      <c r="B345" s="1" t="s">
        <v>382</v>
      </c>
      <c r="C345" s="12">
        <v>18.59</v>
      </c>
      <c r="D345" s="12">
        <v>2</v>
      </c>
      <c r="E345" s="12">
        <v>0</v>
      </c>
      <c r="F345" s="12">
        <v>10.73</v>
      </c>
      <c r="G345" s="12">
        <v>0.4</v>
      </c>
      <c r="H345" s="12">
        <v>14.88</v>
      </c>
      <c r="I345" s="12">
        <v>46.6</v>
      </c>
      <c r="J345" s="12"/>
      <c r="K345" s="13">
        <v>39.892703862660944</v>
      </c>
      <c r="L345" s="13">
        <v>4.2918454935622314</v>
      </c>
      <c r="M345" s="14">
        <v>0</v>
      </c>
      <c r="N345" s="13">
        <v>23.025751072961373</v>
      </c>
      <c r="O345" s="13">
        <v>0.85836909871244638</v>
      </c>
      <c r="P345" s="14">
        <v>31.931330472103003</v>
      </c>
      <c r="Q345" s="14">
        <v>99.999999999999986</v>
      </c>
    </row>
    <row r="346" spans="1:17" x14ac:dyDescent="0.15">
      <c r="A346" s="1">
        <v>87042</v>
      </c>
      <c r="B346" s="1" t="s">
        <v>383</v>
      </c>
      <c r="C346" s="12">
        <v>24.73</v>
      </c>
      <c r="D346" s="12">
        <v>4</v>
      </c>
      <c r="E346" s="12">
        <v>0</v>
      </c>
      <c r="F346" s="12">
        <v>20.13</v>
      </c>
      <c r="G346" s="12">
        <v>0</v>
      </c>
      <c r="H346" s="12">
        <v>1.2</v>
      </c>
      <c r="I346" s="12">
        <v>50.06</v>
      </c>
      <c r="J346" s="12"/>
      <c r="K346" s="13">
        <v>49.400719137035551</v>
      </c>
      <c r="L346" s="13">
        <v>7.9904115061925687</v>
      </c>
      <c r="M346" s="14">
        <v>0</v>
      </c>
      <c r="N346" s="13">
        <v>40.211745904914096</v>
      </c>
      <c r="O346" s="13">
        <v>0</v>
      </c>
      <c r="P346" s="14">
        <v>2.3971234518577704</v>
      </c>
      <c r="Q346" s="14">
        <v>99.999999999999986</v>
      </c>
    </row>
    <row r="347" spans="1:17" x14ac:dyDescent="0.15">
      <c r="A347" s="1">
        <v>87043</v>
      </c>
      <c r="B347" s="1" t="s">
        <v>384</v>
      </c>
      <c r="C347" s="12">
        <v>15.85</v>
      </c>
      <c r="D347" s="12">
        <v>25.31</v>
      </c>
      <c r="E347" s="12">
        <v>0</v>
      </c>
      <c r="F347" s="12">
        <v>0.3</v>
      </c>
      <c r="G347" s="12">
        <v>20</v>
      </c>
      <c r="H347" s="12">
        <v>0</v>
      </c>
      <c r="I347" s="12">
        <v>61.46</v>
      </c>
      <c r="J347" s="12"/>
      <c r="K347" s="13">
        <v>25.789131142206312</v>
      </c>
      <c r="L347" s="13">
        <v>41.181256101529442</v>
      </c>
      <c r="M347" s="14">
        <v>0</v>
      </c>
      <c r="N347" s="13">
        <v>0.48812235600390497</v>
      </c>
      <c r="O347" s="13">
        <v>32.541490400260329</v>
      </c>
      <c r="P347" s="14">
        <v>0</v>
      </c>
      <c r="Q347" s="14">
        <v>100</v>
      </c>
    </row>
    <row r="348" spans="1:17" x14ac:dyDescent="0.15">
      <c r="A348" s="1">
        <v>87044</v>
      </c>
      <c r="B348" s="1" t="s">
        <v>385</v>
      </c>
      <c r="C348" s="12">
        <v>0</v>
      </c>
      <c r="D348" s="12">
        <v>1.8</v>
      </c>
      <c r="E348" s="12">
        <v>0.8</v>
      </c>
      <c r="F348" s="12">
        <v>1.1299999999999999</v>
      </c>
      <c r="G348" s="12">
        <v>0</v>
      </c>
      <c r="H348" s="12">
        <v>6.7</v>
      </c>
      <c r="I348" s="12">
        <v>10.43</v>
      </c>
      <c r="J348" s="12"/>
      <c r="K348" s="13">
        <v>0</v>
      </c>
      <c r="L348" s="13">
        <v>17.257909875359541</v>
      </c>
      <c r="M348" s="14">
        <v>7.6701821668264625</v>
      </c>
      <c r="N348" s="13">
        <v>10.834132310642378</v>
      </c>
      <c r="O348" s="13">
        <v>0</v>
      </c>
      <c r="P348" s="14">
        <v>64.237775647171631</v>
      </c>
      <c r="Q348" s="14">
        <v>100.00000000000001</v>
      </c>
    </row>
    <row r="349" spans="1:17" x14ac:dyDescent="0.15">
      <c r="A349" s="1">
        <v>87045</v>
      </c>
      <c r="B349" s="1" t="s">
        <v>386</v>
      </c>
      <c r="C349" s="12">
        <v>19.38</v>
      </c>
      <c r="D349" s="12">
        <v>0</v>
      </c>
      <c r="E349" s="12">
        <v>0</v>
      </c>
      <c r="F349" s="12">
        <v>0</v>
      </c>
      <c r="G349" s="12">
        <v>0</v>
      </c>
      <c r="H349" s="12">
        <v>15.5</v>
      </c>
      <c r="I349" s="12">
        <v>34.880000000000003</v>
      </c>
      <c r="J349" s="12"/>
      <c r="K349" s="13">
        <v>55.561926605504588</v>
      </c>
      <c r="L349" s="13">
        <v>0</v>
      </c>
      <c r="M349" s="14">
        <v>0</v>
      </c>
      <c r="N349" s="13">
        <v>0</v>
      </c>
      <c r="O349" s="13">
        <v>0</v>
      </c>
      <c r="P349" s="14">
        <v>44.438073394495412</v>
      </c>
      <c r="Q349" s="14">
        <v>100</v>
      </c>
    </row>
    <row r="350" spans="1:17" x14ac:dyDescent="0.15">
      <c r="A350" s="1">
        <v>87046</v>
      </c>
      <c r="B350" s="1" t="s">
        <v>387</v>
      </c>
      <c r="C350" s="12">
        <v>0</v>
      </c>
      <c r="D350" s="12">
        <v>13.44</v>
      </c>
      <c r="E350" s="12">
        <v>0</v>
      </c>
      <c r="F350" s="12">
        <v>7.17</v>
      </c>
      <c r="G350" s="12">
        <v>0</v>
      </c>
      <c r="H350" s="12">
        <v>0</v>
      </c>
      <c r="I350" s="12">
        <v>20.61</v>
      </c>
      <c r="J350" s="12"/>
      <c r="K350" s="13">
        <v>0</v>
      </c>
      <c r="L350" s="13">
        <v>65.21106259097526</v>
      </c>
      <c r="M350" s="14">
        <v>0</v>
      </c>
      <c r="N350" s="13">
        <v>34.788937409024747</v>
      </c>
      <c r="O350" s="13">
        <v>0</v>
      </c>
      <c r="P350" s="14">
        <v>0</v>
      </c>
      <c r="Q350" s="14">
        <v>100</v>
      </c>
    </row>
    <row r="351" spans="1:17" x14ac:dyDescent="0.15">
      <c r="A351" s="1">
        <v>87047</v>
      </c>
      <c r="B351" s="1" t="s">
        <v>388</v>
      </c>
      <c r="C351" s="12">
        <v>178.54</v>
      </c>
      <c r="D351" s="12">
        <v>5.53</v>
      </c>
      <c r="E351" s="12">
        <v>18.29</v>
      </c>
      <c r="F351" s="12">
        <v>378.75</v>
      </c>
      <c r="G351" s="12">
        <v>4.03</v>
      </c>
      <c r="H351" s="12">
        <v>29.92</v>
      </c>
      <c r="I351" s="12">
        <v>615.05999999999995</v>
      </c>
      <c r="J351" s="12"/>
      <c r="K351" s="13">
        <v>29.028062302864761</v>
      </c>
      <c r="L351" s="13">
        <v>0.89909927486749275</v>
      </c>
      <c r="M351" s="14">
        <v>2.9736936233863362</v>
      </c>
      <c r="N351" s="13">
        <v>61.579358111403771</v>
      </c>
      <c r="O351" s="13">
        <v>0.65522062888173527</v>
      </c>
      <c r="P351" s="14">
        <v>4.8645660585959103</v>
      </c>
      <c r="Q351" s="14">
        <v>100.00000000000001</v>
      </c>
    </row>
    <row r="352" spans="1:17" x14ac:dyDescent="0.15">
      <c r="A352" s="1">
        <v>87048</v>
      </c>
      <c r="B352" s="1" t="s">
        <v>389</v>
      </c>
      <c r="C352" s="12">
        <v>52.62</v>
      </c>
      <c r="D352" s="12">
        <v>17.36</v>
      </c>
      <c r="E352" s="12">
        <v>1.08</v>
      </c>
      <c r="F352" s="12">
        <v>414.41</v>
      </c>
      <c r="G352" s="12">
        <v>7.44</v>
      </c>
      <c r="H352" s="12">
        <v>2.87</v>
      </c>
      <c r="I352" s="12">
        <v>495.78</v>
      </c>
      <c r="J352" s="12"/>
      <c r="K352" s="13">
        <v>10.613578603412805</v>
      </c>
      <c r="L352" s="13">
        <v>3.5015531082334905</v>
      </c>
      <c r="M352" s="14">
        <v>0.21783855742466421</v>
      </c>
      <c r="N352" s="13">
        <v>83.587478316995458</v>
      </c>
      <c r="O352" s="13">
        <v>1.5006656178143534</v>
      </c>
      <c r="P352" s="14">
        <v>0.57888579611924651</v>
      </c>
      <c r="Q352" s="14">
        <v>100.00000000000001</v>
      </c>
    </row>
    <row r="353" spans="1:17" x14ac:dyDescent="0.15">
      <c r="A353" s="1">
        <v>87049</v>
      </c>
      <c r="B353" s="1" t="s">
        <v>390</v>
      </c>
      <c r="C353" s="12">
        <v>426.95</v>
      </c>
      <c r="D353" s="12">
        <v>12.9</v>
      </c>
      <c r="E353" s="12">
        <v>3.36</v>
      </c>
      <c r="F353" s="12">
        <v>413.15</v>
      </c>
      <c r="G353" s="12">
        <v>43.5</v>
      </c>
      <c r="H353" s="12">
        <v>6.61</v>
      </c>
      <c r="I353" s="12">
        <v>906.47</v>
      </c>
      <c r="J353" s="12"/>
      <c r="K353" s="13">
        <v>47.100290136463421</v>
      </c>
      <c r="L353" s="13">
        <v>1.4231028053879335</v>
      </c>
      <c r="M353" s="14">
        <v>0.37066863768243846</v>
      </c>
      <c r="N353" s="13">
        <v>45.57790108883912</v>
      </c>
      <c r="O353" s="13">
        <v>4.7988350414244261</v>
      </c>
      <c r="P353" s="14">
        <v>0.72920229020265426</v>
      </c>
      <c r="Q353" s="14">
        <v>99.999999999999986</v>
      </c>
    </row>
    <row r="354" spans="1:17" x14ac:dyDescent="0.15">
      <c r="A354" s="1">
        <v>87050</v>
      </c>
      <c r="B354" s="1" t="s">
        <v>391</v>
      </c>
      <c r="C354" s="12">
        <v>0</v>
      </c>
      <c r="D354" s="12">
        <v>0.81</v>
      </c>
      <c r="E354" s="12">
        <v>0</v>
      </c>
      <c r="F354" s="12">
        <v>3.15</v>
      </c>
      <c r="G354" s="12">
        <v>0</v>
      </c>
      <c r="H354" s="12">
        <v>0.6</v>
      </c>
      <c r="I354" s="12">
        <v>4.5599999999999996</v>
      </c>
      <c r="J354" s="12"/>
      <c r="K354" s="13">
        <v>0</v>
      </c>
      <c r="L354" s="13">
        <v>17.763157894736846</v>
      </c>
      <c r="M354" s="14">
        <v>0</v>
      </c>
      <c r="N354" s="13">
        <v>69.078947368421069</v>
      </c>
      <c r="O354" s="13">
        <v>0</v>
      </c>
      <c r="P354" s="14">
        <v>13.157894736842104</v>
      </c>
      <c r="Q354" s="14">
        <v>100.00000000000003</v>
      </c>
    </row>
    <row r="355" spans="1:17" x14ac:dyDescent="0.15">
      <c r="A355" s="1">
        <v>87051</v>
      </c>
      <c r="B355" s="1" t="s">
        <v>392</v>
      </c>
      <c r="C355" s="12">
        <v>0</v>
      </c>
      <c r="D355" s="12">
        <v>0</v>
      </c>
      <c r="E355" s="12">
        <v>0</v>
      </c>
      <c r="F355" s="12">
        <v>2.0099999999999998</v>
      </c>
      <c r="G355" s="12">
        <v>0</v>
      </c>
      <c r="H355" s="12">
        <v>0</v>
      </c>
      <c r="I355" s="12">
        <v>2.0099999999999998</v>
      </c>
      <c r="J355" s="12"/>
      <c r="K355" s="13">
        <v>0</v>
      </c>
      <c r="L355" s="13">
        <v>0</v>
      </c>
      <c r="M355" s="14">
        <v>0</v>
      </c>
      <c r="N355" s="13">
        <v>100</v>
      </c>
      <c r="O355" s="13">
        <v>0</v>
      </c>
      <c r="P355" s="14">
        <v>0</v>
      </c>
      <c r="Q355" s="14">
        <v>100</v>
      </c>
    </row>
    <row r="356" spans="1:17" x14ac:dyDescent="0.15">
      <c r="A356" s="1">
        <v>87052</v>
      </c>
      <c r="B356" s="1" t="s">
        <v>393</v>
      </c>
      <c r="C356" s="12">
        <v>3.59</v>
      </c>
      <c r="D356" s="12">
        <v>3.13</v>
      </c>
      <c r="E356" s="12">
        <v>0</v>
      </c>
      <c r="F356" s="12">
        <v>22.07</v>
      </c>
      <c r="G356" s="12">
        <v>1.5</v>
      </c>
      <c r="H356" s="12">
        <v>2.0299999999999998</v>
      </c>
      <c r="I356" s="12">
        <v>32.32</v>
      </c>
      <c r="J356" s="12"/>
      <c r="K356" s="13">
        <v>11.107673267326733</v>
      </c>
      <c r="L356" s="13">
        <v>9.6844059405940595</v>
      </c>
      <c r="M356" s="14">
        <v>0</v>
      </c>
      <c r="N356" s="13">
        <v>68.285891089108901</v>
      </c>
      <c r="O356" s="13">
        <v>4.641089108910891</v>
      </c>
      <c r="P356" s="14">
        <v>6.2809405940594063</v>
      </c>
      <c r="Q356" s="14">
        <v>99.999999999999986</v>
      </c>
    </row>
    <row r="357" spans="1:17" x14ac:dyDescent="0.15">
      <c r="A357" s="1">
        <v>87053</v>
      </c>
      <c r="B357" s="1" t="s">
        <v>394</v>
      </c>
      <c r="C357" s="12">
        <v>46.1</v>
      </c>
      <c r="D357" s="12">
        <v>1</v>
      </c>
      <c r="E357" s="12">
        <v>0</v>
      </c>
      <c r="F357" s="12">
        <v>9</v>
      </c>
      <c r="G357" s="12">
        <v>19</v>
      </c>
      <c r="H357" s="12">
        <v>0.63</v>
      </c>
      <c r="I357" s="12">
        <v>75.73</v>
      </c>
      <c r="J357" s="12"/>
      <c r="K357" s="13">
        <v>60.87415819358246</v>
      </c>
      <c r="L357" s="13">
        <v>1.3204806549584047</v>
      </c>
      <c r="M357" s="14">
        <v>0</v>
      </c>
      <c r="N357" s="13">
        <v>11.884325894625643</v>
      </c>
      <c r="O357" s="13">
        <v>25.089132444209689</v>
      </c>
      <c r="P357" s="14">
        <v>0.83190281262379495</v>
      </c>
      <c r="Q357" s="14">
        <v>99.999999999999986</v>
      </c>
    </row>
    <row r="358" spans="1:17" x14ac:dyDescent="0.15">
      <c r="A358" s="1">
        <v>87054</v>
      </c>
      <c r="B358" s="1" t="s">
        <v>395</v>
      </c>
      <c r="C358" s="12">
        <v>62.5</v>
      </c>
      <c r="D358" s="12">
        <v>30.05</v>
      </c>
      <c r="E358" s="12">
        <v>20</v>
      </c>
      <c r="F358" s="12">
        <v>8</v>
      </c>
      <c r="G358" s="12">
        <v>0.96</v>
      </c>
      <c r="H358" s="12">
        <v>5.55</v>
      </c>
      <c r="I358" s="12">
        <v>127.06</v>
      </c>
      <c r="J358" s="12"/>
      <c r="K358" s="13">
        <v>49.189359357783722</v>
      </c>
      <c r="L358" s="13">
        <v>23.650243979222417</v>
      </c>
      <c r="M358" s="14">
        <v>15.740594994490792</v>
      </c>
      <c r="N358" s="13">
        <v>6.2962379977963163</v>
      </c>
      <c r="O358" s="13">
        <v>0.75554855973555801</v>
      </c>
      <c r="P358" s="14">
        <v>4.3680151109711947</v>
      </c>
      <c r="Q358" s="14">
        <v>100</v>
      </c>
    </row>
    <row r="359" spans="1:17" x14ac:dyDescent="0.15">
      <c r="A359" s="1">
        <v>87055</v>
      </c>
      <c r="B359" s="1" t="s">
        <v>396</v>
      </c>
      <c r="C359" s="12">
        <v>20.66</v>
      </c>
      <c r="D359" s="12">
        <v>2.79</v>
      </c>
      <c r="E359" s="12">
        <v>0</v>
      </c>
      <c r="F359" s="12">
        <v>61.79</v>
      </c>
      <c r="G359" s="12">
        <v>0.64</v>
      </c>
      <c r="H359" s="12">
        <v>1.33</v>
      </c>
      <c r="I359" s="12">
        <v>87.21</v>
      </c>
      <c r="J359" s="12"/>
      <c r="K359" s="13">
        <v>23.689943813782826</v>
      </c>
      <c r="L359" s="13">
        <v>3.1991744066047474</v>
      </c>
      <c r="M359" s="14">
        <v>0</v>
      </c>
      <c r="N359" s="13">
        <v>70.851966517601198</v>
      </c>
      <c r="O359" s="13">
        <v>0.7338607957803005</v>
      </c>
      <c r="P359" s="14">
        <v>1.5250544662309371</v>
      </c>
      <c r="Q359" s="14">
        <v>100.00000000000001</v>
      </c>
    </row>
    <row r="360" spans="1:17" x14ac:dyDescent="0.15">
      <c r="A360" s="1">
        <v>87056</v>
      </c>
      <c r="B360" s="1" t="s">
        <v>397</v>
      </c>
      <c r="C360" s="12">
        <v>894.03</v>
      </c>
      <c r="D360" s="12">
        <v>91.45</v>
      </c>
      <c r="E360" s="12">
        <v>4.16</v>
      </c>
      <c r="F360" s="12">
        <v>80.28</v>
      </c>
      <c r="G360" s="12">
        <v>13.19</v>
      </c>
      <c r="H360" s="12">
        <v>21.34</v>
      </c>
      <c r="I360" s="12">
        <v>1104.45</v>
      </c>
      <c r="J360" s="12"/>
      <c r="K360" s="13">
        <v>80.947983159038429</v>
      </c>
      <c r="L360" s="13">
        <v>8.2801394359183309</v>
      </c>
      <c r="M360" s="14">
        <v>0.37665806510027616</v>
      </c>
      <c r="N360" s="13">
        <v>7.2687763140024435</v>
      </c>
      <c r="O360" s="13">
        <v>1.1942595862193852</v>
      </c>
      <c r="P360" s="14">
        <v>1.9321834397211282</v>
      </c>
      <c r="Q360" s="14">
        <v>99.999999999999986</v>
      </c>
    </row>
    <row r="361" spans="1:17" x14ac:dyDescent="0.15">
      <c r="A361" s="1">
        <v>87057</v>
      </c>
      <c r="B361" s="1" t="s">
        <v>398</v>
      </c>
      <c r="C361" s="12">
        <v>81.88</v>
      </c>
      <c r="D361" s="12">
        <v>117.89</v>
      </c>
      <c r="E361" s="12">
        <v>8.75</v>
      </c>
      <c r="F361" s="12">
        <v>23.64</v>
      </c>
      <c r="G361" s="12">
        <v>0</v>
      </c>
      <c r="H361" s="12">
        <v>7.9</v>
      </c>
      <c r="I361" s="12">
        <v>240.06</v>
      </c>
      <c r="J361" s="12"/>
      <c r="K361" s="13">
        <v>34.108139631758725</v>
      </c>
      <c r="L361" s="13">
        <v>49.108556194284766</v>
      </c>
      <c r="M361" s="14">
        <v>3.6449221028076315</v>
      </c>
      <c r="N361" s="13">
        <v>9.8475381154711332</v>
      </c>
      <c r="O361" s="13">
        <v>0</v>
      </c>
      <c r="P361" s="14">
        <v>3.2908439556777478</v>
      </c>
      <c r="Q361" s="14">
        <v>100</v>
      </c>
    </row>
    <row r="362" spans="1:17" x14ac:dyDescent="0.15">
      <c r="A362" s="1">
        <v>87058</v>
      </c>
      <c r="B362" s="1" t="s">
        <v>399</v>
      </c>
      <c r="C362" s="12">
        <v>13.6</v>
      </c>
      <c r="D362" s="12">
        <v>0</v>
      </c>
      <c r="E362" s="12">
        <v>3.5</v>
      </c>
      <c r="F362" s="12">
        <v>10.55</v>
      </c>
      <c r="G362" s="12">
        <v>1.66</v>
      </c>
      <c r="H362" s="12">
        <v>5.5</v>
      </c>
      <c r="I362" s="12">
        <v>34.81</v>
      </c>
      <c r="J362" s="12"/>
      <c r="K362" s="13">
        <v>39.06923297902901</v>
      </c>
      <c r="L362" s="13">
        <v>0</v>
      </c>
      <c r="M362" s="14">
        <v>10.054582016661879</v>
      </c>
      <c r="N362" s="13">
        <v>30.307382935937948</v>
      </c>
      <c r="O362" s="13">
        <v>4.7687446136167759</v>
      </c>
      <c r="P362" s="14">
        <v>15.800057454754379</v>
      </c>
      <c r="Q362" s="14">
        <v>100</v>
      </c>
    </row>
    <row r="363" spans="1:17" x14ac:dyDescent="0.15">
      <c r="A363" s="1">
        <v>88001</v>
      </c>
      <c r="B363" s="1" t="s">
        <v>400</v>
      </c>
      <c r="C363" s="12">
        <v>765.71</v>
      </c>
      <c r="D363" s="12">
        <v>55.83</v>
      </c>
      <c r="E363" s="12">
        <v>4.8899999999999997</v>
      </c>
      <c r="F363" s="12">
        <v>182.9</v>
      </c>
      <c r="G363" s="12">
        <v>574.04999999999995</v>
      </c>
      <c r="H363" s="12">
        <v>21.65</v>
      </c>
      <c r="I363" s="12">
        <v>1605.03</v>
      </c>
      <c r="J363" s="12"/>
      <c r="K363" s="13">
        <v>47.706896444303226</v>
      </c>
      <c r="L363" s="13">
        <v>3.478439655333545</v>
      </c>
      <c r="M363" s="14">
        <v>0.30466720248219659</v>
      </c>
      <c r="N363" s="13">
        <v>11.395425630673572</v>
      </c>
      <c r="O363" s="13">
        <v>35.765686622679951</v>
      </c>
      <c r="P363" s="14">
        <v>1.3488844445275165</v>
      </c>
      <c r="Q363" s="14">
        <v>99.999999999999986</v>
      </c>
    </row>
    <row r="364" spans="1:17" x14ac:dyDescent="0.15">
      <c r="A364" s="1">
        <v>88002</v>
      </c>
      <c r="B364" s="1" t="s">
        <v>401</v>
      </c>
      <c r="C364" s="12">
        <v>1918.04</v>
      </c>
      <c r="D364" s="12">
        <v>37.340000000000003</v>
      </c>
      <c r="E364" s="12">
        <v>2.97</v>
      </c>
      <c r="F364" s="12">
        <v>229.01</v>
      </c>
      <c r="G364" s="12">
        <v>41.49</v>
      </c>
      <c r="H364" s="12">
        <v>18.75</v>
      </c>
      <c r="I364" s="12">
        <v>2247.6</v>
      </c>
      <c r="J364" s="12"/>
      <c r="K364" s="13">
        <v>85.337248620751026</v>
      </c>
      <c r="L364" s="13">
        <v>1.661327638369817</v>
      </c>
      <c r="M364" s="14">
        <v>0.13214095034703685</v>
      </c>
      <c r="N364" s="13">
        <v>10.189090585513437</v>
      </c>
      <c r="O364" s="13">
        <v>1.8459690336358785</v>
      </c>
      <c r="P364" s="14">
        <v>0.83422317138280833</v>
      </c>
      <c r="Q364" s="14">
        <v>100</v>
      </c>
    </row>
    <row r="365" spans="1:17" x14ac:dyDescent="0.15">
      <c r="A365" s="1">
        <v>88003</v>
      </c>
      <c r="B365" s="1" t="s">
        <v>402</v>
      </c>
      <c r="C365" s="12">
        <v>705.06</v>
      </c>
      <c r="D365" s="12">
        <v>34.94</v>
      </c>
      <c r="E365" s="12">
        <v>0.65</v>
      </c>
      <c r="F365" s="12">
        <v>78.400000000000006</v>
      </c>
      <c r="G365" s="12">
        <v>21.57</v>
      </c>
      <c r="H365" s="12">
        <v>24.55</v>
      </c>
      <c r="I365" s="12">
        <v>865.17</v>
      </c>
      <c r="J365" s="12"/>
      <c r="K365" s="13">
        <v>81.49381046499532</v>
      </c>
      <c r="L365" s="13">
        <v>4.0385126622513496</v>
      </c>
      <c r="M365" s="14">
        <v>7.5129743287446413E-2</v>
      </c>
      <c r="N365" s="13">
        <v>9.0618028826704577</v>
      </c>
      <c r="O365" s="13">
        <v>2.4931516349387985</v>
      </c>
      <c r="P365" s="14">
        <v>2.8375926118566297</v>
      </c>
      <c r="Q365" s="14">
        <v>100.00000000000001</v>
      </c>
    </row>
    <row r="366" spans="1:17" x14ac:dyDescent="0.15">
      <c r="A366" s="1">
        <v>88004</v>
      </c>
      <c r="B366" s="1" t="s">
        <v>403</v>
      </c>
      <c r="C366" s="12">
        <v>28.59</v>
      </c>
      <c r="D366" s="12">
        <v>12.18</v>
      </c>
      <c r="E366" s="12">
        <v>0.98</v>
      </c>
      <c r="F366" s="12">
        <v>17.5</v>
      </c>
      <c r="G366" s="12">
        <v>0</v>
      </c>
      <c r="H366" s="12">
        <v>1.69</v>
      </c>
      <c r="I366" s="12">
        <v>60.94</v>
      </c>
      <c r="J366" s="12"/>
      <c r="K366" s="13">
        <v>46.914998359041682</v>
      </c>
      <c r="L366" s="13">
        <v>19.986872333442733</v>
      </c>
      <c r="M366" s="14">
        <v>1.6081391532655069</v>
      </c>
      <c r="N366" s="13">
        <v>28.716770594026915</v>
      </c>
      <c r="O366" s="13">
        <v>0</v>
      </c>
      <c r="P366" s="14">
        <v>2.7732195602231702</v>
      </c>
      <c r="Q366" s="14">
        <v>100</v>
      </c>
    </row>
    <row r="367" spans="1:17" x14ac:dyDescent="0.15">
      <c r="A367" s="1">
        <v>88005</v>
      </c>
      <c r="B367" s="1" t="s">
        <v>404</v>
      </c>
      <c r="C367" s="12">
        <v>2172.7399999999998</v>
      </c>
      <c r="D367" s="12">
        <v>3.36</v>
      </c>
      <c r="E367" s="12">
        <v>0</v>
      </c>
      <c r="F367" s="12">
        <v>0</v>
      </c>
      <c r="G367" s="12">
        <v>0.22</v>
      </c>
      <c r="H367" s="12">
        <v>10.73</v>
      </c>
      <c r="I367" s="12">
        <v>2187.0500000000002</v>
      </c>
      <c r="J367" s="12"/>
      <c r="K367" s="13">
        <v>99.345693971331229</v>
      </c>
      <c r="L367" s="13">
        <v>0.15363160421572436</v>
      </c>
      <c r="M367" s="14">
        <v>0</v>
      </c>
      <c r="N367" s="13">
        <v>0</v>
      </c>
      <c r="O367" s="13">
        <v>1.0059212180791477E-2</v>
      </c>
      <c r="P367" s="14">
        <v>0.49061521227223881</v>
      </c>
      <c r="Q367" s="14">
        <v>99.999999999999972</v>
      </c>
    </row>
    <row r="368" spans="1:17" x14ac:dyDescent="0.15">
      <c r="A368" s="1">
        <v>88006</v>
      </c>
      <c r="B368" s="1" t="s">
        <v>405</v>
      </c>
      <c r="C368" s="12">
        <v>749.35</v>
      </c>
      <c r="D368" s="12">
        <v>0.68</v>
      </c>
      <c r="E368" s="12">
        <v>1</v>
      </c>
      <c r="F368" s="12">
        <v>6.69</v>
      </c>
      <c r="G368" s="12">
        <v>0.5</v>
      </c>
      <c r="H368" s="12">
        <v>39.32</v>
      </c>
      <c r="I368" s="12">
        <v>797.54</v>
      </c>
      <c r="J368" s="12"/>
      <c r="K368" s="13">
        <v>93.957669834741836</v>
      </c>
      <c r="L368" s="13">
        <v>8.5262181207212198E-2</v>
      </c>
      <c r="M368" s="14">
        <v>0.12538556059884146</v>
      </c>
      <c r="N368" s="13">
        <v>0.83882940040624931</v>
      </c>
      <c r="O368" s="13">
        <v>6.2692780299420728E-2</v>
      </c>
      <c r="P368" s="14">
        <v>4.930160242746445</v>
      </c>
      <c r="Q368" s="14">
        <v>100</v>
      </c>
    </row>
    <row r="369" spans="1:17" x14ac:dyDescent="0.15">
      <c r="A369" s="1">
        <v>88007</v>
      </c>
      <c r="B369" s="1" t="s">
        <v>406</v>
      </c>
      <c r="C369" s="12">
        <v>4.78</v>
      </c>
      <c r="D369" s="12">
        <v>4.45</v>
      </c>
      <c r="E369" s="12">
        <v>0.19</v>
      </c>
      <c r="F369" s="12">
        <v>0</v>
      </c>
      <c r="G369" s="12">
        <v>0</v>
      </c>
      <c r="H369" s="12">
        <v>0</v>
      </c>
      <c r="I369" s="12">
        <v>9.42</v>
      </c>
      <c r="J369" s="12"/>
      <c r="K369" s="13">
        <v>50.743099787685772</v>
      </c>
      <c r="L369" s="13">
        <v>47.239915074309977</v>
      </c>
      <c r="M369" s="14">
        <v>2.0169851380042463</v>
      </c>
      <c r="N369" s="13">
        <v>0</v>
      </c>
      <c r="O369" s="13">
        <v>0</v>
      </c>
      <c r="P369" s="14">
        <v>0</v>
      </c>
      <c r="Q369" s="14">
        <v>99.999999999999986</v>
      </c>
    </row>
    <row r="370" spans="1:17" x14ac:dyDescent="0.15">
      <c r="A370" s="1">
        <v>88008</v>
      </c>
      <c r="B370" s="1" t="s">
        <v>407</v>
      </c>
      <c r="C370" s="12">
        <v>32.81</v>
      </c>
      <c r="D370" s="12">
        <v>0</v>
      </c>
      <c r="E370" s="12">
        <v>0</v>
      </c>
      <c r="F370" s="12">
        <v>0</v>
      </c>
      <c r="G370" s="12">
        <v>0</v>
      </c>
      <c r="H370" s="12">
        <v>0.2</v>
      </c>
      <c r="I370" s="12">
        <v>33.01</v>
      </c>
      <c r="J370" s="12"/>
      <c r="K370" s="13">
        <v>99.394122993032425</v>
      </c>
      <c r="L370" s="13">
        <v>0</v>
      </c>
      <c r="M370" s="14">
        <v>0</v>
      </c>
      <c r="N370" s="13">
        <v>0</v>
      </c>
      <c r="O370" s="13">
        <v>0</v>
      </c>
      <c r="P370" s="14">
        <v>0.60587700696758573</v>
      </c>
      <c r="Q370" s="14">
        <v>100.00000000000001</v>
      </c>
    </row>
    <row r="371" spans="1:17" x14ac:dyDescent="0.15">
      <c r="A371" s="1">
        <v>88009</v>
      </c>
      <c r="B371" s="1" t="s">
        <v>36</v>
      </c>
      <c r="C371" s="12">
        <v>728.54</v>
      </c>
      <c r="D371" s="12">
        <v>5.95</v>
      </c>
      <c r="E371" s="12">
        <v>27.42</v>
      </c>
      <c r="F371" s="12">
        <v>198.23</v>
      </c>
      <c r="G371" s="12">
        <v>3.39</v>
      </c>
      <c r="H371" s="12">
        <v>62.37</v>
      </c>
      <c r="I371" s="12">
        <v>1025.9000000000001</v>
      </c>
      <c r="J371" s="12"/>
      <c r="K371" s="13">
        <v>71.014718783507163</v>
      </c>
      <c r="L371" s="13">
        <v>0.57997855541475773</v>
      </c>
      <c r="M371" s="14">
        <v>2.6727751242811189</v>
      </c>
      <c r="N371" s="13">
        <v>19.322546057120572</v>
      </c>
      <c r="O371" s="13">
        <v>0.33044156350521492</v>
      </c>
      <c r="P371" s="14">
        <v>6.0795399161711661</v>
      </c>
      <c r="Q371" s="14">
        <v>100</v>
      </c>
    </row>
    <row r="372" spans="1:17" x14ac:dyDescent="0.15">
      <c r="A372" s="1">
        <v>88010</v>
      </c>
      <c r="B372" s="1" t="s">
        <v>408</v>
      </c>
      <c r="C372" s="12">
        <v>133.83000000000001</v>
      </c>
      <c r="D372" s="12">
        <v>0</v>
      </c>
      <c r="E372" s="12">
        <v>0</v>
      </c>
      <c r="F372" s="12">
        <v>0</v>
      </c>
      <c r="G372" s="12">
        <v>0.8</v>
      </c>
      <c r="H372" s="12">
        <v>12.09</v>
      </c>
      <c r="I372" s="12">
        <v>146.72</v>
      </c>
      <c r="J372" s="12"/>
      <c r="K372" s="13">
        <v>91.214558342420943</v>
      </c>
      <c r="L372" s="13">
        <v>0</v>
      </c>
      <c r="M372" s="14">
        <v>0</v>
      </c>
      <c r="N372" s="13">
        <v>0</v>
      </c>
      <c r="O372" s="13">
        <v>0.54525627044711011</v>
      </c>
      <c r="P372" s="14">
        <v>8.2401853871319517</v>
      </c>
      <c r="Q372" s="14">
        <v>100</v>
      </c>
    </row>
    <row r="373" spans="1:17" x14ac:dyDescent="0.15">
      <c r="A373" s="1">
        <v>88011</v>
      </c>
      <c r="B373" s="1" t="s">
        <v>409</v>
      </c>
      <c r="C373" s="12">
        <v>371.51</v>
      </c>
      <c r="D373" s="12">
        <v>0</v>
      </c>
      <c r="E373" s="12">
        <v>0.75</v>
      </c>
      <c r="F373" s="12">
        <v>123.84</v>
      </c>
      <c r="G373" s="12">
        <v>49.16</v>
      </c>
      <c r="H373" s="12">
        <v>17.41</v>
      </c>
      <c r="I373" s="12">
        <v>562.66999999999996</v>
      </c>
      <c r="J373" s="12"/>
      <c r="K373" s="13">
        <v>66.026267616898011</v>
      </c>
      <c r="L373" s="13">
        <v>0</v>
      </c>
      <c r="M373" s="14">
        <v>0.13329304921179377</v>
      </c>
      <c r="N373" s="13">
        <v>22.009348285851392</v>
      </c>
      <c r="O373" s="13">
        <v>8.7369150656690415</v>
      </c>
      <c r="P373" s="14">
        <v>3.094175982369773</v>
      </c>
      <c r="Q373" s="14">
        <v>100</v>
      </c>
    </row>
    <row r="374" spans="1:17" x14ac:dyDescent="0.15">
      <c r="A374" s="1">
        <v>88012</v>
      </c>
      <c r="B374" s="1" t="s">
        <v>410</v>
      </c>
      <c r="C374" s="12">
        <v>1120.32</v>
      </c>
      <c r="D374" s="12">
        <v>177.9</v>
      </c>
      <c r="E374" s="12">
        <v>3.72</v>
      </c>
      <c r="F374" s="12">
        <v>128.41999999999999</v>
      </c>
      <c r="G374" s="12">
        <v>122.29</v>
      </c>
      <c r="H374" s="12">
        <v>112.17</v>
      </c>
      <c r="I374" s="12">
        <v>1664.82</v>
      </c>
      <c r="J374" s="12"/>
      <c r="K374" s="13">
        <v>67.293761487728403</v>
      </c>
      <c r="L374" s="13">
        <v>10.685839910620968</v>
      </c>
      <c r="M374" s="14">
        <v>0.22344757991854977</v>
      </c>
      <c r="N374" s="13">
        <v>7.7137468314892894</v>
      </c>
      <c r="O374" s="13">
        <v>7.345538857053616</v>
      </c>
      <c r="P374" s="14">
        <v>6.7376653331891747</v>
      </c>
      <c r="Q374" s="14">
        <v>100</v>
      </c>
    </row>
    <row r="375" spans="1:17" x14ac:dyDescent="0.15">
      <c r="A375" s="1">
        <v>89001</v>
      </c>
      <c r="B375" s="1" t="s">
        <v>411</v>
      </c>
      <c r="C375" s="12">
        <v>1465</v>
      </c>
      <c r="D375" s="12">
        <v>60.96</v>
      </c>
      <c r="E375" s="12">
        <v>16.38</v>
      </c>
      <c r="F375" s="12">
        <v>158.62</v>
      </c>
      <c r="G375" s="12">
        <v>16.62</v>
      </c>
      <c r="H375" s="12">
        <v>28.21</v>
      </c>
      <c r="I375" s="12">
        <v>1745.79</v>
      </c>
      <c r="J375" s="12"/>
      <c r="K375" s="13">
        <v>83.916164028892368</v>
      </c>
      <c r="L375" s="13">
        <v>3.4918289141305658</v>
      </c>
      <c r="M375" s="14">
        <v>0.93825717869846881</v>
      </c>
      <c r="N375" s="13">
        <v>9.0858579783364561</v>
      </c>
      <c r="O375" s="13">
        <v>0.95200453662811679</v>
      </c>
      <c r="P375" s="14">
        <v>1.6158873633140298</v>
      </c>
      <c r="Q375" s="14">
        <v>100</v>
      </c>
    </row>
    <row r="376" spans="1:17" x14ac:dyDescent="0.15">
      <c r="A376" s="1">
        <v>89002</v>
      </c>
      <c r="B376" s="1" t="s">
        <v>412</v>
      </c>
      <c r="C376" s="12">
        <v>702.57</v>
      </c>
      <c r="D376" s="12">
        <v>9.6300000000000008</v>
      </c>
      <c r="E376" s="12">
        <v>5.55</v>
      </c>
      <c r="F376" s="12">
        <v>137.80000000000001</v>
      </c>
      <c r="G376" s="12">
        <v>342.72</v>
      </c>
      <c r="H376" s="12">
        <v>12.69</v>
      </c>
      <c r="I376" s="12">
        <v>1210.96</v>
      </c>
      <c r="J376" s="12"/>
      <c r="K376" s="13">
        <v>58.017605866420027</v>
      </c>
      <c r="L376" s="13">
        <v>0.79523683688974034</v>
      </c>
      <c r="M376" s="14">
        <v>0.45831406487414938</v>
      </c>
      <c r="N376" s="13">
        <v>11.379401466605007</v>
      </c>
      <c r="O376" s="13">
        <v>28.301512849309638</v>
      </c>
      <c r="P376" s="14">
        <v>1.0479289159014336</v>
      </c>
      <c r="Q376" s="14">
        <v>100.00000000000001</v>
      </c>
    </row>
    <row r="377" spans="1:17" x14ac:dyDescent="0.15">
      <c r="A377" s="1">
        <v>89003</v>
      </c>
      <c r="B377" s="1" t="s">
        <v>413</v>
      </c>
      <c r="C377" s="12">
        <v>25.33</v>
      </c>
      <c r="D377" s="12">
        <v>46.91</v>
      </c>
      <c r="E377" s="12">
        <v>0.49</v>
      </c>
      <c r="F377" s="12">
        <v>143.38999999999999</v>
      </c>
      <c r="G377" s="12">
        <v>0</v>
      </c>
      <c r="H377" s="12">
        <v>19.37</v>
      </c>
      <c r="I377" s="12">
        <v>235.49</v>
      </c>
      <c r="J377" s="12"/>
      <c r="K377" s="13">
        <v>10.756295384092741</v>
      </c>
      <c r="L377" s="13">
        <v>19.920166461420866</v>
      </c>
      <c r="M377" s="14">
        <v>0.20807677608391012</v>
      </c>
      <c r="N377" s="13">
        <v>60.890059025860964</v>
      </c>
      <c r="O377" s="13">
        <v>0</v>
      </c>
      <c r="P377" s="14">
        <v>8.2254023525415096</v>
      </c>
      <c r="Q377" s="14">
        <v>99.999999999999986</v>
      </c>
    </row>
    <row r="378" spans="1:17" x14ac:dyDescent="0.15">
      <c r="A378" s="1">
        <v>89004</v>
      </c>
      <c r="B378" s="1" t="s">
        <v>414</v>
      </c>
      <c r="C378" s="12">
        <v>10.74</v>
      </c>
      <c r="D378" s="12">
        <v>5</v>
      </c>
      <c r="E378" s="12">
        <v>7.23</v>
      </c>
      <c r="F378" s="12">
        <v>0</v>
      </c>
      <c r="G378" s="12">
        <v>0</v>
      </c>
      <c r="H378" s="12">
        <v>0</v>
      </c>
      <c r="I378" s="12">
        <v>22.97</v>
      </c>
      <c r="J378" s="12"/>
      <c r="K378" s="13">
        <v>46.756639094471055</v>
      </c>
      <c r="L378" s="13">
        <v>21.767522855898999</v>
      </c>
      <c r="M378" s="14">
        <v>31.475838049629957</v>
      </c>
      <c r="N378" s="13">
        <v>0</v>
      </c>
      <c r="O378" s="13">
        <v>0</v>
      </c>
      <c r="P378" s="14">
        <v>0</v>
      </c>
      <c r="Q378" s="14">
        <v>100.00000000000001</v>
      </c>
    </row>
    <row r="379" spans="1:17" x14ac:dyDescent="0.15">
      <c r="A379" s="1">
        <v>89005</v>
      </c>
      <c r="B379" s="1" t="s">
        <v>415</v>
      </c>
      <c r="C379" s="12">
        <v>22.81</v>
      </c>
      <c r="D379" s="12">
        <v>0.1</v>
      </c>
      <c r="E379" s="12">
        <v>0</v>
      </c>
      <c r="F379" s="12">
        <v>9.2100000000000009</v>
      </c>
      <c r="G379" s="12">
        <v>1.36</v>
      </c>
      <c r="H379" s="12">
        <v>0.28000000000000003</v>
      </c>
      <c r="I379" s="12">
        <v>33.76</v>
      </c>
      <c r="J379" s="12"/>
      <c r="K379" s="13">
        <v>67.565165876777257</v>
      </c>
      <c r="L379" s="13">
        <v>0.29620853080568721</v>
      </c>
      <c r="M379" s="14">
        <v>0</v>
      </c>
      <c r="N379" s="13">
        <v>27.280805687203795</v>
      </c>
      <c r="O379" s="13">
        <v>4.0284360189573469</v>
      </c>
      <c r="P379" s="14">
        <v>0.82938388625592419</v>
      </c>
      <c r="Q379" s="14">
        <v>100</v>
      </c>
    </row>
    <row r="380" spans="1:17" x14ac:dyDescent="0.15">
      <c r="A380" s="1">
        <v>89006</v>
      </c>
      <c r="B380" s="1" t="s">
        <v>416</v>
      </c>
      <c r="C380" s="12">
        <v>1738.23</v>
      </c>
      <c r="D380" s="12">
        <v>155.13</v>
      </c>
      <c r="E380" s="12">
        <v>12.61</v>
      </c>
      <c r="F380" s="12">
        <v>608.6</v>
      </c>
      <c r="G380" s="12">
        <v>9.9</v>
      </c>
      <c r="H380" s="12">
        <v>57.56</v>
      </c>
      <c r="I380" s="12">
        <v>2582.0300000000002</v>
      </c>
      <c r="J380" s="12"/>
      <c r="K380" s="13">
        <v>67.320286751122168</v>
      </c>
      <c r="L380" s="13">
        <v>6.00806342296565</v>
      </c>
      <c r="M380" s="14">
        <v>0.48837542553727098</v>
      </c>
      <c r="N380" s="13">
        <v>23.570601426009766</v>
      </c>
      <c r="O380" s="13">
        <v>0.38341924764623181</v>
      </c>
      <c r="P380" s="14">
        <v>2.2292537267188992</v>
      </c>
      <c r="Q380" s="14">
        <v>99.999999999999986</v>
      </c>
    </row>
    <row r="381" spans="1:17" x14ac:dyDescent="0.15">
      <c r="A381" s="1">
        <v>89007</v>
      </c>
      <c r="B381" s="1" t="s">
        <v>417</v>
      </c>
      <c r="C381" s="12">
        <v>8.99</v>
      </c>
      <c r="D381" s="12">
        <v>0</v>
      </c>
      <c r="E381" s="12">
        <v>0</v>
      </c>
      <c r="F381" s="12">
        <v>0</v>
      </c>
      <c r="G381" s="12">
        <v>0</v>
      </c>
      <c r="H381" s="12">
        <v>4.5</v>
      </c>
      <c r="I381" s="12">
        <v>13.49</v>
      </c>
      <c r="J381" s="12"/>
      <c r="K381" s="13">
        <v>66.641957005189028</v>
      </c>
      <c r="L381" s="13">
        <v>0</v>
      </c>
      <c r="M381" s="14">
        <v>0</v>
      </c>
      <c r="N381" s="13">
        <v>0</v>
      </c>
      <c r="O381" s="13">
        <v>0</v>
      </c>
      <c r="P381" s="14">
        <v>33.358042994810972</v>
      </c>
      <c r="Q381" s="14">
        <v>100</v>
      </c>
    </row>
    <row r="382" spans="1:17" x14ac:dyDescent="0.15">
      <c r="A382" s="1">
        <v>89008</v>
      </c>
      <c r="B382" s="1" t="s">
        <v>418</v>
      </c>
      <c r="C382" s="12">
        <v>12.1</v>
      </c>
      <c r="D382" s="12">
        <v>4.55</v>
      </c>
      <c r="E382" s="12">
        <v>1.1100000000000001</v>
      </c>
      <c r="F382" s="12">
        <v>0.98</v>
      </c>
      <c r="G382" s="12">
        <v>0</v>
      </c>
      <c r="H382" s="12">
        <v>2.46</v>
      </c>
      <c r="I382" s="12">
        <v>21.2</v>
      </c>
      <c r="J382" s="12"/>
      <c r="K382" s="13">
        <v>57.075471698113212</v>
      </c>
      <c r="L382" s="13">
        <v>21.462264150943398</v>
      </c>
      <c r="M382" s="14">
        <v>5.2358490566037741</v>
      </c>
      <c r="N382" s="13">
        <v>4.6226415094339623</v>
      </c>
      <c r="O382" s="13">
        <v>0</v>
      </c>
      <c r="P382" s="14">
        <v>11.60377358490566</v>
      </c>
      <c r="Q382" s="14">
        <v>100</v>
      </c>
    </row>
    <row r="383" spans="1:17" x14ac:dyDescent="0.15">
      <c r="A383" s="1">
        <v>89009</v>
      </c>
      <c r="B383" s="1" t="s">
        <v>419</v>
      </c>
      <c r="C383" s="12">
        <v>475.9</v>
      </c>
      <c r="D383" s="12">
        <v>42.46</v>
      </c>
      <c r="E383" s="12">
        <v>0</v>
      </c>
      <c r="F383" s="12">
        <v>106.66</v>
      </c>
      <c r="G383" s="12">
        <v>0.63</v>
      </c>
      <c r="H383" s="12">
        <v>2.58</v>
      </c>
      <c r="I383" s="12">
        <v>628.23</v>
      </c>
      <c r="J383" s="12"/>
      <c r="K383" s="13">
        <v>75.752511023032966</v>
      </c>
      <c r="L383" s="13">
        <v>6.7586711873040137</v>
      </c>
      <c r="M383" s="14">
        <v>0</v>
      </c>
      <c r="N383" s="13">
        <v>16.977858427645927</v>
      </c>
      <c r="O383" s="13">
        <v>0.10028174394728046</v>
      </c>
      <c r="P383" s="14">
        <v>0.41067761806981523</v>
      </c>
      <c r="Q383" s="14">
        <v>100</v>
      </c>
    </row>
    <row r="384" spans="1:17" x14ac:dyDescent="0.15">
      <c r="A384" s="1">
        <v>89010</v>
      </c>
      <c r="B384" s="1" t="s">
        <v>420</v>
      </c>
      <c r="C384" s="12">
        <v>532.27</v>
      </c>
      <c r="D384" s="12">
        <v>80</v>
      </c>
      <c r="E384" s="12">
        <v>9.9</v>
      </c>
      <c r="F384" s="12">
        <v>1377.01</v>
      </c>
      <c r="G384" s="12">
        <v>27.05</v>
      </c>
      <c r="H384" s="12">
        <v>20.75</v>
      </c>
      <c r="I384" s="12">
        <v>2046.98</v>
      </c>
      <c r="J384" s="12"/>
      <c r="K384" s="13">
        <v>26.002696655560875</v>
      </c>
      <c r="L384" s="13">
        <v>3.9081964650362977</v>
      </c>
      <c r="M384" s="14">
        <v>0.48363931254824183</v>
      </c>
      <c r="N384" s="13">
        <v>67.270320178995405</v>
      </c>
      <c r="O384" s="13">
        <v>1.321458929740398</v>
      </c>
      <c r="P384" s="14">
        <v>1.0136884581187897</v>
      </c>
      <c r="Q384" s="14">
        <v>100</v>
      </c>
    </row>
    <row r="385" spans="1:17" x14ac:dyDescent="0.15">
      <c r="A385" s="1">
        <v>89011</v>
      </c>
      <c r="B385" s="1" t="s">
        <v>421</v>
      </c>
      <c r="C385" s="12">
        <v>3721.14</v>
      </c>
      <c r="D385" s="12">
        <v>255.46</v>
      </c>
      <c r="E385" s="12">
        <v>83.6</v>
      </c>
      <c r="F385" s="12">
        <v>2905.54</v>
      </c>
      <c r="G385" s="12">
        <v>299.24</v>
      </c>
      <c r="H385" s="12">
        <v>64.83</v>
      </c>
      <c r="I385" s="12">
        <v>7329.81</v>
      </c>
      <c r="J385" s="12"/>
      <c r="K385" s="13">
        <v>50.767209518391333</v>
      </c>
      <c r="L385" s="13">
        <v>3.4852199443096068</v>
      </c>
      <c r="M385" s="14">
        <v>1.1405479814620023</v>
      </c>
      <c r="N385" s="13">
        <v>39.640045239917541</v>
      </c>
      <c r="O385" s="13">
        <v>4.0825069135489187</v>
      </c>
      <c r="P385" s="14">
        <v>0.88447040237059349</v>
      </c>
      <c r="Q385" s="14">
        <v>99.999999999999986</v>
      </c>
    </row>
    <row r="386" spans="1:17" x14ac:dyDescent="0.15">
      <c r="A386" s="1">
        <v>89012</v>
      </c>
      <c r="B386" s="1" t="s">
        <v>422</v>
      </c>
      <c r="C386" s="12">
        <v>763.86</v>
      </c>
      <c r="D386" s="12">
        <v>11.36</v>
      </c>
      <c r="E386" s="12">
        <v>51.07</v>
      </c>
      <c r="F386" s="12">
        <v>161.13999999999999</v>
      </c>
      <c r="G386" s="12">
        <v>9.84</v>
      </c>
      <c r="H386" s="12">
        <v>66.239999999999995</v>
      </c>
      <c r="I386" s="12">
        <v>1063.51</v>
      </c>
      <c r="J386" s="12"/>
      <c r="K386" s="13">
        <v>71.824430423785387</v>
      </c>
      <c r="L386" s="13">
        <v>1.0681610892234206</v>
      </c>
      <c r="M386" s="14">
        <v>4.8020234882605717</v>
      </c>
      <c r="N386" s="13">
        <v>15.151714605410385</v>
      </c>
      <c r="O386" s="13">
        <v>0.92523812658085025</v>
      </c>
      <c r="P386" s="14">
        <v>6.2284322667393814</v>
      </c>
      <c r="Q386" s="14">
        <v>100</v>
      </c>
    </row>
    <row r="387" spans="1:17" x14ac:dyDescent="0.15">
      <c r="A387" s="1">
        <v>89013</v>
      </c>
      <c r="B387" s="1" t="s">
        <v>423</v>
      </c>
      <c r="C387" s="12">
        <v>4670.8599999999997</v>
      </c>
      <c r="D387" s="12">
        <v>43.57</v>
      </c>
      <c r="E387" s="12">
        <v>45.11</v>
      </c>
      <c r="F387" s="12">
        <v>125.47</v>
      </c>
      <c r="G387" s="12">
        <v>90.13</v>
      </c>
      <c r="H387" s="12">
        <v>137</v>
      </c>
      <c r="I387" s="12">
        <v>5112.1400000000003</v>
      </c>
      <c r="J387" s="12"/>
      <c r="K387" s="13">
        <v>91.367998528991762</v>
      </c>
      <c r="L387" s="13">
        <v>0.85228495307249019</v>
      </c>
      <c r="M387" s="14">
        <v>0.88240932368831826</v>
      </c>
      <c r="N387" s="13">
        <v>2.4543537540051719</v>
      </c>
      <c r="O387" s="13">
        <v>1.7630581322107763</v>
      </c>
      <c r="P387" s="14">
        <v>2.6798953080314698</v>
      </c>
      <c r="Q387" s="14">
        <v>99.999999999999986</v>
      </c>
    </row>
    <row r="388" spans="1:17" x14ac:dyDescent="0.15">
      <c r="A388" s="1">
        <v>89014</v>
      </c>
      <c r="B388" s="1" t="s">
        <v>424</v>
      </c>
      <c r="C388" s="12">
        <v>92.37</v>
      </c>
      <c r="D388" s="12">
        <v>0.48</v>
      </c>
      <c r="E388" s="12">
        <v>0</v>
      </c>
      <c r="F388" s="12">
        <v>0</v>
      </c>
      <c r="G388" s="12">
        <v>0</v>
      </c>
      <c r="H388" s="12">
        <v>1</v>
      </c>
      <c r="I388" s="12">
        <v>93.85</v>
      </c>
      <c r="J388" s="12"/>
      <c r="K388" s="13">
        <v>98.423015450186483</v>
      </c>
      <c r="L388" s="13">
        <v>0.51145444858817257</v>
      </c>
      <c r="M388" s="14">
        <v>0</v>
      </c>
      <c r="N388" s="13">
        <v>0</v>
      </c>
      <c r="O388" s="13">
        <v>0</v>
      </c>
      <c r="P388" s="14">
        <v>1.0655301012253597</v>
      </c>
      <c r="Q388" s="14">
        <v>100.00000000000001</v>
      </c>
    </row>
    <row r="389" spans="1:17" x14ac:dyDescent="0.15">
      <c r="A389" s="1">
        <v>89015</v>
      </c>
      <c r="B389" s="1" t="s">
        <v>425</v>
      </c>
      <c r="C389" s="12">
        <v>166.86</v>
      </c>
      <c r="D389" s="12">
        <v>2.82</v>
      </c>
      <c r="E389" s="12">
        <v>8.66</v>
      </c>
      <c r="F389" s="12">
        <v>37.97</v>
      </c>
      <c r="G389" s="12">
        <v>0</v>
      </c>
      <c r="H389" s="12">
        <v>0</v>
      </c>
      <c r="I389" s="12">
        <v>216.31</v>
      </c>
      <c r="J389" s="12"/>
      <c r="K389" s="13">
        <v>77.139290832601361</v>
      </c>
      <c r="L389" s="13">
        <v>1.3036845268364845</v>
      </c>
      <c r="M389" s="14">
        <v>4.0035134760297719</v>
      </c>
      <c r="N389" s="13">
        <v>17.553511164532384</v>
      </c>
      <c r="O389" s="13">
        <v>0</v>
      </c>
      <c r="P389" s="14">
        <v>0</v>
      </c>
      <c r="Q389" s="14">
        <v>100</v>
      </c>
    </row>
    <row r="390" spans="1:17" x14ac:dyDescent="0.15">
      <c r="A390" s="1">
        <v>89016</v>
      </c>
      <c r="B390" s="1" t="s">
        <v>426</v>
      </c>
      <c r="C390" s="12">
        <v>495.01</v>
      </c>
      <c r="D390" s="12">
        <v>0</v>
      </c>
      <c r="E390" s="12">
        <v>0</v>
      </c>
      <c r="F390" s="12">
        <v>0</v>
      </c>
      <c r="G390" s="12">
        <v>0</v>
      </c>
      <c r="H390" s="12">
        <v>20.98</v>
      </c>
      <c r="I390" s="12">
        <v>515.99</v>
      </c>
      <c r="J390" s="12"/>
      <c r="K390" s="13">
        <v>95.934029729258313</v>
      </c>
      <c r="L390" s="13">
        <v>0</v>
      </c>
      <c r="M390" s="14">
        <v>0</v>
      </c>
      <c r="N390" s="13">
        <v>0</v>
      </c>
      <c r="O390" s="13">
        <v>0</v>
      </c>
      <c r="P390" s="14">
        <v>4.0659702707416816</v>
      </c>
      <c r="Q390" s="14">
        <v>100</v>
      </c>
    </row>
    <row r="391" spans="1:17" x14ac:dyDescent="0.15">
      <c r="A391" s="1">
        <v>89017</v>
      </c>
      <c r="B391" s="1" t="s">
        <v>37</v>
      </c>
      <c r="C391" s="12">
        <v>5658.88</v>
      </c>
      <c r="D391" s="12">
        <v>342.84</v>
      </c>
      <c r="E391" s="12">
        <v>47.36</v>
      </c>
      <c r="F391" s="12">
        <v>235.68</v>
      </c>
      <c r="G391" s="12">
        <v>4.72</v>
      </c>
      <c r="H391" s="12">
        <v>82.65</v>
      </c>
      <c r="I391" s="12">
        <v>6372.13</v>
      </c>
      <c r="J391" s="12"/>
      <c r="K391" s="13">
        <v>88.806725537614582</v>
      </c>
      <c r="L391" s="13">
        <v>5.3803045449480784</v>
      </c>
      <c r="M391" s="14">
        <v>0.74323656297030971</v>
      </c>
      <c r="N391" s="13">
        <v>3.6986062745110351</v>
      </c>
      <c r="O391" s="13">
        <v>7.4072562863595065E-2</v>
      </c>
      <c r="P391" s="14">
        <v>1.2970545170924008</v>
      </c>
      <c r="Q391" s="14">
        <v>100</v>
      </c>
    </row>
    <row r="392" spans="1:17" x14ac:dyDescent="0.15">
      <c r="A392" s="1">
        <v>89018</v>
      </c>
      <c r="B392" s="1" t="s">
        <v>427</v>
      </c>
      <c r="C392" s="12">
        <v>121.57</v>
      </c>
      <c r="D392" s="12">
        <v>3.1</v>
      </c>
      <c r="E392" s="12">
        <v>0.03</v>
      </c>
      <c r="F392" s="12">
        <v>21.49</v>
      </c>
      <c r="G392" s="12">
        <v>1.39</v>
      </c>
      <c r="H392" s="12">
        <v>0</v>
      </c>
      <c r="I392" s="12">
        <v>147.58000000000001</v>
      </c>
      <c r="J392" s="12"/>
      <c r="K392" s="13">
        <v>82.375660658625819</v>
      </c>
      <c r="L392" s="13">
        <v>2.1005556308442879</v>
      </c>
      <c r="M392" s="14">
        <v>2.0327957717847945E-2</v>
      </c>
      <c r="N392" s="13">
        <v>14.561593711885076</v>
      </c>
      <c r="O392" s="13">
        <v>0.9418620409269548</v>
      </c>
      <c r="P392" s="14">
        <v>0</v>
      </c>
      <c r="Q392" s="14">
        <v>99.999999999999986</v>
      </c>
    </row>
    <row r="393" spans="1:17" x14ac:dyDescent="0.15">
      <c r="A393" s="1">
        <v>89019</v>
      </c>
      <c r="B393" s="1" t="s">
        <v>428</v>
      </c>
      <c r="C393" s="12">
        <v>158.61000000000001</v>
      </c>
      <c r="D393" s="12">
        <v>25.55</v>
      </c>
      <c r="E393" s="12">
        <v>34.049999999999997</v>
      </c>
      <c r="F393" s="12">
        <v>62.33</v>
      </c>
      <c r="G393" s="12">
        <v>10.82</v>
      </c>
      <c r="H393" s="12">
        <v>5.84</v>
      </c>
      <c r="I393" s="12">
        <v>297.2</v>
      </c>
      <c r="J393" s="12"/>
      <c r="K393" s="13">
        <v>53.368102288021547</v>
      </c>
      <c r="L393" s="13">
        <v>8.5969044414535674</v>
      </c>
      <c r="M393" s="14">
        <v>11.45693135935397</v>
      </c>
      <c r="N393" s="13">
        <v>20.97240915208614</v>
      </c>
      <c r="O393" s="13">
        <v>3.6406460296096905</v>
      </c>
      <c r="P393" s="14">
        <v>1.9650067294751008</v>
      </c>
      <c r="Q393" s="14">
        <v>100.00000000000001</v>
      </c>
    </row>
    <row r="394" spans="1:17" x14ac:dyDescent="0.15">
      <c r="A394" s="1">
        <v>89020</v>
      </c>
      <c r="B394" s="1" t="s">
        <v>429</v>
      </c>
      <c r="C394" s="12">
        <v>7.41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7.41</v>
      </c>
      <c r="J394" s="12"/>
      <c r="K394" s="13">
        <v>100</v>
      </c>
      <c r="L394" s="13">
        <v>0</v>
      </c>
      <c r="M394" s="14">
        <v>0</v>
      </c>
      <c r="N394" s="13">
        <v>0</v>
      </c>
      <c r="O394" s="13">
        <v>0</v>
      </c>
      <c r="P394" s="14">
        <v>0</v>
      </c>
      <c r="Q394" s="14">
        <v>100</v>
      </c>
    </row>
    <row r="395" spans="1:17" x14ac:dyDescent="0.15">
      <c r="A395" s="38">
        <v>89021</v>
      </c>
      <c r="B395" s="38" t="s">
        <v>430</v>
      </c>
      <c r="C395" s="39">
        <v>186.4</v>
      </c>
      <c r="D395" s="39">
        <v>40.869999999999997</v>
      </c>
      <c r="E395" s="39">
        <v>8.35</v>
      </c>
      <c r="F395" s="39">
        <v>14.84</v>
      </c>
      <c r="G395" s="39">
        <v>5.03</v>
      </c>
      <c r="H395" s="39">
        <v>1.08</v>
      </c>
      <c r="I395" s="39">
        <v>256.57</v>
      </c>
      <c r="J395" s="39"/>
      <c r="K395" s="64">
        <v>72.65073858985852</v>
      </c>
      <c r="L395" s="64">
        <v>15.929375998752777</v>
      </c>
      <c r="M395" s="53">
        <v>3.2544724636551425</v>
      </c>
      <c r="N395" s="64">
        <v>5.7839965701368046</v>
      </c>
      <c r="O395" s="64">
        <v>1.9604786218186072</v>
      </c>
      <c r="P395" s="53">
        <v>0.42093775577815029</v>
      </c>
      <c r="Q395" s="53">
        <v>100.00000000000001</v>
      </c>
    </row>
  </sheetData>
  <mergeCells count="5">
    <mergeCell ref="B3:B5"/>
    <mergeCell ref="C3:I3"/>
    <mergeCell ref="K3:Q4"/>
    <mergeCell ref="C4:I4"/>
    <mergeCell ref="A3:A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N29"/>
  <sheetViews>
    <sheetView zoomScaleNormal="100" workbookViewId="0"/>
  </sheetViews>
  <sheetFormatPr defaultRowHeight="9" x14ac:dyDescent="0.15"/>
  <cols>
    <col min="1" max="1" width="24.7109375" style="5" customWidth="1"/>
    <col min="2" max="5" width="10.42578125" style="5" bestFit="1" customWidth="1"/>
    <col min="6" max="6" width="9.140625" style="5"/>
    <col min="7" max="7" width="10.7109375" style="5" bestFit="1" customWidth="1"/>
    <col min="8" max="8" width="1.85546875" style="5" customWidth="1"/>
    <col min="9" max="14" width="9.140625" style="5" customWidth="1"/>
    <col min="15" max="16384" width="9.140625" style="5"/>
  </cols>
  <sheetData>
    <row r="1" spans="1:14" ht="12" x14ac:dyDescent="0.2">
      <c r="A1" s="4" t="s">
        <v>513</v>
      </c>
    </row>
    <row r="3" spans="1:14" ht="9" customHeight="1" x14ac:dyDescent="0.15">
      <c r="A3" s="68" t="s">
        <v>5</v>
      </c>
      <c r="B3" s="74" t="s">
        <v>442</v>
      </c>
      <c r="C3" s="74"/>
      <c r="D3" s="74"/>
      <c r="E3" s="74"/>
      <c r="F3" s="74"/>
      <c r="G3" s="74"/>
      <c r="H3" s="33"/>
      <c r="I3" s="68" t="s">
        <v>488</v>
      </c>
      <c r="J3" s="68"/>
      <c r="K3" s="68"/>
      <c r="L3" s="68"/>
      <c r="M3" s="68"/>
      <c r="N3" s="68"/>
    </row>
    <row r="4" spans="1:14" ht="9" customHeight="1" x14ac:dyDescent="0.15">
      <c r="A4" s="71"/>
      <c r="B4" s="69" t="s">
        <v>43</v>
      </c>
      <c r="C4" s="69"/>
      <c r="D4" s="69"/>
      <c r="E4" s="69"/>
      <c r="F4" s="69"/>
      <c r="G4" s="69"/>
      <c r="H4" s="7"/>
      <c r="I4" s="69"/>
      <c r="J4" s="69"/>
      <c r="K4" s="69"/>
      <c r="L4" s="69"/>
      <c r="M4" s="69"/>
      <c r="N4" s="69"/>
    </row>
    <row r="5" spans="1:14" ht="45" x14ac:dyDescent="0.15">
      <c r="A5" s="69"/>
      <c r="B5" s="31" t="s">
        <v>44</v>
      </c>
      <c r="C5" s="31" t="s">
        <v>45</v>
      </c>
      <c r="D5" s="30" t="s">
        <v>484</v>
      </c>
      <c r="E5" s="30" t="s">
        <v>483</v>
      </c>
      <c r="F5" s="31" t="s">
        <v>46</v>
      </c>
      <c r="G5" s="31" t="s">
        <v>47</v>
      </c>
      <c r="H5" s="7"/>
      <c r="I5" s="31" t="s">
        <v>44</v>
      </c>
      <c r="J5" s="31" t="s">
        <v>45</v>
      </c>
      <c r="K5" s="30" t="s">
        <v>484</v>
      </c>
      <c r="L5" s="30" t="s">
        <v>483</v>
      </c>
      <c r="M5" s="31" t="s">
        <v>46</v>
      </c>
      <c r="N5" s="31" t="s">
        <v>47</v>
      </c>
    </row>
    <row r="6" spans="1:14" x14ac:dyDescent="0.15">
      <c r="A6" s="1" t="s">
        <v>6</v>
      </c>
      <c r="B6" s="12">
        <v>576805.30232000002</v>
      </c>
      <c r="C6" s="12">
        <v>1168236.49581</v>
      </c>
      <c r="D6" s="12">
        <v>81415.894799999995</v>
      </c>
      <c r="E6" s="12">
        <v>16251.474550000001</v>
      </c>
      <c r="F6" s="12">
        <v>4405.5838300000005</v>
      </c>
      <c r="G6" s="12">
        <v>1847114.75131</v>
      </c>
      <c r="H6" s="12"/>
      <c r="I6" s="10">
        <v>31.227367000936002</v>
      </c>
      <c r="J6" s="10">
        <v>63.246557637064512</v>
      </c>
      <c r="K6" s="10">
        <v>4.4077334525241971</v>
      </c>
      <c r="L6" s="10">
        <v>0.87983026168104739</v>
      </c>
      <c r="M6" s="10">
        <v>0.23851164779424222</v>
      </c>
      <c r="N6" s="10">
        <v>100</v>
      </c>
    </row>
    <row r="7" spans="1:14" x14ac:dyDescent="0.15">
      <c r="A7" s="1" t="s">
        <v>7</v>
      </c>
      <c r="B7" s="12">
        <v>4487.02405</v>
      </c>
      <c r="C7" s="12">
        <v>35.14864</v>
      </c>
      <c r="D7" s="12">
        <v>5700.4887600000002</v>
      </c>
      <c r="E7" s="12">
        <v>36.161180000000002</v>
      </c>
      <c r="F7" s="12">
        <v>184.78853000000001</v>
      </c>
      <c r="G7" s="12">
        <v>10443.61116</v>
      </c>
      <c r="H7" s="12"/>
      <c r="I7" s="10">
        <v>42.964296365089865</v>
      </c>
      <c r="J7" s="10">
        <v>0.33655638324244158</v>
      </c>
      <c r="K7" s="10">
        <v>54.583502513320305</v>
      </c>
      <c r="L7" s="10">
        <v>0.34625168867355649</v>
      </c>
      <c r="M7" s="10">
        <v>1.7693930496738259</v>
      </c>
      <c r="N7" s="10">
        <v>100</v>
      </c>
    </row>
    <row r="8" spans="1:14" x14ac:dyDescent="0.15">
      <c r="A8" s="1" t="s">
        <v>8</v>
      </c>
      <c r="B8" s="12">
        <v>3071.7289799999999</v>
      </c>
      <c r="C8" s="12">
        <v>29.018930000000001</v>
      </c>
      <c r="D8" s="12">
        <v>3317.2258700000002</v>
      </c>
      <c r="E8" s="12">
        <v>2576.03179</v>
      </c>
      <c r="F8" s="12">
        <v>2193.3253799999998</v>
      </c>
      <c r="G8" s="12">
        <v>11187.33095</v>
      </c>
      <c r="H8" s="12"/>
      <c r="I8" s="10">
        <v>27.457210247275288</v>
      </c>
      <c r="J8" s="10">
        <v>0.25939100335634574</v>
      </c>
      <c r="K8" s="10">
        <v>29.651629015229947</v>
      </c>
      <c r="L8" s="10">
        <v>23.02633042244987</v>
      </c>
      <c r="M8" s="10">
        <v>19.605439311688546</v>
      </c>
      <c r="N8" s="10">
        <v>100</v>
      </c>
    </row>
    <row r="9" spans="1:14" x14ac:dyDescent="0.15">
      <c r="A9" s="1" t="s">
        <v>9</v>
      </c>
      <c r="B9" s="12">
        <v>1698273.8245399999</v>
      </c>
      <c r="C9" s="12">
        <v>2483788.6648899997</v>
      </c>
      <c r="D9" s="12">
        <v>482871.96055000002</v>
      </c>
      <c r="E9" s="12">
        <v>16983.47466</v>
      </c>
      <c r="F9" s="12">
        <v>8886.2858100000012</v>
      </c>
      <c r="G9" s="12">
        <v>4690804.2104500001</v>
      </c>
      <c r="H9" s="12"/>
      <c r="I9" s="10">
        <v>36.20432122825865</v>
      </c>
      <c r="J9" s="10">
        <v>52.950167038664866</v>
      </c>
      <c r="K9" s="10">
        <v>10.294012260718018</v>
      </c>
      <c r="L9" s="10">
        <v>0.36205891139444368</v>
      </c>
      <c r="M9" s="10">
        <v>0.18944056096401257</v>
      </c>
      <c r="N9" s="10">
        <v>100</v>
      </c>
    </row>
    <row r="10" spans="1:14" x14ac:dyDescent="0.15">
      <c r="A10" s="1" t="s">
        <v>48</v>
      </c>
      <c r="B10" s="12">
        <v>2242.7207400000002</v>
      </c>
      <c r="C10" s="12">
        <v>1997.52908</v>
      </c>
      <c r="D10" s="12">
        <v>44617.50275</v>
      </c>
      <c r="E10" s="12">
        <v>15190.69932</v>
      </c>
      <c r="F10" s="12">
        <v>871.80191000000002</v>
      </c>
      <c r="G10" s="12">
        <v>64920.253799999999</v>
      </c>
      <c r="H10" s="12"/>
      <c r="I10" s="10">
        <v>3.4545778993858467</v>
      </c>
      <c r="J10" s="10">
        <v>3.0768965970986395</v>
      </c>
      <c r="K10" s="10">
        <v>68.726630193796311</v>
      </c>
      <c r="L10" s="10">
        <v>23.399014068549437</v>
      </c>
      <c r="M10" s="10">
        <v>1.3428812411697628</v>
      </c>
      <c r="N10" s="10">
        <v>100</v>
      </c>
    </row>
    <row r="11" spans="1:14" x14ac:dyDescent="0.15">
      <c r="A11" s="1" t="s">
        <v>10</v>
      </c>
      <c r="B11" s="12">
        <v>1486.43373</v>
      </c>
      <c r="C11" s="12">
        <v>1972.2013100000001</v>
      </c>
      <c r="D11" s="12">
        <v>38170.508249999999</v>
      </c>
      <c r="E11" s="12">
        <v>8207.0947199999991</v>
      </c>
      <c r="F11" s="12">
        <v>355.57428999999996</v>
      </c>
      <c r="G11" s="12">
        <v>50191.812299999998</v>
      </c>
      <c r="H11" s="12"/>
      <c r="I11" s="10">
        <v>2.9615063929460863</v>
      </c>
      <c r="J11" s="10">
        <v>3.9293287483066242</v>
      </c>
      <c r="K11" s="10">
        <v>76.049272781489108</v>
      </c>
      <c r="L11" s="10">
        <v>16.351461212330044</v>
      </c>
      <c r="M11" s="10">
        <v>0.70843086492814278</v>
      </c>
      <c r="N11" s="10">
        <v>100</v>
      </c>
    </row>
    <row r="12" spans="1:14" x14ac:dyDescent="0.15">
      <c r="A12" s="1" t="s">
        <v>11</v>
      </c>
      <c r="B12" s="12">
        <v>756.28701000000001</v>
      </c>
      <c r="C12" s="12">
        <v>25.327770000000001</v>
      </c>
      <c r="D12" s="12">
        <v>6446.9944999999998</v>
      </c>
      <c r="E12" s="12">
        <v>6983.6045999999997</v>
      </c>
      <c r="F12" s="12">
        <v>516.22762</v>
      </c>
      <c r="G12" s="12">
        <v>14728.441500000001</v>
      </c>
      <c r="H12" s="12"/>
      <c r="I12" s="10">
        <v>5.1348746573084458</v>
      </c>
      <c r="J12" s="10">
        <v>0.17196503784870926</v>
      </c>
      <c r="K12" s="10">
        <v>43.772414752776115</v>
      </c>
      <c r="L12" s="10">
        <v>47.415774438863743</v>
      </c>
      <c r="M12" s="10">
        <v>3.5049711132029824</v>
      </c>
      <c r="N12" s="10">
        <v>100</v>
      </c>
    </row>
    <row r="13" spans="1:14" x14ac:dyDescent="0.15">
      <c r="A13" s="1" t="s">
        <v>12</v>
      </c>
      <c r="B13" s="12">
        <v>158061.57934</v>
      </c>
      <c r="C13" s="12">
        <v>50827.647469999996</v>
      </c>
      <c r="D13" s="12">
        <v>356167.07812999998</v>
      </c>
      <c r="E13" s="12">
        <v>29439.581050000001</v>
      </c>
      <c r="F13" s="12">
        <v>19891.431649999999</v>
      </c>
      <c r="G13" s="12">
        <v>614387.31764000002</v>
      </c>
      <c r="H13" s="12"/>
      <c r="I13" s="10">
        <v>25.726699559351275</v>
      </c>
      <c r="J13" s="10">
        <v>8.2728998484604848</v>
      </c>
      <c r="K13" s="10">
        <v>57.971098670805553</v>
      </c>
      <c r="L13" s="10">
        <v>4.7916973877462281</v>
      </c>
      <c r="M13" s="10">
        <v>3.2376045336364472</v>
      </c>
      <c r="N13" s="10">
        <v>100</v>
      </c>
    </row>
    <row r="14" spans="1:14" x14ac:dyDescent="0.15">
      <c r="A14" s="1" t="s">
        <v>13</v>
      </c>
      <c r="B14" s="12">
        <v>25262.491710000002</v>
      </c>
      <c r="C14" s="12">
        <v>1364.97027</v>
      </c>
      <c r="D14" s="12">
        <v>79353.776809999996</v>
      </c>
      <c r="E14" s="12">
        <v>1444.49541</v>
      </c>
      <c r="F14" s="12">
        <v>1422.6657299999999</v>
      </c>
      <c r="G14" s="12">
        <v>108848.39993000001</v>
      </c>
      <c r="H14" s="12"/>
      <c r="I14" s="10">
        <v>23.208877416890108</v>
      </c>
      <c r="J14" s="10">
        <v>1.2540104134537644</v>
      </c>
      <c r="K14" s="10">
        <v>72.903025548406873</v>
      </c>
      <c r="L14" s="10">
        <v>1.3270708718997701</v>
      </c>
      <c r="M14" s="10">
        <v>1.3070157493494721</v>
      </c>
      <c r="N14" s="10">
        <v>100</v>
      </c>
    </row>
    <row r="15" spans="1:14" x14ac:dyDescent="0.15">
      <c r="A15" s="1" t="s">
        <v>14</v>
      </c>
      <c r="B15" s="12">
        <v>100403.57068</v>
      </c>
      <c r="C15" s="12">
        <v>84206.115529999995</v>
      </c>
      <c r="D15" s="12">
        <v>418469.96919999999</v>
      </c>
      <c r="E15" s="12">
        <v>143690.88969000001</v>
      </c>
      <c r="F15" s="12">
        <v>12431.89407</v>
      </c>
      <c r="G15" s="12">
        <v>759202.43916999991</v>
      </c>
      <c r="H15" s="12"/>
      <c r="I15" s="10">
        <v>13.224874618391173</v>
      </c>
      <c r="J15" s="10">
        <v>11.091391595377189</v>
      </c>
      <c r="K15" s="10">
        <v>55.119681867394078</v>
      </c>
      <c r="L15" s="10">
        <v>18.926557960889912</v>
      </c>
      <c r="M15" s="10">
        <v>1.6374939579476591</v>
      </c>
      <c r="N15" s="10">
        <v>100</v>
      </c>
    </row>
    <row r="16" spans="1:14" x14ac:dyDescent="0.15">
      <c r="A16" s="1" t="s">
        <v>15</v>
      </c>
      <c r="B16" s="12">
        <v>10317.78167</v>
      </c>
      <c r="C16" s="12">
        <v>2701.1242400000001</v>
      </c>
      <c r="D16" s="12">
        <v>54950.983759999996</v>
      </c>
      <c r="E16" s="12">
        <v>25207.209440000002</v>
      </c>
      <c r="F16" s="12">
        <v>4133.6071400000001</v>
      </c>
      <c r="G16" s="12">
        <v>97310.706250000003</v>
      </c>
      <c r="H16" s="12"/>
      <c r="I16" s="10">
        <v>10.602925482313001</v>
      </c>
      <c r="J16" s="10">
        <v>2.7757729278632173</v>
      </c>
      <c r="K16" s="10">
        <v>56.469617658334478</v>
      </c>
      <c r="L16" s="10">
        <v>25.903839784330003</v>
      </c>
      <c r="M16" s="10">
        <v>4.247844147159296</v>
      </c>
      <c r="N16" s="10">
        <v>100</v>
      </c>
    </row>
    <row r="17" spans="1:14" x14ac:dyDescent="0.15">
      <c r="A17" s="1" t="s">
        <v>16</v>
      </c>
      <c r="B17" s="12">
        <v>6471.58367</v>
      </c>
      <c r="C17" s="12">
        <v>389.50655999999998</v>
      </c>
      <c r="D17" s="12">
        <v>54764.135409999995</v>
      </c>
      <c r="E17" s="12">
        <v>4032.5388800000001</v>
      </c>
      <c r="F17" s="12">
        <v>2520.5839300000002</v>
      </c>
      <c r="G17" s="12">
        <v>68178.348450000005</v>
      </c>
      <c r="H17" s="12"/>
      <c r="I17" s="10">
        <v>9.4921390985967768</v>
      </c>
      <c r="J17" s="10">
        <v>0.57130536138705768</v>
      </c>
      <c r="K17" s="10">
        <v>80.324819616542044</v>
      </c>
      <c r="L17" s="10">
        <v>5.9146913524274431</v>
      </c>
      <c r="M17" s="10">
        <v>3.6970445710466606</v>
      </c>
      <c r="N17" s="10">
        <v>100</v>
      </c>
    </row>
    <row r="18" spans="1:14" x14ac:dyDescent="0.15">
      <c r="A18" s="1" t="s">
        <v>17</v>
      </c>
      <c r="B18" s="12">
        <v>6535.7640700000002</v>
      </c>
      <c r="C18" s="12">
        <v>200.20489999999998</v>
      </c>
      <c r="D18" s="12">
        <v>31135.66618</v>
      </c>
      <c r="E18" s="12">
        <v>2951.2426</v>
      </c>
      <c r="F18" s="12">
        <v>1095.4866399999999</v>
      </c>
      <c r="G18" s="12">
        <v>41918.364390000002</v>
      </c>
      <c r="H18" s="12"/>
      <c r="I18" s="10">
        <v>15.591648589130457</v>
      </c>
      <c r="J18" s="10">
        <v>0.47760665978599265</v>
      </c>
      <c r="K18" s="10">
        <v>74.276910926962813</v>
      </c>
      <c r="L18" s="10">
        <v>7.0404526582722422</v>
      </c>
      <c r="M18" s="10">
        <v>2.6133811658484887</v>
      </c>
      <c r="N18" s="10">
        <v>100</v>
      </c>
    </row>
    <row r="19" spans="1:14" x14ac:dyDescent="0.15">
      <c r="A19" s="1" t="s">
        <v>18</v>
      </c>
      <c r="B19" s="12">
        <v>39773.417450000001</v>
      </c>
      <c r="C19" s="12">
        <v>3248.7272000000003</v>
      </c>
      <c r="D19" s="12">
        <v>181010.78641</v>
      </c>
      <c r="E19" s="12">
        <v>58369.316009999995</v>
      </c>
      <c r="F19" s="12">
        <v>14165.91366</v>
      </c>
      <c r="G19" s="12">
        <v>296568.16073</v>
      </c>
      <c r="H19" s="12"/>
      <c r="I19" s="10">
        <v>13.411223022760796</v>
      </c>
      <c r="J19" s="10">
        <v>1.0954403169926554</v>
      </c>
      <c r="K19" s="10">
        <v>61.035138082403549</v>
      </c>
      <c r="L19" s="10">
        <v>19.681585462958807</v>
      </c>
      <c r="M19" s="10">
        <v>4.7766131148841886</v>
      </c>
      <c r="N19" s="10">
        <v>100</v>
      </c>
    </row>
    <row r="20" spans="1:14" x14ac:dyDescent="0.15">
      <c r="A20" s="1" t="s">
        <v>19</v>
      </c>
      <c r="B20" s="12">
        <v>9496.1511799999989</v>
      </c>
      <c r="C20" s="12">
        <v>421.07377000000002</v>
      </c>
      <c r="D20" s="12">
        <v>45863.336299999995</v>
      </c>
      <c r="E20" s="12">
        <v>7677.3222800000003</v>
      </c>
      <c r="F20" s="12">
        <v>1761.24656</v>
      </c>
      <c r="G20" s="12">
        <v>65219.130090000006</v>
      </c>
      <c r="H20" s="12"/>
      <c r="I20" s="10">
        <v>14.560376942924044</v>
      </c>
      <c r="J20" s="10">
        <v>0.64562923396698746</v>
      </c>
      <c r="K20" s="10">
        <v>70.32190744756987</v>
      </c>
      <c r="L20" s="10">
        <v>11.77158031609066</v>
      </c>
      <c r="M20" s="10">
        <v>2.7005060594484234</v>
      </c>
      <c r="N20" s="10">
        <v>100</v>
      </c>
    </row>
    <row r="21" spans="1:14" x14ac:dyDescent="0.15">
      <c r="A21" s="1" t="s">
        <v>20</v>
      </c>
      <c r="B21" s="12">
        <v>4287.4965300000003</v>
      </c>
      <c r="C21" s="12">
        <v>16.670210000000001</v>
      </c>
      <c r="D21" s="12">
        <v>23645.427960000001</v>
      </c>
      <c r="E21" s="12">
        <v>6436.2249699999993</v>
      </c>
      <c r="F21" s="12">
        <v>888.07312000000002</v>
      </c>
      <c r="G21" s="12">
        <v>35273.892789999998</v>
      </c>
      <c r="H21" s="12"/>
      <c r="I21" s="10">
        <v>12.154872033901198</v>
      </c>
      <c r="J21" s="10">
        <v>4.7259343047972115E-2</v>
      </c>
      <c r="K21" s="10">
        <v>67.033792104463672</v>
      </c>
      <c r="L21" s="10">
        <v>18.246426637166177</v>
      </c>
      <c r="M21" s="10">
        <v>2.5176498814209842</v>
      </c>
      <c r="N21" s="10">
        <v>100</v>
      </c>
    </row>
    <row r="22" spans="1:14" x14ac:dyDescent="0.15">
      <c r="A22" s="1" t="s">
        <v>21</v>
      </c>
      <c r="B22" s="12">
        <v>84071.269920000006</v>
      </c>
      <c r="C22" s="12">
        <v>1206.0479700000001</v>
      </c>
      <c r="D22" s="12">
        <v>184206.88215000002</v>
      </c>
      <c r="E22" s="12">
        <v>69950.513480000009</v>
      </c>
      <c r="F22" s="12">
        <v>8121.0274300000001</v>
      </c>
      <c r="G22" s="12">
        <v>347555.74095000001</v>
      </c>
      <c r="H22" s="12"/>
      <c r="I22" s="10">
        <v>24.189291101968777</v>
      </c>
      <c r="J22" s="10">
        <v>0.34700850191782745</v>
      </c>
      <c r="K22" s="10">
        <v>53.000673114043131</v>
      </c>
      <c r="L22" s="10">
        <v>20.126415776876268</v>
      </c>
      <c r="M22" s="10">
        <v>2.3366115051940133</v>
      </c>
      <c r="N22" s="10">
        <v>100</v>
      </c>
    </row>
    <row r="23" spans="1:14" x14ac:dyDescent="0.15">
      <c r="A23" s="1" t="s">
        <v>22</v>
      </c>
      <c r="B23" s="12">
        <v>91244.059349999996</v>
      </c>
      <c r="C23" s="12">
        <v>3437.0859300000002</v>
      </c>
      <c r="D23" s="12">
        <v>235781.14194999999</v>
      </c>
      <c r="E23" s="12">
        <v>290538.15111999999</v>
      </c>
      <c r="F23" s="12">
        <v>34289.264520000004</v>
      </c>
      <c r="G23" s="12">
        <v>655289.70287000004</v>
      </c>
      <c r="H23" s="12"/>
      <c r="I23" s="10">
        <v>13.924232129754904</v>
      </c>
      <c r="J23" s="10">
        <v>0.52451395389649025</v>
      </c>
      <c r="K23" s="10">
        <v>35.981206620116161</v>
      </c>
      <c r="L23" s="10">
        <v>44.337359468265376</v>
      </c>
      <c r="M23" s="10">
        <v>5.2326878279670597</v>
      </c>
      <c r="N23" s="10">
        <v>100</v>
      </c>
    </row>
    <row r="24" spans="1:14" x14ac:dyDescent="0.15">
      <c r="A24" s="1" t="s">
        <v>23</v>
      </c>
      <c r="B24" s="12">
        <v>12102.27094</v>
      </c>
      <c r="C24" s="12">
        <v>376.50885</v>
      </c>
      <c r="D24" s="12">
        <v>45207.748899999999</v>
      </c>
      <c r="E24" s="12">
        <v>65259.594119999994</v>
      </c>
      <c r="F24" s="12">
        <v>3354.0789500000001</v>
      </c>
      <c r="G24" s="12">
        <v>126300.20176000001</v>
      </c>
      <c r="H24" s="12"/>
      <c r="I24" s="10">
        <v>9.5821469572923981</v>
      </c>
      <c r="J24" s="10">
        <v>0.29810629338142713</v>
      </c>
      <c r="K24" s="10">
        <v>35.793884942405171</v>
      </c>
      <c r="L24" s="10">
        <v>51.670221591576329</v>
      </c>
      <c r="M24" s="10">
        <v>2.6556402153446568</v>
      </c>
      <c r="N24" s="10">
        <v>100</v>
      </c>
    </row>
    <row r="25" spans="1:14" x14ac:dyDescent="0.15">
      <c r="A25" s="1" t="s">
        <v>24</v>
      </c>
      <c r="B25" s="12">
        <v>79945.755390000006</v>
      </c>
      <c r="C25" s="12">
        <v>6547.0218299999997</v>
      </c>
      <c r="D25" s="12">
        <v>100554.84412000001</v>
      </c>
      <c r="E25" s="12">
        <v>64836.455139999998</v>
      </c>
      <c r="F25" s="12">
        <v>13168.600570000001</v>
      </c>
      <c r="G25" s="12">
        <v>265052.67705</v>
      </c>
      <c r="H25" s="12"/>
      <c r="I25" s="10">
        <v>30.162213896416862</v>
      </c>
      <c r="J25" s="10">
        <v>2.4700832690571004</v>
      </c>
      <c r="K25" s="10">
        <v>37.937682893514477</v>
      </c>
      <c r="L25" s="10">
        <v>24.461724311416457</v>
      </c>
      <c r="M25" s="10">
        <v>4.9682956295951142</v>
      </c>
      <c r="N25" s="10">
        <v>100</v>
      </c>
    </row>
    <row r="26" spans="1:14" x14ac:dyDescent="0.15">
      <c r="A26" s="3" t="s">
        <v>25</v>
      </c>
      <c r="B26" s="24">
        <v>82373.776740000001</v>
      </c>
      <c r="C26" s="24">
        <v>11531.424859999999</v>
      </c>
      <c r="D26" s="24">
        <v>380217.85872000002</v>
      </c>
      <c r="E26" s="24">
        <v>194112.70256000001</v>
      </c>
      <c r="F26" s="24">
        <v>19461.781059999998</v>
      </c>
      <c r="G26" s="24">
        <v>687697.54394</v>
      </c>
      <c r="H26" s="24"/>
      <c r="I26" s="22">
        <v>11.978198477787048</v>
      </c>
      <c r="J26" s="22">
        <v>1.6768163506784444</v>
      </c>
      <c r="K26" s="22">
        <v>55.288529393551698</v>
      </c>
      <c r="L26" s="22">
        <v>28.226464420372555</v>
      </c>
      <c r="M26" s="22">
        <v>2.8299913576102567</v>
      </c>
      <c r="N26" s="22">
        <v>100</v>
      </c>
    </row>
    <row r="27" spans="1:14" x14ac:dyDescent="0.15">
      <c r="A27" s="1" t="s">
        <v>26</v>
      </c>
      <c r="B27" s="12">
        <v>24043.11103</v>
      </c>
      <c r="C27" s="12">
        <v>45638.716950000002</v>
      </c>
      <c r="D27" s="12">
        <v>167664.16065999999</v>
      </c>
      <c r="E27" s="12">
        <v>53385.253899999996</v>
      </c>
      <c r="F27" s="12">
        <v>14751.88024</v>
      </c>
      <c r="G27" s="12">
        <v>305483.12277999998</v>
      </c>
      <c r="H27" s="12"/>
      <c r="I27" s="10">
        <v>7.8705202471414912</v>
      </c>
      <c r="J27" s="10">
        <v>14.939848897272034</v>
      </c>
      <c r="K27" s="10">
        <v>54.884917744129133</v>
      </c>
      <c r="L27" s="10">
        <v>17.475680297548386</v>
      </c>
      <c r="M27" s="10">
        <v>4.8290328139089613</v>
      </c>
      <c r="N27" s="10">
        <v>100</v>
      </c>
    </row>
    <row r="28" spans="1:14" x14ac:dyDescent="0.15">
      <c r="A28" s="1" t="s">
        <v>27</v>
      </c>
      <c r="B28" s="12">
        <v>387563.89107999997</v>
      </c>
      <c r="C28" s="12">
        <v>69174.550370000012</v>
      </c>
      <c r="D28" s="12">
        <v>1183141.4007600001</v>
      </c>
      <c r="E28" s="12">
        <v>752196.2175700001</v>
      </c>
      <c r="F28" s="12">
        <v>95795.952449999982</v>
      </c>
      <c r="G28" s="12">
        <v>2487872.01223</v>
      </c>
      <c r="H28" s="12"/>
      <c r="I28" s="10">
        <v>15.578128182430403</v>
      </c>
      <c r="J28" s="10">
        <v>2.780470620270997</v>
      </c>
      <c r="K28" s="10">
        <v>47.556361217291609</v>
      </c>
      <c r="L28" s="10">
        <v>30.234522269325677</v>
      </c>
      <c r="M28" s="10">
        <v>3.850517710681324</v>
      </c>
      <c r="N28" s="10">
        <v>100</v>
      </c>
    </row>
    <row r="29" spans="1:14" x14ac:dyDescent="0.15">
      <c r="A29" s="41" t="s">
        <v>28</v>
      </c>
      <c r="B29" s="42">
        <v>3019270.6803000001</v>
      </c>
      <c r="C29" s="42">
        <v>3866199.70389</v>
      </c>
      <c r="D29" s="42">
        <v>2976916.8693899997</v>
      </c>
      <c r="E29" s="42">
        <v>1068369.3321499999</v>
      </c>
      <c r="F29" s="42">
        <v>167999.32072999998</v>
      </c>
      <c r="G29" s="42">
        <v>11098755.906459998</v>
      </c>
      <c r="H29" s="42"/>
      <c r="I29" s="29">
        <v>27.20368576213702</v>
      </c>
      <c r="J29" s="29">
        <v>34.834532234731732</v>
      </c>
      <c r="K29" s="29">
        <v>26.822077127196696</v>
      </c>
      <c r="L29" s="29">
        <v>9.6260278282916243</v>
      </c>
      <c r="M29" s="29">
        <v>1.5136770476429386</v>
      </c>
      <c r="N29" s="29">
        <v>100</v>
      </c>
    </row>
  </sheetData>
  <mergeCells count="4">
    <mergeCell ref="A3:A5"/>
    <mergeCell ref="B3:G3"/>
    <mergeCell ref="B4:G4"/>
    <mergeCell ref="I3:N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N15"/>
  <sheetViews>
    <sheetView zoomScaleNormal="100" workbookViewId="0"/>
  </sheetViews>
  <sheetFormatPr defaultRowHeight="9" x14ac:dyDescent="0.15"/>
  <cols>
    <col min="1" max="1" width="15.7109375" style="5" customWidth="1"/>
    <col min="2" max="4" width="9.140625" style="5" customWidth="1"/>
    <col min="5" max="7" width="9.140625" style="5"/>
    <col min="8" max="8" width="1.85546875" style="5" customWidth="1"/>
    <col min="9" max="9" width="9.140625" style="5" customWidth="1"/>
    <col min="10" max="10" width="9.140625" style="5"/>
    <col min="11" max="11" width="9.140625" style="5" customWidth="1"/>
    <col min="12" max="16384" width="9.140625" style="5"/>
  </cols>
  <sheetData>
    <row r="1" spans="1:14" ht="12" x14ac:dyDescent="0.2">
      <c r="A1" s="4" t="s">
        <v>514</v>
      </c>
    </row>
    <row r="3" spans="1:14" x14ac:dyDescent="0.15">
      <c r="A3" s="68" t="s">
        <v>5</v>
      </c>
      <c r="B3" s="74" t="s">
        <v>442</v>
      </c>
      <c r="C3" s="74"/>
      <c r="D3" s="74"/>
      <c r="E3" s="74"/>
      <c r="F3" s="74"/>
      <c r="G3" s="74"/>
      <c r="H3" s="33"/>
      <c r="I3" s="68" t="s">
        <v>488</v>
      </c>
      <c r="J3" s="68"/>
      <c r="K3" s="68"/>
      <c r="L3" s="68"/>
      <c r="M3" s="68"/>
      <c r="N3" s="68"/>
    </row>
    <row r="4" spans="1:14" x14ac:dyDescent="0.15">
      <c r="A4" s="71"/>
      <c r="B4" s="69" t="s">
        <v>43</v>
      </c>
      <c r="C4" s="69"/>
      <c r="D4" s="69"/>
      <c r="E4" s="69"/>
      <c r="F4" s="69"/>
      <c r="G4" s="69"/>
      <c r="H4" s="7"/>
      <c r="I4" s="69"/>
      <c r="J4" s="69"/>
      <c r="K4" s="69"/>
      <c r="L4" s="69"/>
      <c r="M4" s="69"/>
      <c r="N4" s="69"/>
    </row>
    <row r="5" spans="1:14" ht="45" x14ac:dyDescent="0.15">
      <c r="A5" s="69"/>
      <c r="B5" s="31" t="s">
        <v>44</v>
      </c>
      <c r="C5" s="31" t="s">
        <v>45</v>
      </c>
      <c r="D5" s="30" t="s">
        <v>484</v>
      </c>
      <c r="E5" s="30" t="s">
        <v>483</v>
      </c>
      <c r="F5" s="31" t="s">
        <v>46</v>
      </c>
      <c r="G5" s="31" t="s">
        <v>47</v>
      </c>
      <c r="H5" s="7"/>
      <c r="I5" s="31" t="s">
        <v>44</v>
      </c>
      <c r="J5" s="31" t="s">
        <v>45</v>
      </c>
      <c r="K5" s="30" t="s">
        <v>484</v>
      </c>
      <c r="L5" s="30" t="s">
        <v>483</v>
      </c>
      <c r="M5" s="31" t="s">
        <v>46</v>
      </c>
      <c r="N5" s="31" t="s">
        <v>47</v>
      </c>
    </row>
    <row r="6" spans="1:14" x14ac:dyDescent="0.15">
      <c r="A6" s="1" t="s">
        <v>29</v>
      </c>
      <c r="B6" s="12">
        <v>4248.7763299999997</v>
      </c>
      <c r="C6" s="12">
        <v>300.7</v>
      </c>
      <c r="D6" s="12">
        <v>8242.5020700000005</v>
      </c>
      <c r="E6" s="12">
        <v>31442.017039999999</v>
      </c>
      <c r="F6" s="12">
        <v>1508.33799</v>
      </c>
      <c r="G6" s="12">
        <v>45742.333429999999</v>
      </c>
      <c r="H6" s="12"/>
      <c r="I6" s="10">
        <v>9.288499320879529</v>
      </c>
      <c r="J6" s="10">
        <v>0.65737791986533556</v>
      </c>
      <c r="K6" s="10">
        <v>18.019417576529175</v>
      </c>
      <c r="L6" s="10">
        <v>68.737238969489979</v>
      </c>
      <c r="M6" s="10">
        <v>3.2974662132359875</v>
      </c>
      <c r="N6" s="10">
        <v>100</v>
      </c>
    </row>
    <row r="7" spans="1:14" x14ac:dyDescent="0.15">
      <c r="A7" s="1" t="s">
        <v>30</v>
      </c>
      <c r="B7" s="12">
        <v>11622.48604</v>
      </c>
      <c r="C7" s="12">
        <v>972.78968000000009</v>
      </c>
      <c r="D7" s="12">
        <v>10790.10089</v>
      </c>
      <c r="E7" s="12">
        <v>13473.932070000001</v>
      </c>
      <c r="F7" s="12">
        <v>1934.4994199999999</v>
      </c>
      <c r="G7" s="12">
        <v>38793.808100000002</v>
      </c>
      <c r="H7" s="12"/>
      <c r="I7" s="10">
        <v>29.959642038854135</v>
      </c>
      <c r="J7" s="10">
        <v>2.5075900707979222</v>
      </c>
      <c r="K7" s="10">
        <v>27.813977071253284</v>
      </c>
      <c r="L7" s="10">
        <v>34.732171781815872</v>
      </c>
      <c r="M7" s="10">
        <v>4.9866190372787864</v>
      </c>
      <c r="N7" s="10">
        <v>100</v>
      </c>
    </row>
    <row r="8" spans="1:14" x14ac:dyDescent="0.15">
      <c r="A8" s="1" t="s">
        <v>31</v>
      </c>
      <c r="B8" s="12">
        <v>11743.00432</v>
      </c>
      <c r="C8" s="12">
        <v>2387.7174</v>
      </c>
      <c r="D8" s="12">
        <v>10480.51253</v>
      </c>
      <c r="E8" s="12">
        <v>3396.7795799999999</v>
      </c>
      <c r="F8" s="12">
        <v>900.52665999999999</v>
      </c>
      <c r="G8" s="12">
        <v>28908.540489999999</v>
      </c>
      <c r="H8" s="12"/>
      <c r="I8" s="10">
        <v>40.621228609109906</v>
      </c>
      <c r="J8" s="10">
        <v>8.2595570704302972</v>
      </c>
      <c r="K8" s="10">
        <v>36.25403549385485</v>
      </c>
      <c r="L8" s="10">
        <v>11.750090189350821</v>
      </c>
      <c r="M8" s="10">
        <v>3.1150886372541322</v>
      </c>
      <c r="N8" s="10">
        <v>100</v>
      </c>
    </row>
    <row r="9" spans="1:14" x14ac:dyDescent="0.15">
      <c r="A9" s="1" t="s">
        <v>32</v>
      </c>
      <c r="B9" s="12">
        <v>5940.1625899999999</v>
      </c>
      <c r="C9" s="12">
        <v>236.32114000000001</v>
      </c>
      <c r="D9" s="12">
        <v>19454.961829999997</v>
      </c>
      <c r="E9" s="12">
        <v>28623.800340000002</v>
      </c>
      <c r="F9" s="12">
        <v>2358.2233900000001</v>
      </c>
      <c r="G9" s="12">
        <v>56613.469290000001</v>
      </c>
      <c r="H9" s="12"/>
      <c r="I9" s="10">
        <v>10.492489975436374</v>
      </c>
      <c r="J9" s="10">
        <v>0.41742917889284503</v>
      </c>
      <c r="K9" s="10">
        <v>34.364546236060562</v>
      </c>
      <c r="L9" s="10">
        <v>50.560053462499965</v>
      </c>
      <c r="M9" s="10">
        <v>4.1654811471102482</v>
      </c>
      <c r="N9" s="10">
        <v>100</v>
      </c>
    </row>
    <row r="10" spans="1:14" x14ac:dyDescent="0.15">
      <c r="A10" s="1" t="s">
        <v>33</v>
      </c>
      <c r="B10" s="12">
        <v>3430.17904</v>
      </c>
      <c r="C10" s="12">
        <v>140.82013000000001</v>
      </c>
      <c r="D10" s="12">
        <v>3396.45102</v>
      </c>
      <c r="E10" s="12">
        <v>15581.597960000001</v>
      </c>
      <c r="F10" s="12">
        <v>595.33555000000001</v>
      </c>
      <c r="G10" s="12">
        <v>23144.383699999998</v>
      </c>
      <c r="H10" s="12"/>
      <c r="I10" s="10">
        <v>14.820783670294924</v>
      </c>
      <c r="J10" s="10">
        <v>0.60844190895435257</v>
      </c>
      <c r="K10" s="10">
        <v>14.675054924880113</v>
      </c>
      <c r="L10" s="10">
        <v>67.323451606965889</v>
      </c>
      <c r="M10" s="10">
        <v>2.5722678889047281</v>
      </c>
      <c r="N10" s="10">
        <v>100</v>
      </c>
    </row>
    <row r="11" spans="1:14" x14ac:dyDescent="0.15">
      <c r="A11" s="1" t="s">
        <v>34</v>
      </c>
      <c r="B11" s="12">
        <v>5328.7118399999999</v>
      </c>
      <c r="C11" s="12">
        <v>372.47296</v>
      </c>
      <c r="D11" s="12">
        <v>20718.347730000001</v>
      </c>
      <c r="E11" s="12">
        <v>6123.4196500000007</v>
      </c>
      <c r="F11" s="12">
        <v>823.99474999999995</v>
      </c>
      <c r="G11" s="12">
        <v>33366.946929999998</v>
      </c>
      <c r="H11" s="12"/>
      <c r="I11" s="10">
        <v>15.970031214360192</v>
      </c>
      <c r="J11" s="10">
        <v>1.1162932011172773</v>
      </c>
      <c r="K11" s="10">
        <v>62.092428694374412</v>
      </c>
      <c r="L11" s="10">
        <v>18.351752897399418</v>
      </c>
      <c r="M11" s="10">
        <v>2.4694939927487098</v>
      </c>
      <c r="N11" s="10">
        <v>100</v>
      </c>
    </row>
    <row r="12" spans="1:14" x14ac:dyDescent="0.15">
      <c r="A12" s="1" t="s">
        <v>35</v>
      </c>
      <c r="B12" s="12">
        <v>22429.992389999999</v>
      </c>
      <c r="C12" s="12">
        <v>5350.5577199999998</v>
      </c>
      <c r="D12" s="12">
        <v>170934.17844999998</v>
      </c>
      <c r="E12" s="12">
        <v>46042.570439999996</v>
      </c>
      <c r="F12" s="12">
        <v>4459.7470599999997</v>
      </c>
      <c r="G12" s="12">
        <v>249217.04605999999</v>
      </c>
      <c r="H12" s="12"/>
      <c r="I12" s="10">
        <v>9.000183873698548</v>
      </c>
      <c r="J12" s="10">
        <v>2.1469469302319841</v>
      </c>
      <c r="K12" s="10">
        <v>68.58847785590352</v>
      </c>
      <c r="L12" s="10">
        <v>18.474888121784041</v>
      </c>
      <c r="M12" s="10">
        <v>1.7895032183818989</v>
      </c>
      <c r="N12" s="10">
        <v>100</v>
      </c>
    </row>
    <row r="13" spans="1:14" x14ac:dyDescent="0.15">
      <c r="A13" s="1" t="s">
        <v>36</v>
      </c>
      <c r="B13" s="12">
        <v>3627.5963700000002</v>
      </c>
      <c r="C13" s="12">
        <v>161.79679999999999</v>
      </c>
      <c r="D13" s="12">
        <v>17111.89673</v>
      </c>
      <c r="E13" s="12">
        <v>16842.17469</v>
      </c>
      <c r="F13" s="12">
        <v>1803.154</v>
      </c>
      <c r="G13" s="12">
        <v>39546.618590000005</v>
      </c>
      <c r="H13" s="12"/>
      <c r="I13" s="10">
        <v>9.1729621882698602</v>
      </c>
      <c r="J13" s="10">
        <v>0.40912929036343176</v>
      </c>
      <c r="K13" s="10">
        <v>43.270189311019926</v>
      </c>
      <c r="L13" s="10">
        <v>42.588153653821657</v>
      </c>
      <c r="M13" s="10">
        <v>4.5595655565251194</v>
      </c>
      <c r="N13" s="10">
        <v>100</v>
      </c>
    </row>
    <row r="14" spans="1:14" x14ac:dyDescent="0.15">
      <c r="A14" s="1" t="s">
        <v>37</v>
      </c>
      <c r="B14" s="12">
        <v>14002.867819999999</v>
      </c>
      <c r="C14" s="12">
        <v>1608.2490299999999</v>
      </c>
      <c r="D14" s="12">
        <v>119088.90747000001</v>
      </c>
      <c r="E14" s="12">
        <v>32586.410789999998</v>
      </c>
      <c r="F14" s="12">
        <v>5077.9622399999998</v>
      </c>
      <c r="G14" s="12">
        <v>172364.39734999998</v>
      </c>
      <c r="H14" s="12"/>
      <c r="I14" s="10">
        <v>8.1239908213562408</v>
      </c>
      <c r="J14" s="10">
        <v>0.93305175240703508</v>
      </c>
      <c r="K14" s="10">
        <v>69.091360687543997</v>
      </c>
      <c r="L14" s="10">
        <v>18.90553460633209</v>
      </c>
      <c r="M14" s="10">
        <v>2.9460621323606535</v>
      </c>
      <c r="N14" s="10">
        <v>100</v>
      </c>
    </row>
    <row r="15" spans="1:14" x14ac:dyDescent="0.15">
      <c r="A15" s="41" t="s">
        <v>25</v>
      </c>
      <c r="B15" s="42">
        <v>82373.776740000001</v>
      </c>
      <c r="C15" s="42">
        <v>11531.424859999999</v>
      </c>
      <c r="D15" s="42">
        <v>380217.85872000002</v>
      </c>
      <c r="E15" s="42">
        <v>194112.70256000001</v>
      </c>
      <c r="F15" s="42">
        <v>19461.781059999998</v>
      </c>
      <c r="G15" s="42">
        <v>687697.54394</v>
      </c>
      <c r="H15" s="42"/>
      <c r="I15" s="29">
        <v>11.978198477787048</v>
      </c>
      <c r="J15" s="29">
        <v>1.6768163506784444</v>
      </c>
      <c r="K15" s="29">
        <v>55.288529393551698</v>
      </c>
      <c r="L15" s="29">
        <v>28.226464420372555</v>
      </c>
      <c r="M15" s="29">
        <v>2.8299913576102567</v>
      </c>
      <c r="N15" s="29">
        <v>100</v>
      </c>
    </row>
  </sheetData>
  <mergeCells count="4">
    <mergeCell ref="A3:A5"/>
    <mergeCell ref="B3:G3"/>
    <mergeCell ref="I3:N4"/>
    <mergeCell ref="B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O395"/>
  <sheetViews>
    <sheetView zoomScaleNormal="100" workbookViewId="0"/>
  </sheetViews>
  <sheetFormatPr defaultRowHeight="9" x14ac:dyDescent="0.15"/>
  <cols>
    <col min="1" max="1" width="5.7109375" style="5" customWidth="1"/>
    <col min="2" max="2" width="18" style="5" customWidth="1"/>
    <col min="3" max="8" width="9.140625" style="5" customWidth="1"/>
    <col min="9" max="9" width="1.85546875" style="5" customWidth="1"/>
    <col min="10" max="15" width="9.140625" style="5" customWidth="1"/>
    <col min="16" max="16384" width="9.140625" style="5"/>
  </cols>
  <sheetData>
    <row r="1" spans="1:15" ht="12" x14ac:dyDescent="0.2">
      <c r="A1" s="4" t="s">
        <v>515</v>
      </c>
    </row>
    <row r="2" spans="1:15" x14ac:dyDescent="0.15">
      <c r="A2" s="23"/>
    </row>
    <row r="3" spans="1:15" x14ac:dyDescent="0.15">
      <c r="A3" s="68" t="s">
        <v>49</v>
      </c>
      <c r="B3" s="68" t="s">
        <v>5</v>
      </c>
      <c r="C3" s="74" t="s">
        <v>442</v>
      </c>
      <c r="D3" s="74"/>
      <c r="E3" s="74"/>
      <c r="F3" s="74"/>
      <c r="G3" s="74"/>
      <c r="H3" s="74"/>
      <c r="I3" s="33"/>
      <c r="J3" s="68" t="s">
        <v>488</v>
      </c>
      <c r="K3" s="68"/>
      <c r="L3" s="68"/>
      <c r="M3" s="68"/>
      <c r="N3" s="68"/>
      <c r="O3" s="68"/>
    </row>
    <row r="4" spans="1:15" x14ac:dyDescent="0.15">
      <c r="A4" s="71"/>
      <c r="B4" s="71"/>
      <c r="C4" s="69" t="s">
        <v>43</v>
      </c>
      <c r="D4" s="69"/>
      <c r="E4" s="69"/>
      <c r="F4" s="69"/>
      <c r="G4" s="69"/>
      <c r="H4" s="69"/>
      <c r="I4" s="7"/>
      <c r="J4" s="69"/>
      <c r="K4" s="69"/>
      <c r="L4" s="69"/>
      <c r="M4" s="69"/>
      <c r="N4" s="69"/>
      <c r="O4" s="69"/>
    </row>
    <row r="5" spans="1:15" ht="45" x14ac:dyDescent="0.15">
      <c r="A5" s="69"/>
      <c r="B5" s="69"/>
      <c r="C5" s="31" t="s">
        <v>44</v>
      </c>
      <c r="D5" s="31" t="s">
        <v>45</v>
      </c>
      <c r="E5" s="30" t="s">
        <v>484</v>
      </c>
      <c r="F5" s="30" t="s">
        <v>483</v>
      </c>
      <c r="G5" s="31" t="s">
        <v>46</v>
      </c>
      <c r="H5" s="31" t="s">
        <v>47</v>
      </c>
      <c r="I5" s="7"/>
      <c r="J5" s="31" t="s">
        <v>44</v>
      </c>
      <c r="K5" s="31" t="s">
        <v>45</v>
      </c>
      <c r="L5" s="30" t="s">
        <v>484</v>
      </c>
      <c r="M5" s="30" t="s">
        <v>483</v>
      </c>
      <c r="N5" s="31" t="s">
        <v>46</v>
      </c>
      <c r="O5" s="31" t="s">
        <v>47</v>
      </c>
    </row>
    <row r="6" spans="1:15" x14ac:dyDescent="0.15">
      <c r="A6" s="1">
        <v>81001</v>
      </c>
      <c r="B6" s="1" t="s">
        <v>50</v>
      </c>
      <c r="C6" s="12">
        <v>41.352119999999999</v>
      </c>
      <c r="D6" s="12">
        <v>0</v>
      </c>
      <c r="E6" s="12">
        <v>33.709809999999997</v>
      </c>
      <c r="F6" s="12">
        <v>641.61287000000004</v>
      </c>
      <c r="G6" s="12">
        <v>15.80467</v>
      </c>
      <c r="H6" s="12">
        <v>732.47946999999999</v>
      </c>
      <c r="I6" s="12"/>
      <c r="J6" s="10">
        <v>5.6454988424453729</v>
      </c>
      <c r="K6" s="10">
        <v>0</v>
      </c>
      <c r="L6" s="10">
        <v>4.6021508288826167</v>
      </c>
      <c r="M6" s="10">
        <v>87.594655724617112</v>
      </c>
      <c r="N6" s="10">
        <v>2.1576946040549094</v>
      </c>
      <c r="O6" s="10">
        <v>100</v>
      </c>
    </row>
    <row r="7" spans="1:15" x14ac:dyDescent="0.15">
      <c r="A7" s="1">
        <v>81002</v>
      </c>
      <c r="B7" s="1" t="s">
        <v>51</v>
      </c>
      <c r="C7" s="12">
        <v>2.3997100000000002</v>
      </c>
      <c r="D7" s="12">
        <v>5.0306699999999998</v>
      </c>
      <c r="E7" s="12">
        <v>66.427499999999995</v>
      </c>
      <c r="F7" s="12">
        <v>293.68031999999999</v>
      </c>
      <c r="G7" s="12">
        <v>35.618310000000001</v>
      </c>
      <c r="H7" s="12">
        <v>403.15651000000003</v>
      </c>
      <c r="I7" s="12"/>
      <c r="J7" s="10">
        <v>0.59523037343487273</v>
      </c>
      <c r="K7" s="10">
        <v>1.2478206044595435</v>
      </c>
      <c r="L7" s="10">
        <v>16.476851632632695</v>
      </c>
      <c r="M7" s="10">
        <v>72.845238192978698</v>
      </c>
      <c r="N7" s="10">
        <v>8.8348591964941861</v>
      </c>
      <c r="O7" s="10">
        <v>100</v>
      </c>
    </row>
    <row r="8" spans="1:15" x14ac:dyDescent="0.15">
      <c r="A8" s="1">
        <v>81003</v>
      </c>
      <c r="B8" s="1" t="s">
        <v>52</v>
      </c>
      <c r="C8" s="12">
        <v>54.377949999999998</v>
      </c>
      <c r="D8" s="12">
        <v>43.303160000000005</v>
      </c>
      <c r="E8" s="12">
        <v>43.668010000000002</v>
      </c>
      <c r="F8" s="12">
        <v>715.32226000000003</v>
      </c>
      <c r="G8" s="12">
        <v>123.25847999999999</v>
      </c>
      <c r="H8" s="12">
        <v>979.92985999999996</v>
      </c>
      <c r="I8" s="12"/>
      <c r="J8" s="10">
        <v>5.5491675700136334</v>
      </c>
      <c r="K8" s="10">
        <v>4.4190060704956995</v>
      </c>
      <c r="L8" s="10">
        <v>4.4562383270982275</v>
      </c>
      <c r="M8" s="10">
        <v>72.997291867399568</v>
      </c>
      <c r="N8" s="10">
        <v>12.578296164992869</v>
      </c>
      <c r="O8" s="10">
        <v>100</v>
      </c>
    </row>
    <row r="9" spans="1:15" x14ac:dyDescent="0.15">
      <c r="A9" s="1">
        <v>81004</v>
      </c>
      <c r="B9" s="1" t="s">
        <v>53</v>
      </c>
      <c r="C9" s="12">
        <v>609.70107999999993</v>
      </c>
      <c r="D9" s="12">
        <v>34.055730000000004</v>
      </c>
      <c r="E9" s="12">
        <v>1009.59258</v>
      </c>
      <c r="F9" s="12">
        <v>4563.3320000000003</v>
      </c>
      <c r="G9" s="12">
        <v>187.33157999999997</v>
      </c>
      <c r="H9" s="12">
        <v>6404.0129699999998</v>
      </c>
      <c r="I9" s="12"/>
      <c r="J9" s="10">
        <v>9.5206096998270127</v>
      </c>
      <c r="K9" s="10">
        <v>0.53178733646443577</v>
      </c>
      <c r="L9" s="10">
        <v>15.764998989375876</v>
      </c>
      <c r="M9" s="10">
        <v>71.257382228568474</v>
      </c>
      <c r="N9" s="10">
        <v>2.9252217457642029</v>
      </c>
      <c r="O9" s="10">
        <v>100</v>
      </c>
    </row>
    <row r="10" spans="1:15" x14ac:dyDescent="0.15">
      <c r="A10" s="1">
        <v>81005</v>
      </c>
      <c r="B10" s="1" t="s">
        <v>54</v>
      </c>
      <c r="C10" s="12">
        <v>113.79311</v>
      </c>
      <c r="D10" s="12">
        <v>0</v>
      </c>
      <c r="E10" s="12">
        <v>59.418210000000002</v>
      </c>
      <c r="F10" s="12">
        <v>678.84866</v>
      </c>
      <c r="G10" s="12">
        <v>46.191940000000002</v>
      </c>
      <c r="H10" s="12">
        <v>898.25192000000004</v>
      </c>
      <c r="I10" s="12"/>
      <c r="J10" s="10">
        <v>12.668284638901744</v>
      </c>
      <c r="K10" s="10">
        <v>0</v>
      </c>
      <c r="L10" s="10">
        <v>6.6148714716913704</v>
      </c>
      <c r="M10" s="10">
        <v>75.574417920531687</v>
      </c>
      <c r="N10" s="10">
        <v>5.1424259688751901</v>
      </c>
      <c r="O10" s="10">
        <v>100</v>
      </c>
    </row>
    <row r="11" spans="1:15" x14ac:dyDescent="0.15">
      <c r="A11" s="1">
        <v>81006</v>
      </c>
      <c r="B11" s="1" t="s">
        <v>55</v>
      </c>
      <c r="C11" s="12">
        <v>1299.3907799999999</v>
      </c>
      <c r="D11" s="12">
        <v>160.40701000000001</v>
      </c>
      <c r="E11" s="12">
        <v>3810.4576200000001</v>
      </c>
      <c r="F11" s="12">
        <v>9447.0299500000001</v>
      </c>
      <c r="G11" s="12">
        <v>237.78793999999999</v>
      </c>
      <c r="H11" s="12">
        <v>14955.0733</v>
      </c>
      <c r="I11" s="12"/>
      <c r="J11" s="10">
        <v>8.6886286274504574</v>
      </c>
      <c r="K11" s="10">
        <v>1.0725926030733666</v>
      </c>
      <c r="L11" s="10">
        <v>25.479364383991353</v>
      </c>
      <c r="M11" s="10">
        <v>63.169399176398557</v>
      </c>
      <c r="N11" s="10">
        <v>1.5900152090862703</v>
      </c>
      <c r="O11" s="10">
        <v>100</v>
      </c>
    </row>
    <row r="12" spans="1:15" x14ac:dyDescent="0.15">
      <c r="A12" s="1">
        <v>81007</v>
      </c>
      <c r="B12" s="1" t="s">
        <v>56</v>
      </c>
      <c r="C12" s="12">
        <v>0.77622999999999998</v>
      </c>
      <c r="D12" s="12">
        <v>0</v>
      </c>
      <c r="E12" s="12">
        <v>0</v>
      </c>
      <c r="F12" s="12">
        <v>12.923350000000001</v>
      </c>
      <c r="G12" s="12">
        <v>11.254200000000001</v>
      </c>
      <c r="H12" s="12">
        <v>24.953779999999998</v>
      </c>
      <c r="I12" s="12"/>
      <c r="J12" s="10">
        <v>3.1106710085606273</v>
      </c>
      <c r="K12" s="10">
        <v>0</v>
      </c>
      <c r="L12" s="10">
        <v>0</v>
      </c>
      <c r="M12" s="10">
        <v>51.789147776409031</v>
      </c>
      <c r="N12" s="10">
        <v>45.100181215030354</v>
      </c>
      <c r="O12" s="10">
        <v>100</v>
      </c>
    </row>
    <row r="13" spans="1:15" x14ac:dyDescent="0.15">
      <c r="A13" s="1">
        <v>81008</v>
      </c>
      <c r="B13" s="1" t="s">
        <v>57</v>
      </c>
      <c r="C13" s="12">
        <v>39.772709999999996</v>
      </c>
      <c r="D13" s="12">
        <v>0</v>
      </c>
      <c r="E13" s="12">
        <v>161.16517999999999</v>
      </c>
      <c r="F13" s="12">
        <v>59.357289999999999</v>
      </c>
      <c r="G13" s="12">
        <v>2.06534</v>
      </c>
      <c r="H13" s="12">
        <v>262.36052000000001</v>
      </c>
      <c r="I13" s="12"/>
      <c r="J13" s="10">
        <v>15.159563641663768</v>
      </c>
      <c r="K13" s="10">
        <v>0</v>
      </c>
      <c r="L13" s="10">
        <v>61.428899439595554</v>
      </c>
      <c r="M13" s="10">
        <v>22.624322439976869</v>
      </c>
      <c r="N13" s="10">
        <v>0.78721447876380179</v>
      </c>
      <c r="O13" s="10">
        <v>100</v>
      </c>
    </row>
    <row r="14" spans="1:15" x14ac:dyDescent="0.15">
      <c r="A14" s="1">
        <v>81009</v>
      </c>
      <c r="B14" s="1" t="s">
        <v>58</v>
      </c>
      <c r="C14" s="12">
        <v>0</v>
      </c>
      <c r="D14" s="12">
        <v>1.3770199999999999</v>
      </c>
      <c r="E14" s="12">
        <v>0</v>
      </c>
      <c r="F14" s="12">
        <v>0.61691999999999991</v>
      </c>
      <c r="G14" s="12">
        <v>1.3608699999999998</v>
      </c>
      <c r="H14" s="12">
        <v>3.3548100000000001</v>
      </c>
      <c r="I14" s="12"/>
      <c r="J14" s="10">
        <v>0</v>
      </c>
      <c r="K14" s="10">
        <v>41.046139721772619</v>
      </c>
      <c r="L14" s="10">
        <v>0</v>
      </c>
      <c r="M14" s="10">
        <v>18.389118906882949</v>
      </c>
      <c r="N14" s="10">
        <v>40.564741371344418</v>
      </c>
      <c r="O14" s="10">
        <v>100</v>
      </c>
    </row>
    <row r="15" spans="1:15" x14ac:dyDescent="0.15">
      <c r="A15" s="1">
        <v>81010</v>
      </c>
      <c r="B15" s="1" t="s">
        <v>59</v>
      </c>
      <c r="C15" s="12">
        <v>0</v>
      </c>
      <c r="D15" s="12">
        <v>0</v>
      </c>
      <c r="E15" s="12">
        <v>11.24588</v>
      </c>
      <c r="F15" s="12">
        <v>98.696570000000008</v>
      </c>
      <c r="G15" s="12">
        <v>0</v>
      </c>
      <c r="H15" s="12">
        <v>109.94244999999999</v>
      </c>
      <c r="I15" s="12"/>
      <c r="J15" s="10">
        <v>0</v>
      </c>
      <c r="K15" s="10">
        <v>0</v>
      </c>
      <c r="L15" s="10">
        <v>10.228878836154735</v>
      </c>
      <c r="M15" s="10">
        <v>89.77112116384528</v>
      </c>
      <c r="N15" s="10">
        <v>0</v>
      </c>
      <c r="O15" s="10">
        <v>100</v>
      </c>
    </row>
    <row r="16" spans="1:15" x14ac:dyDescent="0.15">
      <c r="A16" s="1">
        <v>81011</v>
      </c>
      <c r="B16" s="1" t="s">
        <v>60</v>
      </c>
      <c r="C16" s="12">
        <v>426.59294</v>
      </c>
      <c r="D16" s="12">
        <v>5.06271</v>
      </c>
      <c r="E16" s="12">
        <v>343.46133000000003</v>
      </c>
      <c r="F16" s="12">
        <v>3008.2015699999997</v>
      </c>
      <c r="G16" s="12">
        <v>205.54695000000001</v>
      </c>
      <c r="H16" s="12">
        <v>3988.8654999999999</v>
      </c>
      <c r="I16" s="12"/>
      <c r="J16" s="10">
        <v>10.694593237099621</v>
      </c>
      <c r="K16" s="10">
        <v>0.12692105060950287</v>
      </c>
      <c r="L16" s="10">
        <v>8.6105016576768509</v>
      </c>
      <c r="M16" s="10">
        <v>75.41496623538697</v>
      </c>
      <c r="N16" s="10">
        <v>5.1530178192270455</v>
      </c>
      <c r="O16" s="10">
        <v>100</v>
      </c>
    </row>
    <row r="17" spans="1:15" x14ac:dyDescent="0.15">
      <c r="A17" s="1">
        <v>81012</v>
      </c>
      <c r="B17" s="1" t="s">
        <v>61</v>
      </c>
      <c r="C17" s="12">
        <v>594.67226000000005</v>
      </c>
      <c r="D17" s="12">
        <v>23.694380000000002</v>
      </c>
      <c r="E17" s="12">
        <v>449.16884999999996</v>
      </c>
      <c r="F17" s="12">
        <v>5296.5583499999993</v>
      </c>
      <c r="G17" s="12">
        <v>116.49661999999999</v>
      </c>
      <c r="H17" s="12">
        <v>6480.5904600000003</v>
      </c>
      <c r="I17" s="12"/>
      <c r="J17" s="10">
        <v>9.1762049101927055</v>
      </c>
      <c r="K17" s="10">
        <v>0.36562069685236681</v>
      </c>
      <c r="L17" s="10">
        <v>6.9309865014985066</v>
      </c>
      <c r="M17" s="10">
        <v>81.729564345900656</v>
      </c>
      <c r="N17" s="10">
        <v>1.7976235455557548</v>
      </c>
      <c r="O17" s="10">
        <v>100</v>
      </c>
    </row>
    <row r="18" spans="1:15" x14ac:dyDescent="0.15">
      <c r="A18" s="1">
        <v>81013</v>
      </c>
      <c r="B18" s="1" t="s">
        <v>62</v>
      </c>
      <c r="C18" s="12">
        <v>38.820050000000002</v>
      </c>
      <c r="D18" s="12">
        <v>10.17562</v>
      </c>
      <c r="E18" s="12">
        <v>188.8613</v>
      </c>
      <c r="F18" s="12">
        <v>417.98307</v>
      </c>
      <c r="G18" s="12">
        <v>20.353339999999999</v>
      </c>
      <c r="H18" s="12">
        <v>676.19338000000005</v>
      </c>
      <c r="I18" s="12"/>
      <c r="J18" s="10">
        <v>5.7409686560374196</v>
      </c>
      <c r="K18" s="10">
        <v>1.5048387489389499</v>
      </c>
      <c r="L18" s="10">
        <v>27.930072311562704</v>
      </c>
      <c r="M18" s="10">
        <v>61.814132223536397</v>
      </c>
      <c r="N18" s="10">
        <v>3.0099880599245141</v>
      </c>
      <c r="O18" s="10">
        <v>100</v>
      </c>
    </row>
    <row r="19" spans="1:15" x14ac:dyDescent="0.15">
      <c r="A19" s="1">
        <v>81014</v>
      </c>
      <c r="B19" s="1" t="s">
        <v>63</v>
      </c>
      <c r="C19" s="12">
        <v>0</v>
      </c>
      <c r="D19" s="12">
        <v>0</v>
      </c>
      <c r="E19" s="12">
        <v>0</v>
      </c>
      <c r="F19" s="12">
        <v>1.33446</v>
      </c>
      <c r="G19" s="12">
        <v>0.44248000000000004</v>
      </c>
      <c r="H19" s="12">
        <v>1.77694</v>
      </c>
      <c r="I19" s="12"/>
      <c r="J19" s="10">
        <v>0</v>
      </c>
      <c r="K19" s="10">
        <v>0</v>
      </c>
      <c r="L19" s="10">
        <v>0</v>
      </c>
      <c r="M19" s="10">
        <v>75.098765293144396</v>
      </c>
      <c r="N19" s="10">
        <v>24.901234706855607</v>
      </c>
      <c r="O19" s="10">
        <v>100</v>
      </c>
    </row>
    <row r="20" spans="1:15" x14ac:dyDescent="0.15">
      <c r="A20" s="1">
        <v>81015</v>
      </c>
      <c r="B20" s="1" t="s">
        <v>64</v>
      </c>
      <c r="C20" s="12">
        <v>151.69271000000001</v>
      </c>
      <c r="D20" s="12">
        <v>0</v>
      </c>
      <c r="E20" s="12">
        <v>237.52426</v>
      </c>
      <c r="F20" s="12">
        <v>1044.3000099999999</v>
      </c>
      <c r="G20" s="12">
        <v>29.305630000000001</v>
      </c>
      <c r="H20" s="12">
        <v>1462.8226100000002</v>
      </c>
      <c r="I20" s="12"/>
      <c r="J20" s="10">
        <v>10.369863643275243</v>
      </c>
      <c r="K20" s="10">
        <v>0</v>
      </c>
      <c r="L20" s="10">
        <v>16.237393268073699</v>
      </c>
      <c r="M20" s="10">
        <v>71.389381245617997</v>
      </c>
      <c r="N20" s="10">
        <v>2.0033618430330384</v>
      </c>
      <c r="O20" s="10">
        <v>100</v>
      </c>
    </row>
    <row r="21" spans="1:15" x14ac:dyDescent="0.15">
      <c r="A21" s="1">
        <v>81016</v>
      </c>
      <c r="B21" s="1" t="s">
        <v>65</v>
      </c>
      <c r="C21" s="12">
        <v>124.38448</v>
      </c>
      <c r="D21" s="12">
        <v>0</v>
      </c>
      <c r="E21" s="12">
        <v>6.3868199999999993</v>
      </c>
      <c r="F21" s="12">
        <v>271.66859000000005</v>
      </c>
      <c r="G21" s="12">
        <v>7.9672600000000005</v>
      </c>
      <c r="H21" s="12">
        <v>410.40715</v>
      </c>
      <c r="I21" s="12"/>
      <c r="J21" s="10">
        <v>30.307581142287603</v>
      </c>
      <c r="K21" s="10">
        <v>0</v>
      </c>
      <c r="L21" s="10">
        <v>1.5562155776282161</v>
      </c>
      <c r="M21" s="10">
        <v>66.194896945630717</v>
      </c>
      <c r="N21" s="10">
        <v>1.9413063344534811</v>
      </c>
      <c r="O21" s="10">
        <v>100</v>
      </c>
    </row>
    <row r="22" spans="1:15" x14ac:dyDescent="0.15">
      <c r="A22" s="1">
        <v>81017</v>
      </c>
      <c r="B22" s="1" t="s">
        <v>66</v>
      </c>
      <c r="C22" s="12">
        <v>1.32229</v>
      </c>
      <c r="D22" s="12">
        <v>0</v>
      </c>
      <c r="E22" s="12">
        <v>33.737639999999999</v>
      </c>
      <c r="F22" s="12">
        <v>289.38974000000002</v>
      </c>
      <c r="G22" s="12">
        <v>0</v>
      </c>
      <c r="H22" s="12">
        <v>324.44966999999997</v>
      </c>
      <c r="I22" s="12"/>
      <c r="J22" s="10">
        <v>0.40754857294199126</v>
      </c>
      <c r="K22" s="10">
        <v>0</v>
      </c>
      <c r="L22" s="10">
        <v>10.398420192567928</v>
      </c>
      <c r="M22" s="10">
        <v>89.194031234490097</v>
      </c>
      <c r="N22" s="10">
        <v>0</v>
      </c>
      <c r="O22" s="10">
        <v>100</v>
      </c>
    </row>
    <row r="23" spans="1:15" x14ac:dyDescent="0.15">
      <c r="A23" s="1">
        <v>81018</v>
      </c>
      <c r="B23" s="1" t="s">
        <v>67</v>
      </c>
      <c r="C23" s="12">
        <v>53.093019999999996</v>
      </c>
      <c r="D23" s="12">
        <v>0</v>
      </c>
      <c r="E23" s="12">
        <v>97.627880000000005</v>
      </c>
      <c r="F23" s="12">
        <v>813.96293999999989</v>
      </c>
      <c r="G23" s="12">
        <v>53.523249999999997</v>
      </c>
      <c r="H23" s="12">
        <v>1018.20709</v>
      </c>
      <c r="I23" s="12"/>
      <c r="J23" s="10">
        <v>5.2143636124160162</v>
      </c>
      <c r="K23" s="10">
        <v>0</v>
      </c>
      <c r="L23" s="10">
        <v>9.5882145153791853</v>
      </c>
      <c r="M23" s="10">
        <v>79.940804576404972</v>
      </c>
      <c r="N23" s="10">
        <v>5.2566172957998161</v>
      </c>
      <c r="O23" s="10">
        <v>100</v>
      </c>
    </row>
    <row r="24" spans="1:15" x14ac:dyDescent="0.15">
      <c r="A24" s="1">
        <v>81019</v>
      </c>
      <c r="B24" s="1" t="s">
        <v>68</v>
      </c>
      <c r="C24" s="12">
        <v>4.2868999999999993</v>
      </c>
      <c r="D24" s="12">
        <v>0</v>
      </c>
      <c r="E24" s="12">
        <v>89.230869999999996</v>
      </c>
      <c r="F24" s="12">
        <v>312.35634000000005</v>
      </c>
      <c r="G24" s="12">
        <v>1.46343</v>
      </c>
      <c r="H24" s="12">
        <v>407.33753999999999</v>
      </c>
      <c r="I24" s="12"/>
      <c r="J24" s="10">
        <v>1.0524195732119359</v>
      </c>
      <c r="K24" s="10">
        <v>0</v>
      </c>
      <c r="L24" s="10">
        <v>21.905879335354165</v>
      </c>
      <c r="M24" s="10">
        <v>76.682433934274769</v>
      </c>
      <c r="N24" s="10">
        <v>0.3592671571591462</v>
      </c>
      <c r="O24" s="10">
        <v>100</v>
      </c>
    </row>
    <row r="25" spans="1:15" x14ac:dyDescent="0.15">
      <c r="A25" s="1">
        <v>81020</v>
      </c>
      <c r="B25" s="1" t="s">
        <v>69</v>
      </c>
      <c r="C25" s="12">
        <v>1.6392</v>
      </c>
      <c r="D25" s="12">
        <v>0</v>
      </c>
      <c r="E25" s="12">
        <v>0</v>
      </c>
      <c r="F25" s="12">
        <v>5.1747200000000007</v>
      </c>
      <c r="G25" s="12">
        <v>0</v>
      </c>
      <c r="H25" s="12">
        <v>6.8139200000000004</v>
      </c>
      <c r="I25" s="12"/>
      <c r="J25" s="10">
        <v>24.056637001901986</v>
      </c>
      <c r="K25" s="10">
        <v>0</v>
      </c>
      <c r="L25" s="10">
        <v>0</v>
      </c>
      <c r="M25" s="10">
        <v>75.943362998098024</v>
      </c>
      <c r="N25" s="10">
        <v>0</v>
      </c>
      <c r="O25" s="10">
        <v>100</v>
      </c>
    </row>
    <row r="26" spans="1:15" x14ac:dyDescent="0.15">
      <c r="A26" s="1">
        <v>81021</v>
      </c>
      <c r="B26" s="1" t="s">
        <v>29</v>
      </c>
      <c r="C26" s="12">
        <v>544.38442000000009</v>
      </c>
      <c r="D26" s="12">
        <v>6.2269600000000001</v>
      </c>
      <c r="E26" s="12">
        <v>1240.88329</v>
      </c>
      <c r="F26" s="12">
        <v>2275.3137900000002</v>
      </c>
      <c r="G26" s="12">
        <v>168.79067000000001</v>
      </c>
      <c r="H26" s="12">
        <v>4235.5991299999996</v>
      </c>
      <c r="I26" s="12"/>
      <c r="J26" s="10">
        <v>12.852595424912181</v>
      </c>
      <c r="K26" s="10">
        <v>0.14701485690408103</v>
      </c>
      <c r="L26" s="10">
        <v>29.296523394082385</v>
      </c>
      <c r="M26" s="10">
        <v>53.71881805065911</v>
      </c>
      <c r="N26" s="10">
        <v>3.9850482734422514</v>
      </c>
      <c r="O26" s="10">
        <v>100</v>
      </c>
    </row>
    <row r="27" spans="1:15" x14ac:dyDescent="0.15">
      <c r="A27" s="1">
        <v>81022</v>
      </c>
      <c r="B27" s="1" t="s">
        <v>70</v>
      </c>
      <c r="C27" s="12">
        <v>65.569659999999999</v>
      </c>
      <c r="D27" s="12">
        <v>0</v>
      </c>
      <c r="E27" s="12">
        <v>14.406829999999999</v>
      </c>
      <c r="F27" s="12">
        <v>80.265799999999999</v>
      </c>
      <c r="G27" s="12">
        <v>9.56081</v>
      </c>
      <c r="H27" s="12">
        <v>169.8031</v>
      </c>
      <c r="I27" s="12"/>
      <c r="J27" s="10">
        <v>38.615113622778381</v>
      </c>
      <c r="K27" s="10">
        <v>0</v>
      </c>
      <c r="L27" s="10">
        <v>8.4844328519326204</v>
      </c>
      <c r="M27" s="10">
        <v>47.26992616742568</v>
      </c>
      <c r="N27" s="10">
        <v>5.6305273578633139</v>
      </c>
      <c r="O27" s="10">
        <v>100</v>
      </c>
    </row>
    <row r="28" spans="1:15" x14ac:dyDescent="0.15">
      <c r="A28" s="1">
        <v>81023</v>
      </c>
      <c r="B28" s="1" t="s">
        <v>71</v>
      </c>
      <c r="C28" s="12">
        <v>0</v>
      </c>
      <c r="D28" s="12">
        <v>0</v>
      </c>
      <c r="E28" s="12">
        <v>0</v>
      </c>
      <c r="F28" s="12">
        <v>33.637300000000003</v>
      </c>
      <c r="G28" s="12">
        <v>0.90888999999999998</v>
      </c>
      <c r="H28" s="12">
        <v>34.546190000000003</v>
      </c>
      <c r="I28" s="12"/>
      <c r="J28" s="10">
        <v>0</v>
      </c>
      <c r="K28" s="10">
        <v>0</v>
      </c>
      <c r="L28" s="10">
        <v>0</v>
      </c>
      <c r="M28" s="10">
        <v>97.369058642935741</v>
      </c>
      <c r="N28" s="10">
        <v>2.6309413570642666</v>
      </c>
      <c r="O28" s="10">
        <v>100</v>
      </c>
    </row>
    <row r="29" spans="1:15" x14ac:dyDescent="0.15">
      <c r="A29" s="1">
        <v>81024</v>
      </c>
      <c r="B29" s="1" t="s">
        <v>72</v>
      </c>
      <c r="C29" s="12">
        <v>80.754710000000003</v>
      </c>
      <c r="D29" s="12">
        <v>11.36674</v>
      </c>
      <c r="E29" s="12">
        <v>345.52821</v>
      </c>
      <c r="F29" s="12">
        <v>1080.4501699999998</v>
      </c>
      <c r="G29" s="12">
        <v>233.30533</v>
      </c>
      <c r="H29" s="12">
        <v>1751.40516</v>
      </c>
      <c r="I29" s="12"/>
      <c r="J29" s="10">
        <v>4.6108525796509587</v>
      </c>
      <c r="K29" s="10">
        <v>0.6490068808521724</v>
      </c>
      <c r="L29" s="10">
        <v>19.728628069132785</v>
      </c>
      <c r="M29" s="10">
        <v>61.690475435164295</v>
      </c>
      <c r="N29" s="10">
        <v>13.321037035199781</v>
      </c>
      <c r="O29" s="10">
        <v>100</v>
      </c>
    </row>
    <row r="30" spans="1:15" x14ac:dyDescent="0.15">
      <c r="A30" s="1">
        <v>82001</v>
      </c>
      <c r="B30" s="1" t="s">
        <v>73</v>
      </c>
      <c r="C30" s="12">
        <v>0</v>
      </c>
      <c r="D30" s="12">
        <v>0</v>
      </c>
      <c r="E30" s="12">
        <v>0</v>
      </c>
      <c r="F30" s="12">
        <v>5.4891000000000005</v>
      </c>
      <c r="G30" s="12">
        <v>0</v>
      </c>
      <c r="H30" s="12">
        <v>5.4891000000000005</v>
      </c>
      <c r="I30" s="12"/>
      <c r="J30" s="10">
        <v>0</v>
      </c>
      <c r="K30" s="10">
        <v>0</v>
      </c>
      <c r="L30" s="10">
        <v>0</v>
      </c>
      <c r="M30" s="10">
        <v>100</v>
      </c>
      <c r="N30" s="10">
        <v>0</v>
      </c>
      <c r="O30" s="10">
        <v>100</v>
      </c>
    </row>
    <row r="31" spans="1:15" x14ac:dyDescent="0.15">
      <c r="A31" s="1">
        <v>82002</v>
      </c>
      <c r="B31" s="1" t="s">
        <v>74</v>
      </c>
      <c r="C31" s="12">
        <v>0.70447000000000004</v>
      </c>
      <c r="D31" s="12">
        <v>0</v>
      </c>
      <c r="E31" s="12">
        <v>0</v>
      </c>
      <c r="F31" s="12">
        <v>0</v>
      </c>
      <c r="G31" s="12">
        <v>0</v>
      </c>
      <c r="H31" s="12">
        <v>0.70447000000000004</v>
      </c>
      <c r="I31" s="12"/>
      <c r="J31" s="10">
        <v>100</v>
      </c>
      <c r="K31" s="10">
        <v>0</v>
      </c>
      <c r="L31" s="10">
        <v>0</v>
      </c>
      <c r="M31" s="10">
        <v>0</v>
      </c>
      <c r="N31" s="10">
        <v>0</v>
      </c>
      <c r="O31" s="10">
        <v>100</v>
      </c>
    </row>
    <row r="32" spans="1:15" x14ac:dyDescent="0.15">
      <c r="A32" s="1">
        <v>82003</v>
      </c>
      <c r="B32" s="1" t="s">
        <v>75</v>
      </c>
      <c r="C32" s="12">
        <v>2.3158099999999999</v>
      </c>
      <c r="D32" s="12">
        <v>0</v>
      </c>
      <c r="E32" s="12">
        <v>0.12988999999999998</v>
      </c>
      <c r="F32" s="12">
        <v>0</v>
      </c>
      <c r="G32" s="12">
        <v>0.61057000000000006</v>
      </c>
      <c r="H32" s="12">
        <v>3.05627</v>
      </c>
      <c r="I32" s="12"/>
      <c r="J32" s="10">
        <v>75.772428483085591</v>
      </c>
      <c r="K32" s="10">
        <v>0</v>
      </c>
      <c r="L32" s="10">
        <v>4.2499517385571295</v>
      </c>
      <c r="M32" s="10">
        <v>0</v>
      </c>
      <c r="N32" s="10">
        <v>19.97761977835728</v>
      </c>
      <c r="O32" s="10">
        <v>100</v>
      </c>
    </row>
    <row r="33" spans="1:15" x14ac:dyDescent="0.15">
      <c r="A33" s="1">
        <v>82004</v>
      </c>
      <c r="B33" s="1" t="s">
        <v>76</v>
      </c>
      <c r="C33" s="12">
        <v>428.94024999999999</v>
      </c>
      <c r="D33" s="12">
        <v>17.290980000000001</v>
      </c>
      <c r="E33" s="12">
        <v>303.81966</v>
      </c>
      <c r="F33" s="12">
        <v>36.825360000000003</v>
      </c>
      <c r="G33" s="12">
        <v>0.80637999999999999</v>
      </c>
      <c r="H33" s="12">
        <v>787.68263000000002</v>
      </c>
      <c r="I33" s="12"/>
      <c r="J33" s="10">
        <v>54.45597422911306</v>
      </c>
      <c r="K33" s="10">
        <v>2.1951709154739136</v>
      </c>
      <c r="L33" s="10">
        <v>38.571329165910385</v>
      </c>
      <c r="M33" s="10">
        <v>4.6751519707880318</v>
      </c>
      <c r="N33" s="10">
        <v>0.10237371871460463</v>
      </c>
      <c r="O33" s="10">
        <v>100</v>
      </c>
    </row>
    <row r="34" spans="1:15" x14ac:dyDescent="0.15">
      <c r="A34" s="1">
        <v>82005</v>
      </c>
      <c r="B34" s="1" t="s">
        <v>77</v>
      </c>
      <c r="C34" s="12">
        <v>328.32013000000001</v>
      </c>
      <c r="D34" s="12">
        <v>56.545070000000003</v>
      </c>
      <c r="E34" s="12">
        <v>11.471879999999999</v>
      </c>
      <c r="F34" s="12">
        <v>17.55097</v>
      </c>
      <c r="G34" s="12">
        <v>0.36481000000000002</v>
      </c>
      <c r="H34" s="12">
        <v>414.25286</v>
      </c>
      <c r="I34" s="12"/>
      <c r="J34" s="10">
        <v>79.255971823586208</v>
      </c>
      <c r="K34" s="10">
        <v>13.649892483542542</v>
      </c>
      <c r="L34" s="10">
        <v>2.7692940973298286</v>
      </c>
      <c r="M34" s="10">
        <v>4.2367770255104578</v>
      </c>
      <c r="N34" s="10">
        <v>8.8064570030970943E-2</v>
      </c>
      <c r="O34" s="10">
        <v>100</v>
      </c>
    </row>
    <row r="35" spans="1:15" x14ac:dyDescent="0.15">
      <c r="A35" s="1">
        <v>82006</v>
      </c>
      <c r="B35" s="1" t="s">
        <v>78</v>
      </c>
      <c r="C35" s="12">
        <v>966.74674000000005</v>
      </c>
      <c r="D35" s="12">
        <v>50.4572</v>
      </c>
      <c r="E35" s="12">
        <v>412.27857</v>
      </c>
      <c r="F35" s="12">
        <v>484.37290999999999</v>
      </c>
      <c r="G35" s="12">
        <v>17.046610000000001</v>
      </c>
      <c r="H35" s="12">
        <v>1930.90203</v>
      </c>
      <c r="I35" s="12"/>
      <c r="J35" s="10">
        <v>50.067104647458471</v>
      </c>
      <c r="K35" s="10">
        <v>2.6131413824242546</v>
      </c>
      <c r="L35" s="10">
        <v>21.351604773029319</v>
      </c>
      <c r="M35" s="10">
        <v>25.085317767261344</v>
      </c>
      <c r="N35" s="10">
        <v>0.88283142982660801</v>
      </c>
      <c r="O35" s="10">
        <v>100</v>
      </c>
    </row>
    <row r="36" spans="1:15" x14ac:dyDescent="0.15">
      <c r="A36" s="1">
        <v>82007</v>
      </c>
      <c r="B36" s="1" t="s">
        <v>79</v>
      </c>
      <c r="C36" s="12">
        <v>27.620419999999999</v>
      </c>
      <c r="D36" s="12">
        <v>5.5422200000000004</v>
      </c>
      <c r="E36" s="12">
        <v>44.901009999999999</v>
      </c>
      <c r="F36" s="12">
        <v>30.323180000000001</v>
      </c>
      <c r="G36" s="12">
        <v>0.59986000000000006</v>
      </c>
      <c r="H36" s="12">
        <v>108.98669</v>
      </c>
      <c r="I36" s="12"/>
      <c r="J36" s="10">
        <v>25.342929489830361</v>
      </c>
      <c r="K36" s="10">
        <v>5.0852264620569727</v>
      </c>
      <c r="L36" s="10">
        <v>41.198617922977569</v>
      </c>
      <c r="M36" s="10">
        <v>27.822828640818436</v>
      </c>
      <c r="N36" s="10">
        <v>0.55039748431666291</v>
      </c>
      <c r="O36" s="10">
        <v>100</v>
      </c>
    </row>
    <row r="37" spans="1:15" x14ac:dyDescent="0.15">
      <c r="A37" s="1">
        <v>82008</v>
      </c>
      <c r="B37" s="1" t="s">
        <v>80</v>
      </c>
      <c r="C37" s="12">
        <v>9.3842099999999995</v>
      </c>
      <c r="D37" s="12">
        <v>0</v>
      </c>
      <c r="E37" s="12">
        <v>0.50202999999999998</v>
      </c>
      <c r="F37" s="12">
        <v>1.4961300000000002</v>
      </c>
      <c r="G37" s="12">
        <v>0</v>
      </c>
      <c r="H37" s="12">
        <v>11.382370000000002</v>
      </c>
      <c r="I37" s="12"/>
      <c r="J37" s="10">
        <v>82.445132252773362</v>
      </c>
      <c r="K37" s="10">
        <v>0</v>
      </c>
      <c r="L37" s="10">
        <v>4.4105928730132646</v>
      </c>
      <c r="M37" s="10">
        <v>13.144274874213366</v>
      </c>
      <c r="N37" s="10">
        <v>0</v>
      </c>
      <c r="O37" s="10">
        <v>100</v>
      </c>
    </row>
    <row r="38" spans="1:15" x14ac:dyDescent="0.15">
      <c r="A38" s="1">
        <v>82009</v>
      </c>
      <c r="B38" s="1" t="s">
        <v>81</v>
      </c>
      <c r="C38" s="12">
        <v>10.162690000000001</v>
      </c>
      <c r="D38" s="12">
        <v>0</v>
      </c>
      <c r="E38" s="12">
        <v>8.5441200000000013</v>
      </c>
      <c r="F38" s="12">
        <v>0</v>
      </c>
      <c r="G38" s="12">
        <v>1.15571</v>
      </c>
      <c r="H38" s="12">
        <v>19.86252</v>
      </c>
      <c r="I38" s="12"/>
      <c r="J38" s="10">
        <v>51.165159305063014</v>
      </c>
      <c r="K38" s="10">
        <v>0</v>
      </c>
      <c r="L38" s="10">
        <v>43.016294004990307</v>
      </c>
      <c r="M38" s="10">
        <v>0</v>
      </c>
      <c r="N38" s="10">
        <v>5.818546689946694</v>
      </c>
      <c r="O38" s="10">
        <v>100</v>
      </c>
    </row>
    <row r="39" spans="1:15" x14ac:dyDescent="0.15">
      <c r="A39" s="1">
        <v>82010</v>
      </c>
      <c r="B39" s="1" t="s">
        <v>82</v>
      </c>
      <c r="C39" s="12">
        <v>3.5579800000000001</v>
      </c>
      <c r="D39" s="12">
        <v>0</v>
      </c>
      <c r="E39" s="12">
        <v>25.159740000000003</v>
      </c>
      <c r="F39" s="12">
        <v>64.977699999999999</v>
      </c>
      <c r="G39" s="12">
        <v>29.291900000000002</v>
      </c>
      <c r="H39" s="12">
        <v>122.98732000000001</v>
      </c>
      <c r="I39" s="12"/>
      <c r="J39" s="10">
        <v>2.8929649007718843</v>
      </c>
      <c r="K39" s="10">
        <v>0</v>
      </c>
      <c r="L39" s="10">
        <v>20.457182089991065</v>
      </c>
      <c r="M39" s="10">
        <v>52.832844881895134</v>
      </c>
      <c r="N39" s="10">
        <v>23.817008127341907</v>
      </c>
      <c r="O39" s="10">
        <v>100</v>
      </c>
    </row>
    <row r="40" spans="1:15" x14ac:dyDescent="0.15">
      <c r="A40" s="1">
        <v>82011</v>
      </c>
      <c r="B40" s="1" t="s">
        <v>83</v>
      </c>
      <c r="C40" s="12">
        <v>95.230539999999991</v>
      </c>
      <c r="D40" s="12">
        <v>10.726659999999999</v>
      </c>
      <c r="E40" s="12">
        <v>4.9628300000000003</v>
      </c>
      <c r="F40" s="12">
        <v>7.9443400000000004</v>
      </c>
      <c r="G40" s="12">
        <v>4.44407</v>
      </c>
      <c r="H40" s="12">
        <v>123.30844</v>
      </c>
      <c r="I40" s="12"/>
      <c r="J40" s="10">
        <v>77.229539194559578</v>
      </c>
      <c r="K40" s="10">
        <v>8.6990476888686601</v>
      </c>
      <c r="L40" s="10">
        <v>4.0247285587263937</v>
      </c>
      <c r="M40" s="10">
        <v>6.4426571287415522</v>
      </c>
      <c r="N40" s="10">
        <v>3.6040274291037981</v>
      </c>
      <c r="O40" s="10">
        <v>100</v>
      </c>
    </row>
    <row r="41" spans="1:15" x14ac:dyDescent="0.15">
      <c r="A41" s="1">
        <v>82012</v>
      </c>
      <c r="B41" s="1" t="s">
        <v>84</v>
      </c>
      <c r="C41" s="12">
        <v>1.08582</v>
      </c>
      <c r="D41" s="12">
        <v>0</v>
      </c>
      <c r="E41" s="12">
        <v>0</v>
      </c>
      <c r="F41" s="12">
        <v>0</v>
      </c>
      <c r="G41" s="12">
        <v>0</v>
      </c>
      <c r="H41" s="12">
        <v>1.08582</v>
      </c>
      <c r="I41" s="12"/>
      <c r="J41" s="10">
        <v>100</v>
      </c>
      <c r="K41" s="10">
        <v>0</v>
      </c>
      <c r="L41" s="10">
        <v>0</v>
      </c>
      <c r="M41" s="10">
        <v>0</v>
      </c>
      <c r="N41" s="10">
        <v>0</v>
      </c>
      <c r="O41" s="10">
        <v>100</v>
      </c>
    </row>
    <row r="42" spans="1:15" x14ac:dyDescent="0.15">
      <c r="A42" s="1">
        <v>82013</v>
      </c>
      <c r="B42" s="1" t="s">
        <v>85</v>
      </c>
      <c r="C42" s="12">
        <v>33.072900000000004</v>
      </c>
      <c r="D42" s="12">
        <v>4.8167099999999996</v>
      </c>
      <c r="E42" s="12">
        <v>12.29834</v>
      </c>
      <c r="F42" s="12">
        <v>171.55374</v>
      </c>
      <c r="G42" s="12">
        <v>9.881969999999999</v>
      </c>
      <c r="H42" s="12">
        <v>231.62366</v>
      </c>
      <c r="I42" s="12"/>
      <c r="J42" s="10">
        <v>14.27872264862752</v>
      </c>
      <c r="K42" s="10">
        <v>2.0795414423552412</v>
      </c>
      <c r="L42" s="10">
        <v>5.309621650914246</v>
      </c>
      <c r="M42" s="10">
        <v>74.065723682977818</v>
      </c>
      <c r="N42" s="10">
        <v>4.2663905751251834</v>
      </c>
      <c r="O42" s="10">
        <v>100</v>
      </c>
    </row>
    <row r="43" spans="1:15" x14ac:dyDescent="0.15">
      <c r="A43" s="1">
        <v>82014</v>
      </c>
      <c r="B43" s="1" t="s">
        <v>86</v>
      </c>
      <c r="C43" s="12">
        <v>83.80613000000001</v>
      </c>
      <c r="D43" s="12">
        <v>8.8450600000000001</v>
      </c>
      <c r="E43" s="12">
        <v>128.32489000000001</v>
      </c>
      <c r="F43" s="12">
        <v>200.07988</v>
      </c>
      <c r="G43" s="12">
        <v>46.112819999999999</v>
      </c>
      <c r="H43" s="12">
        <v>467.16878000000003</v>
      </c>
      <c r="I43" s="12"/>
      <c r="J43" s="10">
        <v>17.939154666970683</v>
      </c>
      <c r="K43" s="10">
        <v>1.8933328549908663</v>
      </c>
      <c r="L43" s="10">
        <v>27.468635639564788</v>
      </c>
      <c r="M43" s="10">
        <v>42.828178715195818</v>
      </c>
      <c r="N43" s="10">
        <v>9.8706981232778439</v>
      </c>
      <c r="O43" s="10">
        <v>100</v>
      </c>
    </row>
    <row r="44" spans="1:15" x14ac:dyDescent="0.15">
      <c r="A44" s="1">
        <v>82015</v>
      </c>
      <c r="B44" s="1" t="s">
        <v>87</v>
      </c>
      <c r="C44" s="12">
        <v>107.28132000000001</v>
      </c>
      <c r="D44" s="12">
        <v>8.9571299999999994</v>
      </c>
      <c r="E44" s="12">
        <v>0</v>
      </c>
      <c r="F44" s="12">
        <v>50.20843</v>
      </c>
      <c r="G44" s="12">
        <v>19.85586</v>
      </c>
      <c r="H44" s="12">
        <v>186.30274</v>
      </c>
      <c r="I44" s="12"/>
      <c r="J44" s="10">
        <v>57.584402677062087</v>
      </c>
      <c r="K44" s="10">
        <v>4.8078358911951584</v>
      </c>
      <c r="L44" s="10">
        <v>0</v>
      </c>
      <c r="M44" s="10">
        <v>26.949914960993059</v>
      </c>
      <c r="N44" s="10">
        <v>10.657846470749705</v>
      </c>
      <c r="O44" s="10">
        <v>100</v>
      </c>
    </row>
    <row r="45" spans="1:15" x14ac:dyDescent="0.15">
      <c r="A45" s="1">
        <v>82016</v>
      </c>
      <c r="B45" s="1" t="s">
        <v>88</v>
      </c>
      <c r="C45" s="12">
        <v>73.54097999999999</v>
      </c>
      <c r="D45" s="12">
        <v>14.892670000000001</v>
      </c>
      <c r="E45" s="12">
        <v>28.283939999999998</v>
      </c>
      <c r="F45" s="12">
        <v>6.1251999999999995</v>
      </c>
      <c r="G45" s="12">
        <v>0</v>
      </c>
      <c r="H45" s="12">
        <v>122.84278999999999</v>
      </c>
      <c r="I45" s="12"/>
      <c r="J45" s="10">
        <v>59.865931081506695</v>
      </c>
      <c r="K45" s="10">
        <v>12.123357015906267</v>
      </c>
      <c r="L45" s="10">
        <v>23.024501478678559</v>
      </c>
      <c r="M45" s="10">
        <v>4.986210423908477</v>
      </c>
      <c r="N45" s="10">
        <v>0</v>
      </c>
      <c r="O45" s="10">
        <v>100</v>
      </c>
    </row>
    <row r="46" spans="1:15" x14ac:dyDescent="0.15">
      <c r="A46" s="1">
        <v>82017</v>
      </c>
      <c r="B46" s="1" t="s">
        <v>89</v>
      </c>
      <c r="C46" s="12">
        <v>289.65540999999996</v>
      </c>
      <c r="D46" s="12">
        <v>0</v>
      </c>
      <c r="E46" s="12">
        <v>399.48884000000004</v>
      </c>
      <c r="F46" s="12">
        <v>47.266489999999997</v>
      </c>
      <c r="G46" s="12">
        <v>67.370260000000002</v>
      </c>
      <c r="H46" s="12">
        <v>803.78099999999995</v>
      </c>
      <c r="I46" s="12"/>
      <c r="J46" s="10">
        <v>36.036608230351298</v>
      </c>
      <c r="K46" s="10">
        <v>0</v>
      </c>
      <c r="L46" s="10">
        <v>49.701204681374662</v>
      </c>
      <c r="M46" s="10">
        <v>5.8805184496772132</v>
      </c>
      <c r="N46" s="10">
        <v>8.3816686385968335</v>
      </c>
      <c r="O46" s="10">
        <v>100</v>
      </c>
    </row>
    <row r="47" spans="1:15" x14ac:dyDescent="0.15">
      <c r="A47" s="1">
        <v>82018</v>
      </c>
      <c r="B47" s="1" t="s">
        <v>90</v>
      </c>
      <c r="C47" s="12">
        <v>94.723789999999994</v>
      </c>
      <c r="D47" s="12">
        <v>0</v>
      </c>
      <c r="E47" s="12">
        <v>0</v>
      </c>
      <c r="F47" s="12">
        <v>0</v>
      </c>
      <c r="G47" s="12">
        <v>0</v>
      </c>
      <c r="H47" s="12">
        <v>94.723789999999994</v>
      </c>
      <c r="I47" s="12"/>
      <c r="J47" s="10">
        <v>100</v>
      </c>
      <c r="K47" s="10">
        <v>0</v>
      </c>
      <c r="L47" s="10">
        <v>0</v>
      </c>
      <c r="M47" s="10">
        <v>0</v>
      </c>
      <c r="N47" s="10">
        <v>0</v>
      </c>
      <c r="O47" s="10">
        <v>100</v>
      </c>
    </row>
    <row r="48" spans="1:15" x14ac:dyDescent="0.15">
      <c r="A48" s="1">
        <v>82019</v>
      </c>
      <c r="B48" s="1" t="s">
        <v>91</v>
      </c>
      <c r="C48" s="12">
        <v>27.698990000000002</v>
      </c>
      <c r="D48" s="12">
        <v>0</v>
      </c>
      <c r="E48" s="12">
        <v>4.3078700000000003</v>
      </c>
      <c r="F48" s="12">
        <v>448.77658000000002</v>
      </c>
      <c r="G48" s="12">
        <v>5.4635200000000008</v>
      </c>
      <c r="H48" s="12">
        <v>486.24696</v>
      </c>
      <c r="I48" s="12"/>
      <c r="J48" s="10">
        <v>5.6964859996245529</v>
      </c>
      <c r="K48" s="10">
        <v>0</v>
      </c>
      <c r="L48" s="10">
        <v>0.88594281391497032</v>
      </c>
      <c r="M48" s="10">
        <v>92.293961076898043</v>
      </c>
      <c r="N48" s="10">
        <v>1.1236101095624331</v>
      </c>
      <c r="O48" s="10">
        <v>100</v>
      </c>
    </row>
    <row r="49" spans="1:15" x14ac:dyDescent="0.15">
      <c r="A49" s="1">
        <v>82020</v>
      </c>
      <c r="B49" s="1" t="s">
        <v>92</v>
      </c>
      <c r="C49" s="12">
        <v>3.7930199999999998</v>
      </c>
      <c r="D49" s="12">
        <v>0</v>
      </c>
      <c r="E49" s="12">
        <v>0</v>
      </c>
      <c r="F49" s="12">
        <v>0</v>
      </c>
      <c r="G49" s="12">
        <v>5.9651399999999999</v>
      </c>
      <c r="H49" s="12">
        <v>9.7581600000000002</v>
      </c>
      <c r="I49" s="12"/>
      <c r="J49" s="10">
        <v>38.87023783172237</v>
      </c>
      <c r="K49" s="10">
        <v>0</v>
      </c>
      <c r="L49" s="10">
        <v>0</v>
      </c>
      <c r="M49" s="10">
        <v>0</v>
      </c>
      <c r="N49" s="10">
        <v>61.129762168277622</v>
      </c>
      <c r="O49" s="10">
        <v>100</v>
      </c>
    </row>
    <row r="50" spans="1:15" x14ac:dyDescent="0.15">
      <c r="A50" s="1">
        <v>82021</v>
      </c>
      <c r="B50" s="1" t="s">
        <v>93</v>
      </c>
      <c r="C50" s="12">
        <v>428.23124000000001</v>
      </c>
      <c r="D50" s="12">
        <v>51.079620000000006</v>
      </c>
      <c r="E50" s="12">
        <v>358.41230999999999</v>
      </c>
      <c r="F50" s="12">
        <v>240.78785999999999</v>
      </c>
      <c r="G50" s="12">
        <v>13.444840000000001</v>
      </c>
      <c r="H50" s="12">
        <v>1091.95587</v>
      </c>
      <c r="I50" s="12"/>
      <c r="J50" s="10">
        <v>39.2168998551196</v>
      </c>
      <c r="K50" s="10">
        <v>4.6778099191865703</v>
      </c>
      <c r="L50" s="10">
        <v>32.822966554500042</v>
      </c>
      <c r="M50" s="10">
        <v>22.05106145910457</v>
      </c>
      <c r="N50" s="10">
        <v>1.231262212089212</v>
      </c>
      <c r="O50" s="10">
        <v>100</v>
      </c>
    </row>
    <row r="51" spans="1:15" x14ac:dyDescent="0.15">
      <c r="A51" s="1">
        <v>82022</v>
      </c>
      <c r="B51" s="1" t="s">
        <v>94</v>
      </c>
      <c r="C51" s="12">
        <v>1.36608</v>
      </c>
      <c r="D51" s="12">
        <v>0</v>
      </c>
      <c r="E51" s="12">
        <v>4.6531899999999995</v>
      </c>
      <c r="F51" s="12">
        <v>32.365459999999999</v>
      </c>
      <c r="G51" s="12">
        <v>102.24030999999999</v>
      </c>
      <c r="H51" s="12">
        <v>140.62504000000001</v>
      </c>
      <c r="I51" s="12"/>
      <c r="J51" s="10">
        <v>0.97143439034755097</v>
      </c>
      <c r="K51" s="10">
        <v>0</v>
      </c>
      <c r="L51" s="10">
        <v>3.3089341699031687</v>
      </c>
      <c r="M51" s="10">
        <v>23.015431675610543</v>
      </c>
      <c r="N51" s="10">
        <v>72.704199764138721</v>
      </c>
      <c r="O51" s="10">
        <v>100</v>
      </c>
    </row>
    <row r="52" spans="1:15" x14ac:dyDescent="0.15">
      <c r="A52" s="1">
        <v>82023</v>
      </c>
      <c r="B52" s="1" t="s">
        <v>95</v>
      </c>
      <c r="C52" s="12">
        <v>341.07713999999999</v>
      </c>
      <c r="D52" s="12">
        <v>8.65198</v>
      </c>
      <c r="E52" s="12">
        <v>139.48532</v>
      </c>
      <c r="F52" s="12">
        <v>34.306690000000003</v>
      </c>
      <c r="G52" s="12">
        <v>10.71561</v>
      </c>
      <c r="H52" s="12">
        <v>534.23673999999994</v>
      </c>
      <c r="I52" s="12"/>
      <c r="J52" s="10">
        <v>63.843819502192986</v>
      </c>
      <c r="K52" s="10">
        <v>1.6195029941220442</v>
      </c>
      <c r="L52" s="10">
        <v>26.109271331657201</v>
      </c>
      <c r="M52" s="10">
        <v>6.4216268615295915</v>
      </c>
      <c r="N52" s="10">
        <v>2.0057793104981889</v>
      </c>
      <c r="O52" s="10">
        <v>100</v>
      </c>
    </row>
    <row r="53" spans="1:15" x14ac:dyDescent="0.15">
      <c r="A53" s="1">
        <v>82024</v>
      </c>
      <c r="B53" s="1" t="s">
        <v>96</v>
      </c>
      <c r="C53" s="12">
        <v>18.46489</v>
      </c>
      <c r="D53" s="12">
        <v>20.737389999999998</v>
      </c>
      <c r="E53" s="12">
        <v>0</v>
      </c>
      <c r="F53" s="12">
        <v>179.58985000000001</v>
      </c>
      <c r="G53" s="12">
        <v>0</v>
      </c>
      <c r="H53" s="12">
        <v>218.79213000000001</v>
      </c>
      <c r="I53" s="12"/>
      <c r="J53" s="10">
        <v>8.4394671782755619</v>
      </c>
      <c r="K53" s="10">
        <v>9.478124281709766</v>
      </c>
      <c r="L53" s="10">
        <v>0</v>
      </c>
      <c r="M53" s="10">
        <v>82.082408540014669</v>
      </c>
      <c r="N53" s="10">
        <v>0</v>
      </c>
      <c r="O53" s="10">
        <v>100</v>
      </c>
    </row>
    <row r="54" spans="1:15" x14ac:dyDescent="0.15">
      <c r="A54" s="1">
        <v>82025</v>
      </c>
      <c r="B54" s="1" t="s">
        <v>97</v>
      </c>
      <c r="C54" s="12">
        <v>196.5213</v>
      </c>
      <c r="D54" s="12">
        <v>0</v>
      </c>
      <c r="E54" s="12">
        <v>82.581559999999996</v>
      </c>
      <c r="F54" s="12">
        <v>655.12208999999996</v>
      </c>
      <c r="G54" s="12">
        <v>47.738990000000001</v>
      </c>
      <c r="H54" s="12">
        <v>981.96393999999998</v>
      </c>
      <c r="I54" s="12"/>
      <c r="J54" s="10">
        <v>20.013087242287124</v>
      </c>
      <c r="K54" s="10">
        <v>0</v>
      </c>
      <c r="L54" s="10">
        <v>8.4098363123191682</v>
      </c>
      <c r="M54" s="10">
        <v>66.715493646334906</v>
      </c>
      <c r="N54" s="10">
        <v>4.8615827990587928</v>
      </c>
      <c r="O54" s="10">
        <v>100</v>
      </c>
    </row>
    <row r="55" spans="1:15" x14ac:dyDescent="0.15">
      <c r="A55" s="1">
        <v>82026</v>
      </c>
      <c r="B55" s="1" t="s">
        <v>98</v>
      </c>
      <c r="C55" s="12">
        <v>1.8851300000000002</v>
      </c>
      <c r="D55" s="12">
        <v>4.9372499999999997</v>
      </c>
      <c r="E55" s="12">
        <v>34.542830000000002</v>
      </c>
      <c r="F55" s="12">
        <v>0</v>
      </c>
      <c r="G55" s="12">
        <v>0</v>
      </c>
      <c r="H55" s="12">
        <v>41.365209999999998</v>
      </c>
      <c r="I55" s="12"/>
      <c r="J55" s="10">
        <v>4.5572837657538789</v>
      </c>
      <c r="K55" s="10">
        <v>11.935754707881333</v>
      </c>
      <c r="L55" s="10">
        <v>83.506961526364805</v>
      </c>
      <c r="M55" s="10">
        <v>0</v>
      </c>
      <c r="N55" s="10">
        <v>0</v>
      </c>
      <c r="O55" s="10">
        <v>100</v>
      </c>
    </row>
    <row r="56" spans="1:15" x14ac:dyDescent="0.15">
      <c r="A56" s="1">
        <v>82027</v>
      </c>
      <c r="B56" s="1" t="s">
        <v>99</v>
      </c>
      <c r="C56" s="12">
        <v>45.118629999999996</v>
      </c>
      <c r="D56" s="12">
        <v>10.10308</v>
      </c>
      <c r="E56" s="12">
        <v>106.02063000000001</v>
      </c>
      <c r="F56" s="12">
        <v>46.885739999999998</v>
      </c>
      <c r="G56" s="12">
        <v>12.725629999999999</v>
      </c>
      <c r="H56" s="12">
        <v>220.85370999999998</v>
      </c>
      <c r="I56" s="12"/>
      <c r="J56" s="10">
        <v>20.429192699547588</v>
      </c>
      <c r="K56" s="10">
        <v>4.5745575204509814</v>
      </c>
      <c r="L56" s="10">
        <v>48.004912392008272</v>
      </c>
      <c r="M56" s="10">
        <v>21.229319625194435</v>
      </c>
      <c r="N56" s="10">
        <v>5.7620177627987328</v>
      </c>
      <c r="O56" s="10">
        <v>100</v>
      </c>
    </row>
    <row r="57" spans="1:15" x14ac:dyDescent="0.15">
      <c r="A57" s="1">
        <v>82028</v>
      </c>
      <c r="B57" s="1" t="s">
        <v>100</v>
      </c>
      <c r="C57" s="12">
        <v>93.550529999999995</v>
      </c>
      <c r="D57" s="12">
        <v>0</v>
      </c>
      <c r="E57" s="12">
        <v>21.352820000000001</v>
      </c>
      <c r="F57" s="12">
        <v>58.909279999999995</v>
      </c>
      <c r="G57" s="12">
        <v>72.368690000000001</v>
      </c>
      <c r="H57" s="12">
        <v>246.18132</v>
      </c>
      <c r="I57" s="12"/>
      <c r="J57" s="10">
        <v>38.000661463672387</v>
      </c>
      <c r="K57" s="10">
        <v>0</v>
      </c>
      <c r="L57" s="10">
        <v>8.6736150411412201</v>
      </c>
      <c r="M57" s="10">
        <v>23.929224199464034</v>
      </c>
      <c r="N57" s="10">
        <v>29.396499295722357</v>
      </c>
      <c r="O57" s="10">
        <v>100</v>
      </c>
    </row>
    <row r="58" spans="1:15" x14ac:dyDescent="0.15">
      <c r="A58" s="1">
        <v>82029</v>
      </c>
      <c r="B58" s="1" t="s">
        <v>101</v>
      </c>
      <c r="C58" s="12">
        <v>21.013870000000001</v>
      </c>
      <c r="D58" s="12">
        <v>2.07314</v>
      </c>
      <c r="E58" s="12">
        <v>117.35942</v>
      </c>
      <c r="F58" s="12">
        <v>0</v>
      </c>
      <c r="G58" s="12">
        <v>0</v>
      </c>
      <c r="H58" s="12">
        <v>140.44642999999999</v>
      </c>
      <c r="I58" s="12"/>
      <c r="J58" s="10">
        <v>14.962195906296802</v>
      </c>
      <c r="K58" s="10">
        <v>1.4761072958565058</v>
      </c>
      <c r="L58" s="10">
        <v>83.561696797846693</v>
      </c>
      <c r="M58" s="10">
        <v>0</v>
      </c>
      <c r="N58" s="10">
        <v>0</v>
      </c>
      <c r="O58" s="10">
        <v>100</v>
      </c>
    </row>
    <row r="59" spans="1:15" x14ac:dyDescent="0.15">
      <c r="A59" s="1">
        <v>82030</v>
      </c>
      <c r="B59" s="1" t="s">
        <v>102</v>
      </c>
      <c r="C59" s="12">
        <v>5.3509700000000002</v>
      </c>
      <c r="D59" s="12">
        <v>19.64912</v>
      </c>
      <c r="E59" s="12">
        <v>24.341360000000002</v>
      </c>
      <c r="F59" s="12">
        <v>43.896879999999996</v>
      </c>
      <c r="G59" s="12">
        <v>0</v>
      </c>
      <c r="H59" s="12">
        <v>93.238330000000005</v>
      </c>
      <c r="I59" s="12"/>
      <c r="J59" s="10">
        <v>5.7390238542453513</v>
      </c>
      <c r="K59" s="10">
        <v>21.074079726653189</v>
      </c>
      <c r="L59" s="10">
        <v>26.106602295429362</v>
      </c>
      <c r="M59" s="10">
        <v>47.080294123672097</v>
      </c>
      <c r="N59" s="10">
        <v>0</v>
      </c>
      <c r="O59" s="10">
        <v>100</v>
      </c>
    </row>
    <row r="60" spans="1:15" x14ac:dyDescent="0.15">
      <c r="A60" s="1">
        <v>82031</v>
      </c>
      <c r="B60" s="1" t="s">
        <v>103</v>
      </c>
      <c r="C60" s="12">
        <v>72.211410000000001</v>
      </c>
      <c r="D60" s="12">
        <v>12.16522</v>
      </c>
      <c r="E60" s="12">
        <v>95.407350000000008</v>
      </c>
      <c r="F60" s="12">
        <v>53.941919999999996</v>
      </c>
      <c r="G60" s="12">
        <v>0.98141</v>
      </c>
      <c r="H60" s="12">
        <v>234.70731000000001</v>
      </c>
      <c r="I60" s="12"/>
      <c r="J60" s="10">
        <v>30.766579021335126</v>
      </c>
      <c r="K60" s="10">
        <v>5.183144913552117</v>
      </c>
      <c r="L60" s="10">
        <v>40.649500861306791</v>
      </c>
      <c r="M60" s="10">
        <v>22.982633135712728</v>
      </c>
      <c r="N60" s="10">
        <v>0.41814206809323495</v>
      </c>
      <c r="O60" s="10">
        <v>100</v>
      </c>
    </row>
    <row r="61" spans="1:15" x14ac:dyDescent="0.15">
      <c r="A61" s="1">
        <v>82032</v>
      </c>
      <c r="B61" s="1" t="s">
        <v>104</v>
      </c>
      <c r="C61" s="12">
        <v>150.94257999999999</v>
      </c>
      <c r="D61" s="12">
        <v>4.8162600000000007</v>
      </c>
      <c r="E61" s="12">
        <v>453.27929999999998</v>
      </c>
      <c r="F61" s="12">
        <v>197.82067999999998</v>
      </c>
      <c r="G61" s="12">
        <v>88.160740000000004</v>
      </c>
      <c r="H61" s="12">
        <v>895.01956000000007</v>
      </c>
      <c r="I61" s="12"/>
      <c r="J61" s="10">
        <v>16.864724163123316</v>
      </c>
      <c r="K61" s="10">
        <v>0.5381178485082494</v>
      </c>
      <c r="L61" s="10">
        <v>50.644625018027533</v>
      </c>
      <c r="M61" s="10">
        <v>22.102386231648385</v>
      </c>
      <c r="N61" s="10">
        <v>9.850146738692505</v>
      </c>
      <c r="O61" s="10">
        <v>100</v>
      </c>
    </row>
    <row r="62" spans="1:15" x14ac:dyDescent="0.15">
      <c r="A62" s="1">
        <v>82033</v>
      </c>
      <c r="B62" s="1" t="s">
        <v>105</v>
      </c>
      <c r="C62" s="12">
        <v>30.156020000000002</v>
      </c>
      <c r="D62" s="12">
        <v>0</v>
      </c>
      <c r="E62" s="12">
        <v>62.938510000000001</v>
      </c>
      <c r="F62" s="12">
        <v>413.54793999999998</v>
      </c>
      <c r="G62" s="12">
        <v>21.71725</v>
      </c>
      <c r="H62" s="12">
        <v>528.35971999999992</v>
      </c>
      <c r="I62" s="12"/>
      <c r="J62" s="10">
        <v>5.7074789879894716</v>
      </c>
      <c r="K62" s="10">
        <v>0</v>
      </c>
      <c r="L62" s="10">
        <v>11.912056808569739</v>
      </c>
      <c r="M62" s="10">
        <v>78.270148981076758</v>
      </c>
      <c r="N62" s="10">
        <v>4.1103152223640365</v>
      </c>
      <c r="O62" s="10">
        <v>100</v>
      </c>
    </row>
    <row r="63" spans="1:15" x14ac:dyDescent="0.15">
      <c r="A63" s="1">
        <v>82034</v>
      </c>
      <c r="B63" s="1" t="s">
        <v>106</v>
      </c>
      <c r="C63" s="12">
        <v>6.5058999999999996</v>
      </c>
      <c r="D63" s="12">
        <v>0</v>
      </c>
      <c r="E63" s="12">
        <v>2.3801100000000002</v>
      </c>
      <c r="F63" s="12">
        <v>147.61257000000001</v>
      </c>
      <c r="G63" s="12">
        <v>1.1953800000000001</v>
      </c>
      <c r="H63" s="12">
        <v>157.69396</v>
      </c>
      <c r="I63" s="12"/>
      <c r="J63" s="10">
        <v>4.1256494541705973</v>
      </c>
      <c r="K63" s="10">
        <v>0</v>
      </c>
      <c r="L63" s="10">
        <v>1.5093222340284942</v>
      </c>
      <c r="M63" s="10">
        <v>93.606990400900585</v>
      </c>
      <c r="N63" s="10">
        <v>0.75803791090032868</v>
      </c>
      <c r="O63" s="10">
        <v>100</v>
      </c>
    </row>
    <row r="64" spans="1:15" x14ac:dyDescent="0.15">
      <c r="A64" s="1">
        <v>82035</v>
      </c>
      <c r="B64" s="1" t="s">
        <v>107</v>
      </c>
      <c r="C64" s="12">
        <v>146.56635999999997</v>
      </c>
      <c r="D64" s="12">
        <v>0</v>
      </c>
      <c r="E64" s="12">
        <v>18.056240000000003</v>
      </c>
      <c r="F64" s="12">
        <v>0</v>
      </c>
      <c r="G64" s="12">
        <v>0</v>
      </c>
      <c r="H64" s="12">
        <v>164.62260000000001</v>
      </c>
      <c r="I64" s="12"/>
      <c r="J64" s="10">
        <v>89.031736833217295</v>
      </c>
      <c r="K64" s="10">
        <v>0</v>
      </c>
      <c r="L64" s="10">
        <v>10.968263166782691</v>
      </c>
      <c r="M64" s="10">
        <v>0</v>
      </c>
      <c r="N64" s="10">
        <v>0</v>
      </c>
      <c r="O64" s="10">
        <v>100</v>
      </c>
    </row>
    <row r="65" spans="1:15" x14ac:dyDescent="0.15">
      <c r="A65" s="1">
        <v>82036</v>
      </c>
      <c r="B65" s="1" t="s">
        <v>108</v>
      </c>
      <c r="C65" s="12">
        <v>10.385129999999998</v>
      </c>
      <c r="D65" s="12">
        <v>0</v>
      </c>
      <c r="E65" s="12">
        <v>0</v>
      </c>
      <c r="F65" s="12">
        <v>77.957619999999991</v>
      </c>
      <c r="G65" s="12">
        <v>0</v>
      </c>
      <c r="H65" s="12">
        <v>88.342749999999995</v>
      </c>
      <c r="I65" s="12"/>
      <c r="J65" s="10">
        <v>11.755497762974324</v>
      </c>
      <c r="K65" s="10">
        <v>0</v>
      </c>
      <c r="L65" s="10">
        <v>0</v>
      </c>
      <c r="M65" s="10">
        <v>88.244502237025671</v>
      </c>
      <c r="N65" s="10">
        <v>0</v>
      </c>
      <c r="O65" s="10">
        <v>100</v>
      </c>
    </row>
    <row r="66" spans="1:15" x14ac:dyDescent="0.15">
      <c r="A66" s="1">
        <v>82037</v>
      </c>
      <c r="B66" s="1" t="s">
        <v>109</v>
      </c>
      <c r="C66" s="12">
        <v>15.909370000000001</v>
      </c>
      <c r="D66" s="12">
        <v>0</v>
      </c>
      <c r="E66" s="12">
        <v>8.1949900000000007</v>
      </c>
      <c r="F66" s="12">
        <v>1.93188</v>
      </c>
      <c r="G66" s="12">
        <v>0.75266</v>
      </c>
      <c r="H66" s="12">
        <v>26.788900000000002</v>
      </c>
      <c r="I66" s="12"/>
      <c r="J66" s="10">
        <v>59.387918130270364</v>
      </c>
      <c r="K66" s="10">
        <v>0</v>
      </c>
      <c r="L66" s="10">
        <v>30.590991044798404</v>
      </c>
      <c r="M66" s="10">
        <v>7.2114943129430467</v>
      </c>
      <c r="N66" s="10">
        <v>2.8095965119881741</v>
      </c>
      <c r="O66" s="10">
        <v>100</v>
      </c>
    </row>
    <row r="67" spans="1:15" x14ac:dyDescent="0.15">
      <c r="A67" s="1">
        <v>82038</v>
      </c>
      <c r="B67" s="1" t="s">
        <v>110</v>
      </c>
      <c r="C67" s="12">
        <v>21.632210000000001</v>
      </c>
      <c r="D67" s="12">
        <v>10.223840000000001</v>
      </c>
      <c r="E67" s="12">
        <v>13.184370000000001</v>
      </c>
      <c r="F67" s="12">
        <v>41.913029999999999</v>
      </c>
      <c r="G67" s="12">
        <v>3.1868400000000001</v>
      </c>
      <c r="H67" s="12">
        <v>90.140289999999993</v>
      </c>
      <c r="I67" s="12"/>
      <c r="J67" s="10">
        <v>23.99838074627894</v>
      </c>
      <c r="K67" s="10">
        <v>11.342142342785897</v>
      </c>
      <c r="L67" s="10">
        <v>14.626500535997836</v>
      </c>
      <c r="M67" s="10">
        <v>46.497553979469117</v>
      </c>
      <c r="N67" s="10">
        <v>3.53542239546822</v>
      </c>
      <c r="O67" s="10">
        <v>100</v>
      </c>
    </row>
    <row r="68" spans="1:15" x14ac:dyDescent="0.15">
      <c r="A68" s="1">
        <v>82039</v>
      </c>
      <c r="B68" s="1" t="s">
        <v>111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/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1:15" x14ac:dyDescent="0.15">
      <c r="A69" s="1">
        <v>82040</v>
      </c>
      <c r="B69" s="1" t="s">
        <v>112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/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</row>
    <row r="70" spans="1:15" x14ac:dyDescent="0.15">
      <c r="A70" s="1">
        <v>82041</v>
      </c>
      <c r="B70" s="1" t="s">
        <v>113</v>
      </c>
      <c r="C70" s="12">
        <v>11.726430000000001</v>
      </c>
      <c r="D70" s="12">
        <v>0</v>
      </c>
      <c r="E70" s="12">
        <v>2.9157600000000001</v>
      </c>
      <c r="F70" s="12">
        <v>6.8650200000000003</v>
      </c>
      <c r="G70" s="12">
        <v>24.670110000000001</v>
      </c>
      <c r="H70" s="12">
        <v>46.177320000000002</v>
      </c>
      <c r="I70" s="12"/>
      <c r="J70" s="10">
        <v>25.394349433877927</v>
      </c>
      <c r="K70" s="10">
        <v>0</v>
      </c>
      <c r="L70" s="10">
        <v>6.314268563008854</v>
      </c>
      <c r="M70" s="10">
        <v>14.866648822408923</v>
      </c>
      <c r="N70" s="10">
        <v>53.424733180704301</v>
      </c>
      <c r="O70" s="10">
        <v>100</v>
      </c>
    </row>
    <row r="71" spans="1:15" x14ac:dyDescent="0.15">
      <c r="A71" s="1">
        <v>82042</v>
      </c>
      <c r="B71" s="1" t="s">
        <v>114</v>
      </c>
      <c r="C71" s="12">
        <v>0</v>
      </c>
      <c r="D71" s="12">
        <v>0</v>
      </c>
      <c r="E71" s="12">
        <v>0</v>
      </c>
      <c r="F71" s="12">
        <v>0.28245999999999999</v>
      </c>
      <c r="G71" s="12">
        <v>0</v>
      </c>
      <c r="H71" s="12">
        <v>0.28245999999999999</v>
      </c>
      <c r="I71" s="12"/>
      <c r="J71" s="10">
        <v>0</v>
      </c>
      <c r="K71" s="10">
        <v>0</v>
      </c>
      <c r="L71" s="10">
        <v>0</v>
      </c>
      <c r="M71" s="10">
        <v>100</v>
      </c>
      <c r="N71" s="10">
        <v>0</v>
      </c>
      <c r="O71" s="10">
        <v>100</v>
      </c>
    </row>
    <row r="72" spans="1:15" x14ac:dyDescent="0.15">
      <c r="A72" s="1">
        <v>82043</v>
      </c>
      <c r="B72" s="1" t="s">
        <v>115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/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</row>
    <row r="73" spans="1:15" x14ac:dyDescent="0.15">
      <c r="A73" s="1">
        <v>82044</v>
      </c>
      <c r="B73" s="1" t="s">
        <v>116</v>
      </c>
      <c r="C73" s="12">
        <v>176.10737</v>
      </c>
      <c r="D73" s="12">
        <v>0.47289999999999999</v>
      </c>
      <c r="E73" s="12">
        <v>487.44317000000001</v>
      </c>
      <c r="F73" s="12">
        <v>17.942720000000001</v>
      </c>
      <c r="G73" s="12">
        <v>30.15429</v>
      </c>
      <c r="H73" s="12">
        <v>712.12045000000001</v>
      </c>
      <c r="I73" s="12"/>
      <c r="J73" s="10">
        <v>24.729997572742082</v>
      </c>
      <c r="K73" s="10">
        <v>6.6407305112498871E-2</v>
      </c>
      <c r="L73" s="10">
        <v>68.449539681103104</v>
      </c>
      <c r="M73" s="10">
        <v>2.5196186965280942</v>
      </c>
      <c r="N73" s="10">
        <v>4.2344367445142179</v>
      </c>
      <c r="O73" s="10">
        <v>100</v>
      </c>
    </row>
    <row r="74" spans="1:15" x14ac:dyDescent="0.15">
      <c r="A74" s="1">
        <v>82045</v>
      </c>
      <c r="B74" s="1" t="s">
        <v>117</v>
      </c>
      <c r="C74" s="12">
        <v>12.891780000000001</v>
      </c>
      <c r="D74" s="12">
        <v>0</v>
      </c>
      <c r="E74" s="12">
        <v>0</v>
      </c>
      <c r="F74" s="12">
        <v>0</v>
      </c>
      <c r="G74" s="12">
        <v>0</v>
      </c>
      <c r="H74" s="12">
        <v>12.891780000000001</v>
      </c>
      <c r="I74" s="12"/>
      <c r="J74" s="10">
        <v>100</v>
      </c>
      <c r="K74" s="10">
        <v>0</v>
      </c>
      <c r="L74" s="10">
        <v>0</v>
      </c>
      <c r="M74" s="10">
        <v>0</v>
      </c>
      <c r="N74" s="10">
        <v>0</v>
      </c>
      <c r="O74" s="10">
        <v>100</v>
      </c>
    </row>
    <row r="75" spans="1:15" x14ac:dyDescent="0.15">
      <c r="A75" s="1">
        <v>82046</v>
      </c>
      <c r="B75" s="1" t="s">
        <v>118</v>
      </c>
      <c r="C75" s="12">
        <v>6.5065100000000005</v>
      </c>
      <c r="D75" s="12">
        <v>0</v>
      </c>
      <c r="E75" s="12">
        <v>8.3924599999999998</v>
      </c>
      <c r="F75" s="12">
        <v>11.60078</v>
      </c>
      <c r="G75" s="12">
        <v>6.1606699999999996</v>
      </c>
      <c r="H75" s="12">
        <v>32.660419999999995</v>
      </c>
      <c r="I75" s="12"/>
      <c r="J75" s="10">
        <v>19.921697271498655</v>
      </c>
      <c r="K75" s="10">
        <v>0</v>
      </c>
      <c r="L75" s="10">
        <v>25.696117808650353</v>
      </c>
      <c r="M75" s="10">
        <v>35.519384012820417</v>
      </c>
      <c r="N75" s="10">
        <v>18.862800907030593</v>
      </c>
      <c r="O75" s="10">
        <v>100</v>
      </c>
    </row>
    <row r="76" spans="1:15" x14ac:dyDescent="0.15">
      <c r="A76" s="1">
        <v>82047</v>
      </c>
      <c r="B76" s="1" t="s">
        <v>119</v>
      </c>
      <c r="C76" s="12">
        <v>169.93655999999999</v>
      </c>
      <c r="D76" s="12">
        <v>0</v>
      </c>
      <c r="E76" s="12">
        <v>92.044420000000002</v>
      </c>
      <c r="F76" s="12">
        <v>8.1751299999999993</v>
      </c>
      <c r="G76" s="12">
        <v>0.37783999999999995</v>
      </c>
      <c r="H76" s="12">
        <v>270.53395</v>
      </c>
      <c r="I76" s="12"/>
      <c r="J76" s="10">
        <v>62.815243706011756</v>
      </c>
      <c r="K76" s="10">
        <v>0</v>
      </c>
      <c r="L76" s="10">
        <v>34.023241814936725</v>
      </c>
      <c r="M76" s="10">
        <v>3.0218499378728616</v>
      </c>
      <c r="N76" s="10">
        <v>0.13966454117865795</v>
      </c>
      <c r="O76" s="10">
        <v>100</v>
      </c>
    </row>
    <row r="77" spans="1:15" x14ac:dyDescent="0.15">
      <c r="A77" s="1">
        <v>82048</v>
      </c>
      <c r="B77" s="1" t="s">
        <v>120</v>
      </c>
      <c r="C77" s="12">
        <v>1256.2473200000002</v>
      </c>
      <c r="D77" s="12">
        <v>155.20089000000002</v>
      </c>
      <c r="E77" s="12">
        <v>1007.96448</v>
      </c>
      <c r="F77" s="12">
        <v>109.28183</v>
      </c>
      <c r="G77" s="12">
        <v>35.566459999999999</v>
      </c>
      <c r="H77" s="12">
        <v>2564.26098</v>
      </c>
      <c r="I77" s="12"/>
      <c r="J77" s="10">
        <v>48.990618731795394</v>
      </c>
      <c r="K77" s="10">
        <v>6.0524607756578668</v>
      </c>
      <c r="L77" s="10">
        <v>39.308186173780172</v>
      </c>
      <c r="M77" s="10">
        <v>4.2617280710639678</v>
      </c>
      <c r="N77" s="10">
        <v>1.3870062477026033</v>
      </c>
      <c r="O77" s="10">
        <v>100</v>
      </c>
    </row>
    <row r="78" spans="1:15" x14ac:dyDescent="0.15">
      <c r="A78" s="1">
        <v>82049</v>
      </c>
      <c r="B78" s="1" t="s">
        <v>121</v>
      </c>
      <c r="C78" s="12">
        <v>739.22095999999999</v>
      </c>
      <c r="D78" s="12">
        <v>177.93415999999999</v>
      </c>
      <c r="E78" s="12">
        <v>694.97384</v>
      </c>
      <c r="F78" s="12">
        <v>3045.00378</v>
      </c>
      <c r="G78" s="12">
        <v>390.43234000000001</v>
      </c>
      <c r="H78" s="12">
        <v>5047.5650800000003</v>
      </c>
      <c r="I78" s="12"/>
      <c r="J78" s="10">
        <v>14.645100128159219</v>
      </c>
      <c r="K78" s="10">
        <v>3.5251484068037011</v>
      </c>
      <c r="L78" s="10">
        <v>13.768496868989352</v>
      </c>
      <c r="M78" s="10">
        <v>60.326191574334288</v>
      </c>
      <c r="N78" s="10">
        <v>7.7350630217134313</v>
      </c>
      <c r="O78" s="10">
        <v>100</v>
      </c>
    </row>
    <row r="79" spans="1:15" x14ac:dyDescent="0.15">
      <c r="A79" s="1">
        <v>82050</v>
      </c>
      <c r="B79" s="1" t="s">
        <v>122</v>
      </c>
      <c r="C79" s="12">
        <v>16.59562</v>
      </c>
      <c r="D79" s="12">
        <v>0</v>
      </c>
      <c r="E79" s="12">
        <v>2.0007299999999999</v>
      </c>
      <c r="F79" s="12">
        <v>7.7365900000000005</v>
      </c>
      <c r="G79" s="12">
        <v>0</v>
      </c>
      <c r="H79" s="12">
        <v>26.332939999999997</v>
      </c>
      <c r="I79" s="12"/>
      <c r="J79" s="10">
        <v>63.022283117646573</v>
      </c>
      <c r="K79" s="10">
        <v>0</v>
      </c>
      <c r="L79" s="10">
        <v>7.5978223472198705</v>
      </c>
      <c r="M79" s="10">
        <v>29.379894535133566</v>
      </c>
      <c r="N79" s="10">
        <v>0</v>
      </c>
      <c r="O79" s="10">
        <v>100</v>
      </c>
    </row>
    <row r="80" spans="1:15" x14ac:dyDescent="0.15">
      <c r="A80" s="1">
        <v>82051</v>
      </c>
      <c r="B80" s="1" t="s">
        <v>123</v>
      </c>
      <c r="C80" s="12">
        <v>8.0235099999999999</v>
      </c>
      <c r="D80" s="12">
        <v>0</v>
      </c>
      <c r="E80" s="12">
        <v>0</v>
      </c>
      <c r="F80" s="12">
        <v>8.38978</v>
      </c>
      <c r="G80" s="12">
        <v>7.3024700000000005</v>
      </c>
      <c r="H80" s="12">
        <v>23.71576</v>
      </c>
      <c r="I80" s="12"/>
      <c r="J80" s="10">
        <v>33.831975024203317</v>
      </c>
      <c r="K80" s="10">
        <v>0</v>
      </c>
      <c r="L80" s="10">
        <v>0</v>
      </c>
      <c r="M80" s="10">
        <v>35.376391058098079</v>
      </c>
      <c r="N80" s="10">
        <v>30.791633917698611</v>
      </c>
      <c r="O80" s="10">
        <v>100</v>
      </c>
    </row>
    <row r="81" spans="1:15" x14ac:dyDescent="0.15">
      <c r="A81" s="1">
        <v>82052</v>
      </c>
      <c r="B81" s="1" t="s">
        <v>124</v>
      </c>
      <c r="C81" s="12">
        <v>10.397069999999999</v>
      </c>
      <c r="D81" s="12">
        <v>5.9909399999999993</v>
      </c>
      <c r="E81" s="12">
        <v>93.283059999999992</v>
      </c>
      <c r="F81" s="12">
        <v>354.20565999999997</v>
      </c>
      <c r="G81" s="12">
        <v>12.452870000000001</v>
      </c>
      <c r="H81" s="12">
        <v>476.32959999999997</v>
      </c>
      <c r="I81" s="12"/>
      <c r="J81" s="10">
        <v>2.1827469886397988</v>
      </c>
      <c r="K81" s="10">
        <v>1.2577299416202563</v>
      </c>
      <c r="L81" s="10">
        <v>19.583721020066776</v>
      </c>
      <c r="M81" s="10">
        <v>74.36146315492465</v>
      </c>
      <c r="N81" s="10">
        <v>2.6143388947485104</v>
      </c>
      <c r="O81" s="10">
        <v>100</v>
      </c>
    </row>
    <row r="82" spans="1:15" x14ac:dyDescent="0.15">
      <c r="A82" s="1">
        <v>82053</v>
      </c>
      <c r="B82" s="1" t="s">
        <v>30</v>
      </c>
      <c r="C82" s="12">
        <v>1340.5188400000002</v>
      </c>
      <c r="D82" s="12">
        <v>64.569550000000007</v>
      </c>
      <c r="E82" s="12">
        <v>1456.6220900000001</v>
      </c>
      <c r="F82" s="12">
        <v>417.18538000000001</v>
      </c>
      <c r="G82" s="12">
        <v>130.72605000000001</v>
      </c>
      <c r="H82" s="12">
        <v>3409.6219100000003</v>
      </c>
      <c r="I82" s="12"/>
      <c r="J82" s="10">
        <v>39.315762139738247</v>
      </c>
      <c r="K82" s="10">
        <v>1.893745163081733</v>
      </c>
      <c r="L82" s="10">
        <v>42.720927083671867</v>
      </c>
      <c r="M82" s="10">
        <v>12.235532003605643</v>
      </c>
      <c r="N82" s="10">
        <v>3.8340336099025123</v>
      </c>
      <c r="O82" s="10">
        <v>100</v>
      </c>
    </row>
    <row r="83" spans="1:15" x14ac:dyDescent="0.15">
      <c r="A83" s="1">
        <v>82054</v>
      </c>
      <c r="B83" s="1" t="s">
        <v>125</v>
      </c>
      <c r="C83" s="12">
        <v>894.71033</v>
      </c>
      <c r="D83" s="12">
        <v>67.632190000000008</v>
      </c>
      <c r="E83" s="12">
        <v>1904.50316</v>
      </c>
      <c r="F83" s="12">
        <v>2672.38175</v>
      </c>
      <c r="G83" s="12">
        <v>437.74450000000002</v>
      </c>
      <c r="H83" s="12">
        <v>5976.9719299999997</v>
      </c>
      <c r="I83" s="12"/>
      <c r="J83" s="10">
        <v>14.969291147398781</v>
      </c>
      <c r="K83" s="10">
        <v>1.1315460536218382</v>
      </c>
      <c r="L83" s="10">
        <v>31.864013790006208</v>
      </c>
      <c r="M83" s="10">
        <v>44.711298317909289</v>
      </c>
      <c r="N83" s="10">
        <v>7.3238506910638952</v>
      </c>
      <c r="O83" s="10">
        <v>100</v>
      </c>
    </row>
    <row r="84" spans="1:15" x14ac:dyDescent="0.15">
      <c r="A84" s="1">
        <v>82055</v>
      </c>
      <c r="B84" s="1" t="s">
        <v>126</v>
      </c>
      <c r="C84" s="12">
        <v>2.9861200000000001</v>
      </c>
      <c r="D84" s="12">
        <v>0</v>
      </c>
      <c r="E84" s="12">
        <v>0</v>
      </c>
      <c r="F84" s="12">
        <v>0</v>
      </c>
      <c r="G84" s="12">
        <v>0</v>
      </c>
      <c r="H84" s="12">
        <v>2.9861200000000001</v>
      </c>
      <c r="I84" s="12"/>
      <c r="J84" s="10">
        <v>100</v>
      </c>
      <c r="K84" s="10">
        <v>0</v>
      </c>
      <c r="L84" s="10">
        <v>0</v>
      </c>
      <c r="M84" s="10">
        <v>0</v>
      </c>
      <c r="N84" s="10">
        <v>0</v>
      </c>
      <c r="O84" s="10">
        <v>100</v>
      </c>
    </row>
    <row r="85" spans="1:15" x14ac:dyDescent="0.15">
      <c r="A85" s="1">
        <v>82056</v>
      </c>
      <c r="B85" s="1" t="s">
        <v>127</v>
      </c>
      <c r="C85" s="12">
        <v>2.7488299999999999</v>
      </c>
      <c r="D85" s="12">
        <v>0</v>
      </c>
      <c r="E85" s="12">
        <v>1.7238699999999998</v>
      </c>
      <c r="F85" s="12">
        <v>1.4448699999999999</v>
      </c>
      <c r="G85" s="12">
        <v>0</v>
      </c>
      <c r="H85" s="12">
        <v>5.9175699999999996</v>
      </c>
      <c r="I85" s="12"/>
      <c r="J85" s="10">
        <v>46.45200648239058</v>
      </c>
      <c r="K85" s="10">
        <v>0</v>
      </c>
      <c r="L85" s="10">
        <v>29.131383321194342</v>
      </c>
      <c r="M85" s="10">
        <v>24.416610196415082</v>
      </c>
      <c r="N85" s="10">
        <v>0</v>
      </c>
      <c r="O85" s="10">
        <v>100</v>
      </c>
    </row>
    <row r="86" spans="1:15" x14ac:dyDescent="0.15">
      <c r="A86" s="1">
        <v>82057</v>
      </c>
      <c r="B86" s="1" t="s">
        <v>128</v>
      </c>
      <c r="C86" s="12">
        <v>14.24325</v>
      </c>
      <c r="D86" s="12">
        <v>1.0142899999999999</v>
      </c>
      <c r="E86" s="12">
        <v>32.335920000000002</v>
      </c>
      <c r="F86" s="12">
        <v>97.070920000000001</v>
      </c>
      <c r="G86" s="12">
        <v>86.102820000000008</v>
      </c>
      <c r="H86" s="12">
        <v>230.7672</v>
      </c>
      <c r="I86" s="12"/>
      <c r="J86" s="10">
        <v>6.1721293147379699</v>
      </c>
      <c r="K86" s="10">
        <v>0.43952953452657045</v>
      </c>
      <c r="L86" s="10">
        <v>14.012355308726718</v>
      </c>
      <c r="M86" s="10">
        <v>42.06443550036574</v>
      </c>
      <c r="N86" s="10">
        <v>37.311550341643006</v>
      </c>
      <c r="O86" s="10">
        <v>100</v>
      </c>
    </row>
    <row r="87" spans="1:15" x14ac:dyDescent="0.15">
      <c r="A87" s="1">
        <v>82058</v>
      </c>
      <c r="B87" s="1" t="s">
        <v>129</v>
      </c>
      <c r="C87" s="12">
        <v>454.72577000000001</v>
      </c>
      <c r="D87" s="12">
        <v>8.2111399999999986</v>
      </c>
      <c r="E87" s="12">
        <v>16.742419999999999</v>
      </c>
      <c r="F87" s="12">
        <v>33.902070000000002</v>
      </c>
      <c r="G87" s="12">
        <v>2.6392699999999998</v>
      </c>
      <c r="H87" s="12">
        <v>516.22066999999993</v>
      </c>
      <c r="I87" s="12"/>
      <c r="J87" s="10">
        <v>88.087478170914792</v>
      </c>
      <c r="K87" s="10">
        <v>1.5906259623428096</v>
      </c>
      <c r="L87" s="10">
        <v>3.2432680388408319</v>
      </c>
      <c r="M87" s="10">
        <v>6.5673600400386931</v>
      </c>
      <c r="N87" s="10">
        <v>0.51126778786289206</v>
      </c>
      <c r="O87" s="10">
        <v>100</v>
      </c>
    </row>
    <row r="88" spans="1:15" x14ac:dyDescent="0.15">
      <c r="A88" s="1">
        <v>82059</v>
      </c>
      <c r="B88" s="1" t="s">
        <v>130</v>
      </c>
      <c r="C88" s="12">
        <v>36.831499999999998</v>
      </c>
      <c r="D88" s="12">
        <v>1.77182</v>
      </c>
      <c r="E88" s="12">
        <v>137.89483999999999</v>
      </c>
      <c r="F88" s="12">
        <v>29.809810000000002</v>
      </c>
      <c r="G88" s="12">
        <v>0</v>
      </c>
      <c r="H88" s="12">
        <v>206.30797000000001</v>
      </c>
      <c r="I88" s="12"/>
      <c r="J88" s="10">
        <v>17.85267917666971</v>
      </c>
      <c r="K88" s="10">
        <v>0.85882285594686414</v>
      </c>
      <c r="L88" s="10">
        <v>66.839317938129099</v>
      </c>
      <c r="M88" s="10">
        <v>14.449180029254324</v>
      </c>
      <c r="N88" s="10">
        <v>0</v>
      </c>
      <c r="O88" s="10">
        <v>100</v>
      </c>
    </row>
    <row r="89" spans="1:15" x14ac:dyDescent="0.15">
      <c r="A89" s="1">
        <v>82060</v>
      </c>
      <c r="B89" s="1" t="s">
        <v>131</v>
      </c>
      <c r="C89" s="12">
        <v>11.81883</v>
      </c>
      <c r="D89" s="12">
        <v>0</v>
      </c>
      <c r="E89" s="12">
        <v>0</v>
      </c>
      <c r="F89" s="12">
        <v>9.4464899999999989</v>
      </c>
      <c r="G89" s="12">
        <v>5.5085800000000003</v>
      </c>
      <c r="H89" s="12">
        <v>26.773900000000001</v>
      </c>
      <c r="I89" s="12"/>
      <c r="J89" s="10">
        <v>44.143102050877907</v>
      </c>
      <c r="K89" s="10">
        <v>0</v>
      </c>
      <c r="L89" s="10">
        <v>0</v>
      </c>
      <c r="M89" s="10">
        <v>35.28245791610486</v>
      </c>
      <c r="N89" s="10">
        <v>20.574440033017229</v>
      </c>
      <c r="O89" s="10">
        <v>100</v>
      </c>
    </row>
    <row r="90" spans="1:15" x14ac:dyDescent="0.15">
      <c r="A90" s="1">
        <v>82061</v>
      </c>
      <c r="B90" s="1" t="s">
        <v>132</v>
      </c>
      <c r="C90" s="12">
        <v>63.199889999999996</v>
      </c>
      <c r="D90" s="12">
        <v>0</v>
      </c>
      <c r="E90" s="12">
        <v>10.283200000000001</v>
      </c>
      <c r="F90" s="12">
        <v>104.36689</v>
      </c>
      <c r="G90" s="12">
        <v>0</v>
      </c>
      <c r="H90" s="12">
        <v>177.84998000000002</v>
      </c>
      <c r="I90" s="12"/>
      <c r="J90" s="10">
        <v>35.535505823503598</v>
      </c>
      <c r="K90" s="10">
        <v>0</v>
      </c>
      <c r="L90" s="10">
        <v>5.7819517325782099</v>
      </c>
      <c r="M90" s="10">
        <v>58.682542443918173</v>
      </c>
      <c r="N90" s="10">
        <v>0</v>
      </c>
      <c r="O90" s="10">
        <v>100</v>
      </c>
    </row>
    <row r="91" spans="1:15" x14ac:dyDescent="0.15">
      <c r="A91" s="1">
        <v>82062</v>
      </c>
      <c r="B91" s="1" t="s">
        <v>133</v>
      </c>
      <c r="C91" s="12">
        <v>0.45513999999999999</v>
      </c>
      <c r="D91" s="12">
        <v>0</v>
      </c>
      <c r="E91" s="12">
        <v>86.772509999999997</v>
      </c>
      <c r="F91" s="12">
        <v>43.149639999999998</v>
      </c>
      <c r="G91" s="12">
        <v>0</v>
      </c>
      <c r="H91" s="12">
        <v>130.37728999999999</v>
      </c>
      <c r="I91" s="12"/>
      <c r="J91" s="10">
        <v>0.34909453939409235</v>
      </c>
      <c r="K91" s="10">
        <v>0</v>
      </c>
      <c r="L91" s="10">
        <v>66.554926858811072</v>
      </c>
      <c r="M91" s="10">
        <v>33.09597860179484</v>
      </c>
      <c r="N91" s="10">
        <v>0</v>
      </c>
      <c r="O91" s="10">
        <v>100</v>
      </c>
    </row>
    <row r="92" spans="1:15" x14ac:dyDescent="0.15">
      <c r="A92" s="1">
        <v>82063</v>
      </c>
      <c r="B92" s="1" t="s">
        <v>134</v>
      </c>
      <c r="C92" s="12">
        <v>64.869</v>
      </c>
      <c r="D92" s="12">
        <v>0</v>
      </c>
      <c r="E92" s="12">
        <v>91.123050000000006</v>
      </c>
      <c r="F92" s="12">
        <v>65.733539999999991</v>
      </c>
      <c r="G92" s="12">
        <v>14.02342</v>
      </c>
      <c r="H92" s="12">
        <v>235.74901</v>
      </c>
      <c r="I92" s="12"/>
      <c r="J92" s="10">
        <v>27.516128275575792</v>
      </c>
      <c r="K92" s="10">
        <v>0</v>
      </c>
      <c r="L92" s="10">
        <v>38.652569527227286</v>
      </c>
      <c r="M92" s="10">
        <v>27.882848797541076</v>
      </c>
      <c r="N92" s="10">
        <v>5.948453399655846</v>
      </c>
      <c r="O92" s="10">
        <v>100</v>
      </c>
    </row>
    <row r="93" spans="1:15" x14ac:dyDescent="0.15">
      <c r="A93" s="1">
        <v>82064</v>
      </c>
      <c r="B93" s="1" t="s">
        <v>135</v>
      </c>
      <c r="C93" s="12">
        <v>56.664900000000003</v>
      </c>
      <c r="D93" s="12">
        <v>0</v>
      </c>
      <c r="E93" s="12">
        <v>34.381010000000003</v>
      </c>
      <c r="F93" s="12">
        <v>325.18299000000002</v>
      </c>
      <c r="G93" s="12">
        <v>20.3172</v>
      </c>
      <c r="H93" s="12">
        <v>436.54609999999997</v>
      </c>
      <c r="I93" s="12"/>
      <c r="J93" s="10">
        <v>12.980278600587662</v>
      </c>
      <c r="K93" s="10">
        <v>0</v>
      </c>
      <c r="L93" s="10">
        <v>7.875688272097725</v>
      </c>
      <c r="M93" s="10">
        <v>74.489954211021484</v>
      </c>
      <c r="N93" s="10">
        <v>4.6540789162931482</v>
      </c>
      <c r="O93" s="10">
        <v>100</v>
      </c>
    </row>
    <row r="94" spans="1:15" x14ac:dyDescent="0.15">
      <c r="A94" s="1">
        <v>82065</v>
      </c>
      <c r="B94" s="1" t="s">
        <v>136</v>
      </c>
      <c r="C94" s="12">
        <v>30.768560000000001</v>
      </c>
      <c r="D94" s="12">
        <v>16.785270000000001</v>
      </c>
      <c r="E94" s="12">
        <v>83.285660000000007</v>
      </c>
      <c r="F94" s="12">
        <v>3.8100500000000004</v>
      </c>
      <c r="G94" s="12">
        <v>1.4374800000000001</v>
      </c>
      <c r="H94" s="12">
        <v>136.08702</v>
      </c>
      <c r="I94" s="12"/>
      <c r="J94" s="10">
        <v>22.609474437753139</v>
      </c>
      <c r="K94" s="10">
        <v>12.334218208319941</v>
      </c>
      <c r="L94" s="10">
        <v>61.200296692513369</v>
      </c>
      <c r="M94" s="10">
        <v>2.799715946458377</v>
      </c>
      <c r="N94" s="10">
        <v>1.0562947149551809</v>
      </c>
      <c r="O94" s="10">
        <v>100</v>
      </c>
    </row>
    <row r="95" spans="1:15" x14ac:dyDescent="0.15">
      <c r="A95" s="1">
        <v>82066</v>
      </c>
      <c r="B95" s="1" t="s">
        <v>137</v>
      </c>
      <c r="C95" s="12">
        <v>14.43192</v>
      </c>
      <c r="D95" s="12">
        <v>1.6416099999999998</v>
      </c>
      <c r="E95" s="12">
        <v>10.21077</v>
      </c>
      <c r="F95" s="12">
        <v>51.215809999999998</v>
      </c>
      <c r="G95" s="12">
        <v>0</v>
      </c>
      <c r="H95" s="12">
        <v>77.500110000000006</v>
      </c>
      <c r="I95" s="12"/>
      <c r="J95" s="10">
        <v>18.621805827114308</v>
      </c>
      <c r="K95" s="10">
        <v>2.1182034451305936</v>
      </c>
      <c r="L95" s="10">
        <v>13.175168396535177</v>
      </c>
      <c r="M95" s="10">
        <v>66.084822331219911</v>
      </c>
      <c r="N95" s="10">
        <v>0</v>
      </c>
      <c r="O95" s="10">
        <v>100</v>
      </c>
    </row>
    <row r="96" spans="1:15" x14ac:dyDescent="0.15">
      <c r="A96" s="1">
        <v>82067</v>
      </c>
      <c r="B96" s="1" t="s">
        <v>138</v>
      </c>
      <c r="C96" s="12">
        <v>588.28138999999999</v>
      </c>
      <c r="D96" s="12">
        <v>51.85398</v>
      </c>
      <c r="E96" s="12">
        <v>242.36061999999998</v>
      </c>
      <c r="F96" s="12">
        <v>21.562169999999998</v>
      </c>
      <c r="G96" s="12">
        <v>16.080629999999999</v>
      </c>
      <c r="H96" s="12">
        <v>920.13879000000009</v>
      </c>
      <c r="I96" s="12"/>
      <c r="J96" s="10">
        <v>63.933984350339145</v>
      </c>
      <c r="K96" s="10">
        <v>5.6354520169723514</v>
      </c>
      <c r="L96" s="10">
        <v>26.339572098683067</v>
      </c>
      <c r="M96" s="10">
        <v>2.3433606141090952</v>
      </c>
      <c r="N96" s="10">
        <v>1.7476309198963342</v>
      </c>
      <c r="O96" s="10">
        <v>100</v>
      </c>
    </row>
    <row r="97" spans="1:15" x14ac:dyDescent="0.15">
      <c r="A97" s="1">
        <v>82068</v>
      </c>
      <c r="B97" s="1" t="s">
        <v>139</v>
      </c>
      <c r="C97" s="12">
        <v>68.996359999999996</v>
      </c>
      <c r="D97" s="12">
        <v>7.5806000000000004</v>
      </c>
      <c r="E97" s="12">
        <v>34.510300000000001</v>
      </c>
      <c r="F97" s="12">
        <v>565.66125999999997</v>
      </c>
      <c r="G97" s="12">
        <v>32.254829999999998</v>
      </c>
      <c r="H97" s="12">
        <v>709.00334999999995</v>
      </c>
      <c r="I97" s="12"/>
      <c r="J97" s="10">
        <v>9.7314575452993282</v>
      </c>
      <c r="K97" s="10">
        <v>1.0691909988859716</v>
      </c>
      <c r="L97" s="10">
        <v>4.8674382145020898</v>
      </c>
      <c r="M97" s="10">
        <v>79.782593410877396</v>
      </c>
      <c r="N97" s="10">
        <v>4.5493198304352163</v>
      </c>
      <c r="O97" s="10">
        <v>100</v>
      </c>
    </row>
    <row r="98" spans="1:15" x14ac:dyDescent="0.15">
      <c r="A98" s="1">
        <v>82069</v>
      </c>
      <c r="B98" s="1" t="s">
        <v>140</v>
      </c>
      <c r="C98" s="12">
        <v>7.2355700000000001</v>
      </c>
      <c r="D98" s="12">
        <v>0</v>
      </c>
      <c r="E98" s="12">
        <v>8.2156500000000001</v>
      </c>
      <c r="F98" s="12">
        <v>247.89741000000001</v>
      </c>
      <c r="G98" s="12">
        <v>5.0735000000000001</v>
      </c>
      <c r="H98" s="12">
        <v>268.42212999999998</v>
      </c>
      <c r="I98" s="12"/>
      <c r="J98" s="10">
        <v>2.6955936904308153</v>
      </c>
      <c r="K98" s="10">
        <v>0</v>
      </c>
      <c r="L98" s="10">
        <v>3.0607200680510211</v>
      </c>
      <c r="M98" s="10">
        <v>92.35356637696006</v>
      </c>
      <c r="N98" s="10">
        <v>1.8901198645581125</v>
      </c>
      <c r="O98" s="10">
        <v>100</v>
      </c>
    </row>
    <row r="99" spans="1:15" x14ac:dyDescent="0.15">
      <c r="A99" s="1">
        <v>82070</v>
      </c>
      <c r="B99" s="1" t="s">
        <v>141</v>
      </c>
      <c r="C99" s="12">
        <v>388.9486</v>
      </c>
      <c r="D99" s="12">
        <v>45.601150000000004</v>
      </c>
      <c r="E99" s="12">
        <v>335.67152000000004</v>
      </c>
      <c r="F99" s="12">
        <v>654.84520999999995</v>
      </c>
      <c r="G99" s="12">
        <v>44.544589999999999</v>
      </c>
      <c r="H99" s="12">
        <v>1469.6110700000002</v>
      </c>
      <c r="I99" s="12"/>
      <c r="J99" s="10">
        <v>26.466090786863759</v>
      </c>
      <c r="K99" s="10">
        <v>3.1029400180008171</v>
      </c>
      <c r="L99" s="10">
        <v>22.840840468083844</v>
      </c>
      <c r="M99" s="10">
        <v>44.55908256053079</v>
      </c>
      <c r="N99" s="10">
        <v>3.0310461665207784</v>
      </c>
      <c r="O99" s="10">
        <v>100</v>
      </c>
    </row>
    <row r="100" spans="1:15" x14ac:dyDescent="0.15">
      <c r="A100" s="1">
        <v>82071</v>
      </c>
      <c r="B100" s="1" t="s">
        <v>142</v>
      </c>
      <c r="C100" s="12">
        <v>68.601060000000004</v>
      </c>
      <c r="D100" s="12">
        <v>8.7665699999999998</v>
      </c>
      <c r="E100" s="12">
        <v>312.70465999999999</v>
      </c>
      <c r="F100" s="12">
        <v>374.32668999999999</v>
      </c>
      <c r="G100" s="12">
        <v>0.9304</v>
      </c>
      <c r="H100" s="12">
        <v>765.32938000000001</v>
      </c>
      <c r="I100" s="12"/>
      <c r="J100" s="10">
        <v>8.9635994374082451</v>
      </c>
      <c r="K100" s="10">
        <v>1.1454636695118121</v>
      </c>
      <c r="L100" s="10">
        <v>40.858833878819603</v>
      </c>
      <c r="M100" s="10">
        <v>48.910534442046377</v>
      </c>
      <c r="N100" s="10">
        <v>0.12156857221396623</v>
      </c>
      <c r="O100" s="10">
        <v>100</v>
      </c>
    </row>
    <row r="101" spans="1:15" x14ac:dyDescent="0.15">
      <c r="A101" s="1">
        <v>82072</v>
      </c>
      <c r="B101" s="1" t="s">
        <v>143</v>
      </c>
      <c r="C101" s="12">
        <v>121.66474000000001</v>
      </c>
      <c r="D101" s="12">
        <v>0</v>
      </c>
      <c r="E101" s="12">
        <v>3.6127199999999999</v>
      </c>
      <c r="F101" s="12">
        <v>0</v>
      </c>
      <c r="G101" s="12">
        <v>0</v>
      </c>
      <c r="H101" s="12">
        <v>125.27746</v>
      </c>
      <c r="I101" s="12"/>
      <c r="J101" s="10">
        <v>97.116225057564236</v>
      </c>
      <c r="K101" s="10">
        <v>0</v>
      </c>
      <c r="L101" s="10">
        <v>2.8837749424357737</v>
      </c>
      <c r="M101" s="10">
        <v>0</v>
      </c>
      <c r="N101" s="10">
        <v>0</v>
      </c>
      <c r="O101" s="10">
        <v>100</v>
      </c>
    </row>
    <row r="102" spans="1:15" x14ac:dyDescent="0.15">
      <c r="A102" s="1">
        <v>82073</v>
      </c>
      <c r="B102" s="1" t="s">
        <v>144</v>
      </c>
      <c r="C102" s="12">
        <v>387.25423000000001</v>
      </c>
      <c r="D102" s="12">
        <v>16.27833</v>
      </c>
      <c r="E102" s="12">
        <v>170.50676999999999</v>
      </c>
      <c r="F102" s="12">
        <v>0.81459999999999999</v>
      </c>
      <c r="G102" s="12">
        <v>16.018039999999999</v>
      </c>
      <c r="H102" s="12">
        <v>590.87196999999992</v>
      </c>
      <c r="I102" s="12"/>
      <c r="J102" s="10">
        <v>65.539448418918923</v>
      </c>
      <c r="K102" s="10">
        <v>2.7549673747427894</v>
      </c>
      <c r="L102" s="10">
        <v>28.85680463062074</v>
      </c>
      <c r="M102" s="10">
        <v>0.13786404523470627</v>
      </c>
      <c r="N102" s="10">
        <v>2.7109155304828558</v>
      </c>
      <c r="O102" s="10">
        <v>100</v>
      </c>
    </row>
    <row r="103" spans="1:15" x14ac:dyDescent="0.15">
      <c r="A103" s="1">
        <v>82074</v>
      </c>
      <c r="B103" s="1" t="s">
        <v>145</v>
      </c>
      <c r="C103" s="12">
        <v>97.951100000000011</v>
      </c>
      <c r="D103" s="12">
        <v>0</v>
      </c>
      <c r="E103" s="12">
        <v>167.93162000000001</v>
      </c>
      <c r="F103" s="12">
        <v>52.44218</v>
      </c>
      <c r="G103" s="12">
        <v>11.388879999999999</v>
      </c>
      <c r="H103" s="12">
        <v>329.71378000000004</v>
      </c>
      <c r="I103" s="12"/>
      <c r="J103" s="10">
        <v>29.707918182855447</v>
      </c>
      <c r="K103" s="10">
        <v>0</v>
      </c>
      <c r="L103" s="10">
        <v>50.932545191165502</v>
      </c>
      <c r="M103" s="10">
        <v>15.905364950169808</v>
      </c>
      <c r="N103" s="10">
        <v>3.454171675809242</v>
      </c>
      <c r="O103" s="10">
        <v>100</v>
      </c>
    </row>
    <row r="104" spans="1:15" x14ac:dyDescent="0.15">
      <c r="A104" s="1">
        <v>82075</v>
      </c>
      <c r="B104" s="1" t="s">
        <v>146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/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</row>
    <row r="105" spans="1:15" x14ac:dyDescent="0.15">
      <c r="A105" s="1">
        <v>82076</v>
      </c>
      <c r="B105" s="1" t="s">
        <v>147</v>
      </c>
      <c r="C105" s="12">
        <v>0.77971000000000001</v>
      </c>
      <c r="D105" s="12">
        <v>0</v>
      </c>
      <c r="E105" s="12">
        <v>0</v>
      </c>
      <c r="F105" s="12">
        <v>0.42937999999999998</v>
      </c>
      <c r="G105" s="12">
        <v>0</v>
      </c>
      <c r="H105" s="12">
        <v>1.20909</v>
      </c>
      <c r="I105" s="12"/>
      <c r="J105" s="10">
        <v>64.487341719805798</v>
      </c>
      <c r="K105" s="10">
        <v>0</v>
      </c>
      <c r="L105" s="10">
        <v>0</v>
      </c>
      <c r="M105" s="10">
        <v>35.512658280194195</v>
      </c>
      <c r="N105" s="10">
        <v>0</v>
      </c>
      <c r="O105" s="10">
        <v>100</v>
      </c>
    </row>
    <row r="106" spans="1:15" x14ac:dyDescent="0.15">
      <c r="A106" s="1">
        <v>82077</v>
      </c>
      <c r="B106" s="1" t="s">
        <v>148</v>
      </c>
      <c r="C106" s="12">
        <v>68.865920000000003</v>
      </c>
      <c r="D106" s="12">
        <v>5.9537599999999999</v>
      </c>
      <c r="E106" s="12">
        <v>16.350100000000001</v>
      </c>
      <c r="F106" s="12">
        <v>19.908450000000002</v>
      </c>
      <c r="G106" s="12">
        <v>0</v>
      </c>
      <c r="H106" s="12">
        <v>111.07822999999999</v>
      </c>
      <c r="I106" s="12"/>
      <c r="J106" s="10">
        <v>61.997674971954453</v>
      </c>
      <c r="K106" s="10">
        <v>5.3599701759741762</v>
      </c>
      <c r="L106" s="10">
        <v>14.719445925632774</v>
      </c>
      <c r="M106" s="10">
        <v>17.922908926438605</v>
      </c>
      <c r="N106" s="10">
        <v>0</v>
      </c>
      <c r="O106" s="10">
        <v>100</v>
      </c>
    </row>
    <row r="107" spans="1:15" x14ac:dyDescent="0.15">
      <c r="A107" s="1">
        <v>82078</v>
      </c>
      <c r="B107" s="1" t="s">
        <v>149</v>
      </c>
      <c r="C107" s="12">
        <v>23.635110000000001</v>
      </c>
      <c r="D107" s="12">
        <v>13.01993</v>
      </c>
      <c r="E107" s="12">
        <v>78.428429999999992</v>
      </c>
      <c r="F107" s="12">
        <v>66.158869999999993</v>
      </c>
      <c r="G107" s="12">
        <v>4.26091</v>
      </c>
      <c r="H107" s="12">
        <v>185.50325000000001</v>
      </c>
      <c r="I107" s="12"/>
      <c r="J107" s="10">
        <v>12.741075964976357</v>
      </c>
      <c r="K107" s="10">
        <v>7.0187072194152931</v>
      </c>
      <c r="L107" s="10">
        <v>42.278736356371112</v>
      </c>
      <c r="M107" s="10">
        <v>35.664534179320299</v>
      </c>
      <c r="N107" s="10">
        <v>2.2969462799169285</v>
      </c>
      <c r="O107" s="10">
        <v>100</v>
      </c>
    </row>
    <row r="108" spans="1:15" x14ac:dyDescent="0.15">
      <c r="A108" s="1">
        <v>82079</v>
      </c>
      <c r="B108" s="1" t="s">
        <v>150</v>
      </c>
      <c r="C108" s="12">
        <v>58.412419999999997</v>
      </c>
      <c r="D108" s="12">
        <v>0</v>
      </c>
      <c r="E108" s="12">
        <v>6.5271300000000005</v>
      </c>
      <c r="F108" s="12">
        <v>0</v>
      </c>
      <c r="G108" s="12">
        <v>1.66357</v>
      </c>
      <c r="H108" s="12">
        <v>66.60311999999999</v>
      </c>
      <c r="I108" s="12"/>
      <c r="J108" s="10">
        <v>87.702227763504183</v>
      </c>
      <c r="K108" s="10">
        <v>0</v>
      </c>
      <c r="L108" s="10">
        <v>9.8000363946914213</v>
      </c>
      <c r="M108" s="10">
        <v>0</v>
      </c>
      <c r="N108" s="10">
        <v>2.4977358418044084</v>
      </c>
      <c r="O108" s="10">
        <v>100</v>
      </c>
    </row>
    <row r="109" spans="1:15" x14ac:dyDescent="0.15">
      <c r="A109" s="1">
        <v>82080</v>
      </c>
      <c r="B109" s="1" t="s">
        <v>151</v>
      </c>
      <c r="C109" s="12">
        <v>13.51093</v>
      </c>
      <c r="D109" s="12">
        <v>0</v>
      </c>
      <c r="E109" s="12">
        <v>8.0826700000000002</v>
      </c>
      <c r="F109" s="12">
        <v>7.9767000000000001</v>
      </c>
      <c r="G109" s="12">
        <v>0</v>
      </c>
      <c r="H109" s="12">
        <v>29.5703</v>
      </c>
      <c r="I109" s="12"/>
      <c r="J109" s="10">
        <v>45.690879023885458</v>
      </c>
      <c r="K109" s="10">
        <v>0</v>
      </c>
      <c r="L109" s="10">
        <v>27.333743654951082</v>
      </c>
      <c r="M109" s="10">
        <v>26.975377321163464</v>
      </c>
      <c r="N109" s="10">
        <v>0</v>
      </c>
      <c r="O109" s="10">
        <v>100</v>
      </c>
    </row>
    <row r="110" spans="1:15" x14ac:dyDescent="0.15">
      <c r="A110" s="1">
        <v>82081</v>
      </c>
      <c r="B110" s="1" t="s">
        <v>152</v>
      </c>
      <c r="C110" s="12">
        <v>137.19253</v>
      </c>
      <c r="D110" s="12">
        <v>0</v>
      </c>
      <c r="E110" s="12">
        <v>153.36318</v>
      </c>
      <c r="F110" s="12">
        <v>238.14569</v>
      </c>
      <c r="G110" s="12">
        <v>12.46987</v>
      </c>
      <c r="H110" s="12">
        <v>541.17127000000005</v>
      </c>
      <c r="I110" s="12"/>
      <c r="J110" s="10">
        <v>25.351037204912963</v>
      </c>
      <c r="K110" s="10">
        <v>0</v>
      </c>
      <c r="L110" s="10">
        <v>28.339120811051181</v>
      </c>
      <c r="M110" s="10">
        <v>44.005604732121121</v>
      </c>
      <c r="N110" s="10">
        <v>2.3042372519147216</v>
      </c>
      <c r="O110" s="10">
        <v>100</v>
      </c>
    </row>
    <row r="111" spans="1:15" x14ac:dyDescent="0.15">
      <c r="A111" s="1">
        <v>82082</v>
      </c>
      <c r="B111" s="1" t="s">
        <v>153</v>
      </c>
      <c r="C111" s="12">
        <v>0</v>
      </c>
      <c r="D111" s="12">
        <v>0</v>
      </c>
      <c r="E111" s="12">
        <v>70.275179999999992</v>
      </c>
      <c r="F111" s="12">
        <v>0</v>
      </c>
      <c r="G111" s="12">
        <v>0</v>
      </c>
      <c r="H111" s="12">
        <v>70.275179999999992</v>
      </c>
      <c r="I111" s="12"/>
      <c r="J111" s="10">
        <v>0</v>
      </c>
      <c r="K111" s="10">
        <v>0</v>
      </c>
      <c r="L111" s="10">
        <v>100</v>
      </c>
      <c r="M111" s="10">
        <v>0</v>
      </c>
      <c r="N111" s="10">
        <v>0</v>
      </c>
      <c r="O111" s="10">
        <v>100</v>
      </c>
    </row>
    <row r="112" spans="1:15" x14ac:dyDescent="0.15">
      <c r="A112" s="1">
        <v>83001</v>
      </c>
      <c r="B112" s="1" t="s">
        <v>154</v>
      </c>
      <c r="C112" s="12">
        <v>11.86731</v>
      </c>
      <c r="D112" s="12">
        <v>0</v>
      </c>
      <c r="E112" s="12">
        <v>24.025449999999999</v>
      </c>
      <c r="F112" s="12">
        <v>0</v>
      </c>
      <c r="G112" s="12">
        <v>23.93768</v>
      </c>
      <c r="H112" s="12">
        <v>59.830440000000003</v>
      </c>
      <c r="I112" s="12"/>
      <c r="J112" s="10">
        <v>19.83490343711328</v>
      </c>
      <c r="K112" s="10">
        <v>0</v>
      </c>
      <c r="L112" s="10">
        <v>40.155897232244989</v>
      </c>
      <c r="M112" s="10">
        <v>0</v>
      </c>
      <c r="N112" s="10">
        <v>40.009199330641728</v>
      </c>
      <c r="O112" s="10">
        <v>100</v>
      </c>
    </row>
    <row r="113" spans="1:15" x14ac:dyDescent="0.15">
      <c r="A113" s="1">
        <v>83002</v>
      </c>
      <c r="B113" s="1" t="s">
        <v>155</v>
      </c>
      <c r="C113" s="12">
        <v>119.46944000000001</v>
      </c>
      <c r="D113" s="12">
        <v>0</v>
      </c>
      <c r="E113" s="12">
        <v>2.0518400000000003</v>
      </c>
      <c r="F113" s="12">
        <v>0.68799999999999994</v>
      </c>
      <c r="G113" s="12">
        <v>2.5649299999999999</v>
      </c>
      <c r="H113" s="12">
        <v>124.77421000000001</v>
      </c>
      <c r="I113" s="12"/>
      <c r="J113" s="10">
        <v>95.748504438537424</v>
      </c>
      <c r="K113" s="10">
        <v>0</v>
      </c>
      <c r="L113" s="10">
        <v>1.6444423891764173</v>
      </c>
      <c r="M113" s="10">
        <v>0.55139599761841795</v>
      </c>
      <c r="N113" s="10">
        <v>2.0556571746677457</v>
      </c>
      <c r="O113" s="10">
        <v>100</v>
      </c>
    </row>
    <row r="114" spans="1:15" x14ac:dyDescent="0.15">
      <c r="A114" s="1">
        <v>83003</v>
      </c>
      <c r="B114" s="1" t="s">
        <v>156</v>
      </c>
      <c r="C114" s="12">
        <v>67.715339999999998</v>
      </c>
      <c r="D114" s="12">
        <v>6.4213300000000002</v>
      </c>
      <c r="E114" s="12">
        <v>106.41544999999999</v>
      </c>
      <c r="F114" s="12">
        <v>0</v>
      </c>
      <c r="G114" s="12">
        <v>1.0493299999999999</v>
      </c>
      <c r="H114" s="12">
        <v>181.60145</v>
      </c>
      <c r="I114" s="12"/>
      <c r="J114" s="10">
        <v>37.287885091225867</v>
      </c>
      <c r="K114" s="10">
        <v>3.5359464365510296</v>
      </c>
      <c r="L114" s="10">
        <v>58.598348196008345</v>
      </c>
      <c r="M114" s="10">
        <v>0</v>
      </c>
      <c r="N114" s="10">
        <v>0.57782027621475474</v>
      </c>
      <c r="O114" s="10">
        <v>100</v>
      </c>
    </row>
    <row r="115" spans="1:15" x14ac:dyDescent="0.15">
      <c r="A115" s="1">
        <v>83004</v>
      </c>
      <c r="B115" s="1" t="s">
        <v>157</v>
      </c>
      <c r="C115" s="12">
        <v>68.015169999999998</v>
      </c>
      <c r="D115" s="12">
        <v>0</v>
      </c>
      <c r="E115" s="12">
        <v>29.18113</v>
      </c>
      <c r="F115" s="12">
        <v>45.745040000000003</v>
      </c>
      <c r="G115" s="12">
        <v>6.8046699999999998</v>
      </c>
      <c r="H115" s="12">
        <v>149.74601000000001</v>
      </c>
      <c r="I115" s="12"/>
      <c r="J115" s="10">
        <v>45.42035544052225</v>
      </c>
      <c r="K115" s="10">
        <v>0</v>
      </c>
      <c r="L115" s="10">
        <v>19.487083495580283</v>
      </c>
      <c r="M115" s="10">
        <v>30.54841995456173</v>
      </c>
      <c r="N115" s="10">
        <v>4.544141109335734</v>
      </c>
      <c r="O115" s="10">
        <v>100</v>
      </c>
    </row>
    <row r="116" spans="1:15" x14ac:dyDescent="0.15">
      <c r="A116" s="1">
        <v>83005</v>
      </c>
      <c r="B116" s="1" t="s">
        <v>158</v>
      </c>
      <c r="C116" s="12">
        <v>825.88297999999998</v>
      </c>
      <c r="D116" s="12">
        <v>708.92746</v>
      </c>
      <c r="E116" s="12">
        <v>572.35580000000004</v>
      </c>
      <c r="F116" s="12">
        <v>64.390839999999997</v>
      </c>
      <c r="G116" s="12">
        <v>92.073270000000008</v>
      </c>
      <c r="H116" s="12">
        <v>2263.6303499999999</v>
      </c>
      <c r="I116" s="12"/>
      <c r="J116" s="10">
        <v>36.484887207842924</v>
      </c>
      <c r="K116" s="10">
        <v>31.31816376291297</v>
      </c>
      <c r="L116" s="10">
        <v>25.284861549943439</v>
      </c>
      <c r="M116" s="10">
        <v>2.8445828180382895</v>
      </c>
      <c r="N116" s="10">
        <v>4.067504661262384</v>
      </c>
      <c r="O116" s="10">
        <v>100</v>
      </c>
    </row>
    <row r="117" spans="1:15" x14ac:dyDescent="0.15">
      <c r="A117" s="1">
        <v>83006</v>
      </c>
      <c r="B117" s="1" t="s">
        <v>159</v>
      </c>
      <c r="C117" s="12">
        <v>0.78686</v>
      </c>
      <c r="D117" s="12">
        <v>0</v>
      </c>
      <c r="E117" s="12">
        <v>12.81443</v>
      </c>
      <c r="F117" s="12">
        <v>0</v>
      </c>
      <c r="G117" s="12">
        <v>3.8003800000000001</v>
      </c>
      <c r="H117" s="12">
        <v>17.401669999999999</v>
      </c>
      <c r="I117" s="12"/>
      <c r="J117" s="10">
        <v>4.5217499240015471</v>
      </c>
      <c r="K117" s="10">
        <v>0</v>
      </c>
      <c r="L117" s="10">
        <v>73.639081766290246</v>
      </c>
      <c r="M117" s="10">
        <v>0</v>
      </c>
      <c r="N117" s="10">
        <v>21.839168309708207</v>
      </c>
      <c r="O117" s="10">
        <v>100</v>
      </c>
    </row>
    <row r="118" spans="1:15" x14ac:dyDescent="0.15">
      <c r="A118" s="1">
        <v>83007</v>
      </c>
      <c r="B118" s="1" t="s">
        <v>160</v>
      </c>
      <c r="C118" s="12">
        <v>10.87978</v>
      </c>
      <c r="D118" s="12">
        <v>0</v>
      </c>
      <c r="E118" s="12">
        <v>96.854640000000003</v>
      </c>
      <c r="F118" s="12">
        <v>6.9717700000000002</v>
      </c>
      <c r="G118" s="12">
        <v>0.54115999999999997</v>
      </c>
      <c r="H118" s="12">
        <v>115.24735000000001</v>
      </c>
      <c r="I118" s="12"/>
      <c r="J118" s="10">
        <v>9.4403732493632173</v>
      </c>
      <c r="K118" s="10">
        <v>0</v>
      </c>
      <c r="L118" s="10">
        <v>84.040665577126063</v>
      </c>
      <c r="M118" s="10">
        <v>6.0493972312595474</v>
      </c>
      <c r="N118" s="10">
        <v>0.46956394225116671</v>
      </c>
      <c r="O118" s="10">
        <v>100</v>
      </c>
    </row>
    <row r="119" spans="1:15" x14ac:dyDescent="0.15">
      <c r="A119" s="1">
        <v>83008</v>
      </c>
      <c r="B119" s="1" t="s">
        <v>161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/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</row>
    <row r="120" spans="1:15" x14ac:dyDescent="0.15">
      <c r="A120" s="1">
        <v>83009</v>
      </c>
      <c r="B120" s="1" t="s">
        <v>162</v>
      </c>
      <c r="C120" s="12">
        <v>131.94523000000001</v>
      </c>
      <c r="D120" s="12">
        <v>38.772970000000001</v>
      </c>
      <c r="E120" s="12">
        <v>400.72478999999998</v>
      </c>
      <c r="F120" s="12">
        <v>240.09423000000001</v>
      </c>
      <c r="G120" s="12">
        <v>25.31823</v>
      </c>
      <c r="H120" s="12">
        <v>836.85544999999991</v>
      </c>
      <c r="I120" s="12"/>
      <c r="J120" s="10">
        <v>15.766788637153528</v>
      </c>
      <c r="K120" s="10">
        <v>4.6331741043211228</v>
      </c>
      <c r="L120" s="10">
        <v>47.884588670600166</v>
      </c>
      <c r="M120" s="10">
        <v>28.690047964675387</v>
      </c>
      <c r="N120" s="10">
        <v>3.0254006232498099</v>
      </c>
      <c r="O120" s="10">
        <v>100</v>
      </c>
    </row>
    <row r="121" spans="1:15" x14ac:dyDescent="0.15">
      <c r="A121" s="1">
        <v>83010</v>
      </c>
      <c r="B121" s="1" t="s">
        <v>163</v>
      </c>
      <c r="C121" s="12">
        <v>15.658209999999999</v>
      </c>
      <c r="D121" s="12">
        <v>0</v>
      </c>
      <c r="E121" s="12">
        <v>47.868790000000004</v>
      </c>
      <c r="F121" s="12">
        <v>149.76113000000001</v>
      </c>
      <c r="G121" s="12">
        <v>0</v>
      </c>
      <c r="H121" s="12">
        <v>213.28813</v>
      </c>
      <c r="I121" s="12"/>
      <c r="J121" s="10">
        <v>7.341341498938549</v>
      </c>
      <c r="K121" s="10">
        <v>0</v>
      </c>
      <c r="L121" s="10">
        <v>22.443250826944755</v>
      </c>
      <c r="M121" s="10">
        <v>70.215407674116705</v>
      </c>
      <c r="N121" s="10">
        <v>0</v>
      </c>
      <c r="O121" s="10">
        <v>100</v>
      </c>
    </row>
    <row r="122" spans="1:15" x14ac:dyDescent="0.15">
      <c r="A122" s="1">
        <v>83011</v>
      </c>
      <c r="B122" s="1" t="s">
        <v>164</v>
      </c>
      <c r="C122" s="12">
        <v>77.995380000000011</v>
      </c>
      <c r="D122" s="12">
        <v>4.1448</v>
      </c>
      <c r="E122" s="12">
        <v>136.18288000000001</v>
      </c>
      <c r="F122" s="12">
        <v>67.823149999999998</v>
      </c>
      <c r="G122" s="12">
        <v>16.087229999999998</v>
      </c>
      <c r="H122" s="12">
        <v>302.23344000000003</v>
      </c>
      <c r="I122" s="12"/>
      <c r="J122" s="10">
        <v>25.80633698243318</v>
      </c>
      <c r="K122" s="10">
        <v>1.3713902736904293</v>
      </c>
      <c r="L122" s="10">
        <v>45.058839286612361</v>
      </c>
      <c r="M122" s="10">
        <v>22.440650511736884</v>
      </c>
      <c r="N122" s="10">
        <v>5.3227829455271385</v>
      </c>
      <c r="O122" s="10">
        <v>100</v>
      </c>
    </row>
    <row r="123" spans="1:15" x14ac:dyDescent="0.15">
      <c r="A123" s="1">
        <v>83012</v>
      </c>
      <c r="B123" s="1" t="s">
        <v>165</v>
      </c>
      <c r="C123" s="12">
        <v>108.23447</v>
      </c>
      <c r="D123" s="12">
        <v>9.7698700000000009</v>
      </c>
      <c r="E123" s="12">
        <v>98.658289999999994</v>
      </c>
      <c r="F123" s="12">
        <v>15.40513</v>
      </c>
      <c r="G123" s="12">
        <v>0.79225000000000001</v>
      </c>
      <c r="H123" s="12">
        <v>232.86001000000002</v>
      </c>
      <c r="I123" s="12"/>
      <c r="J123" s="10">
        <v>46.480488427360285</v>
      </c>
      <c r="K123" s="10">
        <v>4.1955980333420069</v>
      </c>
      <c r="L123" s="10">
        <v>42.368069124449484</v>
      </c>
      <c r="M123" s="10">
        <v>6.6156185426600285</v>
      </c>
      <c r="N123" s="10">
        <v>0.34022587218818723</v>
      </c>
      <c r="O123" s="10">
        <v>100</v>
      </c>
    </row>
    <row r="124" spans="1:15" x14ac:dyDescent="0.15">
      <c r="A124" s="1">
        <v>83013</v>
      </c>
      <c r="B124" s="1" t="s">
        <v>166</v>
      </c>
      <c r="C124" s="12">
        <v>1.2284300000000001</v>
      </c>
      <c r="D124" s="12">
        <v>0</v>
      </c>
      <c r="E124" s="12">
        <v>0</v>
      </c>
      <c r="F124" s="12">
        <v>0</v>
      </c>
      <c r="G124" s="12">
        <v>0</v>
      </c>
      <c r="H124" s="12">
        <v>1.2284300000000001</v>
      </c>
      <c r="I124" s="12"/>
      <c r="J124" s="10">
        <v>100</v>
      </c>
      <c r="K124" s="10">
        <v>0</v>
      </c>
      <c r="L124" s="10">
        <v>0</v>
      </c>
      <c r="M124" s="10">
        <v>0</v>
      </c>
      <c r="N124" s="10">
        <v>0</v>
      </c>
      <c r="O124" s="10">
        <v>100</v>
      </c>
    </row>
    <row r="125" spans="1:15" x14ac:dyDescent="0.15">
      <c r="A125" s="1">
        <v>83014</v>
      </c>
      <c r="B125" s="1" t="s">
        <v>167</v>
      </c>
      <c r="C125" s="12">
        <v>8.8150899999999996</v>
      </c>
      <c r="D125" s="12">
        <v>0</v>
      </c>
      <c r="E125" s="12">
        <v>0</v>
      </c>
      <c r="F125" s="12">
        <v>23.74314</v>
      </c>
      <c r="G125" s="12">
        <v>0</v>
      </c>
      <c r="H125" s="12">
        <v>32.558230000000002</v>
      </c>
      <c r="I125" s="12"/>
      <c r="J125" s="10">
        <v>27.074844056326153</v>
      </c>
      <c r="K125" s="10">
        <v>0</v>
      </c>
      <c r="L125" s="10">
        <v>0</v>
      </c>
      <c r="M125" s="10">
        <v>72.925155943673843</v>
      </c>
      <c r="N125" s="10">
        <v>0</v>
      </c>
      <c r="O125" s="10">
        <v>100</v>
      </c>
    </row>
    <row r="126" spans="1:15" x14ac:dyDescent="0.15">
      <c r="A126" s="1">
        <v>83015</v>
      </c>
      <c r="B126" s="1" t="s">
        <v>168</v>
      </c>
      <c r="C126" s="12">
        <v>11.675979999999999</v>
      </c>
      <c r="D126" s="12">
        <v>1.6889000000000001</v>
      </c>
      <c r="E126" s="12">
        <v>19.134679999999999</v>
      </c>
      <c r="F126" s="12">
        <v>1.73221</v>
      </c>
      <c r="G126" s="12">
        <v>0</v>
      </c>
      <c r="H126" s="12">
        <v>34.231769999999997</v>
      </c>
      <c r="I126" s="12"/>
      <c r="J126" s="10">
        <v>34.108607296672069</v>
      </c>
      <c r="K126" s="10">
        <v>4.9337209264960595</v>
      </c>
      <c r="L126" s="10">
        <v>55.897430953760207</v>
      </c>
      <c r="M126" s="10">
        <v>5.060240823071668</v>
      </c>
      <c r="N126" s="10">
        <v>0</v>
      </c>
      <c r="O126" s="10">
        <v>100</v>
      </c>
    </row>
    <row r="127" spans="1:15" x14ac:dyDescent="0.15">
      <c r="A127" s="1">
        <v>83016</v>
      </c>
      <c r="B127" s="1" t="s">
        <v>169</v>
      </c>
      <c r="C127" s="12">
        <v>228.51467000000002</v>
      </c>
      <c r="D127" s="12">
        <v>90.846689999999995</v>
      </c>
      <c r="E127" s="12">
        <v>159.35871</v>
      </c>
      <c r="F127" s="12">
        <v>43.941360000000003</v>
      </c>
      <c r="G127" s="12">
        <v>21.738810000000001</v>
      </c>
      <c r="H127" s="12">
        <v>544.40023999999994</v>
      </c>
      <c r="I127" s="12"/>
      <c r="J127" s="10">
        <v>41.975490312054241</v>
      </c>
      <c r="K127" s="10">
        <v>16.687481621977245</v>
      </c>
      <c r="L127" s="10">
        <v>29.272343818217276</v>
      </c>
      <c r="M127" s="10">
        <v>8.0715173821378201</v>
      </c>
      <c r="N127" s="10">
        <v>3.9931668656134325</v>
      </c>
      <c r="O127" s="10">
        <v>100</v>
      </c>
    </row>
    <row r="128" spans="1:15" x14ac:dyDescent="0.15">
      <c r="A128" s="1">
        <v>83017</v>
      </c>
      <c r="B128" s="1" t="s">
        <v>170</v>
      </c>
      <c r="C128" s="12">
        <v>52.713610000000003</v>
      </c>
      <c r="D128" s="12">
        <v>0</v>
      </c>
      <c r="E128" s="12">
        <v>981.81575999999995</v>
      </c>
      <c r="F128" s="12">
        <v>126.71344000000001</v>
      </c>
      <c r="G128" s="12">
        <v>4.6730600000000004</v>
      </c>
      <c r="H128" s="12">
        <v>1165.91587</v>
      </c>
      <c r="I128" s="12"/>
      <c r="J128" s="10">
        <v>4.5212190138556059</v>
      </c>
      <c r="K128" s="10">
        <v>0</v>
      </c>
      <c r="L128" s="10">
        <v>84.209828964760547</v>
      </c>
      <c r="M128" s="10">
        <v>10.868146086732656</v>
      </c>
      <c r="N128" s="10">
        <v>0.40080593465118541</v>
      </c>
      <c r="O128" s="10">
        <v>100</v>
      </c>
    </row>
    <row r="129" spans="1:15" x14ac:dyDescent="0.15">
      <c r="A129" s="1">
        <v>83018</v>
      </c>
      <c r="B129" s="1" t="s">
        <v>171</v>
      </c>
      <c r="C129" s="12">
        <v>172.06387000000001</v>
      </c>
      <c r="D129" s="12">
        <v>0</v>
      </c>
      <c r="E129" s="12">
        <v>17.115779999999997</v>
      </c>
      <c r="F129" s="12">
        <v>3.8267800000000003</v>
      </c>
      <c r="G129" s="12">
        <v>0</v>
      </c>
      <c r="H129" s="12">
        <v>193.00642999999999</v>
      </c>
      <c r="I129" s="12"/>
      <c r="J129" s="10">
        <v>89.149294145277963</v>
      </c>
      <c r="K129" s="10">
        <v>0</v>
      </c>
      <c r="L129" s="10">
        <v>8.8679843464282495</v>
      </c>
      <c r="M129" s="10">
        <v>1.9827215082937912</v>
      </c>
      <c r="N129" s="10">
        <v>0</v>
      </c>
      <c r="O129" s="10">
        <v>100</v>
      </c>
    </row>
    <row r="130" spans="1:15" x14ac:dyDescent="0.15">
      <c r="A130" s="1">
        <v>83019</v>
      </c>
      <c r="B130" s="1" t="s">
        <v>172</v>
      </c>
      <c r="C130" s="12">
        <v>8.2598899999999986</v>
      </c>
      <c r="D130" s="12">
        <v>27.099930000000001</v>
      </c>
      <c r="E130" s="12">
        <v>73.085089999999994</v>
      </c>
      <c r="F130" s="12">
        <v>30.505700000000001</v>
      </c>
      <c r="G130" s="12">
        <v>5.57308</v>
      </c>
      <c r="H130" s="12">
        <v>144.52369000000002</v>
      </c>
      <c r="I130" s="12"/>
      <c r="J130" s="10">
        <v>5.7152498666481577</v>
      </c>
      <c r="K130" s="10">
        <v>18.751202657502031</v>
      </c>
      <c r="L130" s="10">
        <v>50.569626336000681</v>
      </c>
      <c r="M130" s="10">
        <v>21.10775057016604</v>
      </c>
      <c r="N130" s="10">
        <v>3.8561705696830733</v>
      </c>
      <c r="O130" s="10">
        <v>100</v>
      </c>
    </row>
    <row r="131" spans="1:15" x14ac:dyDescent="0.15">
      <c r="A131" s="1">
        <v>83020</v>
      </c>
      <c r="B131" s="1" t="s">
        <v>173</v>
      </c>
      <c r="C131" s="12">
        <v>59.39114</v>
      </c>
      <c r="D131" s="12">
        <v>2.0033799999999999</v>
      </c>
      <c r="E131" s="12">
        <v>138.39301999999998</v>
      </c>
      <c r="F131" s="12">
        <v>81.621460000000013</v>
      </c>
      <c r="G131" s="12">
        <v>61.620220000000003</v>
      </c>
      <c r="H131" s="12">
        <v>343.02921999999995</v>
      </c>
      <c r="I131" s="12"/>
      <c r="J131" s="10">
        <v>17.313726218425359</v>
      </c>
      <c r="K131" s="10">
        <v>0.58402604885962783</v>
      </c>
      <c r="L131" s="10">
        <v>40.344382324048077</v>
      </c>
      <c r="M131" s="10">
        <v>23.794316997251727</v>
      </c>
      <c r="N131" s="10">
        <v>17.963548411415218</v>
      </c>
      <c r="O131" s="10">
        <v>100</v>
      </c>
    </row>
    <row r="132" spans="1:15" x14ac:dyDescent="0.15">
      <c r="A132" s="1">
        <v>83021</v>
      </c>
      <c r="B132" s="1" t="s">
        <v>174</v>
      </c>
      <c r="C132" s="12">
        <v>285.77828000000005</v>
      </c>
      <c r="D132" s="12">
        <v>68.0946</v>
      </c>
      <c r="E132" s="12">
        <v>70.040170000000003</v>
      </c>
      <c r="F132" s="12">
        <v>0</v>
      </c>
      <c r="G132" s="12">
        <v>4.6837600000000004</v>
      </c>
      <c r="H132" s="12">
        <v>428.59681</v>
      </c>
      <c r="I132" s="12"/>
      <c r="J132" s="10">
        <v>66.677649793987044</v>
      </c>
      <c r="K132" s="10">
        <v>15.88779907157965</v>
      </c>
      <c r="L132" s="10">
        <v>16.341738521105654</v>
      </c>
      <c r="M132" s="10">
        <v>0</v>
      </c>
      <c r="N132" s="10">
        <v>1.0928126133276634</v>
      </c>
      <c r="O132" s="10">
        <v>100</v>
      </c>
    </row>
    <row r="133" spans="1:15" x14ac:dyDescent="0.15">
      <c r="A133" s="1">
        <v>83022</v>
      </c>
      <c r="B133" s="1" t="s">
        <v>175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/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</row>
    <row r="134" spans="1:15" x14ac:dyDescent="0.15">
      <c r="A134" s="1">
        <v>83023</v>
      </c>
      <c r="B134" s="1" t="s">
        <v>176</v>
      </c>
      <c r="C134" s="12">
        <v>15.948129999999999</v>
      </c>
      <c r="D134" s="12">
        <v>2.7874599999999998</v>
      </c>
      <c r="E134" s="12">
        <v>290.63267999999999</v>
      </c>
      <c r="F134" s="12">
        <v>0</v>
      </c>
      <c r="G134" s="12">
        <v>0</v>
      </c>
      <c r="H134" s="12">
        <v>309.36827</v>
      </c>
      <c r="I134" s="12"/>
      <c r="J134" s="10">
        <v>5.1550632519618116</v>
      </c>
      <c r="K134" s="10">
        <v>0.90101677201737584</v>
      </c>
      <c r="L134" s="10">
        <v>93.943919976020808</v>
      </c>
      <c r="M134" s="10">
        <v>0</v>
      </c>
      <c r="N134" s="10">
        <v>0</v>
      </c>
      <c r="O134" s="10">
        <v>100</v>
      </c>
    </row>
    <row r="135" spans="1:15" x14ac:dyDescent="0.15">
      <c r="A135" s="1">
        <v>83024</v>
      </c>
      <c r="B135" s="1" t="s">
        <v>177</v>
      </c>
      <c r="C135" s="12">
        <v>51.357140000000001</v>
      </c>
      <c r="D135" s="12">
        <v>0</v>
      </c>
      <c r="E135" s="12">
        <v>100.72297</v>
      </c>
      <c r="F135" s="12">
        <v>2.76</v>
      </c>
      <c r="G135" s="12">
        <v>47.221470000000004</v>
      </c>
      <c r="H135" s="12">
        <v>202.06157999999999</v>
      </c>
      <c r="I135" s="12"/>
      <c r="J135" s="10">
        <v>25.416578450985096</v>
      </c>
      <c r="K135" s="10">
        <v>0</v>
      </c>
      <c r="L135" s="10">
        <v>49.847660302369214</v>
      </c>
      <c r="M135" s="10">
        <v>1.3659202308523966</v>
      </c>
      <c r="N135" s="10">
        <v>23.369841015793309</v>
      </c>
      <c r="O135" s="10">
        <v>100</v>
      </c>
    </row>
    <row r="136" spans="1:15" x14ac:dyDescent="0.15">
      <c r="A136" s="1">
        <v>83025</v>
      </c>
      <c r="B136" s="1" t="s">
        <v>178</v>
      </c>
      <c r="C136" s="12">
        <v>233.71347</v>
      </c>
      <c r="D136" s="12">
        <v>295.36147999999997</v>
      </c>
      <c r="E136" s="12">
        <v>168.92757999999998</v>
      </c>
      <c r="F136" s="12">
        <v>0</v>
      </c>
      <c r="G136" s="12">
        <v>0</v>
      </c>
      <c r="H136" s="12">
        <v>698.00252999999998</v>
      </c>
      <c r="I136" s="12"/>
      <c r="J136" s="10">
        <v>33.483183793044418</v>
      </c>
      <c r="K136" s="10">
        <v>42.315244903195406</v>
      </c>
      <c r="L136" s="10">
        <v>24.201571303760172</v>
      </c>
      <c r="M136" s="10">
        <v>0</v>
      </c>
      <c r="N136" s="10">
        <v>0</v>
      </c>
      <c r="O136" s="10">
        <v>100</v>
      </c>
    </row>
    <row r="137" spans="1:15" x14ac:dyDescent="0.15">
      <c r="A137" s="1">
        <v>83026</v>
      </c>
      <c r="B137" s="1" t="s">
        <v>179</v>
      </c>
      <c r="C137" s="12">
        <v>14.812889999999999</v>
      </c>
      <c r="D137" s="12">
        <v>0</v>
      </c>
      <c r="E137" s="12">
        <v>4.6637599999999999</v>
      </c>
      <c r="F137" s="12">
        <v>0</v>
      </c>
      <c r="G137" s="12">
        <v>3.5020100000000003</v>
      </c>
      <c r="H137" s="12">
        <v>22.978660000000001</v>
      </c>
      <c r="I137" s="12"/>
      <c r="J137" s="10">
        <v>64.463680649785488</v>
      </c>
      <c r="K137" s="10">
        <v>0</v>
      </c>
      <c r="L137" s="10">
        <v>20.296048594652603</v>
      </c>
      <c r="M137" s="10">
        <v>0</v>
      </c>
      <c r="N137" s="10">
        <v>15.2402707555619</v>
      </c>
      <c r="O137" s="10">
        <v>100</v>
      </c>
    </row>
    <row r="138" spans="1:15" x14ac:dyDescent="0.15">
      <c r="A138" s="1">
        <v>83027</v>
      </c>
      <c r="B138" s="1" t="s">
        <v>180</v>
      </c>
      <c r="C138" s="12">
        <v>106.32017999999999</v>
      </c>
      <c r="D138" s="12">
        <v>20.529400000000003</v>
      </c>
      <c r="E138" s="12">
        <v>83.726429999999993</v>
      </c>
      <c r="F138" s="12">
        <v>3.33121</v>
      </c>
      <c r="G138" s="12">
        <v>0</v>
      </c>
      <c r="H138" s="12">
        <v>213.90722</v>
      </c>
      <c r="I138" s="12"/>
      <c r="J138" s="10">
        <v>49.70387628804675</v>
      </c>
      <c r="K138" s="10">
        <v>9.5973385096585346</v>
      </c>
      <c r="L138" s="10">
        <v>39.141469839119971</v>
      </c>
      <c r="M138" s="10">
        <v>1.5573153631747447</v>
      </c>
      <c r="N138" s="10">
        <v>0</v>
      </c>
      <c r="O138" s="10">
        <v>100</v>
      </c>
    </row>
    <row r="139" spans="1:15" x14ac:dyDescent="0.15">
      <c r="A139" s="1">
        <v>83028</v>
      </c>
      <c r="B139" s="1" t="s">
        <v>181</v>
      </c>
      <c r="C139" s="12">
        <v>5.6451000000000002</v>
      </c>
      <c r="D139" s="12">
        <v>1.7294500000000002</v>
      </c>
      <c r="E139" s="12">
        <v>56.045480000000005</v>
      </c>
      <c r="F139" s="12">
        <v>94.308909999999997</v>
      </c>
      <c r="G139" s="12">
        <v>32.029560000000004</v>
      </c>
      <c r="H139" s="12">
        <v>189.7585</v>
      </c>
      <c r="I139" s="12"/>
      <c r="J139" s="10">
        <v>2.9748865004729699</v>
      </c>
      <c r="K139" s="10">
        <v>0.9113952734660109</v>
      </c>
      <c r="L139" s="10">
        <v>29.535161797758736</v>
      </c>
      <c r="M139" s="10">
        <v>49.699439023811841</v>
      </c>
      <c r="N139" s="10">
        <v>16.879117404490447</v>
      </c>
      <c r="O139" s="10">
        <v>100</v>
      </c>
    </row>
    <row r="140" spans="1:15" x14ac:dyDescent="0.15">
      <c r="A140" s="1">
        <v>83029</v>
      </c>
      <c r="B140" s="1" t="s">
        <v>182</v>
      </c>
      <c r="C140" s="12">
        <v>33.766260000000003</v>
      </c>
      <c r="D140" s="12">
        <v>5.7826899999999997</v>
      </c>
      <c r="E140" s="12">
        <v>263.87529000000001</v>
      </c>
      <c r="F140" s="12">
        <v>14.12036</v>
      </c>
      <c r="G140" s="12">
        <v>8.7385599999999997</v>
      </c>
      <c r="H140" s="12">
        <v>326.28315999999995</v>
      </c>
      <c r="I140" s="12"/>
      <c r="J140" s="10">
        <v>10.348759647908279</v>
      </c>
      <c r="K140" s="10">
        <v>1.7722918951747313</v>
      </c>
      <c r="L140" s="10">
        <v>80.873095013545921</v>
      </c>
      <c r="M140" s="10">
        <v>4.3276398328372201</v>
      </c>
      <c r="N140" s="10">
        <v>2.6782136105338692</v>
      </c>
      <c r="O140" s="10">
        <v>100</v>
      </c>
    </row>
    <row r="141" spans="1:15" x14ac:dyDescent="0.15">
      <c r="A141" s="1">
        <v>83030</v>
      </c>
      <c r="B141" s="1" t="s">
        <v>183</v>
      </c>
      <c r="C141" s="12">
        <v>6.4637900000000004</v>
      </c>
      <c r="D141" s="12">
        <v>0.12884000000000001</v>
      </c>
      <c r="E141" s="12">
        <v>0</v>
      </c>
      <c r="F141" s="12">
        <v>0</v>
      </c>
      <c r="G141" s="12">
        <v>0</v>
      </c>
      <c r="H141" s="12">
        <v>6.5926299999999998</v>
      </c>
      <c r="I141" s="12"/>
      <c r="J141" s="10">
        <v>98.045696482284015</v>
      </c>
      <c r="K141" s="10">
        <v>1.9543035177159953</v>
      </c>
      <c r="L141" s="10">
        <v>0</v>
      </c>
      <c r="M141" s="10">
        <v>0</v>
      </c>
      <c r="N141" s="10">
        <v>0</v>
      </c>
      <c r="O141" s="10">
        <v>100</v>
      </c>
    </row>
    <row r="142" spans="1:15" x14ac:dyDescent="0.15">
      <c r="A142" s="1">
        <v>83031</v>
      </c>
      <c r="B142" s="1" t="s">
        <v>184</v>
      </c>
      <c r="C142" s="12">
        <v>42.721199999999996</v>
      </c>
      <c r="D142" s="12">
        <v>2.7311100000000001</v>
      </c>
      <c r="E142" s="12">
        <v>0</v>
      </c>
      <c r="F142" s="12">
        <v>0</v>
      </c>
      <c r="G142" s="12">
        <v>0</v>
      </c>
      <c r="H142" s="12">
        <v>45.452309999999997</v>
      </c>
      <c r="I142" s="12"/>
      <c r="J142" s="10">
        <v>93.991262490289273</v>
      </c>
      <c r="K142" s="10">
        <v>6.0087375097107287</v>
      </c>
      <c r="L142" s="10">
        <v>0</v>
      </c>
      <c r="M142" s="10">
        <v>0</v>
      </c>
      <c r="N142" s="10">
        <v>0</v>
      </c>
      <c r="O142" s="10">
        <v>100</v>
      </c>
    </row>
    <row r="143" spans="1:15" x14ac:dyDescent="0.15">
      <c r="A143" s="1">
        <v>83032</v>
      </c>
      <c r="B143" s="1" t="s">
        <v>185</v>
      </c>
      <c r="C143" s="12">
        <v>63.439260000000004</v>
      </c>
      <c r="D143" s="12">
        <v>6.81013</v>
      </c>
      <c r="E143" s="12">
        <v>360.93862000000001</v>
      </c>
      <c r="F143" s="12">
        <v>11.865350000000001</v>
      </c>
      <c r="G143" s="12">
        <v>0</v>
      </c>
      <c r="H143" s="12">
        <v>443.05336</v>
      </c>
      <c r="I143" s="12"/>
      <c r="J143" s="10">
        <v>14.318650015429293</v>
      </c>
      <c r="K143" s="10">
        <v>1.5370902502578923</v>
      </c>
      <c r="L143" s="10">
        <v>81.466173735822707</v>
      </c>
      <c r="M143" s="10">
        <v>2.6780859984901144</v>
      </c>
      <c r="N143" s="10">
        <v>0</v>
      </c>
      <c r="O143" s="10">
        <v>100</v>
      </c>
    </row>
    <row r="144" spans="1:15" x14ac:dyDescent="0.15">
      <c r="A144" s="1">
        <v>83033</v>
      </c>
      <c r="B144" s="1" t="s">
        <v>186</v>
      </c>
      <c r="C144" s="12">
        <v>48.763860000000001</v>
      </c>
      <c r="D144" s="12">
        <v>15.487729999999999</v>
      </c>
      <c r="E144" s="12">
        <v>64.397300000000001</v>
      </c>
      <c r="F144" s="12">
        <v>13.893139999999999</v>
      </c>
      <c r="G144" s="12">
        <v>0.12739</v>
      </c>
      <c r="H144" s="12">
        <v>142.66942</v>
      </c>
      <c r="I144" s="12"/>
      <c r="J144" s="10">
        <v>34.179616066288062</v>
      </c>
      <c r="K144" s="10">
        <v>10.855676009617197</v>
      </c>
      <c r="L144" s="10">
        <v>45.137423282438519</v>
      </c>
      <c r="M144" s="10">
        <v>9.7379943088014222</v>
      </c>
      <c r="N144" s="10">
        <v>8.9290332854791168E-2</v>
      </c>
      <c r="O144" s="10">
        <v>100</v>
      </c>
    </row>
    <row r="145" spans="1:15" x14ac:dyDescent="0.15">
      <c r="A145" s="1">
        <v>83034</v>
      </c>
      <c r="B145" s="1" t="s">
        <v>187</v>
      </c>
      <c r="C145" s="12">
        <v>72.123679999999993</v>
      </c>
      <c r="D145" s="12">
        <v>3.1501999999999999</v>
      </c>
      <c r="E145" s="12">
        <v>101.05511</v>
      </c>
      <c r="F145" s="12">
        <v>0</v>
      </c>
      <c r="G145" s="12">
        <v>7.1550000000000002E-2</v>
      </c>
      <c r="H145" s="12">
        <v>176.40054000000001</v>
      </c>
      <c r="I145" s="12"/>
      <c r="J145" s="10">
        <v>40.88631474710904</v>
      </c>
      <c r="K145" s="10">
        <v>1.7858221975964472</v>
      </c>
      <c r="L145" s="10">
        <v>57.28730195497134</v>
      </c>
      <c r="M145" s="10">
        <v>0</v>
      </c>
      <c r="N145" s="10">
        <v>4.0561100323162277E-2</v>
      </c>
      <c r="O145" s="10">
        <v>100</v>
      </c>
    </row>
    <row r="146" spans="1:15" x14ac:dyDescent="0.15">
      <c r="A146" s="1">
        <v>83035</v>
      </c>
      <c r="B146" s="1" t="s">
        <v>188</v>
      </c>
      <c r="C146" s="12">
        <v>111.06895</v>
      </c>
      <c r="D146" s="12">
        <v>24.055289999999999</v>
      </c>
      <c r="E146" s="12">
        <v>0</v>
      </c>
      <c r="F146" s="12">
        <v>1.60676</v>
      </c>
      <c r="G146" s="12">
        <v>0</v>
      </c>
      <c r="H146" s="12">
        <v>136.73099999999999</v>
      </c>
      <c r="I146" s="12"/>
      <c r="J146" s="10">
        <v>81.231725066005524</v>
      </c>
      <c r="K146" s="10">
        <v>17.593150053755181</v>
      </c>
      <c r="L146" s="10">
        <v>0</v>
      </c>
      <c r="M146" s="10">
        <v>1.1751248802393022</v>
      </c>
      <c r="N146" s="10">
        <v>0</v>
      </c>
      <c r="O146" s="10">
        <v>100</v>
      </c>
    </row>
    <row r="147" spans="1:15" x14ac:dyDescent="0.15">
      <c r="A147" s="1">
        <v>83036</v>
      </c>
      <c r="B147" s="1" t="s">
        <v>189</v>
      </c>
      <c r="C147" s="12">
        <v>54.490349999999999</v>
      </c>
      <c r="D147" s="12">
        <v>0.57333000000000001</v>
      </c>
      <c r="E147" s="12">
        <v>61.887610000000002</v>
      </c>
      <c r="F147" s="12">
        <v>51.319879999999998</v>
      </c>
      <c r="G147" s="12">
        <v>0</v>
      </c>
      <c r="H147" s="12">
        <v>168.27117000000001</v>
      </c>
      <c r="I147" s="12"/>
      <c r="J147" s="10">
        <v>32.382463377416343</v>
      </c>
      <c r="K147" s="10">
        <v>0.34071790194363061</v>
      </c>
      <c r="L147" s="10">
        <v>36.778498657850896</v>
      </c>
      <c r="M147" s="10">
        <v>30.498320062789126</v>
      </c>
      <c r="N147" s="10">
        <v>0</v>
      </c>
      <c r="O147" s="10">
        <v>100</v>
      </c>
    </row>
    <row r="148" spans="1:15" x14ac:dyDescent="0.15">
      <c r="A148" s="1">
        <v>83037</v>
      </c>
      <c r="B148" s="1" t="s">
        <v>190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/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</row>
    <row r="149" spans="1:15" x14ac:dyDescent="0.15">
      <c r="A149" s="1">
        <v>83038</v>
      </c>
      <c r="B149" s="1" t="s">
        <v>191</v>
      </c>
      <c r="C149" s="12">
        <v>6.7594700000000003</v>
      </c>
      <c r="D149" s="12">
        <v>2.1166100000000001</v>
      </c>
      <c r="E149" s="12">
        <v>10.15973</v>
      </c>
      <c r="F149" s="12">
        <v>0</v>
      </c>
      <c r="G149" s="12">
        <v>0</v>
      </c>
      <c r="H149" s="12">
        <v>19.035810000000001</v>
      </c>
      <c r="I149" s="12"/>
      <c r="J149" s="10">
        <v>35.509232336317709</v>
      </c>
      <c r="K149" s="10">
        <v>11.119096061580779</v>
      </c>
      <c r="L149" s="10">
        <v>53.371671602101515</v>
      </c>
      <c r="M149" s="10">
        <v>0</v>
      </c>
      <c r="N149" s="10">
        <v>0</v>
      </c>
      <c r="O149" s="10">
        <v>100</v>
      </c>
    </row>
    <row r="150" spans="1:15" x14ac:dyDescent="0.15">
      <c r="A150" s="1">
        <v>83039</v>
      </c>
      <c r="B150" s="1" t="s">
        <v>192</v>
      </c>
      <c r="C150" s="12">
        <v>255.85897</v>
      </c>
      <c r="D150" s="12">
        <v>8.11646</v>
      </c>
      <c r="E150" s="12">
        <v>25.770409999999998</v>
      </c>
      <c r="F150" s="12">
        <v>5.4121000000000006</v>
      </c>
      <c r="G150" s="12">
        <v>0</v>
      </c>
      <c r="H150" s="12">
        <v>295.15794</v>
      </c>
      <c r="I150" s="12"/>
      <c r="J150" s="10">
        <v>86.685443732260765</v>
      </c>
      <c r="K150" s="10">
        <v>2.7498701203836835</v>
      </c>
      <c r="L150" s="10">
        <v>8.7310576838962888</v>
      </c>
      <c r="M150" s="10">
        <v>1.8336284634592588</v>
      </c>
      <c r="N150" s="10">
        <v>0</v>
      </c>
      <c r="O150" s="10">
        <v>100</v>
      </c>
    </row>
    <row r="151" spans="1:15" x14ac:dyDescent="0.15">
      <c r="A151" s="1">
        <v>83040</v>
      </c>
      <c r="B151" s="1" t="s">
        <v>193</v>
      </c>
      <c r="C151" s="12">
        <v>4.2817600000000002</v>
      </c>
      <c r="D151" s="12">
        <v>0</v>
      </c>
      <c r="E151" s="12">
        <v>2.8616599999999996</v>
      </c>
      <c r="F151" s="12">
        <v>0</v>
      </c>
      <c r="G151" s="12">
        <v>0</v>
      </c>
      <c r="H151" s="12">
        <v>7.1434199999999999</v>
      </c>
      <c r="I151" s="12"/>
      <c r="J151" s="10">
        <v>59.939916734561315</v>
      </c>
      <c r="K151" s="10">
        <v>0</v>
      </c>
      <c r="L151" s="10">
        <v>40.060083265438678</v>
      </c>
      <c r="M151" s="10">
        <v>0</v>
      </c>
      <c r="N151" s="10">
        <v>0</v>
      </c>
      <c r="O151" s="10">
        <v>100</v>
      </c>
    </row>
    <row r="152" spans="1:15" x14ac:dyDescent="0.15">
      <c r="A152" s="1">
        <v>83041</v>
      </c>
      <c r="B152" s="1" t="s">
        <v>194</v>
      </c>
      <c r="C152" s="12">
        <v>5.8882299999999992</v>
      </c>
      <c r="D152" s="12">
        <v>3.6332199999999997</v>
      </c>
      <c r="E152" s="12">
        <v>0</v>
      </c>
      <c r="F152" s="12">
        <v>4.7664399999999993</v>
      </c>
      <c r="G152" s="12">
        <v>0.35076000000000002</v>
      </c>
      <c r="H152" s="12">
        <v>14.63865</v>
      </c>
      <c r="I152" s="12"/>
      <c r="J152" s="10">
        <v>40.223859440590488</v>
      </c>
      <c r="K152" s="10">
        <v>24.819365173701126</v>
      </c>
      <c r="L152" s="10">
        <v>0</v>
      </c>
      <c r="M152" s="10">
        <v>32.560652792436457</v>
      </c>
      <c r="N152" s="10">
        <v>2.3961225932719206</v>
      </c>
      <c r="O152" s="10">
        <v>100</v>
      </c>
    </row>
    <row r="153" spans="1:15" x14ac:dyDescent="0.15">
      <c r="A153" s="1">
        <v>83042</v>
      </c>
      <c r="B153" s="1" t="s">
        <v>195</v>
      </c>
      <c r="C153" s="12">
        <v>0.58538999999999997</v>
      </c>
      <c r="D153" s="12">
        <v>0</v>
      </c>
      <c r="E153" s="12">
        <v>0</v>
      </c>
      <c r="F153" s="12">
        <v>0</v>
      </c>
      <c r="G153" s="12">
        <v>1.8112300000000001</v>
      </c>
      <c r="H153" s="12">
        <v>2.39662</v>
      </c>
      <c r="I153" s="12"/>
      <c r="J153" s="10">
        <v>24.425649456317647</v>
      </c>
      <c r="K153" s="10">
        <v>0</v>
      </c>
      <c r="L153" s="10">
        <v>0</v>
      </c>
      <c r="M153" s="10">
        <v>0</v>
      </c>
      <c r="N153" s="10">
        <v>75.574350543682357</v>
      </c>
      <c r="O153" s="10">
        <v>100</v>
      </c>
    </row>
    <row r="154" spans="1:15" x14ac:dyDescent="0.15">
      <c r="A154" s="1">
        <v>83043</v>
      </c>
      <c r="B154" s="1" t="s">
        <v>196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/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</row>
    <row r="155" spans="1:15" x14ac:dyDescent="0.15">
      <c r="A155" s="1">
        <v>83044</v>
      </c>
      <c r="B155" s="1" t="s">
        <v>197</v>
      </c>
      <c r="C155" s="12">
        <v>12.03668</v>
      </c>
      <c r="D155" s="12">
        <v>0</v>
      </c>
      <c r="E155" s="12">
        <v>6.1578299999999997</v>
      </c>
      <c r="F155" s="12">
        <v>0</v>
      </c>
      <c r="G155" s="12">
        <v>0</v>
      </c>
      <c r="H155" s="12">
        <v>18.194509999999998</v>
      </c>
      <c r="I155" s="12"/>
      <c r="J155" s="10">
        <v>66.15556011126435</v>
      </c>
      <c r="K155" s="10">
        <v>0</v>
      </c>
      <c r="L155" s="10">
        <v>33.844439888735671</v>
      </c>
      <c r="M155" s="10">
        <v>0</v>
      </c>
      <c r="N155" s="10">
        <v>0</v>
      </c>
      <c r="O155" s="10">
        <v>100</v>
      </c>
    </row>
    <row r="156" spans="1:15" x14ac:dyDescent="0.15">
      <c r="A156" s="1">
        <v>83045</v>
      </c>
      <c r="B156" s="1" t="s">
        <v>198</v>
      </c>
      <c r="C156" s="12">
        <v>59.685589999999998</v>
      </c>
      <c r="D156" s="12">
        <v>14.338989999999999</v>
      </c>
      <c r="E156" s="12">
        <v>15.977790000000001</v>
      </c>
      <c r="F156" s="12">
        <v>0</v>
      </c>
      <c r="G156" s="12">
        <v>0</v>
      </c>
      <c r="H156" s="12">
        <v>90.002369999999999</v>
      </c>
      <c r="I156" s="12"/>
      <c r="J156" s="10">
        <v>66.315575912056531</v>
      </c>
      <c r="K156" s="10">
        <v>15.931791573932996</v>
      </c>
      <c r="L156" s="10">
        <v>17.752632514010465</v>
      </c>
      <c r="M156" s="10">
        <v>0</v>
      </c>
      <c r="N156" s="10">
        <v>0</v>
      </c>
      <c r="O156" s="10">
        <v>100</v>
      </c>
    </row>
    <row r="157" spans="1:15" x14ac:dyDescent="0.15">
      <c r="A157" s="1">
        <v>83046</v>
      </c>
      <c r="B157" s="1" t="s">
        <v>199</v>
      </c>
      <c r="C157" s="12">
        <v>15.09071</v>
      </c>
      <c r="D157" s="12">
        <v>12.89242</v>
      </c>
      <c r="E157" s="12">
        <v>40.695830000000001</v>
      </c>
      <c r="F157" s="12">
        <v>51.094650000000001</v>
      </c>
      <c r="G157" s="12">
        <v>1.02037</v>
      </c>
      <c r="H157" s="12">
        <v>120.79397999999999</v>
      </c>
      <c r="I157" s="12"/>
      <c r="J157" s="10">
        <v>12.492932180891797</v>
      </c>
      <c r="K157" s="10">
        <v>10.673064998768979</v>
      </c>
      <c r="L157" s="10">
        <v>33.690279929513046</v>
      </c>
      <c r="M157" s="10">
        <v>42.299003642400059</v>
      </c>
      <c r="N157" s="10">
        <v>0.84471924842612189</v>
      </c>
      <c r="O157" s="10">
        <v>100</v>
      </c>
    </row>
    <row r="158" spans="1:15" x14ac:dyDescent="0.15">
      <c r="A158" s="1">
        <v>83047</v>
      </c>
      <c r="B158" s="1" t="s">
        <v>200</v>
      </c>
      <c r="C158" s="12">
        <v>26.901880000000002</v>
      </c>
      <c r="D158" s="12">
        <v>2.3041100000000001</v>
      </c>
      <c r="E158" s="12">
        <v>5.3409199999999997</v>
      </c>
      <c r="F158" s="12">
        <v>1.3771300000000002</v>
      </c>
      <c r="G158" s="12">
        <v>13.535290000000002</v>
      </c>
      <c r="H158" s="12">
        <v>49.459330000000001</v>
      </c>
      <c r="I158" s="12"/>
      <c r="J158" s="10">
        <v>54.391921605084427</v>
      </c>
      <c r="K158" s="10">
        <v>4.6585952539187252</v>
      </c>
      <c r="L158" s="10">
        <v>10.798609685978358</v>
      </c>
      <c r="M158" s="10">
        <v>2.7843684902322781</v>
      </c>
      <c r="N158" s="10">
        <v>27.36650496478622</v>
      </c>
      <c r="O158" s="10">
        <v>100</v>
      </c>
    </row>
    <row r="159" spans="1:15" x14ac:dyDescent="0.15">
      <c r="A159" s="1">
        <v>83048</v>
      </c>
      <c r="B159" s="1" t="s">
        <v>31</v>
      </c>
      <c r="C159" s="12">
        <v>993.84160999999995</v>
      </c>
      <c r="D159" s="12">
        <v>92.740820000000014</v>
      </c>
      <c r="E159" s="12">
        <v>467.47783000000004</v>
      </c>
      <c r="F159" s="12">
        <v>94.201679999999996</v>
      </c>
      <c r="G159" s="12">
        <v>67.13291000000001</v>
      </c>
      <c r="H159" s="12">
        <v>1715.3948500000001</v>
      </c>
      <c r="I159" s="12"/>
      <c r="J159" s="10">
        <v>57.936609171934961</v>
      </c>
      <c r="K159" s="10">
        <v>5.4063832592245458</v>
      </c>
      <c r="L159" s="10">
        <v>27.251908212269608</v>
      </c>
      <c r="M159" s="10">
        <v>5.4915449932707912</v>
      </c>
      <c r="N159" s="10">
        <v>3.9135543633000882</v>
      </c>
      <c r="O159" s="10">
        <v>100</v>
      </c>
    </row>
    <row r="160" spans="1:15" x14ac:dyDescent="0.15">
      <c r="A160" s="1">
        <v>83049</v>
      </c>
      <c r="B160" s="1" t="s">
        <v>201</v>
      </c>
      <c r="C160" s="12">
        <v>250.37370000000001</v>
      </c>
      <c r="D160" s="12">
        <v>6.70017</v>
      </c>
      <c r="E160" s="12">
        <v>129.95857000000001</v>
      </c>
      <c r="F160" s="12">
        <v>82.556429999999992</v>
      </c>
      <c r="G160" s="12">
        <v>45.596940000000004</v>
      </c>
      <c r="H160" s="12">
        <v>515.18580999999995</v>
      </c>
      <c r="I160" s="12"/>
      <c r="J160" s="10">
        <v>48.598718198391381</v>
      </c>
      <c r="K160" s="10">
        <v>1.3005346556420101</v>
      </c>
      <c r="L160" s="10">
        <v>25.225572497813946</v>
      </c>
      <c r="M160" s="10">
        <v>16.024593146305797</v>
      </c>
      <c r="N160" s="10">
        <v>8.8505815018468788</v>
      </c>
      <c r="O160" s="10">
        <v>100</v>
      </c>
    </row>
    <row r="161" spans="1:15" x14ac:dyDescent="0.15">
      <c r="A161" s="1">
        <v>83050</v>
      </c>
      <c r="B161" s="1" t="s">
        <v>202</v>
      </c>
      <c r="C161" s="12">
        <v>28.95017</v>
      </c>
      <c r="D161" s="12">
        <v>0.89851999999999999</v>
      </c>
      <c r="E161" s="12">
        <v>11.587719999999999</v>
      </c>
      <c r="F161" s="12">
        <v>0</v>
      </c>
      <c r="G161" s="12">
        <v>2.3259600000000002</v>
      </c>
      <c r="H161" s="12">
        <v>43.762370000000004</v>
      </c>
      <c r="I161" s="12"/>
      <c r="J161" s="10">
        <v>66.153112822728744</v>
      </c>
      <c r="K161" s="10">
        <v>2.0531794781681154</v>
      </c>
      <c r="L161" s="10">
        <v>26.478730470950268</v>
      </c>
      <c r="M161" s="10">
        <v>0</v>
      </c>
      <c r="N161" s="10">
        <v>5.3149772281528636</v>
      </c>
      <c r="O161" s="10">
        <v>100</v>
      </c>
    </row>
    <row r="162" spans="1:15" x14ac:dyDescent="0.15">
      <c r="A162" s="1">
        <v>83051</v>
      </c>
      <c r="B162" s="1" t="s">
        <v>203</v>
      </c>
      <c r="C162" s="12">
        <v>2.0141400000000003</v>
      </c>
      <c r="D162" s="12">
        <v>0</v>
      </c>
      <c r="E162" s="12">
        <v>118.11896</v>
      </c>
      <c r="F162" s="12">
        <v>96.018169999999998</v>
      </c>
      <c r="G162" s="12">
        <v>0</v>
      </c>
      <c r="H162" s="12">
        <v>216.15126999999998</v>
      </c>
      <c r="I162" s="12"/>
      <c r="J162" s="10">
        <v>0.9318196464910895</v>
      </c>
      <c r="K162" s="10">
        <v>0</v>
      </c>
      <c r="L162" s="10">
        <v>54.646433490767834</v>
      </c>
      <c r="M162" s="10">
        <v>44.421746862741081</v>
      </c>
      <c r="N162" s="10">
        <v>0</v>
      </c>
      <c r="O162" s="10">
        <v>100</v>
      </c>
    </row>
    <row r="163" spans="1:15" x14ac:dyDescent="0.15">
      <c r="A163" s="1">
        <v>83052</v>
      </c>
      <c r="B163" s="1" t="s">
        <v>204</v>
      </c>
      <c r="C163" s="12">
        <v>49.27993</v>
      </c>
      <c r="D163" s="12">
        <v>0</v>
      </c>
      <c r="E163" s="12">
        <v>101.32975999999999</v>
      </c>
      <c r="F163" s="12">
        <v>35.844480000000004</v>
      </c>
      <c r="G163" s="12">
        <v>7.90198</v>
      </c>
      <c r="H163" s="12">
        <v>194.35614999999999</v>
      </c>
      <c r="I163" s="12"/>
      <c r="J163" s="10">
        <v>25.355477560138951</v>
      </c>
      <c r="K163" s="10">
        <v>0</v>
      </c>
      <c r="L163" s="10">
        <v>52.136122268320293</v>
      </c>
      <c r="M163" s="10">
        <v>18.44267855686584</v>
      </c>
      <c r="N163" s="10">
        <v>4.0657216146749153</v>
      </c>
      <c r="O163" s="10">
        <v>100</v>
      </c>
    </row>
    <row r="164" spans="1:15" x14ac:dyDescent="0.15">
      <c r="A164" s="1">
        <v>83053</v>
      </c>
      <c r="B164" s="1" t="s">
        <v>205</v>
      </c>
      <c r="C164" s="12">
        <v>211.2345</v>
      </c>
      <c r="D164" s="12">
        <v>0</v>
      </c>
      <c r="E164" s="12">
        <v>91.777339999999995</v>
      </c>
      <c r="F164" s="12">
        <v>3.4939299999999998</v>
      </c>
      <c r="G164" s="12">
        <v>1.2521900000000001</v>
      </c>
      <c r="H164" s="12">
        <v>307.75796000000003</v>
      </c>
      <c r="I164" s="12"/>
      <c r="J164" s="10">
        <v>68.636567515589192</v>
      </c>
      <c r="K164" s="10">
        <v>0</v>
      </c>
      <c r="L164" s="10">
        <v>29.821272535079185</v>
      </c>
      <c r="M164" s="10">
        <v>1.1352850142365123</v>
      </c>
      <c r="N164" s="10">
        <v>0.40687493509509881</v>
      </c>
      <c r="O164" s="10">
        <v>100</v>
      </c>
    </row>
    <row r="165" spans="1:15" x14ac:dyDescent="0.15">
      <c r="A165" s="1">
        <v>83054</v>
      </c>
      <c r="B165" s="1" t="s">
        <v>206</v>
      </c>
      <c r="C165" s="12">
        <v>541.64846</v>
      </c>
      <c r="D165" s="12">
        <v>0</v>
      </c>
      <c r="E165" s="12">
        <v>87.745910000000009</v>
      </c>
      <c r="F165" s="12">
        <v>94.065439999999995</v>
      </c>
      <c r="G165" s="12">
        <v>5.6992799999999999</v>
      </c>
      <c r="H165" s="12">
        <v>729.15908999999999</v>
      </c>
      <c r="I165" s="12"/>
      <c r="J165" s="10">
        <v>74.283989245748828</v>
      </c>
      <c r="K165" s="10">
        <v>0</v>
      </c>
      <c r="L165" s="10">
        <v>12.033849842014588</v>
      </c>
      <c r="M165" s="10">
        <v>12.900537247639607</v>
      </c>
      <c r="N165" s="10">
        <v>0.78162366459698118</v>
      </c>
      <c r="O165" s="10">
        <v>100</v>
      </c>
    </row>
    <row r="166" spans="1:15" x14ac:dyDescent="0.15">
      <c r="A166" s="1">
        <v>83055</v>
      </c>
      <c r="B166" s="1" t="s">
        <v>207</v>
      </c>
      <c r="C166" s="12">
        <v>11.683629999999999</v>
      </c>
      <c r="D166" s="12">
        <v>1.37601</v>
      </c>
      <c r="E166" s="12">
        <v>31.663439999999998</v>
      </c>
      <c r="F166" s="12">
        <v>0</v>
      </c>
      <c r="G166" s="12">
        <v>0</v>
      </c>
      <c r="H166" s="12">
        <v>44.723080000000003</v>
      </c>
      <c r="I166" s="12"/>
      <c r="J166" s="10">
        <v>26.124385887555146</v>
      </c>
      <c r="K166" s="10">
        <v>3.0767335344524569</v>
      </c>
      <c r="L166" s="10">
        <v>70.798880577992378</v>
      </c>
      <c r="M166" s="10">
        <v>0</v>
      </c>
      <c r="N166" s="10">
        <v>0</v>
      </c>
      <c r="O166" s="10">
        <v>100</v>
      </c>
    </row>
    <row r="167" spans="1:15" x14ac:dyDescent="0.15">
      <c r="A167" s="1">
        <v>83056</v>
      </c>
      <c r="B167" s="1" t="s">
        <v>208</v>
      </c>
      <c r="C167" s="12">
        <v>26.449750000000002</v>
      </c>
      <c r="D167" s="12">
        <v>6.65747</v>
      </c>
      <c r="E167" s="12">
        <v>36.675710000000002</v>
      </c>
      <c r="F167" s="12">
        <v>6.1961000000000004</v>
      </c>
      <c r="G167" s="12">
        <v>1.48732</v>
      </c>
      <c r="H167" s="12">
        <v>77.466350000000006</v>
      </c>
      <c r="I167" s="12"/>
      <c r="J167" s="10">
        <v>34.143534579853061</v>
      </c>
      <c r="K167" s="10">
        <v>8.5940153369817995</v>
      </c>
      <c r="L167" s="10">
        <v>47.34405325667209</v>
      </c>
      <c r="M167" s="10">
        <v>7.9984406132469124</v>
      </c>
      <c r="N167" s="10">
        <v>1.9199562132461383</v>
      </c>
      <c r="O167" s="10">
        <v>100</v>
      </c>
    </row>
    <row r="168" spans="1:15" x14ac:dyDescent="0.15">
      <c r="A168" s="1">
        <v>83057</v>
      </c>
      <c r="B168" s="1" t="s">
        <v>209</v>
      </c>
      <c r="C168" s="12">
        <v>12.743819999999999</v>
      </c>
      <c r="D168" s="12">
        <v>3.7770199999999998</v>
      </c>
      <c r="E168" s="12">
        <v>3.24363</v>
      </c>
      <c r="F168" s="12">
        <v>6.5123100000000003</v>
      </c>
      <c r="G168" s="12">
        <v>2.7618400000000003</v>
      </c>
      <c r="H168" s="12">
        <v>29.038619999999998</v>
      </c>
      <c r="I168" s="12"/>
      <c r="J168" s="10">
        <v>43.88576316643146</v>
      </c>
      <c r="K168" s="10">
        <v>13.006885313420542</v>
      </c>
      <c r="L168" s="10">
        <v>11.17005560181579</v>
      </c>
      <c r="M168" s="10">
        <v>22.426375633552837</v>
      </c>
      <c r="N168" s="10">
        <v>9.5109202847793739</v>
      </c>
      <c r="O168" s="10">
        <v>100</v>
      </c>
    </row>
    <row r="169" spans="1:15" x14ac:dyDescent="0.15">
      <c r="A169" s="1">
        <v>83058</v>
      </c>
      <c r="B169" s="1" t="s">
        <v>210</v>
      </c>
      <c r="C169" s="12">
        <v>375.59585999999996</v>
      </c>
      <c r="D169" s="12">
        <v>18.713990000000003</v>
      </c>
      <c r="E169" s="12">
        <v>164.40229000000002</v>
      </c>
      <c r="F169" s="12">
        <v>1.0363800000000001</v>
      </c>
      <c r="G169" s="12">
        <v>0</v>
      </c>
      <c r="H169" s="12">
        <v>559.74851999999998</v>
      </c>
      <c r="I169" s="12"/>
      <c r="J169" s="10">
        <v>67.100822347864352</v>
      </c>
      <c r="K169" s="10">
        <v>3.3432853024783347</v>
      </c>
      <c r="L169" s="10">
        <v>29.370741346488959</v>
      </c>
      <c r="M169" s="10">
        <v>0.18515100316835142</v>
      </c>
      <c r="N169" s="10">
        <v>0</v>
      </c>
      <c r="O169" s="10">
        <v>100</v>
      </c>
    </row>
    <row r="170" spans="1:15" x14ac:dyDescent="0.15">
      <c r="A170" s="1">
        <v>83059</v>
      </c>
      <c r="B170" s="1" t="s">
        <v>211</v>
      </c>
      <c r="C170" s="12">
        <v>4.79162</v>
      </c>
      <c r="D170" s="12">
        <v>0</v>
      </c>
      <c r="E170" s="12">
        <v>0</v>
      </c>
      <c r="F170" s="12">
        <v>6.7881400000000003</v>
      </c>
      <c r="G170" s="12">
        <v>0</v>
      </c>
      <c r="H170" s="12">
        <v>11.57976</v>
      </c>
      <c r="I170" s="12"/>
      <c r="J170" s="10">
        <v>41.379268654963482</v>
      </c>
      <c r="K170" s="10">
        <v>0</v>
      </c>
      <c r="L170" s="10">
        <v>0</v>
      </c>
      <c r="M170" s="10">
        <v>58.620731345036518</v>
      </c>
      <c r="N170" s="10">
        <v>0</v>
      </c>
      <c r="O170" s="10">
        <v>100</v>
      </c>
    </row>
    <row r="171" spans="1:15" x14ac:dyDescent="0.15">
      <c r="A171" s="1">
        <v>83060</v>
      </c>
      <c r="B171" s="1" t="s">
        <v>212</v>
      </c>
      <c r="C171" s="12">
        <v>372.78465999999997</v>
      </c>
      <c r="D171" s="12">
        <v>24.103669999999997</v>
      </c>
      <c r="E171" s="12">
        <v>430.96636000000001</v>
      </c>
      <c r="F171" s="12">
        <v>265.98428999999999</v>
      </c>
      <c r="G171" s="12">
        <v>4.5719599999999998</v>
      </c>
      <c r="H171" s="12">
        <v>1098.41094</v>
      </c>
      <c r="I171" s="12"/>
      <c r="J171" s="10">
        <v>33.938542163463886</v>
      </c>
      <c r="K171" s="10">
        <v>2.1944127759688916</v>
      </c>
      <c r="L171" s="10">
        <v>39.23543951592471</v>
      </c>
      <c r="M171" s="10">
        <v>24.215371525706033</v>
      </c>
      <c r="N171" s="10">
        <v>0.41623401893648287</v>
      </c>
      <c r="O171" s="10">
        <v>100</v>
      </c>
    </row>
    <row r="172" spans="1:15" x14ac:dyDescent="0.15">
      <c r="A172" s="1">
        <v>83061</v>
      </c>
      <c r="B172" s="1" t="s">
        <v>213</v>
      </c>
      <c r="C172" s="12">
        <v>114.05139</v>
      </c>
      <c r="D172" s="12">
        <v>7.01159</v>
      </c>
      <c r="E172" s="12">
        <v>64.598050000000001</v>
      </c>
      <c r="F172" s="12">
        <v>27.66309</v>
      </c>
      <c r="G172" s="12">
        <v>0</v>
      </c>
      <c r="H172" s="12">
        <v>213.32411999999999</v>
      </c>
      <c r="I172" s="12"/>
      <c r="J172" s="10">
        <v>53.463898034596369</v>
      </c>
      <c r="K172" s="10">
        <v>3.2868247622444198</v>
      </c>
      <c r="L172" s="10">
        <v>30.281643725988417</v>
      </c>
      <c r="M172" s="10">
        <v>12.967633477170795</v>
      </c>
      <c r="N172" s="10">
        <v>0</v>
      </c>
      <c r="O172" s="10">
        <v>100</v>
      </c>
    </row>
    <row r="173" spans="1:15" x14ac:dyDescent="0.15">
      <c r="A173" s="1">
        <v>83062</v>
      </c>
      <c r="B173" s="1" t="s">
        <v>214</v>
      </c>
      <c r="C173" s="12">
        <v>4.3660200000000007</v>
      </c>
      <c r="D173" s="12">
        <v>0</v>
      </c>
      <c r="E173" s="12">
        <v>0</v>
      </c>
      <c r="F173" s="12">
        <v>0</v>
      </c>
      <c r="G173" s="12">
        <v>6.8325699999999996</v>
      </c>
      <c r="H173" s="12">
        <v>11.198589999999999</v>
      </c>
      <c r="I173" s="12"/>
      <c r="J173" s="10">
        <v>38.987229642303191</v>
      </c>
      <c r="K173" s="10">
        <v>0</v>
      </c>
      <c r="L173" s="10">
        <v>0</v>
      </c>
      <c r="M173" s="10">
        <v>0</v>
      </c>
      <c r="N173" s="10">
        <v>61.012770357696823</v>
      </c>
      <c r="O173" s="10">
        <v>100</v>
      </c>
    </row>
    <row r="174" spans="1:15" x14ac:dyDescent="0.15">
      <c r="A174" s="1">
        <v>83063</v>
      </c>
      <c r="B174" s="1" t="s">
        <v>215</v>
      </c>
      <c r="C174" s="12">
        <v>3.0683699999999998</v>
      </c>
      <c r="D174" s="12">
        <v>0</v>
      </c>
      <c r="E174" s="12">
        <v>36.1066</v>
      </c>
      <c r="F174" s="12">
        <v>0</v>
      </c>
      <c r="G174" s="12">
        <v>0</v>
      </c>
      <c r="H174" s="12">
        <v>39.174970000000002</v>
      </c>
      <c r="I174" s="12"/>
      <c r="J174" s="10">
        <v>7.8324756853674664</v>
      </c>
      <c r="K174" s="10">
        <v>0</v>
      </c>
      <c r="L174" s="10">
        <v>92.16752431463253</v>
      </c>
      <c r="M174" s="10">
        <v>0</v>
      </c>
      <c r="N174" s="10">
        <v>0</v>
      </c>
      <c r="O174" s="10">
        <v>100</v>
      </c>
    </row>
    <row r="175" spans="1:15" x14ac:dyDescent="0.15">
      <c r="A175" s="1">
        <v>83064</v>
      </c>
      <c r="B175" s="1" t="s">
        <v>216</v>
      </c>
      <c r="C175" s="12">
        <v>194.24153000000001</v>
      </c>
      <c r="D175" s="12">
        <v>1.02295</v>
      </c>
      <c r="E175" s="12">
        <v>28.310320000000001</v>
      </c>
      <c r="F175" s="12">
        <v>29.263060000000003</v>
      </c>
      <c r="G175" s="12">
        <v>8.1897099999999998</v>
      </c>
      <c r="H175" s="12">
        <v>261.02757000000003</v>
      </c>
      <c r="I175" s="12"/>
      <c r="J175" s="10">
        <v>74.414181613076352</v>
      </c>
      <c r="K175" s="10">
        <v>0.39189346933735769</v>
      </c>
      <c r="L175" s="10">
        <v>10.84572024326779</v>
      </c>
      <c r="M175" s="10">
        <v>11.210716170709476</v>
      </c>
      <c r="N175" s="10">
        <v>3.1374885036090245</v>
      </c>
      <c r="O175" s="10">
        <v>100</v>
      </c>
    </row>
    <row r="176" spans="1:15" x14ac:dyDescent="0.15">
      <c r="A176" s="1">
        <v>83065</v>
      </c>
      <c r="B176" s="1" t="s">
        <v>217</v>
      </c>
      <c r="C176" s="12">
        <v>68.378799999999998</v>
      </c>
      <c r="D176" s="12">
        <v>28.362179999999999</v>
      </c>
      <c r="E176" s="12">
        <v>28.02103</v>
      </c>
      <c r="F176" s="12">
        <v>0</v>
      </c>
      <c r="G176" s="12">
        <v>0</v>
      </c>
      <c r="H176" s="12">
        <v>124.76200999999999</v>
      </c>
      <c r="I176" s="12"/>
      <c r="J176" s="10">
        <v>54.807388883843736</v>
      </c>
      <c r="K176" s="10">
        <v>22.733025862600321</v>
      </c>
      <c r="L176" s="10">
        <v>22.459585253555954</v>
      </c>
      <c r="M176" s="10">
        <v>0</v>
      </c>
      <c r="N176" s="10">
        <v>0</v>
      </c>
      <c r="O176" s="10">
        <v>100</v>
      </c>
    </row>
    <row r="177" spans="1:15" x14ac:dyDescent="0.15">
      <c r="A177" s="1">
        <v>83066</v>
      </c>
      <c r="B177" s="1" t="s">
        <v>218</v>
      </c>
      <c r="C177" s="12">
        <v>154.75954000000002</v>
      </c>
      <c r="D177" s="12">
        <v>132.65397000000002</v>
      </c>
      <c r="E177" s="12">
        <v>524.32395999999994</v>
      </c>
      <c r="F177" s="12">
        <v>63.434940000000005</v>
      </c>
      <c r="G177" s="12">
        <v>6.1018800000000004</v>
      </c>
      <c r="H177" s="12">
        <v>881.27429000000006</v>
      </c>
      <c r="I177" s="12"/>
      <c r="J177" s="10">
        <v>17.560882208421173</v>
      </c>
      <c r="K177" s="10">
        <v>15.05251787159251</v>
      </c>
      <c r="L177" s="10">
        <v>59.496114427665859</v>
      </c>
      <c r="M177" s="10">
        <v>7.1980926619338916</v>
      </c>
      <c r="N177" s="10">
        <v>0.69239283038655308</v>
      </c>
      <c r="O177" s="10">
        <v>100</v>
      </c>
    </row>
    <row r="178" spans="1:15" x14ac:dyDescent="0.15">
      <c r="A178" s="1">
        <v>83067</v>
      </c>
      <c r="B178" s="1" t="s">
        <v>219</v>
      </c>
      <c r="C178" s="12">
        <v>36.022300000000001</v>
      </c>
      <c r="D178" s="12">
        <v>0</v>
      </c>
      <c r="E178" s="12">
        <v>0</v>
      </c>
      <c r="F178" s="12">
        <v>23.730139999999999</v>
      </c>
      <c r="G178" s="12">
        <v>3.3380999999999998</v>
      </c>
      <c r="H178" s="12">
        <v>63.090540000000004</v>
      </c>
      <c r="I178" s="12"/>
      <c r="J178" s="10">
        <v>57.096198574302889</v>
      </c>
      <c r="K178" s="10">
        <v>0</v>
      </c>
      <c r="L178" s="10">
        <v>0</v>
      </c>
      <c r="M178" s="10">
        <v>37.612833873350901</v>
      </c>
      <c r="N178" s="10">
        <v>5.2909675523461992</v>
      </c>
      <c r="O178" s="10">
        <v>100</v>
      </c>
    </row>
    <row r="179" spans="1:15" x14ac:dyDescent="0.15">
      <c r="A179" s="1">
        <v>83068</v>
      </c>
      <c r="B179" s="1" t="s">
        <v>220</v>
      </c>
      <c r="C179" s="12">
        <v>80.508359999999996</v>
      </c>
      <c r="D179" s="12">
        <v>0.83862999999999999</v>
      </c>
      <c r="E179" s="12">
        <v>82.097940000000008</v>
      </c>
      <c r="F179" s="12">
        <v>14.239030000000001</v>
      </c>
      <c r="G179" s="12">
        <v>0.45921000000000001</v>
      </c>
      <c r="H179" s="12">
        <v>178.14317000000003</v>
      </c>
      <c r="I179" s="12"/>
      <c r="J179" s="10">
        <v>45.193065779619836</v>
      </c>
      <c r="K179" s="10">
        <v>0.47076180355384933</v>
      </c>
      <c r="L179" s="10">
        <v>46.085370547745384</v>
      </c>
      <c r="M179" s="10">
        <v>7.9930260587593676</v>
      </c>
      <c r="N179" s="10">
        <v>0.257775810321552</v>
      </c>
      <c r="O179" s="10">
        <v>100</v>
      </c>
    </row>
    <row r="180" spans="1:15" x14ac:dyDescent="0.15">
      <c r="A180" s="1">
        <v>83069</v>
      </c>
      <c r="B180" s="1" t="s">
        <v>221</v>
      </c>
      <c r="C180" s="12">
        <v>59.062139999999999</v>
      </c>
      <c r="D180" s="12">
        <v>0</v>
      </c>
      <c r="E180" s="12">
        <v>11.24235</v>
      </c>
      <c r="F180" s="12">
        <v>2.7404199999999999</v>
      </c>
      <c r="G180" s="12">
        <v>0</v>
      </c>
      <c r="H180" s="12">
        <v>73.044910000000002</v>
      </c>
      <c r="I180" s="12"/>
      <c r="J180" s="10">
        <v>80.857297243572475</v>
      </c>
      <c r="K180" s="10">
        <v>0</v>
      </c>
      <c r="L180" s="10">
        <v>15.39101081786534</v>
      </c>
      <c r="M180" s="10">
        <v>3.7516919385621801</v>
      </c>
      <c r="N180" s="10">
        <v>0</v>
      </c>
      <c r="O180" s="10">
        <v>100</v>
      </c>
    </row>
    <row r="181" spans="1:15" x14ac:dyDescent="0.15">
      <c r="A181" s="1">
        <v>83070</v>
      </c>
      <c r="B181" s="1" t="s">
        <v>222</v>
      </c>
      <c r="C181" s="12">
        <v>89.858869999999996</v>
      </c>
      <c r="D181" s="12">
        <v>0.53904999999999992</v>
      </c>
      <c r="E181" s="12">
        <v>0</v>
      </c>
      <c r="F181" s="12">
        <v>6.4108199999999993</v>
      </c>
      <c r="G181" s="12">
        <v>16.077120000000001</v>
      </c>
      <c r="H181" s="12">
        <v>112.88585999999999</v>
      </c>
      <c r="I181" s="12"/>
      <c r="J181" s="10">
        <v>79.601528481955143</v>
      </c>
      <c r="K181" s="10">
        <v>0.47751773339902792</v>
      </c>
      <c r="L181" s="10">
        <v>0</v>
      </c>
      <c r="M181" s="10">
        <v>5.6790283566072848</v>
      </c>
      <c r="N181" s="10">
        <v>14.241925428038554</v>
      </c>
      <c r="O181" s="10">
        <v>100</v>
      </c>
    </row>
    <row r="182" spans="1:15" x14ac:dyDescent="0.15">
      <c r="A182" s="1">
        <v>83071</v>
      </c>
      <c r="B182" s="1" t="s">
        <v>223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/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</row>
    <row r="183" spans="1:15" x14ac:dyDescent="0.15">
      <c r="A183" s="1">
        <v>83072</v>
      </c>
      <c r="B183" s="1" t="s">
        <v>224</v>
      </c>
      <c r="C183" s="12">
        <v>195.83802</v>
      </c>
      <c r="D183" s="12">
        <v>15.286530000000001</v>
      </c>
      <c r="E183" s="12">
        <v>154.8408</v>
      </c>
      <c r="F183" s="12">
        <v>46.238660000000003</v>
      </c>
      <c r="G183" s="12">
        <v>2.4107800000000004</v>
      </c>
      <c r="H183" s="12">
        <v>414.61478999999997</v>
      </c>
      <c r="I183" s="12"/>
      <c r="J183" s="10">
        <v>47.233727479909724</v>
      </c>
      <c r="K183" s="10">
        <v>3.6869234693726196</v>
      </c>
      <c r="L183" s="10">
        <v>37.345701054224335</v>
      </c>
      <c r="M183" s="10">
        <v>11.152197440906535</v>
      </c>
      <c r="N183" s="10">
        <v>0.58145055558678949</v>
      </c>
      <c r="O183" s="10">
        <v>100</v>
      </c>
    </row>
    <row r="184" spans="1:15" x14ac:dyDescent="0.15">
      <c r="A184" s="1">
        <v>83073</v>
      </c>
      <c r="B184" s="1" t="s">
        <v>225</v>
      </c>
      <c r="C184" s="12">
        <v>42.29251</v>
      </c>
      <c r="D184" s="12">
        <v>0</v>
      </c>
      <c r="E184" s="12">
        <v>20.271380000000001</v>
      </c>
      <c r="F184" s="12">
        <v>16.065290000000001</v>
      </c>
      <c r="G184" s="12">
        <v>5.6686899999999998</v>
      </c>
      <c r="H184" s="12">
        <v>84.297869999999989</v>
      </c>
      <c r="I184" s="12"/>
      <c r="J184" s="10">
        <v>50.17031865692455</v>
      </c>
      <c r="K184" s="10">
        <v>0</v>
      </c>
      <c r="L184" s="10">
        <v>24.047321717618729</v>
      </c>
      <c r="M184" s="10">
        <v>19.057765041987423</v>
      </c>
      <c r="N184" s="10">
        <v>6.7245945834693108</v>
      </c>
      <c r="O184" s="10">
        <v>100</v>
      </c>
    </row>
    <row r="185" spans="1:15" x14ac:dyDescent="0.15">
      <c r="A185" s="1">
        <v>83074</v>
      </c>
      <c r="B185" s="1" t="s">
        <v>226</v>
      </c>
      <c r="C185" s="12">
        <v>312.55233000000004</v>
      </c>
      <c r="D185" s="12">
        <v>17.493869999999998</v>
      </c>
      <c r="E185" s="12">
        <v>72.134460000000004</v>
      </c>
      <c r="F185" s="12">
        <v>51.581800000000001</v>
      </c>
      <c r="G185" s="12">
        <v>0</v>
      </c>
      <c r="H185" s="12">
        <v>453.76246000000003</v>
      </c>
      <c r="I185" s="12"/>
      <c r="J185" s="10">
        <v>68.880164745228157</v>
      </c>
      <c r="K185" s="10">
        <v>3.855292480563508</v>
      </c>
      <c r="L185" s="10">
        <v>15.896965121354464</v>
      </c>
      <c r="M185" s="10">
        <v>11.367577652853873</v>
      </c>
      <c r="N185" s="10">
        <v>0</v>
      </c>
      <c r="O185" s="10">
        <v>100</v>
      </c>
    </row>
    <row r="186" spans="1:15" x14ac:dyDescent="0.15">
      <c r="A186" s="1">
        <v>83075</v>
      </c>
      <c r="B186" s="1" t="s">
        <v>227</v>
      </c>
      <c r="C186" s="12">
        <v>127.16056</v>
      </c>
      <c r="D186" s="12">
        <v>176.75711999999999</v>
      </c>
      <c r="E186" s="12">
        <v>320.92745000000002</v>
      </c>
      <c r="F186" s="12">
        <v>88.869969999999995</v>
      </c>
      <c r="G186" s="12">
        <v>47.751550000000002</v>
      </c>
      <c r="H186" s="12">
        <v>761.46665000000007</v>
      </c>
      <c r="I186" s="12"/>
      <c r="J186" s="10">
        <v>16.699426035270225</v>
      </c>
      <c r="K186" s="10">
        <v>23.212719821675705</v>
      </c>
      <c r="L186" s="10">
        <v>42.145962662974142</v>
      </c>
      <c r="M186" s="10">
        <v>11.670894582185575</v>
      </c>
      <c r="N186" s="10">
        <v>6.2709968978943458</v>
      </c>
      <c r="O186" s="10">
        <v>100</v>
      </c>
    </row>
    <row r="187" spans="1:15" x14ac:dyDescent="0.15">
      <c r="A187" s="1">
        <v>83076</v>
      </c>
      <c r="B187" s="1" t="s">
        <v>228</v>
      </c>
      <c r="C187" s="12">
        <v>155.37754999999999</v>
      </c>
      <c r="D187" s="12">
        <v>7.4428199999999993</v>
      </c>
      <c r="E187" s="12">
        <v>4.17469</v>
      </c>
      <c r="F187" s="12">
        <v>3.77014</v>
      </c>
      <c r="G187" s="12">
        <v>16.798509999999997</v>
      </c>
      <c r="H187" s="12">
        <v>187.56370999999999</v>
      </c>
      <c r="I187" s="12"/>
      <c r="J187" s="10">
        <v>82.839878780388815</v>
      </c>
      <c r="K187" s="10">
        <v>3.9681556736108492</v>
      </c>
      <c r="L187" s="10">
        <v>2.2257450548402993</v>
      </c>
      <c r="M187" s="10">
        <v>2.0100583423093945</v>
      </c>
      <c r="N187" s="10">
        <v>8.9561621488506482</v>
      </c>
      <c r="O187" s="10">
        <v>100</v>
      </c>
    </row>
    <row r="188" spans="1:15" x14ac:dyDescent="0.15">
      <c r="A188" s="1">
        <v>83077</v>
      </c>
      <c r="B188" s="1" t="s">
        <v>229</v>
      </c>
      <c r="C188" s="12">
        <v>107.95141000000001</v>
      </c>
      <c r="D188" s="12">
        <v>42.342330000000004</v>
      </c>
      <c r="E188" s="12">
        <v>138.33807000000002</v>
      </c>
      <c r="F188" s="12">
        <v>100.06408999999999</v>
      </c>
      <c r="G188" s="12">
        <v>9.8536099999999998</v>
      </c>
      <c r="H188" s="12">
        <v>398.54951</v>
      </c>
      <c r="I188" s="12"/>
      <c r="J188" s="10">
        <v>27.086072693954637</v>
      </c>
      <c r="K188" s="10">
        <v>10.624107905690312</v>
      </c>
      <c r="L188" s="10">
        <v>34.710385166450216</v>
      </c>
      <c r="M188" s="10">
        <v>25.107066371753913</v>
      </c>
      <c r="N188" s="10">
        <v>2.4723678621509282</v>
      </c>
      <c r="O188" s="10">
        <v>100</v>
      </c>
    </row>
    <row r="189" spans="1:15" x14ac:dyDescent="0.15">
      <c r="A189" s="1">
        <v>83078</v>
      </c>
      <c r="B189" s="1" t="s">
        <v>230</v>
      </c>
      <c r="C189" s="12">
        <v>8.1267700000000005</v>
      </c>
      <c r="D189" s="12">
        <v>5.9901999999999997</v>
      </c>
      <c r="E189" s="12">
        <v>1.24596</v>
      </c>
      <c r="F189" s="12">
        <v>0</v>
      </c>
      <c r="G189" s="12">
        <v>0.96182000000000001</v>
      </c>
      <c r="H189" s="12">
        <v>16.324750000000002</v>
      </c>
      <c r="I189" s="12"/>
      <c r="J189" s="10">
        <v>49.781895587987563</v>
      </c>
      <c r="K189" s="10">
        <v>36.69397693685967</v>
      </c>
      <c r="L189" s="10">
        <v>7.6323374017978827</v>
      </c>
      <c r="M189" s="10">
        <v>0</v>
      </c>
      <c r="N189" s="10">
        <v>5.8917900733548745</v>
      </c>
      <c r="O189" s="10">
        <v>100</v>
      </c>
    </row>
    <row r="190" spans="1:15" x14ac:dyDescent="0.15">
      <c r="A190" s="1">
        <v>83079</v>
      </c>
      <c r="B190" s="1" t="s">
        <v>231</v>
      </c>
      <c r="C190" s="12">
        <v>16.770580000000002</v>
      </c>
      <c r="D190" s="12">
        <v>1.41862</v>
      </c>
      <c r="E190" s="12">
        <v>11.134799999999998</v>
      </c>
      <c r="F190" s="12">
        <v>0.47287000000000001</v>
      </c>
      <c r="G190" s="12">
        <v>7.2339500000000001</v>
      </c>
      <c r="H190" s="12">
        <v>37.030819999999999</v>
      </c>
      <c r="I190" s="12"/>
      <c r="J190" s="10">
        <v>45.288168071892557</v>
      </c>
      <c r="K190" s="10">
        <v>3.8309170577373117</v>
      </c>
      <c r="L190" s="10">
        <v>30.069007383579404</v>
      </c>
      <c r="M190" s="10">
        <v>1.2769633510681104</v>
      </c>
      <c r="N190" s="10">
        <v>19.534944135722622</v>
      </c>
      <c r="O190" s="10">
        <v>100</v>
      </c>
    </row>
    <row r="191" spans="1:15" x14ac:dyDescent="0.15">
      <c r="A191" s="1">
        <v>83080</v>
      </c>
      <c r="B191" s="1" t="s">
        <v>232</v>
      </c>
      <c r="C191" s="12">
        <v>579.24401999999998</v>
      </c>
      <c r="D191" s="12">
        <v>27.566849999999999</v>
      </c>
      <c r="E191" s="12">
        <v>97.849070000000012</v>
      </c>
      <c r="F191" s="12">
        <v>41.831849999999996</v>
      </c>
      <c r="G191" s="12">
        <v>0.85560000000000003</v>
      </c>
      <c r="H191" s="12">
        <v>747.34739000000002</v>
      </c>
      <c r="I191" s="12"/>
      <c r="J191" s="10">
        <v>77.506662597697698</v>
      </c>
      <c r="K191" s="10">
        <v>3.688625981553237</v>
      </c>
      <c r="L191" s="10">
        <v>13.092849631815803</v>
      </c>
      <c r="M191" s="10">
        <v>5.597376877170869</v>
      </c>
      <c r="N191" s="10">
        <v>0.1144849117623867</v>
      </c>
      <c r="O191" s="10">
        <v>100</v>
      </c>
    </row>
    <row r="192" spans="1:15" x14ac:dyDescent="0.15">
      <c r="A192" s="1">
        <v>83081</v>
      </c>
      <c r="B192" s="1" t="s">
        <v>233</v>
      </c>
      <c r="C192" s="12">
        <v>37.870510000000003</v>
      </c>
      <c r="D192" s="12">
        <v>0</v>
      </c>
      <c r="E192" s="12">
        <v>0</v>
      </c>
      <c r="F192" s="12">
        <v>42.561629999999994</v>
      </c>
      <c r="G192" s="12">
        <v>10.52097</v>
      </c>
      <c r="H192" s="12">
        <v>90.953109999999995</v>
      </c>
      <c r="I192" s="12"/>
      <c r="J192" s="10">
        <v>41.637399754664798</v>
      </c>
      <c r="K192" s="10">
        <v>0</v>
      </c>
      <c r="L192" s="10">
        <v>0</v>
      </c>
      <c r="M192" s="10">
        <v>46.79513432800703</v>
      </c>
      <c r="N192" s="10">
        <v>11.567465917328171</v>
      </c>
      <c r="O192" s="10">
        <v>100</v>
      </c>
    </row>
    <row r="193" spans="1:15" x14ac:dyDescent="0.15">
      <c r="A193" s="1">
        <v>83082</v>
      </c>
      <c r="B193" s="1" t="s">
        <v>234</v>
      </c>
      <c r="C193" s="12">
        <v>41.14799</v>
      </c>
      <c r="D193" s="12">
        <v>0</v>
      </c>
      <c r="E193" s="12">
        <v>45.305250000000001</v>
      </c>
      <c r="F193" s="12">
        <v>107.21556</v>
      </c>
      <c r="G193" s="12">
        <v>25.512330000000002</v>
      </c>
      <c r="H193" s="12">
        <v>219.18113</v>
      </c>
      <c r="I193" s="12"/>
      <c r="J193" s="10">
        <v>18.773509380118629</v>
      </c>
      <c r="K193" s="10">
        <v>0</v>
      </c>
      <c r="L193" s="10">
        <v>20.670232879992909</v>
      </c>
      <c r="M193" s="10">
        <v>48.916419036620532</v>
      </c>
      <c r="N193" s="10">
        <v>11.639838703267934</v>
      </c>
      <c r="O193" s="10">
        <v>100</v>
      </c>
    </row>
    <row r="194" spans="1:15" x14ac:dyDescent="0.15">
      <c r="A194" s="1">
        <v>83083</v>
      </c>
      <c r="B194" s="1" t="s">
        <v>235</v>
      </c>
      <c r="C194" s="12">
        <v>12.680440000000001</v>
      </c>
      <c r="D194" s="12">
        <v>0</v>
      </c>
      <c r="E194" s="12">
        <v>82.873580000000004</v>
      </c>
      <c r="F194" s="12">
        <v>0</v>
      </c>
      <c r="G194" s="12">
        <v>13.452059999999999</v>
      </c>
      <c r="H194" s="12">
        <v>109.00608</v>
      </c>
      <c r="I194" s="12"/>
      <c r="J194" s="10">
        <v>11.632782318197297</v>
      </c>
      <c r="K194" s="10">
        <v>0</v>
      </c>
      <c r="L194" s="10">
        <v>76.026566591514893</v>
      </c>
      <c r="M194" s="10">
        <v>0</v>
      </c>
      <c r="N194" s="10">
        <v>12.340651090287807</v>
      </c>
      <c r="O194" s="10">
        <v>100</v>
      </c>
    </row>
    <row r="195" spans="1:15" x14ac:dyDescent="0.15">
      <c r="A195" s="1">
        <v>83084</v>
      </c>
      <c r="B195" s="1" t="s">
        <v>236</v>
      </c>
      <c r="C195" s="12">
        <v>109.36063</v>
      </c>
      <c r="D195" s="12">
        <v>4.5525399999999996</v>
      </c>
      <c r="E195" s="12">
        <v>378.12872999999996</v>
      </c>
      <c r="F195" s="12">
        <v>106.40922999999999</v>
      </c>
      <c r="G195" s="12">
        <v>19.92747</v>
      </c>
      <c r="H195" s="12">
        <v>618.37860000000001</v>
      </c>
      <c r="I195" s="12"/>
      <c r="J195" s="10">
        <v>17.68506057615836</v>
      </c>
      <c r="K195" s="10">
        <v>0.73620594244367443</v>
      </c>
      <c r="L195" s="10">
        <v>61.148417813941158</v>
      </c>
      <c r="M195" s="10">
        <v>17.207780152806063</v>
      </c>
      <c r="N195" s="10">
        <v>3.2225355146507333</v>
      </c>
      <c r="O195" s="10">
        <v>100</v>
      </c>
    </row>
    <row r="196" spans="1:15" x14ac:dyDescent="0.15">
      <c r="A196" s="1">
        <v>83085</v>
      </c>
      <c r="B196" s="1" t="s">
        <v>237</v>
      </c>
      <c r="C196" s="12">
        <v>76.287329999999997</v>
      </c>
      <c r="D196" s="12">
        <v>0</v>
      </c>
      <c r="E196" s="12">
        <v>119.09377000000001</v>
      </c>
      <c r="F196" s="12">
        <v>14.283250000000001</v>
      </c>
      <c r="G196" s="12">
        <v>0</v>
      </c>
      <c r="H196" s="12">
        <v>209.66435000000001</v>
      </c>
      <c r="I196" s="12"/>
      <c r="J196" s="10">
        <v>36.385456087312882</v>
      </c>
      <c r="K196" s="10">
        <v>0</v>
      </c>
      <c r="L196" s="10">
        <v>56.802107749839202</v>
      </c>
      <c r="M196" s="10">
        <v>6.812436162847904</v>
      </c>
      <c r="N196" s="10">
        <v>0</v>
      </c>
      <c r="O196" s="10">
        <v>100</v>
      </c>
    </row>
    <row r="197" spans="1:15" x14ac:dyDescent="0.15">
      <c r="A197" s="1">
        <v>83086</v>
      </c>
      <c r="B197" s="1" t="s">
        <v>238</v>
      </c>
      <c r="C197" s="12">
        <v>573.34084999999993</v>
      </c>
      <c r="D197" s="12">
        <v>50.948320000000002</v>
      </c>
      <c r="E197" s="12">
        <v>20.489349999999998</v>
      </c>
      <c r="F197" s="12">
        <v>16.983889999999999</v>
      </c>
      <c r="G197" s="12">
        <v>8.7947199999999999</v>
      </c>
      <c r="H197" s="12">
        <v>670.55713000000003</v>
      </c>
      <c r="I197" s="12"/>
      <c r="J197" s="10">
        <v>85.502162955153409</v>
      </c>
      <c r="K197" s="10">
        <v>7.59790892089985</v>
      </c>
      <c r="L197" s="10">
        <v>3.0555711188992944</v>
      </c>
      <c r="M197" s="10">
        <v>2.5328028351588769</v>
      </c>
      <c r="N197" s="10">
        <v>1.3115541698885522</v>
      </c>
      <c r="O197" s="10">
        <v>100</v>
      </c>
    </row>
    <row r="198" spans="1:15" x14ac:dyDescent="0.15">
      <c r="A198" s="1">
        <v>83087</v>
      </c>
      <c r="B198" s="1" t="s">
        <v>239</v>
      </c>
      <c r="C198" s="12">
        <v>1.26749</v>
      </c>
      <c r="D198" s="12">
        <v>0</v>
      </c>
      <c r="E198" s="12">
        <v>0</v>
      </c>
      <c r="F198" s="12">
        <v>0</v>
      </c>
      <c r="G198" s="12">
        <v>0</v>
      </c>
      <c r="H198" s="12">
        <v>1.26749</v>
      </c>
      <c r="I198" s="12"/>
      <c r="J198" s="10">
        <v>100</v>
      </c>
      <c r="K198" s="10">
        <v>0</v>
      </c>
      <c r="L198" s="10">
        <v>0</v>
      </c>
      <c r="M198" s="10">
        <v>0</v>
      </c>
      <c r="N198" s="10">
        <v>0</v>
      </c>
      <c r="O198" s="10">
        <v>100</v>
      </c>
    </row>
    <row r="199" spans="1:15" x14ac:dyDescent="0.15">
      <c r="A199" s="1">
        <v>83088</v>
      </c>
      <c r="B199" s="1" t="s">
        <v>240</v>
      </c>
      <c r="C199" s="12">
        <v>53.914989999999996</v>
      </c>
      <c r="D199" s="12">
        <v>1.1095699999999999</v>
      </c>
      <c r="E199" s="12">
        <v>15.062340000000001</v>
      </c>
      <c r="F199" s="12">
        <v>3.4112100000000001</v>
      </c>
      <c r="G199" s="12">
        <v>4.2047100000000004</v>
      </c>
      <c r="H199" s="12">
        <v>77.702820000000003</v>
      </c>
      <c r="I199" s="12"/>
      <c r="J199" s="10">
        <v>69.386143257091561</v>
      </c>
      <c r="K199" s="10">
        <v>1.4279661922179914</v>
      </c>
      <c r="L199" s="10">
        <v>19.384547433413612</v>
      </c>
      <c r="M199" s="10">
        <v>4.3900723294212494</v>
      </c>
      <c r="N199" s="10">
        <v>5.4112707878555755</v>
      </c>
      <c r="O199" s="10">
        <v>100</v>
      </c>
    </row>
    <row r="200" spans="1:15" x14ac:dyDescent="0.15">
      <c r="A200" s="1">
        <v>83089</v>
      </c>
      <c r="B200" s="1" t="s">
        <v>241</v>
      </c>
      <c r="C200" s="12">
        <v>213.27007</v>
      </c>
      <c r="D200" s="12">
        <v>4.8638900000000005</v>
      </c>
      <c r="E200" s="12">
        <v>223.67723999999998</v>
      </c>
      <c r="F200" s="12">
        <v>1.66669</v>
      </c>
      <c r="G200" s="12">
        <v>11.99117</v>
      </c>
      <c r="H200" s="12">
        <v>455.46906000000001</v>
      </c>
      <c r="I200" s="12"/>
      <c r="J200" s="10">
        <v>46.824271664029169</v>
      </c>
      <c r="K200" s="10">
        <v>1.0678859284097149</v>
      </c>
      <c r="L200" s="10">
        <v>49.109206232361856</v>
      </c>
      <c r="M200" s="10">
        <v>0.36592825866152134</v>
      </c>
      <c r="N200" s="10">
        <v>2.6327079165377336</v>
      </c>
      <c r="O200" s="10">
        <v>100</v>
      </c>
    </row>
    <row r="201" spans="1:15" x14ac:dyDescent="0.15">
      <c r="A201" s="1">
        <v>83090</v>
      </c>
      <c r="B201" s="1" t="s">
        <v>242</v>
      </c>
      <c r="C201" s="12">
        <v>36.923339999999996</v>
      </c>
      <c r="D201" s="12">
        <v>0</v>
      </c>
      <c r="E201" s="12">
        <v>0</v>
      </c>
      <c r="F201" s="12">
        <v>0</v>
      </c>
      <c r="G201" s="12">
        <v>0</v>
      </c>
      <c r="H201" s="12">
        <v>36.923339999999996</v>
      </c>
      <c r="I201" s="12"/>
      <c r="J201" s="10">
        <v>100</v>
      </c>
      <c r="K201" s="10">
        <v>0</v>
      </c>
      <c r="L201" s="10">
        <v>0</v>
      </c>
      <c r="M201" s="10">
        <v>0</v>
      </c>
      <c r="N201" s="10">
        <v>0</v>
      </c>
      <c r="O201" s="10">
        <v>100</v>
      </c>
    </row>
    <row r="202" spans="1:15" x14ac:dyDescent="0.15">
      <c r="A202" s="1">
        <v>83091</v>
      </c>
      <c r="B202" s="1" t="s">
        <v>243</v>
      </c>
      <c r="C202" s="12">
        <v>6.0890300000000002</v>
      </c>
      <c r="D202" s="12">
        <v>0</v>
      </c>
      <c r="E202" s="12">
        <v>0</v>
      </c>
      <c r="F202" s="12">
        <v>5.9216699999999998</v>
      </c>
      <c r="G202" s="12">
        <v>2.6858200000000001</v>
      </c>
      <c r="H202" s="12">
        <v>14.69652</v>
      </c>
      <c r="I202" s="12"/>
      <c r="J202" s="10">
        <v>41.431781129138059</v>
      </c>
      <c r="K202" s="10">
        <v>0</v>
      </c>
      <c r="L202" s="10">
        <v>0</v>
      </c>
      <c r="M202" s="10">
        <v>40.293008140702696</v>
      </c>
      <c r="N202" s="10">
        <v>18.275210730159248</v>
      </c>
      <c r="O202" s="10">
        <v>100</v>
      </c>
    </row>
    <row r="203" spans="1:15" x14ac:dyDescent="0.15">
      <c r="A203" s="1">
        <v>83092</v>
      </c>
      <c r="B203" s="1" t="s">
        <v>244</v>
      </c>
      <c r="C203" s="12">
        <v>145.5515</v>
      </c>
      <c r="D203" s="12">
        <v>14.104709999999999</v>
      </c>
      <c r="E203" s="12">
        <v>1.52582</v>
      </c>
      <c r="F203" s="12">
        <v>0</v>
      </c>
      <c r="G203" s="12">
        <v>0.34417000000000003</v>
      </c>
      <c r="H203" s="12">
        <v>161.52620000000002</v>
      </c>
      <c r="I203" s="12"/>
      <c r="J203" s="10">
        <v>90.110149313238338</v>
      </c>
      <c r="K203" s="10">
        <v>8.7321499546203629</v>
      </c>
      <c r="L203" s="10">
        <v>0.94462693977819068</v>
      </c>
      <c r="M203" s="10">
        <v>0</v>
      </c>
      <c r="N203" s="10">
        <v>0.21307379236309654</v>
      </c>
      <c r="O203" s="10">
        <v>100</v>
      </c>
    </row>
    <row r="204" spans="1:15" x14ac:dyDescent="0.15">
      <c r="A204" s="1">
        <v>83093</v>
      </c>
      <c r="B204" s="1" t="s">
        <v>245</v>
      </c>
      <c r="C204" s="12">
        <v>154.51801999999998</v>
      </c>
      <c r="D204" s="12">
        <v>6.3167499999999999</v>
      </c>
      <c r="E204" s="12">
        <v>171.84923999999998</v>
      </c>
      <c r="F204" s="12">
        <v>3.5376799999999999</v>
      </c>
      <c r="G204" s="12">
        <v>4.0731900000000003</v>
      </c>
      <c r="H204" s="12">
        <v>340.29487999999998</v>
      </c>
      <c r="I204" s="12"/>
      <c r="J204" s="10">
        <v>45.407095164053004</v>
      </c>
      <c r="K204" s="10">
        <v>1.8562577256525283</v>
      </c>
      <c r="L204" s="10">
        <v>50.500095681721689</v>
      </c>
      <c r="M204" s="10">
        <v>1.039592485199895</v>
      </c>
      <c r="N204" s="10">
        <v>1.1969589433728773</v>
      </c>
      <c r="O204" s="10">
        <v>100</v>
      </c>
    </row>
    <row r="205" spans="1:15" x14ac:dyDescent="0.15">
      <c r="A205" s="1">
        <v>83094</v>
      </c>
      <c r="B205" s="1" t="s">
        <v>246</v>
      </c>
      <c r="C205" s="12">
        <v>69.447070000000011</v>
      </c>
      <c r="D205" s="12">
        <v>13.75004</v>
      </c>
      <c r="E205" s="12">
        <v>33.300359999999998</v>
      </c>
      <c r="F205" s="12">
        <v>4.0919499999999998</v>
      </c>
      <c r="G205" s="12">
        <v>0</v>
      </c>
      <c r="H205" s="12">
        <v>120.58942</v>
      </c>
      <c r="I205" s="12"/>
      <c r="J205" s="10">
        <v>57.589687387168794</v>
      </c>
      <c r="K205" s="10">
        <v>11.402360173885901</v>
      </c>
      <c r="L205" s="10">
        <v>27.614661385716921</v>
      </c>
      <c r="M205" s="10">
        <v>3.393291053228384</v>
      </c>
      <c r="N205" s="10">
        <v>0</v>
      </c>
      <c r="O205" s="10">
        <v>100</v>
      </c>
    </row>
    <row r="206" spans="1:15" x14ac:dyDescent="0.15">
      <c r="A206" s="1">
        <v>83095</v>
      </c>
      <c r="B206" s="1" t="s">
        <v>247</v>
      </c>
      <c r="C206" s="12">
        <v>109.94223</v>
      </c>
      <c r="D206" s="12">
        <v>6.8753500000000001</v>
      </c>
      <c r="E206" s="12">
        <v>0</v>
      </c>
      <c r="F206" s="12">
        <v>24.41628</v>
      </c>
      <c r="G206" s="12">
        <v>7.0241800000000003</v>
      </c>
      <c r="H206" s="12">
        <v>148.25803999999999</v>
      </c>
      <c r="I206" s="12"/>
      <c r="J206" s="10">
        <v>74.155998554951893</v>
      </c>
      <c r="K206" s="10">
        <v>4.6374213499652361</v>
      </c>
      <c r="L206" s="10">
        <v>0</v>
      </c>
      <c r="M206" s="10">
        <v>16.468772958282734</v>
      </c>
      <c r="N206" s="10">
        <v>4.7378071368001358</v>
      </c>
      <c r="O206" s="10">
        <v>100</v>
      </c>
    </row>
    <row r="207" spans="1:15" x14ac:dyDescent="0.15">
      <c r="A207" s="1">
        <v>83096</v>
      </c>
      <c r="B207" s="1" t="s">
        <v>248</v>
      </c>
      <c r="C207" s="12">
        <v>301.11202000000003</v>
      </c>
      <c r="D207" s="12">
        <v>0.50120999999999993</v>
      </c>
      <c r="E207" s="12">
        <v>0</v>
      </c>
      <c r="F207" s="12">
        <v>1.2599899999999999</v>
      </c>
      <c r="G207" s="12">
        <v>0</v>
      </c>
      <c r="H207" s="12">
        <v>302.87321999999995</v>
      </c>
      <c r="I207" s="12"/>
      <c r="J207" s="10">
        <v>99.418502566849625</v>
      </c>
      <c r="K207" s="10">
        <v>0.16548508316450034</v>
      </c>
      <c r="L207" s="10">
        <v>0</v>
      </c>
      <c r="M207" s="10">
        <v>0.41601234998591169</v>
      </c>
      <c r="N207" s="10">
        <v>0</v>
      </c>
      <c r="O207" s="10">
        <v>100</v>
      </c>
    </row>
    <row r="208" spans="1:15" x14ac:dyDescent="0.15">
      <c r="A208" s="1">
        <v>83097</v>
      </c>
      <c r="B208" s="1" t="s">
        <v>249</v>
      </c>
      <c r="C208" s="12">
        <v>148.96899999999999</v>
      </c>
      <c r="D208" s="12">
        <v>168.9572</v>
      </c>
      <c r="E208" s="12">
        <v>567.09372999999994</v>
      </c>
      <c r="F208" s="12">
        <v>4.0884900000000002</v>
      </c>
      <c r="G208" s="12">
        <v>0</v>
      </c>
      <c r="H208" s="12">
        <v>889.10842000000002</v>
      </c>
      <c r="I208" s="12"/>
      <c r="J208" s="10">
        <v>16.754874506755879</v>
      </c>
      <c r="K208" s="10">
        <v>19.002991783611723</v>
      </c>
      <c r="L208" s="10">
        <v>63.782292152851269</v>
      </c>
      <c r="M208" s="10">
        <v>0.45984155678111788</v>
      </c>
      <c r="N208" s="10">
        <v>0</v>
      </c>
      <c r="O208" s="10">
        <v>100</v>
      </c>
    </row>
    <row r="209" spans="1:15" x14ac:dyDescent="0.15">
      <c r="A209" s="1">
        <v>83098</v>
      </c>
      <c r="B209" s="1" t="s">
        <v>250</v>
      </c>
      <c r="C209" s="12">
        <v>50.223349999999996</v>
      </c>
      <c r="D209" s="12">
        <v>0</v>
      </c>
      <c r="E209" s="12">
        <v>15.54607</v>
      </c>
      <c r="F209" s="12">
        <v>20.121599999999997</v>
      </c>
      <c r="G209" s="12">
        <v>0</v>
      </c>
      <c r="H209" s="12">
        <v>85.891019999999997</v>
      </c>
      <c r="I209" s="12"/>
      <c r="J209" s="10">
        <v>58.473342149155982</v>
      </c>
      <c r="K209" s="10">
        <v>0</v>
      </c>
      <c r="L209" s="10">
        <v>18.099761767877482</v>
      </c>
      <c r="M209" s="10">
        <v>23.426896082966529</v>
      </c>
      <c r="N209" s="10">
        <v>0</v>
      </c>
      <c r="O209" s="10">
        <v>100</v>
      </c>
    </row>
    <row r="210" spans="1:15" x14ac:dyDescent="0.15">
      <c r="A210" s="1">
        <v>83099</v>
      </c>
      <c r="B210" s="1" t="s">
        <v>251</v>
      </c>
      <c r="C210" s="12">
        <v>424.99106999999998</v>
      </c>
      <c r="D210" s="12">
        <v>0</v>
      </c>
      <c r="E210" s="12">
        <v>0</v>
      </c>
      <c r="F210" s="12">
        <v>40.30359</v>
      </c>
      <c r="G210" s="12">
        <v>0.71571000000000007</v>
      </c>
      <c r="H210" s="12">
        <v>466.01037000000002</v>
      </c>
      <c r="I210" s="12"/>
      <c r="J210" s="10">
        <v>91.197770985225063</v>
      </c>
      <c r="K210" s="10">
        <v>0</v>
      </c>
      <c r="L210" s="10">
        <v>0</v>
      </c>
      <c r="M210" s="10">
        <v>8.6486465955682483</v>
      </c>
      <c r="N210" s="10">
        <v>0.15358241920667989</v>
      </c>
      <c r="O210" s="10">
        <v>100</v>
      </c>
    </row>
    <row r="211" spans="1:15" x14ac:dyDescent="0.15">
      <c r="A211" s="1">
        <v>83100</v>
      </c>
      <c r="B211" s="1" t="s">
        <v>252</v>
      </c>
      <c r="C211" s="12">
        <v>40.771860000000004</v>
      </c>
      <c r="D211" s="12">
        <v>0</v>
      </c>
      <c r="E211" s="12">
        <v>86.57092999999999</v>
      </c>
      <c r="F211" s="12">
        <v>54.732430000000001</v>
      </c>
      <c r="G211" s="12">
        <v>0.73657000000000006</v>
      </c>
      <c r="H211" s="12">
        <v>182.81179</v>
      </c>
      <c r="I211" s="12"/>
      <c r="J211" s="10">
        <v>22.302642515562045</v>
      </c>
      <c r="K211" s="10">
        <v>0</v>
      </c>
      <c r="L211" s="10">
        <v>47.355222548830135</v>
      </c>
      <c r="M211" s="10">
        <v>29.939223285325305</v>
      </c>
      <c r="N211" s="10">
        <v>0.40291165028251191</v>
      </c>
      <c r="O211" s="10">
        <v>100</v>
      </c>
    </row>
    <row r="212" spans="1:15" x14ac:dyDescent="0.15">
      <c r="A212" s="1">
        <v>83101</v>
      </c>
      <c r="B212" s="1" t="s">
        <v>253</v>
      </c>
      <c r="C212" s="12">
        <v>17.300990000000002</v>
      </c>
      <c r="D212" s="12">
        <v>0</v>
      </c>
      <c r="E212" s="12">
        <v>30.75581</v>
      </c>
      <c r="F212" s="12">
        <v>76.909759999999991</v>
      </c>
      <c r="G212" s="12">
        <v>4.8448100000000007</v>
      </c>
      <c r="H212" s="12">
        <v>129.81136999999998</v>
      </c>
      <c r="I212" s="12"/>
      <c r="J212" s="10">
        <v>13.327792473032218</v>
      </c>
      <c r="K212" s="10">
        <v>0</v>
      </c>
      <c r="L212" s="10">
        <v>23.692693482859017</v>
      </c>
      <c r="M212" s="10">
        <v>59.247321709954988</v>
      </c>
      <c r="N212" s="10">
        <v>3.732192334153781</v>
      </c>
      <c r="O212" s="10">
        <v>100</v>
      </c>
    </row>
    <row r="213" spans="1:15" x14ac:dyDescent="0.15">
      <c r="A213" s="1">
        <v>83102</v>
      </c>
      <c r="B213" s="1" t="s">
        <v>254</v>
      </c>
      <c r="C213" s="12">
        <v>33.877679999999998</v>
      </c>
      <c r="D213" s="12">
        <v>4.2142499999999998</v>
      </c>
      <c r="E213" s="12">
        <v>0</v>
      </c>
      <c r="F213" s="12">
        <v>1.7038900000000001</v>
      </c>
      <c r="G213" s="12">
        <v>0</v>
      </c>
      <c r="H213" s="12">
        <v>39.795819999999999</v>
      </c>
      <c r="I213" s="12"/>
      <c r="J213" s="10">
        <v>85.128739651551342</v>
      </c>
      <c r="K213" s="10">
        <v>10.589680021670619</v>
      </c>
      <c r="L213" s="10">
        <v>0</v>
      </c>
      <c r="M213" s="10">
        <v>4.2815803267780383</v>
      </c>
      <c r="N213" s="10">
        <v>0</v>
      </c>
      <c r="O213" s="10">
        <v>100</v>
      </c>
    </row>
    <row r="214" spans="1:15" x14ac:dyDescent="0.15">
      <c r="A214" s="1">
        <v>83103</v>
      </c>
      <c r="B214" s="1" t="s">
        <v>255</v>
      </c>
      <c r="C214" s="12">
        <v>4.8846999999999996</v>
      </c>
      <c r="D214" s="12">
        <v>0</v>
      </c>
      <c r="E214" s="12">
        <v>0</v>
      </c>
      <c r="F214" s="12">
        <v>19.32227</v>
      </c>
      <c r="G214" s="12">
        <v>0.55576999999999999</v>
      </c>
      <c r="H214" s="12">
        <v>24.762740000000001</v>
      </c>
      <c r="I214" s="12"/>
      <c r="J214" s="10">
        <v>19.726007703509381</v>
      </c>
      <c r="K214" s="10">
        <v>0</v>
      </c>
      <c r="L214" s="10">
        <v>0</v>
      </c>
      <c r="M214" s="10">
        <v>78.029612231925853</v>
      </c>
      <c r="N214" s="10">
        <v>2.2443800645647451</v>
      </c>
      <c r="O214" s="10">
        <v>100</v>
      </c>
    </row>
    <row r="215" spans="1:15" x14ac:dyDescent="0.15">
      <c r="A215" s="1">
        <v>83104</v>
      </c>
      <c r="B215" s="1" t="s">
        <v>256</v>
      </c>
      <c r="C215" s="12">
        <v>29.621849999999998</v>
      </c>
      <c r="D215" s="12">
        <v>0</v>
      </c>
      <c r="E215" s="12">
        <v>4.65707</v>
      </c>
      <c r="F215" s="12">
        <v>6.4972399999999997</v>
      </c>
      <c r="G215" s="12">
        <v>3.8732099999999998</v>
      </c>
      <c r="H215" s="12">
        <v>44.649370000000005</v>
      </c>
      <c r="I215" s="12"/>
      <c r="J215" s="10">
        <v>66.343265313709892</v>
      </c>
      <c r="K215" s="10">
        <v>0</v>
      </c>
      <c r="L215" s="10">
        <v>10.430315142184536</v>
      </c>
      <c r="M215" s="10">
        <v>14.551694682366175</v>
      </c>
      <c r="N215" s="10">
        <v>8.6747248617393691</v>
      </c>
      <c r="O215" s="10">
        <v>100</v>
      </c>
    </row>
    <row r="216" spans="1:15" x14ac:dyDescent="0.15">
      <c r="A216" s="1">
        <v>83105</v>
      </c>
      <c r="B216" s="1" t="s">
        <v>257</v>
      </c>
      <c r="C216" s="12">
        <v>8.13809</v>
      </c>
      <c r="D216" s="12">
        <v>0</v>
      </c>
      <c r="E216" s="12">
        <v>2.7464899999999997</v>
      </c>
      <c r="F216" s="12">
        <v>1.7948900000000001</v>
      </c>
      <c r="G216" s="12">
        <v>4.91486</v>
      </c>
      <c r="H216" s="12">
        <v>17.594330000000003</v>
      </c>
      <c r="I216" s="12"/>
      <c r="J216" s="10">
        <v>46.254048889613863</v>
      </c>
      <c r="K216" s="10">
        <v>0</v>
      </c>
      <c r="L216" s="10">
        <v>15.610085749215793</v>
      </c>
      <c r="M216" s="10">
        <v>10.201525150431985</v>
      </c>
      <c r="N216" s="10">
        <v>27.934340210738341</v>
      </c>
      <c r="O216" s="10">
        <v>100</v>
      </c>
    </row>
    <row r="217" spans="1:15" x14ac:dyDescent="0.15">
      <c r="A217" s="1">
        <v>83106</v>
      </c>
      <c r="B217" s="1" t="s">
        <v>258</v>
      </c>
      <c r="C217" s="12">
        <v>221.16451999999998</v>
      </c>
      <c r="D217" s="12">
        <v>84.860929999999996</v>
      </c>
      <c r="E217" s="12">
        <v>102.51377000000001</v>
      </c>
      <c r="F217" s="12">
        <v>203.90795</v>
      </c>
      <c r="G217" s="12">
        <v>69.18647</v>
      </c>
      <c r="H217" s="12">
        <v>681.63364000000001</v>
      </c>
      <c r="I217" s="12"/>
      <c r="J217" s="10">
        <v>32.446244877233461</v>
      </c>
      <c r="K217" s="10">
        <v>12.449639369324553</v>
      </c>
      <c r="L217" s="10">
        <v>15.03942352375684</v>
      </c>
      <c r="M217" s="10">
        <v>29.914596057788462</v>
      </c>
      <c r="N217" s="10">
        <v>10.15009617189668</v>
      </c>
      <c r="O217" s="10">
        <v>100</v>
      </c>
    </row>
    <row r="218" spans="1:15" x14ac:dyDescent="0.15">
      <c r="A218" s="1">
        <v>83107</v>
      </c>
      <c r="B218" s="1" t="s">
        <v>259</v>
      </c>
      <c r="C218" s="12">
        <v>39.792059999999999</v>
      </c>
      <c r="D218" s="12">
        <v>3.14127</v>
      </c>
      <c r="E218" s="12">
        <v>110.322</v>
      </c>
      <c r="F218" s="12">
        <v>0</v>
      </c>
      <c r="G218" s="12">
        <v>13.3596</v>
      </c>
      <c r="H218" s="12">
        <v>166.61492999999999</v>
      </c>
      <c r="I218" s="12"/>
      <c r="J218" s="10">
        <v>23.882649652105009</v>
      </c>
      <c r="K218" s="10">
        <v>1.885347249493188</v>
      </c>
      <c r="L218" s="10">
        <v>66.213754073539505</v>
      </c>
      <c r="M218" s="10">
        <v>0</v>
      </c>
      <c r="N218" s="10">
        <v>8.0182490248622997</v>
      </c>
      <c r="O218" s="10">
        <v>100</v>
      </c>
    </row>
    <row r="219" spans="1:15" x14ac:dyDescent="0.15">
      <c r="A219" s="1">
        <v>83108</v>
      </c>
      <c r="B219" s="1" t="s">
        <v>260</v>
      </c>
      <c r="C219" s="12">
        <v>34.908650000000002</v>
      </c>
      <c r="D219" s="12">
        <v>23.52814</v>
      </c>
      <c r="E219" s="12">
        <v>548.52283</v>
      </c>
      <c r="F219" s="12">
        <v>267.74561</v>
      </c>
      <c r="G219" s="12">
        <v>42.87914</v>
      </c>
      <c r="H219" s="12">
        <v>917.58437000000004</v>
      </c>
      <c r="I219" s="12"/>
      <c r="J219" s="10">
        <v>3.8044076535436191</v>
      </c>
      <c r="K219" s="10">
        <v>2.5641391428670479</v>
      </c>
      <c r="L219" s="10">
        <v>59.779007569625456</v>
      </c>
      <c r="M219" s="10">
        <v>29.179399601150575</v>
      </c>
      <c r="N219" s="10">
        <v>4.6730460328133088</v>
      </c>
      <c r="O219" s="10">
        <v>100</v>
      </c>
    </row>
    <row r="220" spans="1:15" x14ac:dyDescent="0.15">
      <c r="A220" s="1">
        <v>84001</v>
      </c>
      <c r="B220" s="1" t="s">
        <v>32</v>
      </c>
      <c r="C220" s="12">
        <v>291.86576000000002</v>
      </c>
      <c r="D220" s="12">
        <v>0</v>
      </c>
      <c r="E220" s="12">
        <v>212.01766000000001</v>
      </c>
      <c r="F220" s="12">
        <v>791.21929</v>
      </c>
      <c r="G220" s="12">
        <v>47.948689999999999</v>
      </c>
      <c r="H220" s="12">
        <v>1343.0513999999998</v>
      </c>
      <c r="I220" s="12"/>
      <c r="J220" s="10">
        <v>21.731540579906326</v>
      </c>
      <c r="K220" s="10">
        <v>0</v>
      </c>
      <c r="L220" s="10">
        <v>15.786265514484407</v>
      </c>
      <c r="M220" s="10">
        <v>58.912063231533807</v>
      </c>
      <c r="N220" s="10">
        <v>3.5701306740754677</v>
      </c>
      <c r="O220" s="10">
        <v>100</v>
      </c>
    </row>
    <row r="221" spans="1:15" x14ac:dyDescent="0.15">
      <c r="A221" s="1">
        <v>84002</v>
      </c>
      <c r="B221" s="1" t="s">
        <v>261</v>
      </c>
      <c r="C221" s="12">
        <v>26.176779999999997</v>
      </c>
      <c r="D221" s="12">
        <v>0</v>
      </c>
      <c r="E221" s="12">
        <v>173.52619000000001</v>
      </c>
      <c r="F221" s="12">
        <v>65.21199</v>
      </c>
      <c r="G221" s="12">
        <v>38.843879999999999</v>
      </c>
      <c r="H221" s="12">
        <v>303.75884000000002</v>
      </c>
      <c r="I221" s="12"/>
      <c r="J221" s="10">
        <v>8.6176191613057238</v>
      </c>
      <c r="K221" s="10">
        <v>0</v>
      </c>
      <c r="L221" s="10">
        <v>57.126301246080615</v>
      </c>
      <c r="M221" s="10">
        <v>21.468343110607087</v>
      </c>
      <c r="N221" s="10">
        <v>12.787736482006579</v>
      </c>
      <c r="O221" s="10">
        <v>100</v>
      </c>
    </row>
    <row r="222" spans="1:15" x14ac:dyDescent="0.15">
      <c r="A222" s="1">
        <v>84003</v>
      </c>
      <c r="B222" s="1" t="s">
        <v>262</v>
      </c>
      <c r="C222" s="12">
        <v>27.053439999999998</v>
      </c>
      <c r="D222" s="12">
        <v>0</v>
      </c>
      <c r="E222" s="12">
        <v>38.11656</v>
      </c>
      <c r="F222" s="12">
        <v>5.0906199999999995</v>
      </c>
      <c r="G222" s="12">
        <v>5.0549499999999998</v>
      </c>
      <c r="H222" s="12">
        <v>75.315570000000008</v>
      </c>
      <c r="I222" s="12"/>
      <c r="J222" s="10">
        <v>35.920115853866598</v>
      </c>
      <c r="K222" s="10">
        <v>0</v>
      </c>
      <c r="L222" s="10">
        <v>50.609136995179085</v>
      </c>
      <c r="M222" s="10">
        <v>6.7590539379838708</v>
      </c>
      <c r="N222" s="10">
        <v>6.7116932129704381</v>
      </c>
      <c r="O222" s="10">
        <v>100</v>
      </c>
    </row>
    <row r="223" spans="1:15" x14ac:dyDescent="0.15">
      <c r="A223" s="1">
        <v>84004</v>
      </c>
      <c r="B223" s="1" t="s">
        <v>263</v>
      </c>
      <c r="C223" s="12">
        <v>343.11881</v>
      </c>
      <c r="D223" s="12">
        <v>0</v>
      </c>
      <c r="E223" s="12">
        <v>1220.4552900000001</v>
      </c>
      <c r="F223" s="12">
        <v>702.82488000000001</v>
      </c>
      <c r="G223" s="12">
        <v>5.7999900000000002</v>
      </c>
      <c r="H223" s="12">
        <v>2272.1989700000004</v>
      </c>
      <c r="I223" s="12"/>
      <c r="J223" s="10">
        <v>15.100737854836716</v>
      </c>
      <c r="K223" s="10">
        <v>0</v>
      </c>
      <c r="L223" s="10">
        <v>53.712518406783715</v>
      </c>
      <c r="M223" s="10">
        <v>30.931484842632418</v>
      </c>
      <c r="N223" s="10">
        <v>0.25525889574714489</v>
      </c>
      <c r="O223" s="10">
        <v>100</v>
      </c>
    </row>
    <row r="224" spans="1:15" x14ac:dyDescent="0.15">
      <c r="A224" s="1">
        <v>84005</v>
      </c>
      <c r="B224" s="1" t="s">
        <v>264</v>
      </c>
      <c r="C224" s="12">
        <v>64.781989999999993</v>
      </c>
      <c r="D224" s="12">
        <v>0</v>
      </c>
      <c r="E224" s="12">
        <v>436.11578000000003</v>
      </c>
      <c r="F224" s="12">
        <v>47.38561</v>
      </c>
      <c r="G224" s="12">
        <v>17.569479999999999</v>
      </c>
      <c r="H224" s="12">
        <v>565.85285999999996</v>
      </c>
      <c r="I224" s="12"/>
      <c r="J224" s="10">
        <v>11.448557492490185</v>
      </c>
      <c r="K224" s="10">
        <v>0</v>
      </c>
      <c r="L224" s="10">
        <v>77.072294023573562</v>
      </c>
      <c r="M224" s="10">
        <v>8.374192895304974</v>
      </c>
      <c r="N224" s="10">
        <v>3.1049555886312916</v>
      </c>
      <c r="O224" s="10">
        <v>100</v>
      </c>
    </row>
    <row r="225" spans="1:15" x14ac:dyDescent="0.15">
      <c r="A225" s="1">
        <v>84006</v>
      </c>
      <c r="B225" s="1" t="s">
        <v>265</v>
      </c>
      <c r="C225" s="12">
        <v>76.935570000000013</v>
      </c>
      <c r="D225" s="12">
        <v>10.29819</v>
      </c>
      <c r="E225" s="12">
        <v>511.15409999999997</v>
      </c>
      <c r="F225" s="12">
        <v>212.09541000000002</v>
      </c>
      <c r="G225" s="12">
        <v>4.4484399999999997</v>
      </c>
      <c r="H225" s="12">
        <v>814.93170999999995</v>
      </c>
      <c r="I225" s="12"/>
      <c r="J225" s="10">
        <v>9.4407382920465839</v>
      </c>
      <c r="K225" s="10">
        <v>1.2636874812491958</v>
      </c>
      <c r="L225" s="10">
        <v>62.723550173302257</v>
      </c>
      <c r="M225" s="10">
        <v>26.026157455573795</v>
      </c>
      <c r="N225" s="10">
        <v>0.54586659782817881</v>
      </c>
      <c r="O225" s="10">
        <v>100</v>
      </c>
    </row>
    <row r="226" spans="1:15" x14ac:dyDescent="0.15">
      <c r="A226" s="1">
        <v>84007</v>
      </c>
      <c r="B226" s="1" t="s">
        <v>266</v>
      </c>
      <c r="C226" s="12">
        <v>107.42727000000001</v>
      </c>
      <c r="D226" s="12">
        <v>0</v>
      </c>
      <c r="E226" s="12">
        <v>1388.9648</v>
      </c>
      <c r="F226" s="12">
        <v>449.01315999999997</v>
      </c>
      <c r="G226" s="12">
        <v>99.42662</v>
      </c>
      <c r="H226" s="12">
        <v>2044.83185</v>
      </c>
      <c r="I226" s="12"/>
      <c r="J226" s="10">
        <v>5.2535992140380641</v>
      </c>
      <c r="K226" s="10">
        <v>0</v>
      </c>
      <c r="L226" s="10">
        <v>67.925624300110542</v>
      </c>
      <c r="M226" s="10">
        <v>21.958439272158245</v>
      </c>
      <c r="N226" s="10">
        <v>4.862337213693146</v>
      </c>
      <c r="O226" s="10">
        <v>100</v>
      </c>
    </row>
    <row r="227" spans="1:15" x14ac:dyDescent="0.15">
      <c r="A227" s="1">
        <v>84008</v>
      </c>
      <c r="B227" s="1" t="s">
        <v>267</v>
      </c>
      <c r="C227" s="12">
        <v>1.32847</v>
      </c>
      <c r="D227" s="12">
        <v>0</v>
      </c>
      <c r="E227" s="12">
        <v>0</v>
      </c>
      <c r="F227" s="12">
        <v>71.909679999999994</v>
      </c>
      <c r="G227" s="12">
        <v>0</v>
      </c>
      <c r="H227" s="12">
        <v>73.23814999999999</v>
      </c>
      <c r="I227" s="12"/>
      <c r="J227" s="10">
        <v>1.8139043654161118</v>
      </c>
      <c r="K227" s="10">
        <v>0</v>
      </c>
      <c r="L227" s="10">
        <v>0</v>
      </c>
      <c r="M227" s="10">
        <v>98.186095634583893</v>
      </c>
      <c r="N227" s="10">
        <v>0</v>
      </c>
      <c r="O227" s="10">
        <v>100</v>
      </c>
    </row>
    <row r="228" spans="1:15" x14ac:dyDescent="0.15">
      <c r="A228" s="1">
        <v>84009</v>
      </c>
      <c r="B228" s="1" t="s">
        <v>268</v>
      </c>
      <c r="C228" s="12">
        <v>73.170580000000001</v>
      </c>
      <c r="D228" s="12">
        <v>0</v>
      </c>
      <c r="E228" s="12">
        <v>121.00948</v>
      </c>
      <c r="F228" s="12">
        <v>157.34417000000002</v>
      </c>
      <c r="G228" s="12">
        <v>111.69506</v>
      </c>
      <c r="H228" s="12">
        <v>463.21929</v>
      </c>
      <c r="I228" s="12"/>
      <c r="J228" s="10">
        <v>15.796099510450007</v>
      </c>
      <c r="K228" s="10">
        <v>0</v>
      </c>
      <c r="L228" s="10">
        <v>26.123583929330753</v>
      </c>
      <c r="M228" s="10">
        <v>33.967534037712468</v>
      </c>
      <c r="N228" s="10">
        <v>24.11278252250678</v>
      </c>
      <c r="O228" s="10">
        <v>100</v>
      </c>
    </row>
    <row r="229" spans="1:15" x14ac:dyDescent="0.15">
      <c r="A229" s="1">
        <v>84010</v>
      </c>
      <c r="B229" s="1" t="s">
        <v>269</v>
      </c>
      <c r="C229" s="12">
        <v>126.79049999999999</v>
      </c>
      <c r="D229" s="12">
        <v>0</v>
      </c>
      <c r="E229" s="12">
        <v>447.16924999999998</v>
      </c>
      <c r="F229" s="12">
        <v>1541.1417799999999</v>
      </c>
      <c r="G229" s="12">
        <v>48.982779999999998</v>
      </c>
      <c r="H229" s="12">
        <v>2164.0843100000002</v>
      </c>
      <c r="I229" s="12"/>
      <c r="J229" s="10">
        <v>5.8588521442586483</v>
      </c>
      <c r="K229" s="10">
        <v>0</v>
      </c>
      <c r="L229" s="10">
        <v>20.663208357164233</v>
      </c>
      <c r="M229" s="10">
        <v>71.214498107978059</v>
      </c>
      <c r="N229" s="10">
        <v>2.2634413905990565</v>
      </c>
      <c r="O229" s="10">
        <v>100</v>
      </c>
    </row>
    <row r="230" spans="1:15" x14ac:dyDescent="0.15">
      <c r="A230" s="1">
        <v>84011</v>
      </c>
      <c r="B230" s="1" t="s">
        <v>270</v>
      </c>
      <c r="C230" s="12">
        <v>293.48245000000003</v>
      </c>
      <c r="D230" s="12">
        <v>0</v>
      </c>
      <c r="E230" s="12">
        <v>576.18568000000005</v>
      </c>
      <c r="F230" s="12">
        <v>3392.0122700000002</v>
      </c>
      <c r="G230" s="12">
        <v>36.207230000000003</v>
      </c>
      <c r="H230" s="12">
        <v>4297.8876300000002</v>
      </c>
      <c r="I230" s="12"/>
      <c r="J230" s="10">
        <v>6.8285277621369547</v>
      </c>
      <c r="K230" s="10">
        <v>0</v>
      </c>
      <c r="L230" s="10">
        <v>13.406252782835088</v>
      </c>
      <c r="M230" s="10">
        <v>78.922777001501089</v>
      </c>
      <c r="N230" s="10">
        <v>0.84244245352687375</v>
      </c>
      <c r="O230" s="10">
        <v>100</v>
      </c>
    </row>
    <row r="231" spans="1:15" x14ac:dyDescent="0.15">
      <c r="A231" s="1">
        <v>84012</v>
      </c>
      <c r="B231" s="1" t="s">
        <v>271</v>
      </c>
      <c r="C231" s="12">
        <v>6.2735699999999994</v>
      </c>
      <c r="D231" s="12">
        <v>0</v>
      </c>
      <c r="E231" s="12">
        <v>10.075889999999999</v>
      </c>
      <c r="F231" s="12">
        <v>84.949669999999998</v>
      </c>
      <c r="G231" s="12">
        <v>26.747979999999998</v>
      </c>
      <c r="H231" s="12">
        <v>128.04711</v>
      </c>
      <c r="I231" s="12"/>
      <c r="J231" s="10">
        <v>4.899423345048552</v>
      </c>
      <c r="K231" s="10">
        <v>0</v>
      </c>
      <c r="L231" s="10">
        <v>7.868892941043339</v>
      </c>
      <c r="M231" s="10">
        <v>66.342512533082541</v>
      </c>
      <c r="N231" s="10">
        <v>20.889171180825556</v>
      </c>
      <c r="O231" s="10">
        <v>100</v>
      </c>
    </row>
    <row r="232" spans="1:15" x14ac:dyDescent="0.15">
      <c r="A232" s="1">
        <v>84013</v>
      </c>
      <c r="B232" s="1" t="s">
        <v>272</v>
      </c>
      <c r="C232" s="12">
        <v>32.61647</v>
      </c>
      <c r="D232" s="12">
        <v>0</v>
      </c>
      <c r="E232" s="12">
        <v>39.69605</v>
      </c>
      <c r="F232" s="12">
        <v>209.75423999999998</v>
      </c>
      <c r="G232" s="12">
        <v>0</v>
      </c>
      <c r="H232" s="12">
        <v>282.06675999999999</v>
      </c>
      <c r="I232" s="12"/>
      <c r="J232" s="10">
        <v>11.563386625208869</v>
      </c>
      <c r="K232" s="10">
        <v>0</v>
      </c>
      <c r="L232" s="10">
        <v>14.073281800379455</v>
      </c>
      <c r="M232" s="10">
        <v>74.363331574411674</v>
      </c>
      <c r="N232" s="10">
        <v>0</v>
      </c>
      <c r="O232" s="10">
        <v>100</v>
      </c>
    </row>
    <row r="233" spans="1:15" x14ac:dyDescent="0.15">
      <c r="A233" s="1">
        <v>84014</v>
      </c>
      <c r="B233" s="1" t="s">
        <v>273</v>
      </c>
      <c r="C233" s="12">
        <v>257.33235999999999</v>
      </c>
      <c r="D233" s="12">
        <v>0</v>
      </c>
      <c r="E233" s="12">
        <v>268.74059999999997</v>
      </c>
      <c r="F233" s="12">
        <v>614.79931999999997</v>
      </c>
      <c r="G233" s="12">
        <v>17.846439999999998</v>
      </c>
      <c r="H233" s="12">
        <v>1158.7187200000001</v>
      </c>
      <c r="I233" s="12"/>
      <c r="J233" s="10">
        <v>22.208354414089381</v>
      </c>
      <c r="K233" s="10">
        <v>0</v>
      </c>
      <c r="L233" s="10">
        <v>23.192910873140978</v>
      </c>
      <c r="M233" s="10">
        <v>53.058547289198877</v>
      </c>
      <c r="N233" s="10">
        <v>1.540187423570752</v>
      </c>
      <c r="O233" s="10">
        <v>100</v>
      </c>
    </row>
    <row r="234" spans="1:15" x14ac:dyDescent="0.15">
      <c r="A234" s="1">
        <v>84015</v>
      </c>
      <c r="B234" s="1" t="s">
        <v>274</v>
      </c>
      <c r="C234" s="12">
        <v>5.8720600000000003</v>
      </c>
      <c r="D234" s="12">
        <v>27.521039999999999</v>
      </c>
      <c r="E234" s="12">
        <v>33.861710000000002</v>
      </c>
      <c r="F234" s="12">
        <v>71.707329999999999</v>
      </c>
      <c r="G234" s="12">
        <v>32.438639999999999</v>
      </c>
      <c r="H234" s="12">
        <v>171.40078</v>
      </c>
      <c r="I234" s="12"/>
      <c r="J234" s="10">
        <v>3.4259237326691281</v>
      </c>
      <c r="K234" s="10">
        <v>16.056543033234739</v>
      </c>
      <c r="L234" s="10">
        <v>19.755866921959168</v>
      </c>
      <c r="M234" s="10">
        <v>41.836058155627995</v>
      </c>
      <c r="N234" s="10">
        <v>18.925608156508972</v>
      </c>
      <c r="O234" s="10">
        <v>100</v>
      </c>
    </row>
    <row r="235" spans="1:15" x14ac:dyDescent="0.15">
      <c r="A235" s="1">
        <v>84016</v>
      </c>
      <c r="B235" s="1" t="s">
        <v>275</v>
      </c>
      <c r="C235" s="12">
        <v>3.6329600000000002</v>
      </c>
      <c r="D235" s="12">
        <v>0</v>
      </c>
      <c r="E235" s="12">
        <v>19.86103</v>
      </c>
      <c r="F235" s="12">
        <v>15.892749999999999</v>
      </c>
      <c r="G235" s="12">
        <v>0</v>
      </c>
      <c r="H235" s="12">
        <v>39.386739999999996</v>
      </c>
      <c r="I235" s="12"/>
      <c r="J235" s="10">
        <v>9.2238149184217857</v>
      </c>
      <c r="K235" s="10">
        <v>0</v>
      </c>
      <c r="L235" s="10">
        <v>50.425676255511377</v>
      </c>
      <c r="M235" s="10">
        <v>40.350508826066843</v>
      </c>
      <c r="N235" s="10">
        <v>0</v>
      </c>
      <c r="O235" s="10">
        <v>100</v>
      </c>
    </row>
    <row r="236" spans="1:15" x14ac:dyDescent="0.15">
      <c r="A236" s="1">
        <v>84017</v>
      </c>
      <c r="B236" s="1" t="s">
        <v>276</v>
      </c>
      <c r="C236" s="12">
        <v>121.51000999999999</v>
      </c>
      <c r="D236" s="12">
        <v>0</v>
      </c>
      <c r="E236" s="12">
        <v>72.487160000000003</v>
      </c>
      <c r="F236" s="12">
        <v>66.086380000000005</v>
      </c>
      <c r="G236" s="12">
        <v>36.157470000000004</v>
      </c>
      <c r="H236" s="12">
        <v>296.24101999999999</v>
      </c>
      <c r="I236" s="12"/>
      <c r="J236" s="10">
        <v>41.017280456298728</v>
      </c>
      <c r="K236" s="10">
        <v>0</v>
      </c>
      <c r="L236" s="10">
        <v>24.468981371992307</v>
      </c>
      <c r="M236" s="10">
        <v>22.308315033481861</v>
      </c>
      <c r="N236" s="10">
        <v>12.205423138227111</v>
      </c>
      <c r="O236" s="10">
        <v>100</v>
      </c>
    </row>
    <row r="237" spans="1:15" x14ac:dyDescent="0.15">
      <c r="A237" s="1">
        <v>84018</v>
      </c>
      <c r="B237" s="1" t="s">
        <v>277</v>
      </c>
      <c r="C237" s="12">
        <v>27.685449999999999</v>
      </c>
      <c r="D237" s="12">
        <v>0</v>
      </c>
      <c r="E237" s="12">
        <v>27.06879</v>
      </c>
      <c r="F237" s="12">
        <v>23.895900000000001</v>
      </c>
      <c r="G237" s="12">
        <v>0</v>
      </c>
      <c r="H237" s="12">
        <v>78.650139999999993</v>
      </c>
      <c r="I237" s="12"/>
      <c r="J237" s="10">
        <v>35.200763787578765</v>
      </c>
      <c r="K237" s="10">
        <v>0</v>
      </c>
      <c r="L237" s="10">
        <v>34.416709239169826</v>
      </c>
      <c r="M237" s="10">
        <v>30.382526973251416</v>
      </c>
      <c r="N237" s="10">
        <v>0</v>
      </c>
      <c r="O237" s="10">
        <v>100</v>
      </c>
    </row>
    <row r="238" spans="1:15" x14ac:dyDescent="0.15">
      <c r="A238" s="1">
        <v>84019</v>
      </c>
      <c r="B238" s="1" t="s">
        <v>278</v>
      </c>
      <c r="C238" s="12">
        <v>0</v>
      </c>
      <c r="D238" s="12">
        <v>0</v>
      </c>
      <c r="E238" s="12">
        <v>0</v>
      </c>
      <c r="F238" s="12">
        <v>0</v>
      </c>
      <c r="G238" s="12">
        <v>2.2768099999999998</v>
      </c>
      <c r="H238" s="12">
        <v>2.2768099999999998</v>
      </c>
      <c r="I238" s="12"/>
      <c r="J238" s="10">
        <v>0</v>
      </c>
      <c r="K238" s="10">
        <v>0</v>
      </c>
      <c r="L238" s="10">
        <v>0</v>
      </c>
      <c r="M238" s="10">
        <v>0</v>
      </c>
      <c r="N238" s="10">
        <v>100</v>
      </c>
      <c r="O238" s="10">
        <v>100</v>
      </c>
    </row>
    <row r="239" spans="1:15" x14ac:dyDescent="0.15">
      <c r="A239" s="1">
        <v>84020</v>
      </c>
      <c r="B239" s="1" t="s">
        <v>279</v>
      </c>
      <c r="C239" s="12">
        <v>0</v>
      </c>
      <c r="D239" s="12">
        <v>0</v>
      </c>
      <c r="E239" s="12">
        <v>0</v>
      </c>
      <c r="F239" s="12">
        <v>0.93410000000000004</v>
      </c>
      <c r="G239" s="12">
        <v>0</v>
      </c>
      <c r="H239" s="12">
        <v>0.93410000000000004</v>
      </c>
      <c r="I239" s="12"/>
      <c r="J239" s="10">
        <v>0</v>
      </c>
      <c r="K239" s="10">
        <v>0</v>
      </c>
      <c r="L239" s="10">
        <v>0</v>
      </c>
      <c r="M239" s="10">
        <v>100</v>
      </c>
      <c r="N239" s="10">
        <v>0</v>
      </c>
      <c r="O239" s="10">
        <v>100</v>
      </c>
    </row>
    <row r="240" spans="1:15" x14ac:dyDescent="0.15">
      <c r="A240" s="1">
        <v>84021</v>
      </c>
      <c r="B240" s="1" t="s">
        <v>280</v>
      </c>
      <c r="C240" s="12">
        <v>308.28515000000004</v>
      </c>
      <c r="D240" s="12">
        <v>0</v>
      </c>
      <c r="E240" s="12">
        <v>184.07640000000001</v>
      </c>
      <c r="F240" s="12">
        <v>2822.32962</v>
      </c>
      <c r="G240" s="12">
        <v>0</v>
      </c>
      <c r="H240" s="12">
        <v>3314.6911700000001</v>
      </c>
      <c r="I240" s="12"/>
      <c r="J240" s="10">
        <v>9.3005693197052821</v>
      </c>
      <c r="K240" s="10">
        <v>0</v>
      </c>
      <c r="L240" s="10">
        <v>5.5533499369716548</v>
      </c>
      <c r="M240" s="10">
        <v>85.146080743323054</v>
      </c>
      <c r="N240" s="10">
        <v>0</v>
      </c>
      <c r="O240" s="10">
        <v>100</v>
      </c>
    </row>
    <row r="241" spans="1:15" x14ac:dyDescent="0.15">
      <c r="A241" s="1">
        <v>84022</v>
      </c>
      <c r="B241" s="1" t="s">
        <v>281</v>
      </c>
      <c r="C241" s="12">
        <v>32.799199999999999</v>
      </c>
      <c r="D241" s="12">
        <v>15.97531</v>
      </c>
      <c r="E241" s="12">
        <v>53.955289999999998</v>
      </c>
      <c r="F241" s="12">
        <v>42.961400000000005</v>
      </c>
      <c r="G241" s="12">
        <v>12.488620000000001</v>
      </c>
      <c r="H241" s="12">
        <v>158.17982000000001</v>
      </c>
      <c r="I241" s="12"/>
      <c r="J241" s="10">
        <v>20.735388370020903</v>
      </c>
      <c r="K241" s="10">
        <v>10.099461486300845</v>
      </c>
      <c r="L241" s="10">
        <v>34.110096976972152</v>
      </c>
      <c r="M241" s="10">
        <v>27.159848835331839</v>
      </c>
      <c r="N241" s="10">
        <v>7.8952043313742548</v>
      </c>
      <c r="O241" s="10">
        <v>100</v>
      </c>
    </row>
    <row r="242" spans="1:15" x14ac:dyDescent="0.15">
      <c r="A242" s="1">
        <v>84023</v>
      </c>
      <c r="B242" s="1" t="s">
        <v>282</v>
      </c>
      <c r="C242" s="12">
        <v>367.60444000000001</v>
      </c>
      <c r="D242" s="12">
        <v>17.725819999999999</v>
      </c>
      <c r="E242" s="12">
        <v>250.86928</v>
      </c>
      <c r="F242" s="12">
        <v>5308.00612</v>
      </c>
      <c r="G242" s="12">
        <v>159.75642999999999</v>
      </c>
      <c r="H242" s="12">
        <v>6103.96209</v>
      </c>
      <c r="I242" s="12"/>
      <c r="J242" s="10">
        <v>6.0223906141592698</v>
      </c>
      <c r="K242" s="10">
        <v>0.29039859256399803</v>
      </c>
      <c r="L242" s="10">
        <v>4.1099416461153027</v>
      </c>
      <c r="M242" s="10">
        <v>86.960011247383093</v>
      </c>
      <c r="N242" s="10">
        <v>2.6172578997783389</v>
      </c>
      <c r="O242" s="10">
        <v>100</v>
      </c>
    </row>
    <row r="243" spans="1:15" x14ac:dyDescent="0.15">
      <c r="A243" s="1">
        <v>84024</v>
      </c>
      <c r="B243" s="1" t="s">
        <v>283</v>
      </c>
      <c r="C243" s="12">
        <v>45.850650000000002</v>
      </c>
      <c r="D243" s="12">
        <v>0</v>
      </c>
      <c r="E243" s="12">
        <v>32.080550000000002</v>
      </c>
      <c r="F243" s="12">
        <v>27.968720000000001</v>
      </c>
      <c r="G243" s="12">
        <v>5.2056700000000005</v>
      </c>
      <c r="H243" s="12">
        <v>111.10558999999999</v>
      </c>
      <c r="I243" s="12"/>
      <c r="J243" s="10">
        <v>41.267635588812411</v>
      </c>
      <c r="K243" s="10">
        <v>0</v>
      </c>
      <c r="L243" s="10">
        <v>28.873929745569061</v>
      </c>
      <c r="M243" s="10">
        <v>25.173098851281921</v>
      </c>
      <c r="N243" s="10">
        <v>4.6853358143366153</v>
      </c>
      <c r="O243" s="10">
        <v>100</v>
      </c>
    </row>
    <row r="244" spans="1:15" x14ac:dyDescent="0.15">
      <c r="A244" s="1">
        <v>84025</v>
      </c>
      <c r="B244" s="1" t="s">
        <v>284</v>
      </c>
      <c r="C244" s="12">
        <v>0</v>
      </c>
      <c r="D244" s="12">
        <v>0</v>
      </c>
      <c r="E244" s="12">
        <v>2.7689599999999999</v>
      </c>
      <c r="F244" s="12">
        <v>180.08613</v>
      </c>
      <c r="G244" s="12">
        <v>0</v>
      </c>
      <c r="H244" s="12">
        <v>182.85508999999999</v>
      </c>
      <c r="I244" s="12"/>
      <c r="J244" s="10">
        <v>0</v>
      </c>
      <c r="K244" s="10">
        <v>0</v>
      </c>
      <c r="L244" s="10">
        <v>1.5142920002937845</v>
      </c>
      <c r="M244" s="10">
        <v>98.485707999706221</v>
      </c>
      <c r="N244" s="10">
        <v>0</v>
      </c>
      <c r="O244" s="10">
        <v>100</v>
      </c>
    </row>
    <row r="245" spans="1:15" x14ac:dyDescent="0.15">
      <c r="A245" s="1">
        <v>84026</v>
      </c>
      <c r="B245" s="1" t="s">
        <v>285</v>
      </c>
      <c r="C245" s="12">
        <v>489.02203000000003</v>
      </c>
      <c r="D245" s="12">
        <v>13.603870000000001</v>
      </c>
      <c r="E245" s="12">
        <v>429.13065999999998</v>
      </c>
      <c r="F245" s="12">
        <v>3742.9524300000003</v>
      </c>
      <c r="G245" s="12">
        <v>36.763199999999998</v>
      </c>
      <c r="H245" s="12">
        <v>4711.4721900000004</v>
      </c>
      <c r="I245" s="12"/>
      <c r="J245" s="10">
        <v>10.379389080082843</v>
      </c>
      <c r="K245" s="10">
        <v>0.2887392613475237</v>
      </c>
      <c r="L245" s="10">
        <v>9.1082074284725838</v>
      </c>
      <c r="M245" s="10">
        <v>79.443373091415822</v>
      </c>
      <c r="N245" s="10">
        <v>0.78029113868121958</v>
      </c>
      <c r="O245" s="10">
        <v>100</v>
      </c>
    </row>
    <row r="246" spans="1:15" x14ac:dyDescent="0.15">
      <c r="A246" s="1">
        <v>84027</v>
      </c>
      <c r="B246" s="1" t="s">
        <v>286</v>
      </c>
      <c r="C246" s="12">
        <v>44.30001</v>
      </c>
      <c r="D246" s="12">
        <v>0</v>
      </c>
      <c r="E246" s="12">
        <v>42.449179999999998</v>
      </c>
      <c r="F246" s="12">
        <v>621.58207999999991</v>
      </c>
      <c r="G246" s="12">
        <v>10.442879999999999</v>
      </c>
      <c r="H246" s="12">
        <v>718.77415000000008</v>
      </c>
      <c r="I246" s="12"/>
      <c r="J246" s="10">
        <v>6.1632725662156878</v>
      </c>
      <c r="K246" s="10">
        <v>0</v>
      </c>
      <c r="L246" s="10">
        <v>5.9057744355441821</v>
      </c>
      <c r="M246" s="10">
        <v>86.478079380011081</v>
      </c>
      <c r="N246" s="10">
        <v>1.4528736182290358</v>
      </c>
      <c r="O246" s="10">
        <v>100</v>
      </c>
    </row>
    <row r="247" spans="1:15" x14ac:dyDescent="0.15">
      <c r="A247" s="1">
        <v>84028</v>
      </c>
      <c r="B247" s="1" t="s">
        <v>287</v>
      </c>
      <c r="C247" s="12">
        <v>8.2670100000000009</v>
      </c>
      <c r="D247" s="12">
        <v>0</v>
      </c>
      <c r="E247" s="12">
        <v>8.2199400000000011</v>
      </c>
      <c r="F247" s="12">
        <v>14.73583</v>
      </c>
      <c r="G247" s="12">
        <v>1.0121100000000001</v>
      </c>
      <c r="H247" s="12">
        <v>32.23489</v>
      </c>
      <c r="I247" s="12"/>
      <c r="J247" s="10">
        <v>25.6461554545401</v>
      </c>
      <c r="K247" s="10">
        <v>0</v>
      </c>
      <c r="L247" s="10">
        <v>25.500133550944337</v>
      </c>
      <c r="M247" s="10">
        <v>45.713914333196108</v>
      </c>
      <c r="N247" s="10">
        <v>3.1397966613194583</v>
      </c>
      <c r="O247" s="10">
        <v>100</v>
      </c>
    </row>
    <row r="248" spans="1:15" x14ac:dyDescent="0.15">
      <c r="A248" s="1">
        <v>84029</v>
      </c>
      <c r="B248" s="1" t="s">
        <v>288</v>
      </c>
      <c r="C248" s="12">
        <v>218.17023999999998</v>
      </c>
      <c r="D248" s="12">
        <v>6.0324</v>
      </c>
      <c r="E248" s="12">
        <v>83.546630000000007</v>
      </c>
      <c r="F248" s="12">
        <v>202.07126</v>
      </c>
      <c r="G248" s="12">
        <v>0</v>
      </c>
      <c r="H248" s="12">
        <v>509.82053000000002</v>
      </c>
      <c r="I248" s="12"/>
      <c r="J248" s="10">
        <v>42.793537561149208</v>
      </c>
      <c r="K248" s="10">
        <v>1.1832399138575294</v>
      </c>
      <c r="L248" s="10">
        <v>16.387458935794523</v>
      </c>
      <c r="M248" s="10">
        <v>39.635763589198731</v>
      </c>
      <c r="N248" s="10">
        <v>0</v>
      </c>
      <c r="O248" s="10">
        <v>100</v>
      </c>
    </row>
    <row r="249" spans="1:15" x14ac:dyDescent="0.15">
      <c r="A249" s="1">
        <v>84030</v>
      </c>
      <c r="B249" s="1" t="s">
        <v>289</v>
      </c>
      <c r="C249" s="12">
        <v>7.4720699999999995</v>
      </c>
      <c r="D249" s="12">
        <v>0</v>
      </c>
      <c r="E249" s="12">
        <v>7.1746699999999999</v>
      </c>
      <c r="F249" s="12">
        <v>4.7191299999999998</v>
      </c>
      <c r="G249" s="12">
        <v>2.0625100000000001</v>
      </c>
      <c r="H249" s="12">
        <v>21.428380000000001</v>
      </c>
      <c r="I249" s="12"/>
      <c r="J249" s="10">
        <v>34.869971505078773</v>
      </c>
      <c r="K249" s="10">
        <v>0</v>
      </c>
      <c r="L249" s="10">
        <v>33.482092440025795</v>
      </c>
      <c r="M249" s="10">
        <v>22.022803403710405</v>
      </c>
      <c r="N249" s="10">
        <v>9.6251326511850177</v>
      </c>
      <c r="O249" s="10">
        <v>100</v>
      </c>
    </row>
    <row r="250" spans="1:15" x14ac:dyDescent="0.15">
      <c r="A250" s="1">
        <v>84031</v>
      </c>
      <c r="B250" s="1" t="s">
        <v>290</v>
      </c>
      <c r="C250" s="12">
        <v>54.640920000000001</v>
      </c>
      <c r="D250" s="12">
        <v>0</v>
      </c>
      <c r="E250" s="12">
        <v>130.54189</v>
      </c>
      <c r="F250" s="12">
        <v>149.59921</v>
      </c>
      <c r="G250" s="12">
        <v>2.8971900000000002</v>
      </c>
      <c r="H250" s="12">
        <v>337.67921000000001</v>
      </c>
      <c r="I250" s="12"/>
      <c r="J250" s="10">
        <v>16.181310066438499</v>
      </c>
      <c r="K250" s="10">
        <v>0</v>
      </c>
      <c r="L250" s="10">
        <v>38.658551114236495</v>
      </c>
      <c r="M250" s="10">
        <v>44.302167728951979</v>
      </c>
      <c r="N250" s="10">
        <v>0.85797109037302011</v>
      </c>
      <c r="O250" s="10">
        <v>100</v>
      </c>
    </row>
    <row r="251" spans="1:15" x14ac:dyDescent="0.15">
      <c r="A251" s="1">
        <v>84032</v>
      </c>
      <c r="B251" s="1" t="s">
        <v>291</v>
      </c>
      <c r="C251" s="12">
        <v>7.5676999999999994</v>
      </c>
      <c r="D251" s="12">
        <v>0</v>
      </c>
      <c r="E251" s="12">
        <v>0</v>
      </c>
      <c r="F251" s="12">
        <v>4.3571099999999996</v>
      </c>
      <c r="G251" s="12">
        <v>0</v>
      </c>
      <c r="H251" s="12">
        <v>11.924809999999999</v>
      </c>
      <c r="I251" s="12"/>
      <c r="J251" s="10">
        <v>63.461807777230831</v>
      </c>
      <c r="K251" s="10">
        <v>0</v>
      </c>
      <c r="L251" s="10">
        <v>0</v>
      </c>
      <c r="M251" s="10">
        <v>36.538192222769169</v>
      </c>
      <c r="N251" s="10">
        <v>0</v>
      </c>
      <c r="O251" s="10">
        <v>100</v>
      </c>
    </row>
    <row r="252" spans="1:15" x14ac:dyDescent="0.15">
      <c r="A252" s="1">
        <v>84033</v>
      </c>
      <c r="B252" s="1" t="s">
        <v>292</v>
      </c>
      <c r="C252" s="12">
        <v>875.35433999999998</v>
      </c>
      <c r="D252" s="12">
        <v>23.44389</v>
      </c>
      <c r="E252" s="12">
        <v>8963.0449100000005</v>
      </c>
      <c r="F252" s="12">
        <v>2117.29342</v>
      </c>
      <c r="G252" s="12">
        <v>364.37777</v>
      </c>
      <c r="H252" s="12">
        <v>12343.51433</v>
      </c>
      <c r="I252" s="12"/>
      <c r="J252" s="10">
        <v>7.091613592350404</v>
      </c>
      <c r="K252" s="10">
        <v>0.18992881097906902</v>
      </c>
      <c r="L252" s="10">
        <v>72.613395750803164</v>
      </c>
      <c r="M252" s="10">
        <v>17.15308431128139</v>
      </c>
      <c r="N252" s="10">
        <v>2.9519775345859709</v>
      </c>
      <c r="O252" s="10">
        <v>100</v>
      </c>
    </row>
    <row r="253" spans="1:15" x14ac:dyDescent="0.15">
      <c r="A253" s="1">
        <v>84034</v>
      </c>
      <c r="B253" s="1" t="s">
        <v>293</v>
      </c>
      <c r="C253" s="12">
        <v>687.97372999999993</v>
      </c>
      <c r="D253" s="12">
        <v>0</v>
      </c>
      <c r="E253" s="12">
        <v>70.868039999999993</v>
      </c>
      <c r="F253" s="12">
        <v>547.36788000000001</v>
      </c>
      <c r="G253" s="12">
        <v>13.5007</v>
      </c>
      <c r="H253" s="12">
        <v>1319.7103500000001</v>
      </c>
      <c r="I253" s="12"/>
      <c r="J253" s="10">
        <v>52.130661095444154</v>
      </c>
      <c r="K253" s="10">
        <v>0</v>
      </c>
      <c r="L253" s="10">
        <v>5.3699692512072819</v>
      </c>
      <c r="M253" s="10">
        <v>41.476364870518744</v>
      </c>
      <c r="N253" s="10">
        <v>1.0230047828298081</v>
      </c>
      <c r="O253" s="10">
        <v>100</v>
      </c>
    </row>
    <row r="254" spans="1:15" x14ac:dyDescent="0.15">
      <c r="A254" s="1">
        <v>84035</v>
      </c>
      <c r="B254" s="1" t="s">
        <v>294</v>
      </c>
      <c r="C254" s="12">
        <v>15.956620000000001</v>
      </c>
      <c r="D254" s="12">
        <v>0</v>
      </c>
      <c r="E254" s="12">
        <v>12.270670000000001</v>
      </c>
      <c r="F254" s="12">
        <v>12.5692</v>
      </c>
      <c r="G254" s="12">
        <v>0</v>
      </c>
      <c r="H254" s="12">
        <v>40.796489999999999</v>
      </c>
      <c r="I254" s="12"/>
      <c r="J254" s="10">
        <v>39.112727590045125</v>
      </c>
      <c r="K254" s="10">
        <v>0</v>
      </c>
      <c r="L254" s="10">
        <v>30.077759140553518</v>
      </c>
      <c r="M254" s="10">
        <v>30.809513269401368</v>
      </c>
      <c r="N254" s="10">
        <v>0</v>
      </c>
      <c r="O254" s="10">
        <v>100</v>
      </c>
    </row>
    <row r="255" spans="1:15" x14ac:dyDescent="0.15">
      <c r="A255" s="1">
        <v>84036</v>
      </c>
      <c r="B255" s="1" t="s">
        <v>295</v>
      </c>
      <c r="C255" s="12">
        <v>8.9533799999999992</v>
      </c>
      <c r="D255" s="12">
        <v>0</v>
      </c>
      <c r="E255" s="12">
        <v>163.21039999999999</v>
      </c>
      <c r="F255" s="12">
        <v>0</v>
      </c>
      <c r="G255" s="12">
        <v>1.1622399999999999</v>
      </c>
      <c r="H255" s="12">
        <v>173.32602</v>
      </c>
      <c r="I255" s="12"/>
      <c r="J255" s="10">
        <v>5.1656294882903326</v>
      </c>
      <c r="K255" s="10">
        <v>0</v>
      </c>
      <c r="L255" s="10">
        <v>94.1638191426769</v>
      </c>
      <c r="M255" s="10">
        <v>0</v>
      </c>
      <c r="N255" s="10">
        <v>0.67055136903276269</v>
      </c>
      <c r="O255" s="10">
        <v>100</v>
      </c>
    </row>
    <row r="256" spans="1:15" x14ac:dyDescent="0.15">
      <c r="A256" s="1">
        <v>84037</v>
      </c>
      <c r="B256" s="1" t="s">
        <v>296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/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</row>
    <row r="257" spans="1:15" x14ac:dyDescent="0.15">
      <c r="A257" s="1">
        <v>84038</v>
      </c>
      <c r="B257" s="1" t="s">
        <v>297</v>
      </c>
      <c r="C257" s="12">
        <v>46.767789999999998</v>
      </c>
      <c r="D257" s="12">
        <v>0</v>
      </c>
      <c r="E257" s="12">
        <v>37.41919</v>
      </c>
      <c r="F257" s="12">
        <v>318.01190000000003</v>
      </c>
      <c r="G257" s="12">
        <v>10.56235</v>
      </c>
      <c r="H257" s="12">
        <v>412.76122999999995</v>
      </c>
      <c r="I257" s="12"/>
      <c r="J257" s="10">
        <v>11.33047064522024</v>
      </c>
      <c r="K257" s="10">
        <v>0</v>
      </c>
      <c r="L257" s="10">
        <v>9.0655776948818581</v>
      </c>
      <c r="M257" s="10">
        <v>77.04500250665501</v>
      </c>
      <c r="N257" s="10">
        <v>2.5589491532429056</v>
      </c>
      <c r="O257" s="10">
        <v>100</v>
      </c>
    </row>
    <row r="258" spans="1:15" x14ac:dyDescent="0.15">
      <c r="A258" s="1">
        <v>84039</v>
      </c>
      <c r="B258" s="1" t="s">
        <v>298</v>
      </c>
      <c r="C258" s="12">
        <v>0.42022999999999999</v>
      </c>
      <c r="D258" s="12">
        <v>0</v>
      </c>
      <c r="E258" s="12">
        <v>0</v>
      </c>
      <c r="F258" s="12">
        <v>35.97748</v>
      </c>
      <c r="G258" s="12">
        <v>25.443360000000002</v>
      </c>
      <c r="H258" s="12">
        <v>61.841070000000002</v>
      </c>
      <c r="I258" s="12"/>
      <c r="J258" s="10">
        <v>0.67953222672246771</v>
      </c>
      <c r="K258" s="10">
        <v>0</v>
      </c>
      <c r="L258" s="10">
        <v>0</v>
      </c>
      <c r="M258" s="10">
        <v>58.177324551467166</v>
      </c>
      <c r="N258" s="10">
        <v>41.143143221810362</v>
      </c>
      <c r="O258" s="10">
        <v>100</v>
      </c>
    </row>
    <row r="259" spans="1:15" x14ac:dyDescent="0.15">
      <c r="A259" s="1">
        <v>84040</v>
      </c>
      <c r="B259" s="1" t="s">
        <v>299</v>
      </c>
      <c r="C259" s="12">
        <v>9.1681600000000003</v>
      </c>
      <c r="D259" s="12">
        <v>33.506230000000002</v>
      </c>
      <c r="E259" s="12">
        <v>68.123699999999999</v>
      </c>
      <c r="F259" s="12">
        <v>112.34542</v>
      </c>
      <c r="G259" s="12">
        <v>70.362669999999994</v>
      </c>
      <c r="H259" s="12">
        <v>293.50617999999997</v>
      </c>
      <c r="I259" s="12"/>
      <c r="J259" s="10">
        <v>3.1236684692635777</v>
      </c>
      <c r="K259" s="10">
        <v>11.415851618524696</v>
      </c>
      <c r="L259" s="10">
        <v>23.210311960041182</v>
      </c>
      <c r="M259" s="10">
        <v>38.277020265808375</v>
      </c>
      <c r="N259" s="10">
        <v>23.973147686362175</v>
      </c>
      <c r="O259" s="10">
        <v>100</v>
      </c>
    </row>
    <row r="260" spans="1:15" x14ac:dyDescent="0.15">
      <c r="A260" s="1">
        <v>84041</v>
      </c>
      <c r="B260" s="1" t="s">
        <v>300</v>
      </c>
      <c r="C260" s="12">
        <v>789.75793999999996</v>
      </c>
      <c r="D260" s="12">
        <v>88.214389999999995</v>
      </c>
      <c r="E260" s="12">
        <v>2701.42362</v>
      </c>
      <c r="F260" s="12">
        <v>3407.2522899999999</v>
      </c>
      <c r="G260" s="12">
        <v>1087.9826399999999</v>
      </c>
      <c r="H260" s="12">
        <v>8074.6308799999997</v>
      </c>
      <c r="I260" s="12"/>
      <c r="J260" s="10">
        <v>9.7807311781414832</v>
      </c>
      <c r="K260" s="10">
        <v>1.0924882054794312</v>
      </c>
      <c r="L260" s="10">
        <v>33.45569178513334</v>
      </c>
      <c r="M260" s="10">
        <v>42.197003685201274</v>
      </c>
      <c r="N260" s="10">
        <v>13.474085146044471</v>
      </c>
      <c r="O260" s="10">
        <v>100</v>
      </c>
    </row>
    <row r="261" spans="1:15" x14ac:dyDescent="0.15">
      <c r="A261" s="1">
        <v>84042</v>
      </c>
      <c r="B261" s="1" t="s">
        <v>301</v>
      </c>
      <c r="C261" s="12">
        <v>16.769729999999999</v>
      </c>
      <c r="D261" s="12">
        <v>0</v>
      </c>
      <c r="E261" s="12">
        <v>1.55227</v>
      </c>
      <c r="F261" s="12">
        <v>103.70822</v>
      </c>
      <c r="G261" s="12">
        <v>0</v>
      </c>
      <c r="H261" s="12">
        <v>122.03022</v>
      </c>
      <c r="I261" s="12"/>
      <c r="J261" s="10">
        <v>13.742276298444761</v>
      </c>
      <c r="K261" s="10">
        <v>0</v>
      </c>
      <c r="L261" s="10">
        <v>1.2720373691041449</v>
      </c>
      <c r="M261" s="10">
        <v>84.985686332451095</v>
      </c>
      <c r="N261" s="10">
        <v>0</v>
      </c>
      <c r="O261" s="10">
        <v>100</v>
      </c>
    </row>
    <row r="262" spans="1:15" x14ac:dyDescent="0.15">
      <c r="A262" s="1">
        <v>84043</v>
      </c>
      <c r="B262" s="1" t="s">
        <v>302</v>
      </c>
      <c r="C262" s="12">
        <v>18.00675</v>
      </c>
      <c r="D262" s="12">
        <v>0</v>
      </c>
      <c r="E262" s="12">
        <v>615.72956000000011</v>
      </c>
      <c r="F262" s="12">
        <v>324.63693999999998</v>
      </c>
      <c r="G262" s="12">
        <v>22.758590000000002</v>
      </c>
      <c r="H262" s="12">
        <v>981.13184000000001</v>
      </c>
      <c r="I262" s="12"/>
      <c r="J262" s="10">
        <v>1.8353038058575288</v>
      </c>
      <c r="K262" s="10">
        <v>0</v>
      </c>
      <c r="L262" s="10">
        <v>62.757066369388248</v>
      </c>
      <c r="M262" s="10">
        <v>33.088003748813207</v>
      </c>
      <c r="N262" s="10">
        <v>2.3196260759410277</v>
      </c>
      <c r="O262" s="10">
        <v>100</v>
      </c>
    </row>
    <row r="263" spans="1:15" x14ac:dyDescent="0.15">
      <c r="A263" s="1">
        <v>85001</v>
      </c>
      <c r="B263" s="1" t="s">
        <v>303</v>
      </c>
      <c r="C263" s="12">
        <v>6.0472900000000003</v>
      </c>
      <c r="D263" s="12">
        <v>0</v>
      </c>
      <c r="E263" s="12">
        <v>3.22044</v>
      </c>
      <c r="F263" s="12">
        <v>30.86656</v>
      </c>
      <c r="G263" s="12">
        <v>19.180130000000002</v>
      </c>
      <c r="H263" s="12">
        <v>59.314419999999998</v>
      </c>
      <c r="I263" s="12"/>
      <c r="J263" s="10">
        <v>10.195311696548664</v>
      </c>
      <c r="K263" s="10">
        <v>0</v>
      </c>
      <c r="L263" s="10">
        <v>5.4294385749704706</v>
      </c>
      <c r="M263" s="10">
        <v>52.038880258797107</v>
      </c>
      <c r="N263" s="10">
        <v>32.336369469683767</v>
      </c>
      <c r="O263" s="10">
        <v>100</v>
      </c>
    </row>
    <row r="264" spans="1:15" x14ac:dyDescent="0.15">
      <c r="A264" s="1">
        <v>85002</v>
      </c>
      <c r="B264" s="1" t="s">
        <v>304</v>
      </c>
      <c r="C264" s="12">
        <v>0</v>
      </c>
      <c r="D264" s="12">
        <v>0</v>
      </c>
      <c r="E264" s="12">
        <v>2.1469699999999996</v>
      </c>
      <c r="F264" s="12">
        <v>38.358280000000001</v>
      </c>
      <c r="G264" s="12">
        <v>0</v>
      </c>
      <c r="H264" s="12">
        <v>40.505249999999997</v>
      </c>
      <c r="I264" s="12"/>
      <c r="J264" s="10">
        <v>0</v>
      </c>
      <c r="K264" s="10">
        <v>0</v>
      </c>
      <c r="L264" s="10">
        <v>5.3004733954240502</v>
      </c>
      <c r="M264" s="10">
        <v>94.699526604575951</v>
      </c>
      <c r="N264" s="10">
        <v>0</v>
      </c>
      <c r="O264" s="10">
        <v>100</v>
      </c>
    </row>
    <row r="265" spans="1:15" x14ac:dyDescent="0.15">
      <c r="A265" s="1">
        <v>85003</v>
      </c>
      <c r="B265" s="1" t="s">
        <v>305</v>
      </c>
      <c r="C265" s="12">
        <v>1057.64797</v>
      </c>
      <c r="D265" s="12">
        <v>0</v>
      </c>
      <c r="E265" s="12">
        <v>193.22925000000001</v>
      </c>
      <c r="F265" s="12">
        <v>3631.8461899999998</v>
      </c>
      <c r="G265" s="12">
        <v>128.22089</v>
      </c>
      <c r="H265" s="12">
        <v>5010.9443000000001</v>
      </c>
      <c r="I265" s="12"/>
      <c r="J265" s="10">
        <v>21.10675965805487</v>
      </c>
      <c r="K265" s="10">
        <v>0</v>
      </c>
      <c r="L265" s="10">
        <v>3.8561444396817581</v>
      </c>
      <c r="M265" s="10">
        <v>72.478278994240668</v>
      </c>
      <c r="N265" s="10">
        <v>2.5588169080227052</v>
      </c>
      <c r="O265" s="10">
        <v>100</v>
      </c>
    </row>
    <row r="266" spans="1:15" x14ac:dyDescent="0.15">
      <c r="A266" s="1">
        <v>85004</v>
      </c>
      <c r="B266" s="1" t="s">
        <v>33</v>
      </c>
      <c r="C266" s="12">
        <v>1116.9541399999998</v>
      </c>
      <c r="D266" s="12">
        <v>0</v>
      </c>
      <c r="E266" s="12">
        <v>1383.35574</v>
      </c>
      <c r="F266" s="12">
        <v>4310.2726700000003</v>
      </c>
      <c r="G266" s="12">
        <v>32.693240000000003</v>
      </c>
      <c r="H266" s="12">
        <v>6843.2757899999997</v>
      </c>
      <c r="I266" s="12"/>
      <c r="J266" s="10">
        <v>16.321922048387879</v>
      </c>
      <c r="K266" s="10">
        <v>0</v>
      </c>
      <c r="L266" s="10">
        <v>20.21481790959648</v>
      </c>
      <c r="M266" s="10">
        <v>62.98551749585414</v>
      </c>
      <c r="N266" s="10">
        <v>0.47774254616150735</v>
      </c>
      <c r="O266" s="10">
        <v>100</v>
      </c>
    </row>
    <row r="267" spans="1:15" x14ac:dyDescent="0.15">
      <c r="A267" s="1">
        <v>85005</v>
      </c>
      <c r="B267" s="1" t="s">
        <v>306</v>
      </c>
      <c r="C267" s="12">
        <v>23.669889999999999</v>
      </c>
      <c r="D267" s="12">
        <v>0</v>
      </c>
      <c r="E267" s="12">
        <v>8.2872700000000012</v>
      </c>
      <c r="F267" s="12">
        <v>4.0499299999999998</v>
      </c>
      <c r="G267" s="12">
        <v>0</v>
      </c>
      <c r="H267" s="12">
        <v>36.007089999999998</v>
      </c>
      <c r="I267" s="12"/>
      <c r="J267" s="10">
        <v>65.736747957138448</v>
      </c>
      <c r="K267" s="10">
        <v>0</v>
      </c>
      <c r="L267" s="10">
        <v>23.01566163774968</v>
      </c>
      <c r="M267" s="10">
        <v>11.247590405111882</v>
      </c>
      <c r="N267" s="10">
        <v>0</v>
      </c>
      <c r="O267" s="10">
        <v>100</v>
      </c>
    </row>
    <row r="268" spans="1:15" x14ac:dyDescent="0.15">
      <c r="A268" s="1">
        <v>85006</v>
      </c>
      <c r="B268" s="1" t="s">
        <v>307</v>
      </c>
      <c r="C268" s="12">
        <v>55.418140000000001</v>
      </c>
      <c r="D268" s="12">
        <v>0</v>
      </c>
      <c r="E268" s="12">
        <v>573.7006899999999</v>
      </c>
      <c r="F268" s="12">
        <v>188.80170999999999</v>
      </c>
      <c r="G268" s="12">
        <v>0</v>
      </c>
      <c r="H268" s="12">
        <v>817.92054000000007</v>
      </c>
      <c r="I268" s="12"/>
      <c r="J268" s="10">
        <v>6.7754919078080604</v>
      </c>
      <c r="K268" s="10">
        <v>0</v>
      </c>
      <c r="L268" s="10">
        <v>70.141372168010335</v>
      </c>
      <c r="M268" s="10">
        <v>23.08313592418158</v>
      </c>
      <c r="N268" s="10">
        <v>0</v>
      </c>
      <c r="O268" s="10">
        <v>100</v>
      </c>
    </row>
    <row r="269" spans="1:15" x14ac:dyDescent="0.15">
      <c r="A269" s="1">
        <v>85007</v>
      </c>
      <c r="B269" s="1" t="s">
        <v>308</v>
      </c>
      <c r="C269" s="12">
        <v>422.68549999999999</v>
      </c>
      <c r="D269" s="12">
        <v>128.30172999999999</v>
      </c>
      <c r="E269" s="12">
        <v>300.50135</v>
      </c>
      <c r="F269" s="12">
        <v>2274.7105299999998</v>
      </c>
      <c r="G269" s="12">
        <v>188.53169</v>
      </c>
      <c r="H269" s="12">
        <v>3314.7307999999998</v>
      </c>
      <c r="I269" s="12"/>
      <c r="J269" s="10">
        <v>12.751729341037288</v>
      </c>
      <c r="K269" s="10">
        <v>3.8706530859157553</v>
      </c>
      <c r="L269" s="10">
        <v>9.0656336255119125</v>
      </c>
      <c r="M269" s="10">
        <v>68.624291601598529</v>
      </c>
      <c r="N269" s="10">
        <v>5.687692345936509</v>
      </c>
      <c r="O269" s="10">
        <v>100</v>
      </c>
    </row>
    <row r="270" spans="1:15" x14ac:dyDescent="0.15">
      <c r="A270" s="1">
        <v>85008</v>
      </c>
      <c r="B270" s="1" t="s">
        <v>309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/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</row>
    <row r="271" spans="1:15" x14ac:dyDescent="0.15">
      <c r="A271" s="1">
        <v>85009</v>
      </c>
      <c r="B271" s="1" t="s">
        <v>310</v>
      </c>
      <c r="C271" s="12">
        <v>322.81238999999999</v>
      </c>
      <c r="D271" s="12">
        <v>4.0032699999999997</v>
      </c>
      <c r="E271" s="12">
        <v>479.52819</v>
      </c>
      <c r="F271" s="12">
        <v>2800.1917899999999</v>
      </c>
      <c r="G271" s="12">
        <v>188.49039000000002</v>
      </c>
      <c r="H271" s="12">
        <v>3795.02603</v>
      </c>
      <c r="I271" s="12"/>
      <c r="J271" s="10">
        <v>8.5061969917502775</v>
      </c>
      <c r="K271" s="10">
        <v>0.10548728700024226</v>
      </c>
      <c r="L271" s="10">
        <v>12.635702264208184</v>
      </c>
      <c r="M271" s="10">
        <v>73.785838828620626</v>
      </c>
      <c r="N271" s="10">
        <v>4.9667746284206649</v>
      </c>
      <c r="O271" s="10">
        <v>100</v>
      </c>
    </row>
    <row r="272" spans="1:15" x14ac:dyDescent="0.15">
      <c r="A272" s="1">
        <v>85010</v>
      </c>
      <c r="B272" s="1" t="s">
        <v>311</v>
      </c>
      <c r="C272" s="12">
        <v>2.95208</v>
      </c>
      <c r="D272" s="12">
        <v>0</v>
      </c>
      <c r="E272" s="12">
        <v>0</v>
      </c>
      <c r="F272" s="12">
        <v>0</v>
      </c>
      <c r="G272" s="12">
        <v>0</v>
      </c>
      <c r="H272" s="12">
        <v>2.95208</v>
      </c>
      <c r="I272" s="12"/>
      <c r="J272" s="10">
        <v>100</v>
      </c>
      <c r="K272" s="10">
        <v>0</v>
      </c>
      <c r="L272" s="10">
        <v>0</v>
      </c>
      <c r="M272" s="10">
        <v>0</v>
      </c>
      <c r="N272" s="10">
        <v>0</v>
      </c>
      <c r="O272" s="10">
        <v>100</v>
      </c>
    </row>
    <row r="273" spans="1:15" x14ac:dyDescent="0.15">
      <c r="A273" s="1">
        <v>85011</v>
      </c>
      <c r="B273" s="1" t="s">
        <v>312</v>
      </c>
      <c r="C273" s="12">
        <v>0</v>
      </c>
      <c r="D273" s="12">
        <v>0</v>
      </c>
      <c r="E273" s="12">
        <v>0</v>
      </c>
      <c r="F273" s="12">
        <v>46.355719999999998</v>
      </c>
      <c r="G273" s="12">
        <v>0</v>
      </c>
      <c r="H273" s="12">
        <v>46.355719999999998</v>
      </c>
      <c r="I273" s="12"/>
      <c r="J273" s="10">
        <v>0</v>
      </c>
      <c r="K273" s="10">
        <v>0</v>
      </c>
      <c r="L273" s="10">
        <v>0</v>
      </c>
      <c r="M273" s="10">
        <v>100</v>
      </c>
      <c r="N273" s="10">
        <v>0</v>
      </c>
      <c r="O273" s="10">
        <v>100</v>
      </c>
    </row>
    <row r="274" spans="1:15" x14ac:dyDescent="0.15">
      <c r="A274" s="1">
        <v>85012</v>
      </c>
      <c r="B274" s="1" t="s">
        <v>313</v>
      </c>
      <c r="C274" s="12">
        <v>4.74735</v>
      </c>
      <c r="D274" s="12">
        <v>0</v>
      </c>
      <c r="E274" s="12">
        <v>3.5098499999999997</v>
      </c>
      <c r="F274" s="12">
        <v>16.334160000000001</v>
      </c>
      <c r="G274" s="12">
        <v>0</v>
      </c>
      <c r="H274" s="12">
        <v>24.591360000000002</v>
      </c>
      <c r="I274" s="12"/>
      <c r="J274" s="10">
        <v>19.304951007183011</v>
      </c>
      <c r="K274" s="10">
        <v>0</v>
      </c>
      <c r="L274" s="10">
        <v>14.272695776077448</v>
      </c>
      <c r="M274" s="10">
        <v>66.422353216739538</v>
      </c>
      <c r="N274" s="10">
        <v>0</v>
      </c>
      <c r="O274" s="10">
        <v>100</v>
      </c>
    </row>
    <row r="275" spans="1:15" x14ac:dyDescent="0.15">
      <c r="A275" s="1">
        <v>85013</v>
      </c>
      <c r="B275" s="1" t="s">
        <v>314</v>
      </c>
      <c r="C275" s="12">
        <v>58.633410000000005</v>
      </c>
      <c r="D275" s="12">
        <v>0</v>
      </c>
      <c r="E275" s="12">
        <v>43.884339999999995</v>
      </c>
      <c r="F275" s="12">
        <v>1114.43676</v>
      </c>
      <c r="G275" s="12">
        <v>32.429079999999999</v>
      </c>
      <c r="H275" s="12">
        <v>1249.3835900000001</v>
      </c>
      <c r="I275" s="12"/>
      <c r="J275" s="10">
        <v>4.6929870433146954</v>
      </c>
      <c r="K275" s="10">
        <v>0</v>
      </c>
      <c r="L275" s="10">
        <v>3.5124793018931828</v>
      </c>
      <c r="M275" s="10">
        <v>89.198927288615977</v>
      </c>
      <c r="N275" s="10">
        <v>2.5956063661761393</v>
      </c>
      <c r="O275" s="10">
        <v>100</v>
      </c>
    </row>
    <row r="276" spans="1:15" x14ac:dyDescent="0.15">
      <c r="A276" s="1">
        <v>85014</v>
      </c>
      <c r="B276" s="1" t="s">
        <v>315</v>
      </c>
      <c r="C276" s="12">
        <v>0</v>
      </c>
      <c r="D276" s="12">
        <v>0</v>
      </c>
      <c r="E276" s="12">
        <v>0</v>
      </c>
      <c r="F276" s="12">
        <v>20.96819</v>
      </c>
      <c r="G276" s="12">
        <v>0</v>
      </c>
      <c r="H276" s="12">
        <v>20.96819</v>
      </c>
      <c r="I276" s="12"/>
      <c r="J276" s="10">
        <v>0</v>
      </c>
      <c r="K276" s="10">
        <v>0</v>
      </c>
      <c r="L276" s="10">
        <v>0</v>
      </c>
      <c r="M276" s="10">
        <v>100</v>
      </c>
      <c r="N276" s="10">
        <v>0</v>
      </c>
      <c r="O276" s="10">
        <v>100</v>
      </c>
    </row>
    <row r="277" spans="1:15" x14ac:dyDescent="0.15">
      <c r="A277" s="1">
        <v>85015</v>
      </c>
      <c r="B277" s="1" t="s">
        <v>316</v>
      </c>
      <c r="C277" s="12">
        <v>109.73027</v>
      </c>
      <c r="D277" s="12">
        <v>8.5151299999999992</v>
      </c>
      <c r="E277" s="12">
        <v>91.305589999999995</v>
      </c>
      <c r="F277" s="12">
        <v>490.34769</v>
      </c>
      <c r="G277" s="12">
        <v>0</v>
      </c>
      <c r="H277" s="12">
        <v>699.89868000000001</v>
      </c>
      <c r="I277" s="12"/>
      <c r="J277" s="10">
        <v>15.678022138861586</v>
      </c>
      <c r="K277" s="10">
        <v>1.2166232403810218</v>
      </c>
      <c r="L277" s="10">
        <v>13.045543963591985</v>
      </c>
      <c r="M277" s="10">
        <v>70.0598106571654</v>
      </c>
      <c r="N277" s="10">
        <v>0</v>
      </c>
      <c r="O277" s="10">
        <v>100</v>
      </c>
    </row>
    <row r="278" spans="1:15" x14ac:dyDescent="0.15">
      <c r="A278" s="1">
        <v>85016</v>
      </c>
      <c r="B278" s="1" t="s">
        <v>317</v>
      </c>
      <c r="C278" s="12">
        <v>0</v>
      </c>
      <c r="D278" s="12">
        <v>0</v>
      </c>
      <c r="E278" s="12">
        <v>39.247630000000001</v>
      </c>
      <c r="F278" s="12">
        <v>20.4635</v>
      </c>
      <c r="G278" s="12">
        <v>0</v>
      </c>
      <c r="H278" s="12">
        <v>59.711129999999997</v>
      </c>
      <c r="I278" s="12"/>
      <c r="J278" s="10">
        <v>0</v>
      </c>
      <c r="K278" s="10">
        <v>0</v>
      </c>
      <c r="L278" s="10">
        <v>65.729169754449472</v>
      </c>
      <c r="M278" s="10">
        <v>34.270830245550535</v>
      </c>
      <c r="N278" s="10">
        <v>0</v>
      </c>
      <c r="O278" s="10">
        <v>100</v>
      </c>
    </row>
    <row r="279" spans="1:15" x14ac:dyDescent="0.15">
      <c r="A279" s="1">
        <v>85017</v>
      </c>
      <c r="B279" s="1" t="s">
        <v>318</v>
      </c>
      <c r="C279" s="12">
        <v>158.65463</v>
      </c>
      <c r="D279" s="12">
        <v>0</v>
      </c>
      <c r="E279" s="12">
        <v>117.00672</v>
      </c>
      <c r="F279" s="12">
        <v>0</v>
      </c>
      <c r="G279" s="12">
        <v>1.05481</v>
      </c>
      <c r="H279" s="12">
        <v>276.71616</v>
      </c>
      <c r="I279" s="12"/>
      <c r="J279" s="10">
        <v>57.334790277517577</v>
      </c>
      <c r="K279" s="10">
        <v>0</v>
      </c>
      <c r="L279" s="10">
        <v>42.284021287372589</v>
      </c>
      <c r="M279" s="10">
        <v>0</v>
      </c>
      <c r="N279" s="10">
        <v>0.3811884351098252</v>
      </c>
      <c r="O279" s="10">
        <v>100</v>
      </c>
    </row>
    <row r="280" spans="1:15" x14ac:dyDescent="0.15">
      <c r="A280" s="1">
        <v>85018</v>
      </c>
      <c r="B280" s="1" t="s">
        <v>319</v>
      </c>
      <c r="C280" s="12">
        <v>12.332360000000001</v>
      </c>
      <c r="D280" s="12">
        <v>0</v>
      </c>
      <c r="E280" s="12">
        <v>65.282529999999994</v>
      </c>
      <c r="F280" s="12">
        <v>547.74119999999994</v>
      </c>
      <c r="G280" s="12">
        <v>0</v>
      </c>
      <c r="H280" s="12">
        <v>625.35608999999999</v>
      </c>
      <c r="I280" s="12"/>
      <c r="J280" s="10">
        <v>1.9720540340464265</v>
      </c>
      <c r="K280" s="10">
        <v>0</v>
      </c>
      <c r="L280" s="10">
        <v>10.43925709590515</v>
      </c>
      <c r="M280" s="10">
        <v>87.588688870048415</v>
      </c>
      <c r="N280" s="10">
        <v>0</v>
      </c>
      <c r="O280" s="10">
        <v>100</v>
      </c>
    </row>
    <row r="281" spans="1:15" x14ac:dyDescent="0.15">
      <c r="A281" s="1">
        <v>85019</v>
      </c>
      <c r="B281" s="1" t="s">
        <v>320</v>
      </c>
      <c r="C281" s="12">
        <v>49.651050000000005</v>
      </c>
      <c r="D281" s="12">
        <v>0</v>
      </c>
      <c r="E281" s="12">
        <v>78.254159999999999</v>
      </c>
      <c r="F281" s="12">
        <v>40.451529999999998</v>
      </c>
      <c r="G281" s="12">
        <v>4.7353199999999998</v>
      </c>
      <c r="H281" s="12">
        <v>173.09206</v>
      </c>
      <c r="I281" s="12"/>
      <c r="J281" s="10">
        <v>28.684764627562931</v>
      </c>
      <c r="K281" s="10">
        <v>0</v>
      </c>
      <c r="L281" s="10">
        <v>45.209560738950131</v>
      </c>
      <c r="M281" s="10">
        <v>23.369951227110011</v>
      </c>
      <c r="N281" s="10">
        <v>2.73572340637693</v>
      </c>
      <c r="O281" s="10">
        <v>100</v>
      </c>
    </row>
    <row r="282" spans="1:15" x14ac:dyDescent="0.15">
      <c r="A282" s="1">
        <v>85020</v>
      </c>
      <c r="B282" s="1" t="s">
        <v>321</v>
      </c>
      <c r="C282" s="12">
        <v>19.00665</v>
      </c>
      <c r="D282" s="12">
        <v>0</v>
      </c>
      <c r="E282" s="12">
        <v>0</v>
      </c>
      <c r="F282" s="12">
        <v>0</v>
      </c>
      <c r="G282" s="12">
        <v>0</v>
      </c>
      <c r="H282" s="12">
        <v>19.00665</v>
      </c>
      <c r="I282" s="12"/>
      <c r="J282" s="10">
        <v>100</v>
      </c>
      <c r="K282" s="10">
        <v>0</v>
      </c>
      <c r="L282" s="10">
        <v>0</v>
      </c>
      <c r="M282" s="10">
        <v>0</v>
      </c>
      <c r="N282" s="10">
        <v>0</v>
      </c>
      <c r="O282" s="10">
        <v>100</v>
      </c>
    </row>
    <row r="283" spans="1:15" x14ac:dyDescent="0.15">
      <c r="A283" s="1">
        <v>85021</v>
      </c>
      <c r="B283" s="1" t="s">
        <v>322</v>
      </c>
      <c r="C283" s="12">
        <v>8.0822900000000004</v>
      </c>
      <c r="D283" s="12">
        <v>0</v>
      </c>
      <c r="E283" s="12">
        <v>0</v>
      </c>
      <c r="F283" s="12">
        <v>0.64132</v>
      </c>
      <c r="G283" s="12">
        <v>0</v>
      </c>
      <c r="H283" s="12">
        <v>8.7236100000000008</v>
      </c>
      <c r="I283" s="12"/>
      <c r="J283" s="10">
        <v>92.648456315676654</v>
      </c>
      <c r="K283" s="10">
        <v>0</v>
      </c>
      <c r="L283" s="10">
        <v>0</v>
      </c>
      <c r="M283" s="10">
        <v>7.3515436843233477</v>
      </c>
      <c r="N283" s="10">
        <v>0</v>
      </c>
      <c r="O283" s="10">
        <v>100</v>
      </c>
    </row>
    <row r="284" spans="1:15" x14ac:dyDescent="0.15">
      <c r="A284" s="1">
        <v>85022</v>
      </c>
      <c r="B284" s="1" t="s">
        <v>323</v>
      </c>
      <c r="C284" s="12">
        <v>1.1536300000000002</v>
      </c>
      <c r="D284" s="12">
        <v>0</v>
      </c>
      <c r="E284" s="12">
        <v>13.9903</v>
      </c>
      <c r="F284" s="12">
        <v>4.76023</v>
      </c>
      <c r="G284" s="12">
        <v>0</v>
      </c>
      <c r="H284" s="12">
        <v>19.904160000000001</v>
      </c>
      <c r="I284" s="12"/>
      <c r="J284" s="10">
        <v>5.795924068134501</v>
      </c>
      <c r="K284" s="10">
        <v>0</v>
      </c>
      <c r="L284" s="10">
        <v>70.288321637285861</v>
      </c>
      <c r="M284" s="10">
        <v>23.915754294579624</v>
      </c>
      <c r="N284" s="10">
        <v>0</v>
      </c>
      <c r="O284" s="10">
        <v>100</v>
      </c>
    </row>
    <row r="285" spans="1:15" x14ac:dyDescent="0.15">
      <c r="A285" s="1">
        <v>86001</v>
      </c>
      <c r="B285" s="1" t="s">
        <v>324</v>
      </c>
      <c r="C285" s="12">
        <v>452.08441999999997</v>
      </c>
      <c r="D285" s="12">
        <v>1.32592</v>
      </c>
      <c r="E285" s="12">
        <v>626.14379000000008</v>
      </c>
      <c r="F285" s="12">
        <v>47.753610000000002</v>
      </c>
      <c r="G285" s="12">
        <v>9.0318299999999994</v>
      </c>
      <c r="H285" s="12">
        <v>1136.3395700000001</v>
      </c>
      <c r="I285" s="12"/>
      <c r="J285" s="10">
        <v>39.784271527216106</v>
      </c>
      <c r="K285" s="10">
        <v>0.11668343116837865</v>
      </c>
      <c r="L285" s="10">
        <v>55.101820488395035</v>
      </c>
      <c r="M285" s="10">
        <v>4.2024066802496369</v>
      </c>
      <c r="N285" s="10">
        <v>0.79481787297084083</v>
      </c>
      <c r="O285" s="10">
        <v>100</v>
      </c>
    </row>
    <row r="286" spans="1:15" x14ac:dyDescent="0.15">
      <c r="A286" s="1">
        <v>86002</v>
      </c>
      <c r="B286" s="1" t="s">
        <v>325</v>
      </c>
      <c r="C286" s="12">
        <v>2718.5154600000001</v>
      </c>
      <c r="D286" s="12">
        <v>8.3760000000000001E-2</v>
      </c>
      <c r="E286" s="12">
        <v>677.15637000000004</v>
      </c>
      <c r="F286" s="12">
        <v>176.22638000000001</v>
      </c>
      <c r="G286" s="12">
        <v>346.87302</v>
      </c>
      <c r="H286" s="12">
        <v>3918.8549900000003</v>
      </c>
      <c r="I286" s="12"/>
      <c r="J286" s="10">
        <v>69.370146814235653</v>
      </c>
      <c r="K286" s="10">
        <v>2.137359004447368E-3</v>
      </c>
      <c r="L286" s="10">
        <v>17.279444422616923</v>
      </c>
      <c r="M286" s="10">
        <v>4.4968844330726307</v>
      </c>
      <c r="N286" s="10">
        <v>8.8513869710703421</v>
      </c>
      <c r="O286" s="10">
        <v>100</v>
      </c>
    </row>
    <row r="287" spans="1:15" x14ac:dyDescent="0.15">
      <c r="A287" s="1">
        <v>86003</v>
      </c>
      <c r="B287" s="1" t="s">
        <v>326</v>
      </c>
      <c r="C287" s="12">
        <v>3.0199799999999999</v>
      </c>
      <c r="D287" s="12">
        <v>33.753730000000004</v>
      </c>
      <c r="E287" s="12">
        <v>302.76652000000001</v>
      </c>
      <c r="F287" s="12">
        <v>30.680419999999998</v>
      </c>
      <c r="G287" s="12">
        <v>31.351430000000001</v>
      </c>
      <c r="H287" s="12">
        <v>401.57208000000003</v>
      </c>
      <c r="I287" s="12"/>
      <c r="J287" s="10">
        <v>0.75203933500556108</v>
      </c>
      <c r="K287" s="10">
        <v>8.4053976063276128</v>
      </c>
      <c r="L287" s="10">
        <v>75.39531134734267</v>
      </c>
      <c r="M287" s="10">
        <v>7.6400779655796782</v>
      </c>
      <c r="N287" s="10">
        <v>7.8071737457444748</v>
      </c>
      <c r="O287" s="10">
        <v>100</v>
      </c>
    </row>
    <row r="288" spans="1:15" x14ac:dyDescent="0.15">
      <c r="A288" s="1">
        <v>86004</v>
      </c>
      <c r="B288" s="1" t="s">
        <v>327</v>
      </c>
      <c r="C288" s="12">
        <v>89.19162</v>
      </c>
      <c r="D288" s="12">
        <v>0</v>
      </c>
      <c r="E288" s="12">
        <v>6.7659099999999999</v>
      </c>
      <c r="F288" s="12">
        <v>213.47654999999997</v>
      </c>
      <c r="G288" s="12">
        <v>2.2556700000000003</v>
      </c>
      <c r="H288" s="12">
        <v>311.68975</v>
      </c>
      <c r="I288" s="12"/>
      <c r="J288" s="10">
        <v>28.615512701332012</v>
      </c>
      <c r="K288" s="10">
        <v>0</v>
      </c>
      <c r="L288" s="10">
        <v>2.1707194413675777</v>
      </c>
      <c r="M288" s="10">
        <v>68.490077071831834</v>
      </c>
      <c r="N288" s="10">
        <v>0.72369078546856291</v>
      </c>
      <c r="O288" s="10">
        <v>100</v>
      </c>
    </row>
    <row r="289" spans="1:15" x14ac:dyDescent="0.15">
      <c r="A289" s="1">
        <v>86005</v>
      </c>
      <c r="B289" s="1" t="s">
        <v>328</v>
      </c>
      <c r="C289" s="12">
        <v>6.81454</v>
      </c>
      <c r="D289" s="12">
        <v>0</v>
      </c>
      <c r="E289" s="12">
        <v>291.49708000000004</v>
      </c>
      <c r="F289" s="12">
        <v>222.69098000000002</v>
      </c>
      <c r="G289" s="12">
        <v>8.4001900000000003</v>
      </c>
      <c r="H289" s="12">
        <v>529.40278999999998</v>
      </c>
      <c r="I289" s="12"/>
      <c r="J289" s="10">
        <v>1.2872127100047961</v>
      </c>
      <c r="K289" s="10">
        <v>0</v>
      </c>
      <c r="L289" s="10">
        <v>55.061492970220286</v>
      </c>
      <c r="M289" s="10">
        <v>42.064564865629066</v>
      </c>
      <c r="N289" s="10">
        <v>1.5867294541458687</v>
      </c>
      <c r="O289" s="10">
        <v>100</v>
      </c>
    </row>
    <row r="290" spans="1:15" x14ac:dyDescent="0.15">
      <c r="A290" s="1">
        <v>86006</v>
      </c>
      <c r="B290" s="1" t="s">
        <v>329</v>
      </c>
      <c r="C290" s="12">
        <v>13.7239</v>
      </c>
      <c r="D290" s="12">
        <v>1.00824</v>
      </c>
      <c r="E290" s="12">
        <v>391.05435999999997</v>
      </c>
      <c r="F290" s="12">
        <v>45.04101</v>
      </c>
      <c r="G290" s="12">
        <v>8.3121299999999998</v>
      </c>
      <c r="H290" s="12">
        <v>459.13963999999999</v>
      </c>
      <c r="I290" s="12"/>
      <c r="J290" s="10">
        <v>2.9890470794462445</v>
      </c>
      <c r="K290" s="10">
        <v>0.21959332459292774</v>
      </c>
      <c r="L290" s="10">
        <v>85.171117004839743</v>
      </c>
      <c r="M290" s="10">
        <v>9.8098717854115147</v>
      </c>
      <c r="N290" s="10">
        <v>1.8103708057095658</v>
      </c>
      <c r="O290" s="10">
        <v>100</v>
      </c>
    </row>
    <row r="291" spans="1:15" x14ac:dyDescent="0.15">
      <c r="A291" s="1">
        <v>86007</v>
      </c>
      <c r="B291" s="1" t="s">
        <v>330</v>
      </c>
      <c r="C291" s="12">
        <v>1006.91265</v>
      </c>
      <c r="D291" s="12">
        <v>324.80872999999997</v>
      </c>
      <c r="E291" s="12">
        <v>12459.978660000001</v>
      </c>
      <c r="F291" s="12">
        <v>1951.4164800000001</v>
      </c>
      <c r="G291" s="12">
        <v>115.46883</v>
      </c>
      <c r="H291" s="12">
        <v>15858.585349999999</v>
      </c>
      <c r="I291" s="12"/>
      <c r="J291" s="10">
        <v>6.3493220093556459</v>
      </c>
      <c r="K291" s="10">
        <v>2.048157025557138</v>
      </c>
      <c r="L291" s="10">
        <v>78.569294706983442</v>
      </c>
      <c r="M291" s="10">
        <v>12.305110682523773</v>
      </c>
      <c r="N291" s="10">
        <v>0.72811557558001228</v>
      </c>
      <c r="O291" s="10">
        <v>100</v>
      </c>
    </row>
    <row r="292" spans="1:15" x14ac:dyDescent="0.15">
      <c r="A292" s="1">
        <v>86008</v>
      </c>
      <c r="B292" s="1" t="s">
        <v>331</v>
      </c>
      <c r="C292" s="12">
        <v>0</v>
      </c>
      <c r="D292" s="12">
        <v>0</v>
      </c>
      <c r="E292" s="12">
        <v>9.00563</v>
      </c>
      <c r="F292" s="12">
        <v>0</v>
      </c>
      <c r="G292" s="12">
        <v>0</v>
      </c>
      <c r="H292" s="12">
        <v>9.00563</v>
      </c>
      <c r="I292" s="12"/>
      <c r="J292" s="10">
        <v>0</v>
      </c>
      <c r="K292" s="10">
        <v>0</v>
      </c>
      <c r="L292" s="10">
        <v>100</v>
      </c>
      <c r="M292" s="10">
        <v>0</v>
      </c>
      <c r="N292" s="10">
        <v>0</v>
      </c>
      <c r="O292" s="10">
        <v>100</v>
      </c>
    </row>
    <row r="293" spans="1:15" x14ac:dyDescent="0.15">
      <c r="A293" s="1">
        <v>86009</v>
      </c>
      <c r="B293" s="1" t="s">
        <v>34</v>
      </c>
      <c r="C293" s="12">
        <v>361.24484999999999</v>
      </c>
      <c r="D293" s="12">
        <v>0</v>
      </c>
      <c r="E293" s="12">
        <v>119.82007</v>
      </c>
      <c r="F293" s="12">
        <v>323.75159000000002</v>
      </c>
      <c r="G293" s="12">
        <v>28.445820000000001</v>
      </c>
      <c r="H293" s="12">
        <v>833.26232999999991</v>
      </c>
      <c r="I293" s="12"/>
      <c r="J293" s="10">
        <v>43.35307585547519</v>
      </c>
      <c r="K293" s="10">
        <v>0</v>
      </c>
      <c r="L293" s="10">
        <v>14.379633602301453</v>
      </c>
      <c r="M293" s="10">
        <v>38.853501273722536</v>
      </c>
      <c r="N293" s="10">
        <v>3.413789268500834</v>
      </c>
      <c r="O293" s="10">
        <v>100</v>
      </c>
    </row>
    <row r="294" spans="1:15" x14ac:dyDescent="0.15">
      <c r="A294" s="1">
        <v>86010</v>
      </c>
      <c r="B294" s="1" t="s">
        <v>332</v>
      </c>
      <c r="C294" s="12">
        <v>0</v>
      </c>
      <c r="D294" s="12">
        <v>0</v>
      </c>
      <c r="E294" s="12">
        <v>44.388930000000002</v>
      </c>
      <c r="F294" s="12">
        <v>4.4910699999999997</v>
      </c>
      <c r="G294" s="12">
        <v>4.0561400000000001</v>
      </c>
      <c r="H294" s="12">
        <v>52.936140000000002</v>
      </c>
      <c r="I294" s="12"/>
      <c r="J294" s="10">
        <v>0</v>
      </c>
      <c r="K294" s="10">
        <v>0</v>
      </c>
      <c r="L294" s="10">
        <v>83.85373395188995</v>
      </c>
      <c r="M294" s="10">
        <v>8.4839393276502584</v>
      </c>
      <c r="N294" s="10">
        <v>7.6623267204597845</v>
      </c>
      <c r="O294" s="10">
        <v>100</v>
      </c>
    </row>
    <row r="295" spans="1:15" x14ac:dyDescent="0.15">
      <c r="A295" s="1">
        <v>86011</v>
      </c>
      <c r="B295" s="1" t="s">
        <v>333</v>
      </c>
      <c r="C295" s="12">
        <v>23.552580000000003</v>
      </c>
      <c r="D295" s="12">
        <v>7.4381599999999999</v>
      </c>
      <c r="E295" s="12">
        <v>662.27190000000007</v>
      </c>
      <c r="F295" s="12">
        <v>53.164650000000002</v>
      </c>
      <c r="G295" s="12">
        <v>36.993079999999999</v>
      </c>
      <c r="H295" s="12">
        <v>783.42037000000005</v>
      </c>
      <c r="I295" s="12"/>
      <c r="J295" s="10">
        <v>3.0063782998136745</v>
      </c>
      <c r="K295" s="10">
        <v>0.94944684678035618</v>
      </c>
      <c r="L295" s="10">
        <v>84.535956092129709</v>
      </c>
      <c r="M295" s="10">
        <v>6.7862225742228279</v>
      </c>
      <c r="N295" s="10">
        <v>4.7219961870534455</v>
      </c>
      <c r="O295" s="10">
        <v>100</v>
      </c>
    </row>
    <row r="296" spans="1:15" x14ac:dyDescent="0.15">
      <c r="A296" s="1">
        <v>86012</v>
      </c>
      <c r="B296" s="1" t="s">
        <v>334</v>
      </c>
      <c r="C296" s="12">
        <v>8.6943600000000014</v>
      </c>
      <c r="D296" s="12">
        <v>0</v>
      </c>
      <c r="E296" s="12">
        <v>66.582449999999994</v>
      </c>
      <c r="F296" s="12">
        <v>14.36731</v>
      </c>
      <c r="G296" s="12">
        <v>0</v>
      </c>
      <c r="H296" s="12">
        <v>89.644120000000001</v>
      </c>
      <c r="I296" s="12"/>
      <c r="J296" s="10">
        <v>9.6987510167984272</v>
      </c>
      <c r="K296" s="10">
        <v>0</v>
      </c>
      <c r="L296" s="10">
        <v>74.274196679045986</v>
      </c>
      <c r="M296" s="10">
        <v>16.027052304155585</v>
      </c>
      <c r="N296" s="10">
        <v>0</v>
      </c>
      <c r="O296" s="10">
        <v>100</v>
      </c>
    </row>
    <row r="297" spans="1:15" x14ac:dyDescent="0.15">
      <c r="A297" s="1">
        <v>86013</v>
      </c>
      <c r="B297" s="1" t="s">
        <v>335</v>
      </c>
      <c r="C297" s="12">
        <v>4.3289900000000001</v>
      </c>
      <c r="D297" s="12">
        <v>0</v>
      </c>
      <c r="E297" s="12">
        <v>7.3728699999999998</v>
      </c>
      <c r="F297" s="12">
        <v>4.9763400000000004</v>
      </c>
      <c r="G297" s="12">
        <v>2.6150900000000004</v>
      </c>
      <c r="H297" s="12">
        <v>19.293290000000002</v>
      </c>
      <c r="I297" s="12"/>
      <c r="J297" s="10">
        <v>22.437800914203848</v>
      </c>
      <c r="K297" s="10">
        <v>0</v>
      </c>
      <c r="L297" s="10">
        <v>38.214685001884071</v>
      </c>
      <c r="M297" s="10">
        <v>25.793112527723366</v>
      </c>
      <c r="N297" s="10">
        <v>13.554401556188706</v>
      </c>
      <c r="O297" s="10">
        <v>100</v>
      </c>
    </row>
    <row r="298" spans="1:15" x14ac:dyDescent="0.15">
      <c r="A298" s="1">
        <v>86014</v>
      </c>
      <c r="B298" s="1" t="s">
        <v>336</v>
      </c>
      <c r="C298" s="12">
        <v>486.98338999999999</v>
      </c>
      <c r="D298" s="12">
        <v>0.74063000000000001</v>
      </c>
      <c r="E298" s="12">
        <v>625.36497999999995</v>
      </c>
      <c r="F298" s="12">
        <v>2159.3352999999997</v>
      </c>
      <c r="G298" s="12">
        <v>44.82694</v>
      </c>
      <c r="H298" s="12">
        <v>3317.2512400000001</v>
      </c>
      <c r="I298" s="12"/>
      <c r="J298" s="10">
        <v>14.680328825500716</v>
      </c>
      <c r="K298" s="10">
        <v>2.2326617624536631E-2</v>
      </c>
      <c r="L298" s="10">
        <v>18.851902818189917</v>
      </c>
      <c r="M298" s="10">
        <v>65.094113884482255</v>
      </c>
      <c r="N298" s="10">
        <v>1.3513278542025655</v>
      </c>
      <c r="O298" s="10">
        <v>100</v>
      </c>
    </row>
    <row r="299" spans="1:15" x14ac:dyDescent="0.15">
      <c r="A299" s="1">
        <v>86015</v>
      </c>
      <c r="B299" s="1" t="s">
        <v>337</v>
      </c>
      <c r="C299" s="12">
        <v>70.79113000000001</v>
      </c>
      <c r="D299" s="12">
        <v>0</v>
      </c>
      <c r="E299" s="12">
        <v>152.13360999999998</v>
      </c>
      <c r="F299" s="12">
        <v>282.85182000000003</v>
      </c>
      <c r="G299" s="12">
        <v>41.668610000000001</v>
      </c>
      <c r="H299" s="12">
        <v>547.44517000000008</v>
      </c>
      <c r="I299" s="12"/>
      <c r="J299" s="10">
        <v>12.931181765655181</v>
      </c>
      <c r="K299" s="10">
        <v>0</v>
      </c>
      <c r="L299" s="10">
        <v>27.789743765571984</v>
      </c>
      <c r="M299" s="10">
        <v>51.667607187035735</v>
      </c>
      <c r="N299" s="10">
        <v>7.6114672817370899</v>
      </c>
      <c r="O299" s="10">
        <v>100</v>
      </c>
    </row>
    <row r="300" spans="1:15" x14ac:dyDescent="0.15">
      <c r="A300" s="1">
        <v>86016</v>
      </c>
      <c r="B300" s="1" t="s">
        <v>338</v>
      </c>
      <c r="C300" s="12">
        <v>75.988799999999998</v>
      </c>
      <c r="D300" s="12">
        <v>3.31379</v>
      </c>
      <c r="E300" s="12">
        <v>3757.83509</v>
      </c>
      <c r="F300" s="12">
        <v>502.00996999999995</v>
      </c>
      <c r="G300" s="12">
        <v>126.72857</v>
      </c>
      <c r="H300" s="12">
        <v>4465.8762200000001</v>
      </c>
      <c r="I300" s="12"/>
      <c r="J300" s="10">
        <v>1.7015429057279157</v>
      </c>
      <c r="K300" s="10">
        <v>7.4202459646317734E-2</v>
      </c>
      <c r="L300" s="10">
        <v>84.14552721302249</v>
      </c>
      <c r="M300" s="10">
        <v>11.241018453485035</v>
      </c>
      <c r="N300" s="10">
        <v>2.837708968118243</v>
      </c>
      <c r="O300" s="10">
        <v>100</v>
      </c>
    </row>
    <row r="301" spans="1:15" x14ac:dyDescent="0.15">
      <c r="A301" s="1">
        <v>86017</v>
      </c>
      <c r="B301" s="1" t="s">
        <v>339</v>
      </c>
      <c r="C301" s="12">
        <v>0</v>
      </c>
      <c r="D301" s="12">
        <v>0</v>
      </c>
      <c r="E301" s="12">
        <v>8.8999199999999998</v>
      </c>
      <c r="F301" s="12">
        <v>0</v>
      </c>
      <c r="G301" s="12">
        <v>3.4136599999999997</v>
      </c>
      <c r="H301" s="12">
        <v>12.31358</v>
      </c>
      <c r="I301" s="12"/>
      <c r="J301" s="10">
        <v>0</v>
      </c>
      <c r="K301" s="10">
        <v>0</v>
      </c>
      <c r="L301" s="10">
        <v>72.277274358878572</v>
      </c>
      <c r="M301" s="10">
        <v>0</v>
      </c>
      <c r="N301" s="10">
        <v>27.722725641121425</v>
      </c>
      <c r="O301" s="10">
        <v>100</v>
      </c>
    </row>
    <row r="302" spans="1:15" x14ac:dyDescent="0.15">
      <c r="A302" s="1">
        <v>86018</v>
      </c>
      <c r="B302" s="1" t="s">
        <v>340</v>
      </c>
      <c r="C302" s="12">
        <v>5.6456</v>
      </c>
      <c r="D302" s="12">
        <v>0</v>
      </c>
      <c r="E302" s="12">
        <v>509.20994999999999</v>
      </c>
      <c r="F302" s="12">
        <v>91.186170000000004</v>
      </c>
      <c r="G302" s="12">
        <v>13.553739999999999</v>
      </c>
      <c r="H302" s="12">
        <v>619.59546</v>
      </c>
      <c r="I302" s="12"/>
      <c r="J302" s="10">
        <v>0.91117517226481948</v>
      </c>
      <c r="K302" s="10">
        <v>0</v>
      </c>
      <c r="L302" s="10">
        <v>82.184261001525101</v>
      </c>
      <c r="M302" s="10">
        <v>14.717049411562829</v>
      </c>
      <c r="N302" s="10">
        <v>2.1875144146472603</v>
      </c>
      <c r="O302" s="10">
        <v>100</v>
      </c>
    </row>
    <row r="303" spans="1:15" x14ac:dyDescent="0.15">
      <c r="A303" s="1">
        <v>86019</v>
      </c>
      <c r="B303" s="1" t="s">
        <v>341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/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</row>
    <row r="304" spans="1:15" x14ac:dyDescent="0.15">
      <c r="A304" s="1">
        <v>86020</v>
      </c>
      <c r="B304" s="1" t="s">
        <v>342</v>
      </c>
      <c r="C304" s="12">
        <v>1.21957</v>
      </c>
      <c r="D304" s="12">
        <v>0</v>
      </c>
      <c r="E304" s="12">
        <v>9.9640000000000006E-2</v>
      </c>
      <c r="F304" s="12">
        <v>0</v>
      </c>
      <c r="G304" s="12">
        <v>0</v>
      </c>
      <c r="H304" s="12">
        <v>1.31921</v>
      </c>
      <c r="I304" s="12"/>
      <c r="J304" s="10">
        <v>92.446994792337847</v>
      </c>
      <c r="K304" s="10">
        <v>0</v>
      </c>
      <c r="L304" s="10">
        <v>7.5530052076621628</v>
      </c>
      <c r="M304" s="10">
        <v>0</v>
      </c>
      <c r="N304" s="10">
        <v>0</v>
      </c>
      <c r="O304" s="10">
        <v>100</v>
      </c>
    </row>
    <row r="305" spans="1:15" x14ac:dyDescent="0.15">
      <c r="A305" s="1">
        <v>87001</v>
      </c>
      <c r="B305" s="1" t="s">
        <v>343</v>
      </c>
      <c r="C305" s="12">
        <v>0</v>
      </c>
      <c r="D305" s="12">
        <v>2.1649400000000001</v>
      </c>
      <c r="E305" s="12">
        <v>5.6265799999999997</v>
      </c>
      <c r="F305" s="12">
        <v>0</v>
      </c>
      <c r="G305" s="12">
        <v>0</v>
      </c>
      <c r="H305" s="12">
        <v>7.7915200000000002</v>
      </c>
      <c r="I305" s="12"/>
      <c r="J305" s="10">
        <v>0</v>
      </c>
      <c r="K305" s="10">
        <v>27.785849230958785</v>
      </c>
      <c r="L305" s="10">
        <v>72.214150769041211</v>
      </c>
      <c r="M305" s="10">
        <v>0</v>
      </c>
      <c r="N305" s="10">
        <v>0</v>
      </c>
      <c r="O305" s="10">
        <v>100</v>
      </c>
    </row>
    <row r="306" spans="1:15" x14ac:dyDescent="0.15">
      <c r="A306" s="1">
        <v>87002</v>
      </c>
      <c r="B306" s="1" t="s">
        <v>344</v>
      </c>
      <c r="C306" s="12">
        <v>221.19152</v>
      </c>
      <c r="D306" s="12">
        <v>14.456329999999999</v>
      </c>
      <c r="E306" s="12">
        <v>82.356300000000005</v>
      </c>
      <c r="F306" s="12">
        <v>41.992110000000004</v>
      </c>
      <c r="G306" s="12">
        <v>9.4450599999999998</v>
      </c>
      <c r="H306" s="12">
        <v>369.44132000000002</v>
      </c>
      <c r="I306" s="12"/>
      <c r="J306" s="10">
        <v>59.871895217351423</v>
      </c>
      <c r="K306" s="10">
        <v>3.9130246719560224</v>
      </c>
      <c r="L306" s="10">
        <v>22.29211935470564</v>
      </c>
      <c r="M306" s="10">
        <v>11.366381540646293</v>
      </c>
      <c r="N306" s="10">
        <v>2.5565792153406117</v>
      </c>
      <c r="O306" s="10">
        <v>100</v>
      </c>
    </row>
    <row r="307" spans="1:15" x14ac:dyDescent="0.15">
      <c r="A307" s="1">
        <v>87003</v>
      </c>
      <c r="B307" s="1" t="s">
        <v>345</v>
      </c>
      <c r="C307" s="12">
        <v>139.14842999999999</v>
      </c>
      <c r="D307" s="12">
        <v>51.523780000000002</v>
      </c>
      <c r="E307" s="12">
        <v>299.29952000000003</v>
      </c>
      <c r="F307" s="12">
        <v>177.65736999999999</v>
      </c>
      <c r="G307" s="12">
        <v>0</v>
      </c>
      <c r="H307" s="12">
        <v>667.62909999999999</v>
      </c>
      <c r="I307" s="12"/>
      <c r="J307" s="10">
        <v>20.84217569306071</v>
      </c>
      <c r="K307" s="10">
        <v>7.7174257383328557</v>
      </c>
      <c r="L307" s="10">
        <v>44.830208868966324</v>
      </c>
      <c r="M307" s="10">
        <v>26.610189699640113</v>
      </c>
      <c r="N307" s="10">
        <v>0</v>
      </c>
      <c r="O307" s="10">
        <v>100</v>
      </c>
    </row>
    <row r="308" spans="1:15" x14ac:dyDescent="0.15">
      <c r="A308" s="1">
        <v>87004</v>
      </c>
      <c r="B308" s="1" t="s">
        <v>346</v>
      </c>
      <c r="C308" s="12">
        <v>1271.4904899999999</v>
      </c>
      <c r="D308" s="12">
        <v>150.71516</v>
      </c>
      <c r="E308" s="12">
        <v>3505.2165399999999</v>
      </c>
      <c r="F308" s="12">
        <v>577.95995999999991</v>
      </c>
      <c r="G308" s="12">
        <v>40.177199999999999</v>
      </c>
      <c r="H308" s="12">
        <v>5545.5593499999995</v>
      </c>
      <c r="I308" s="12"/>
      <c r="J308" s="10">
        <v>22.928083710798262</v>
      </c>
      <c r="K308" s="10">
        <v>2.7177629971627661</v>
      </c>
      <c r="L308" s="10">
        <v>63.207628280094056</v>
      </c>
      <c r="M308" s="10">
        <v>10.422031819026515</v>
      </c>
      <c r="N308" s="10">
        <v>0.72449319291840242</v>
      </c>
      <c r="O308" s="10">
        <v>100</v>
      </c>
    </row>
    <row r="309" spans="1:15" x14ac:dyDescent="0.15">
      <c r="A309" s="1">
        <v>87005</v>
      </c>
      <c r="B309" s="1" t="s">
        <v>347</v>
      </c>
      <c r="C309" s="12">
        <v>214.27704999999997</v>
      </c>
      <c r="D309" s="12">
        <v>41.973990000000001</v>
      </c>
      <c r="E309" s="12">
        <v>170.13580999999999</v>
      </c>
      <c r="F309" s="12">
        <v>35.957039999999999</v>
      </c>
      <c r="G309" s="12">
        <v>1.0833699999999999</v>
      </c>
      <c r="H309" s="12">
        <v>463.42725999999999</v>
      </c>
      <c r="I309" s="12"/>
      <c r="J309" s="10">
        <v>46.237472090010414</v>
      </c>
      <c r="K309" s="10">
        <v>9.057298442046763</v>
      </c>
      <c r="L309" s="10">
        <v>36.712516652559451</v>
      </c>
      <c r="M309" s="10">
        <v>7.758939342497893</v>
      </c>
      <c r="N309" s="10">
        <v>0.23377347288547506</v>
      </c>
      <c r="O309" s="10">
        <v>100</v>
      </c>
    </row>
    <row r="310" spans="1:15" x14ac:dyDescent="0.15">
      <c r="A310" s="1">
        <v>87006</v>
      </c>
      <c r="B310" s="1" t="s">
        <v>348</v>
      </c>
      <c r="C310" s="12">
        <v>396.53169000000003</v>
      </c>
      <c r="D310" s="12">
        <v>212.23914000000002</v>
      </c>
      <c r="E310" s="12">
        <v>3119.3097000000002</v>
      </c>
      <c r="F310" s="12">
        <v>85.167789999999997</v>
      </c>
      <c r="G310" s="12">
        <v>115.54838000000001</v>
      </c>
      <c r="H310" s="12">
        <v>3928.7967000000003</v>
      </c>
      <c r="I310" s="12"/>
      <c r="J310" s="10">
        <v>10.092955178871943</v>
      </c>
      <c r="K310" s="10">
        <v>5.4021410677727362</v>
      </c>
      <c r="L310" s="10">
        <v>79.396057831142045</v>
      </c>
      <c r="M310" s="10">
        <v>2.1677830771951112</v>
      </c>
      <c r="N310" s="10">
        <v>2.9410628450181706</v>
      </c>
      <c r="O310" s="10">
        <v>100</v>
      </c>
    </row>
    <row r="311" spans="1:15" x14ac:dyDescent="0.15">
      <c r="A311" s="1">
        <v>87007</v>
      </c>
      <c r="B311" s="1" t="s">
        <v>349</v>
      </c>
      <c r="C311" s="12">
        <v>1708.96712</v>
      </c>
      <c r="D311" s="12">
        <v>355.87815000000001</v>
      </c>
      <c r="E311" s="12">
        <v>15359.671410000001</v>
      </c>
      <c r="F311" s="12">
        <v>4806.0767300000007</v>
      </c>
      <c r="G311" s="12">
        <v>251.63138000000001</v>
      </c>
      <c r="H311" s="12">
        <v>22482.22479</v>
      </c>
      <c r="I311" s="12"/>
      <c r="J311" s="10">
        <v>7.6014146107112195</v>
      </c>
      <c r="K311" s="10">
        <v>1.5829311970863895</v>
      </c>
      <c r="L311" s="10">
        <v>68.319179055766398</v>
      </c>
      <c r="M311" s="10">
        <v>21.377229232836971</v>
      </c>
      <c r="N311" s="10">
        <v>1.1192459035990272</v>
      </c>
      <c r="O311" s="10">
        <v>100</v>
      </c>
    </row>
    <row r="312" spans="1:15" x14ac:dyDescent="0.15">
      <c r="A312" s="1">
        <v>87008</v>
      </c>
      <c r="B312" s="1" t="s">
        <v>350</v>
      </c>
      <c r="C312" s="12">
        <v>422.52539000000002</v>
      </c>
      <c r="D312" s="12">
        <v>261.54827999999998</v>
      </c>
      <c r="E312" s="12">
        <v>1924.5354600000001</v>
      </c>
      <c r="F312" s="12">
        <v>363.35313000000002</v>
      </c>
      <c r="G312" s="12">
        <v>4.2667600000000006</v>
      </c>
      <c r="H312" s="12">
        <v>2976.2290200000002</v>
      </c>
      <c r="I312" s="12"/>
      <c r="J312" s="10">
        <v>14.19666924691165</v>
      </c>
      <c r="K312" s="10">
        <v>8.7879083982589457</v>
      </c>
      <c r="L312" s="10">
        <v>64.66355401641772</v>
      </c>
      <c r="M312" s="10">
        <v>12.208507059043461</v>
      </c>
      <c r="N312" s="10">
        <v>0.14336127936821205</v>
      </c>
      <c r="O312" s="10">
        <v>100</v>
      </c>
    </row>
    <row r="313" spans="1:15" x14ac:dyDescent="0.15">
      <c r="A313" s="1">
        <v>87009</v>
      </c>
      <c r="B313" s="1" t="s">
        <v>351</v>
      </c>
      <c r="C313" s="12">
        <v>198.72561999999999</v>
      </c>
      <c r="D313" s="12">
        <v>12.86481</v>
      </c>
      <c r="E313" s="12">
        <v>1483.2371499999999</v>
      </c>
      <c r="F313" s="12">
        <v>655.29697999999996</v>
      </c>
      <c r="G313" s="12">
        <v>195.99083999999999</v>
      </c>
      <c r="H313" s="12">
        <v>2546.1153999999997</v>
      </c>
      <c r="I313" s="12"/>
      <c r="J313" s="10">
        <v>7.8050515699327692</v>
      </c>
      <c r="K313" s="10">
        <v>0.50527207054322842</v>
      </c>
      <c r="L313" s="10">
        <v>58.254906670765983</v>
      </c>
      <c r="M313" s="10">
        <v>25.737128018627907</v>
      </c>
      <c r="N313" s="10">
        <v>7.6976416701301131</v>
      </c>
      <c r="O313" s="10">
        <v>100</v>
      </c>
    </row>
    <row r="314" spans="1:15" x14ac:dyDescent="0.15">
      <c r="A314" s="1">
        <v>87010</v>
      </c>
      <c r="B314" s="1" t="s">
        <v>352</v>
      </c>
      <c r="C314" s="12">
        <v>356.52759999999995</v>
      </c>
      <c r="D314" s="12">
        <v>305.82246999999995</v>
      </c>
      <c r="E314" s="12">
        <v>969.6811899999999</v>
      </c>
      <c r="F314" s="12">
        <v>67.650639999999996</v>
      </c>
      <c r="G314" s="12">
        <v>17.249759999999998</v>
      </c>
      <c r="H314" s="12">
        <v>1716.93166</v>
      </c>
      <c r="I314" s="12"/>
      <c r="J314" s="10">
        <v>20.765392607414551</v>
      </c>
      <c r="K314" s="10">
        <v>17.812151591403467</v>
      </c>
      <c r="L314" s="10">
        <v>56.477564750596997</v>
      </c>
      <c r="M314" s="10">
        <v>3.9402057505305712</v>
      </c>
      <c r="N314" s="10">
        <v>1.0046853000544005</v>
      </c>
      <c r="O314" s="10">
        <v>100</v>
      </c>
    </row>
    <row r="315" spans="1:15" x14ac:dyDescent="0.15">
      <c r="A315" s="1">
        <v>87011</v>
      </c>
      <c r="B315" s="1" t="s">
        <v>353</v>
      </c>
      <c r="C315" s="12">
        <v>932.93399999999997</v>
      </c>
      <c r="D315" s="12">
        <v>628.08533</v>
      </c>
      <c r="E315" s="12">
        <v>4624.1734299999998</v>
      </c>
      <c r="F315" s="12">
        <v>4817.0207599999994</v>
      </c>
      <c r="G315" s="12">
        <v>924.5400699999999</v>
      </c>
      <c r="H315" s="12">
        <v>11926.75359</v>
      </c>
      <c r="I315" s="12"/>
      <c r="J315" s="10">
        <v>7.8221956457809227</v>
      </c>
      <c r="K315" s="10">
        <v>5.2661885337064298</v>
      </c>
      <c r="L315" s="10">
        <v>38.771434280969324</v>
      </c>
      <c r="M315" s="10">
        <v>40.388364894524493</v>
      </c>
      <c r="N315" s="10">
        <v>7.7518166450188222</v>
      </c>
      <c r="O315" s="10">
        <v>100</v>
      </c>
    </row>
    <row r="316" spans="1:15" x14ac:dyDescent="0.15">
      <c r="A316" s="1">
        <v>87012</v>
      </c>
      <c r="B316" s="1" t="s">
        <v>354</v>
      </c>
      <c r="C316" s="12">
        <v>7.6258699999999999</v>
      </c>
      <c r="D316" s="12">
        <v>0</v>
      </c>
      <c r="E316" s="12">
        <v>14.011089999999999</v>
      </c>
      <c r="F316" s="12">
        <v>56.226210000000002</v>
      </c>
      <c r="G316" s="12">
        <v>4.8290200000000008</v>
      </c>
      <c r="H316" s="12">
        <v>82.692189999999997</v>
      </c>
      <c r="I316" s="12"/>
      <c r="J316" s="10">
        <v>9.221995450840037</v>
      </c>
      <c r="K316" s="10">
        <v>0</v>
      </c>
      <c r="L316" s="10">
        <v>16.943667836103991</v>
      </c>
      <c r="M316" s="10">
        <v>67.994583285313894</v>
      </c>
      <c r="N316" s="10">
        <v>5.8397534277420888</v>
      </c>
      <c r="O316" s="10">
        <v>100</v>
      </c>
    </row>
    <row r="317" spans="1:15" x14ac:dyDescent="0.15">
      <c r="A317" s="1">
        <v>87013</v>
      </c>
      <c r="B317" s="1" t="s">
        <v>355</v>
      </c>
      <c r="C317" s="12">
        <v>58.760249999999999</v>
      </c>
      <c r="D317" s="12">
        <v>12.725479999999999</v>
      </c>
      <c r="E317" s="12">
        <v>1968.1272799999999</v>
      </c>
      <c r="F317" s="12">
        <v>544.84078</v>
      </c>
      <c r="G317" s="12">
        <v>124.21449000000001</v>
      </c>
      <c r="H317" s="12">
        <v>2708.6682799999999</v>
      </c>
      <c r="I317" s="12"/>
      <c r="J317" s="10">
        <v>2.169340942701186</v>
      </c>
      <c r="K317" s="10">
        <v>0.46980577481418284</v>
      </c>
      <c r="L317" s="10">
        <v>72.66032886094122</v>
      </c>
      <c r="M317" s="10">
        <v>20.114710391927357</v>
      </c>
      <c r="N317" s="10">
        <v>4.5858140296160599</v>
      </c>
      <c r="O317" s="10">
        <v>100</v>
      </c>
    </row>
    <row r="318" spans="1:15" x14ac:dyDescent="0.15">
      <c r="A318" s="1">
        <v>87014</v>
      </c>
      <c r="B318" s="1" t="s">
        <v>356</v>
      </c>
      <c r="C318" s="12">
        <v>610.75704000000007</v>
      </c>
      <c r="D318" s="12">
        <v>128.75199000000001</v>
      </c>
      <c r="E318" s="12">
        <v>915.55790000000002</v>
      </c>
      <c r="F318" s="12">
        <v>358.83092999999997</v>
      </c>
      <c r="G318" s="12">
        <v>11.557040000000001</v>
      </c>
      <c r="H318" s="12">
        <v>2025.4549</v>
      </c>
      <c r="I318" s="12"/>
      <c r="J318" s="10">
        <v>30.154067612169499</v>
      </c>
      <c r="K318" s="10">
        <v>6.3566949824456724</v>
      </c>
      <c r="L318" s="10">
        <v>45.202581405293202</v>
      </c>
      <c r="M318" s="10">
        <v>17.716066153830429</v>
      </c>
      <c r="N318" s="10">
        <v>0.5705898462612029</v>
      </c>
      <c r="O318" s="10">
        <v>100</v>
      </c>
    </row>
    <row r="319" spans="1:15" x14ac:dyDescent="0.15">
      <c r="A319" s="1">
        <v>87015</v>
      </c>
      <c r="B319" s="1" t="s">
        <v>35</v>
      </c>
      <c r="C319" s="12">
        <v>2808.4162999999999</v>
      </c>
      <c r="D319" s="12">
        <v>28.121209999999998</v>
      </c>
      <c r="E319" s="12">
        <v>11540.35629</v>
      </c>
      <c r="F319" s="12">
        <v>3286.2306400000002</v>
      </c>
      <c r="G319" s="12">
        <v>193.08789000000002</v>
      </c>
      <c r="H319" s="12">
        <v>17856.212329999998</v>
      </c>
      <c r="I319" s="12"/>
      <c r="J319" s="10">
        <v>15.727950855969688</v>
      </c>
      <c r="K319" s="10">
        <v>0.15748698257106802</v>
      </c>
      <c r="L319" s="10">
        <v>64.629363029085354</v>
      </c>
      <c r="M319" s="10">
        <v>18.403850599820913</v>
      </c>
      <c r="N319" s="10">
        <v>1.0813485325529841</v>
      </c>
      <c r="O319" s="10">
        <v>100</v>
      </c>
    </row>
    <row r="320" spans="1:15" x14ac:dyDescent="0.15">
      <c r="A320" s="1">
        <v>87016</v>
      </c>
      <c r="B320" s="1" t="s">
        <v>357</v>
      </c>
      <c r="C320" s="12">
        <v>312.26054999999997</v>
      </c>
      <c r="D320" s="12">
        <v>518.56247999999994</v>
      </c>
      <c r="E320" s="12">
        <v>1785.8929900000001</v>
      </c>
      <c r="F320" s="12">
        <v>307.80473000000001</v>
      </c>
      <c r="G320" s="12">
        <v>1.9886300000000001</v>
      </c>
      <c r="H320" s="12">
        <v>2926.50938</v>
      </c>
      <c r="I320" s="12"/>
      <c r="J320" s="10">
        <v>10.670068311894493</v>
      </c>
      <c r="K320" s="10">
        <v>17.719488054400152</v>
      </c>
      <c r="L320" s="10">
        <v>61.024680194259282</v>
      </c>
      <c r="M320" s="10">
        <v>10.517811154256407</v>
      </c>
      <c r="N320" s="10">
        <v>6.7952285189668532E-2</v>
      </c>
      <c r="O320" s="10">
        <v>100</v>
      </c>
    </row>
    <row r="321" spans="1:15" x14ac:dyDescent="0.15">
      <c r="A321" s="1">
        <v>87017</v>
      </c>
      <c r="B321" s="1" t="s">
        <v>358</v>
      </c>
      <c r="C321" s="12">
        <v>358.63307000000003</v>
      </c>
      <c r="D321" s="12">
        <v>391.00117999999998</v>
      </c>
      <c r="E321" s="12">
        <v>2742.6376700000001</v>
      </c>
      <c r="F321" s="12">
        <v>739.54271999999992</v>
      </c>
      <c r="G321" s="12">
        <v>30.2852</v>
      </c>
      <c r="H321" s="12">
        <v>4262.0998399999999</v>
      </c>
      <c r="I321" s="12"/>
      <c r="J321" s="10">
        <v>8.4144690050245288</v>
      </c>
      <c r="K321" s="10">
        <v>9.1739094502300542</v>
      </c>
      <c r="L321" s="10">
        <v>64.3494468210299</v>
      </c>
      <c r="M321" s="10">
        <v>17.351604790187174</v>
      </c>
      <c r="N321" s="10">
        <v>0.71056993352835207</v>
      </c>
      <c r="O321" s="10">
        <v>100</v>
      </c>
    </row>
    <row r="322" spans="1:15" x14ac:dyDescent="0.15">
      <c r="A322" s="1">
        <v>87018</v>
      </c>
      <c r="B322" s="1" t="s">
        <v>359</v>
      </c>
      <c r="C322" s="12">
        <v>418.38803000000001</v>
      </c>
      <c r="D322" s="12">
        <v>1.1039100000000002</v>
      </c>
      <c r="E322" s="12">
        <v>2192.56441</v>
      </c>
      <c r="F322" s="12">
        <v>794.43780000000004</v>
      </c>
      <c r="G322" s="12">
        <v>96.5167</v>
      </c>
      <c r="H322" s="12">
        <v>3503.0108500000001</v>
      </c>
      <c r="I322" s="12"/>
      <c r="J322" s="10">
        <v>11.943669258118343</v>
      </c>
      <c r="K322" s="10">
        <v>3.1513176729098633E-2</v>
      </c>
      <c r="L322" s="10">
        <v>62.590854093415096</v>
      </c>
      <c r="M322" s="10">
        <v>22.678713655711345</v>
      </c>
      <c r="N322" s="10">
        <v>2.7552498160261192</v>
      </c>
      <c r="O322" s="10">
        <v>100</v>
      </c>
    </row>
    <row r="323" spans="1:15" x14ac:dyDescent="0.15">
      <c r="A323" s="1">
        <v>87019</v>
      </c>
      <c r="B323" s="1" t="s">
        <v>360</v>
      </c>
      <c r="C323" s="12">
        <v>0</v>
      </c>
      <c r="D323" s="12">
        <v>0</v>
      </c>
      <c r="E323" s="12">
        <v>12.408430000000001</v>
      </c>
      <c r="F323" s="12">
        <v>0</v>
      </c>
      <c r="G323" s="12">
        <v>0</v>
      </c>
      <c r="H323" s="12">
        <v>12.408430000000001</v>
      </c>
      <c r="I323" s="12"/>
      <c r="J323" s="10">
        <v>0</v>
      </c>
      <c r="K323" s="10">
        <v>0</v>
      </c>
      <c r="L323" s="10">
        <v>100</v>
      </c>
      <c r="M323" s="10">
        <v>0</v>
      </c>
      <c r="N323" s="10">
        <v>0</v>
      </c>
      <c r="O323" s="10">
        <v>100</v>
      </c>
    </row>
    <row r="324" spans="1:15" x14ac:dyDescent="0.15">
      <c r="A324" s="1">
        <v>87020</v>
      </c>
      <c r="B324" s="1" t="s">
        <v>361</v>
      </c>
      <c r="C324" s="12">
        <v>157.86327</v>
      </c>
      <c r="D324" s="12">
        <v>0</v>
      </c>
      <c r="E324" s="12">
        <v>403.85672999999997</v>
      </c>
      <c r="F324" s="12">
        <v>1922.60924</v>
      </c>
      <c r="G324" s="12">
        <v>91.750579999999999</v>
      </c>
      <c r="H324" s="12">
        <v>2576.0798199999999</v>
      </c>
      <c r="I324" s="12"/>
      <c r="J324" s="10">
        <v>6.1280426473741798</v>
      </c>
      <c r="K324" s="10">
        <v>0</v>
      </c>
      <c r="L324" s="10">
        <v>15.677182316501357</v>
      </c>
      <c r="M324" s="10">
        <v>74.633139279046105</v>
      </c>
      <c r="N324" s="10">
        <v>3.5616357570783657</v>
      </c>
      <c r="O324" s="10">
        <v>100</v>
      </c>
    </row>
    <row r="325" spans="1:15" x14ac:dyDescent="0.15">
      <c r="A325" s="1">
        <v>87021</v>
      </c>
      <c r="B325" s="1" t="s">
        <v>362</v>
      </c>
      <c r="C325" s="12">
        <v>7.2824900000000001</v>
      </c>
      <c r="D325" s="12">
        <v>0</v>
      </c>
      <c r="E325" s="12">
        <v>14.05959</v>
      </c>
      <c r="F325" s="12">
        <v>1.9884000000000002</v>
      </c>
      <c r="G325" s="12">
        <v>2.5012600000000003</v>
      </c>
      <c r="H325" s="12">
        <v>25.83174</v>
      </c>
      <c r="I325" s="12"/>
      <c r="J325" s="10">
        <v>28.192022682173175</v>
      </c>
      <c r="K325" s="10">
        <v>0</v>
      </c>
      <c r="L325" s="10">
        <v>54.427576307287083</v>
      </c>
      <c r="M325" s="10">
        <v>7.6975070204330027</v>
      </c>
      <c r="N325" s="10">
        <v>9.6828939901067468</v>
      </c>
      <c r="O325" s="10">
        <v>100</v>
      </c>
    </row>
    <row r="326" spans="1:15" x14ac:dyDescent="0.15">
      <c r="A326" s="1">
        <v>87022</v>
      </c>
      <c r="B326" s="1" t="s">
        <v>363</v>
      </c>
      <c r="C326" s="12">
        <v>10.901729999999999</v>
      </c>
      <c r="D326" s="12">
        <v>0.54780999999999991</v>
      </c>
      <c r="E326" s="12">
        <v>70.295580000000001</v>
      </c>
      <c r="F326" s="12">
        <v>12.319840000000001</v>
      </c>
      <c r="G326" s="12">
        <v>0</v>
      </c>
      <c r="H326" s="12">
        <v>94.064960000000013</v>
      </c>
      <c r="I326" s="12"/>
      <c r="J326" s="10">
        <v>11.589575969627795</v>
      </c>
      <c r="K326" s="10">
        <v>0.58237413804247595</v>
      </c>
      <c r="L326" s="10">
        <v>74.730888101159024</v>
      </c>
      <c r="M326" s="10">
        <v>13.097161791170697</v>
      </c>
      <c r="N326" s="10">
        <v>0</v>
      </c>
      <c r="O326" s="10">
        <v>100</v>
      </c>
    </row>
    <row r="327" spans="1:15" x14ac:dyDescent="0.15">
      <c r="A327" s="1">
        <v>87023</v>
      </c>
      <c r="B327" s="1" t="s">
        <v>364</v>
      </c>
      <c r="C327" s="12">
        <v>469.21765000000005</v>
      </c>
      <c r="D327" s="12">
        <v>162.84112999999999</v>
      </c>
      <c r="E327" s="12">
        <v>3640.4243900000001</v>
      </c>
      <c r="F327" s="12">
        <v>377.71785999999997</v>
      </c>
      <c r="G327" s="12">
        <v>53.689620000000005</v>
      </c>
      <c r="H327" s="12">
        <v>4703.8906500000003</v>
      </c>
      <c r="I327" s="12"/>
      <c r="J327" s="10">
        <v>9.9750968913361113</v>
      </c>
      <c r="K327" s="10">
        <v>3.4618391905007395</v>
      </c>
      <c r="L327" s="10">
        <v>77.391773339799045</v>
      </c>
      <c r="M327" s="10">
        <v>8.0299030760844747</v>
      </c>
      <c r="N327" s="10">
        <v>1.1413875022796289</v>
      </c>
      <c r="O327" s="10">
        <v>100</v>
      </c>
    </row>
    <row r="328" spans="1:15" x14ac:dyDescent="0.15">
      <c r="A328" s="1">
        <v>87024</v>
      </c>
      <c r="B328" s="1" t="s">
        <v>365</v>
      </c>
      <c r="C328" s="12">
        <v>5.6515500000000003</v>
      </c>
      <c r="D328" s="12">
        <v>0</v>
      </c>
      <c r="E328" s="12">
        <v>147.43753000000001</v>
      </c>
      <c r="F328" s="12">
        <v>1.5031099999999999</v>
      </c>
      <c r="G328" s="12">
        <v>14.404680000000001</v>
      </c>
      <c r="H328" s="12">
        <v>168.99687</v>
      </c>
      <c r="I328" s="12"/>
      <c r="J328" s="10">
        <v>3.3441743625192588</v>
      </c>
      <c r="K328" s="10">
        <v>0</v>
      </c>
      <c r="L328" s="10">
        <v>87.242757809656482</v>
      </c>
      <c r="M328" s="10">
        <v>0.88943067407106413</v>
      </c>
      <c r="N328" s="10">
        <v>8.523637153753203</v>
      </c>
      <c r="O328" s="10">
        <v>100</v>
      </c>
    </row>
    <row r="329" spans="1:15" x14ac:dyDescent="0.15">
      <c r="A329" s="1">
        <v>87025</v>
      </c>
      <c r="B329" s="1" t="s">
        <v>366</v>
      </c>
      <c r="C329" s="12">
        <v>349.88369</v>
      </c>
      <c r="D329" s="12">
        <v>8.9023799999999991</v>
      </c>
      <c r="E329" s="12">
        <v>4404.4471199999998</v>
      </c>
      <c r="F329" s="12">
        <v>394.04543999999999</v>
      </c>
      <c r="G329" s="12">
        <v>39.894800000000004</v>
      </c>
      <c r="H329" s="12">
        <v>5197.1734299999998</v>
      </c>
      <c r="I329" s="12"/>
      <c r="J329" s="10">
        <v>6.7321919253327671</v>
      </c>
      <c r="K329" s="10">
        <v>0.17129272516888089</v>
      </c>
      <c r="L329" s="10">
        <v>84.746972163289925</v>
      </c>
      <c r="M329" s="10">
        <v>7.5819182351203551</v>
      </c>
      <c r="N329" s="10">
        <v>0.76762495108807638</v>
      </c>
      <c r="O329" s="10">
        <v>100</v>
      </c>
    </row>
    <row r="330" spans="1:15" x14ac:dyDescent="0.15">
      <c r="A330" s="1">
        <v>87026</v>
      </c>
      <c r="B330" s="1" t="s">
        <v>367</v>
      </c>
      <c r="C330" s="12">
        <v>74.742860000000007</v>
      </c>
      <c r="D330" s="12">
        <v>3.35805</v>
      </c>
      <c r="E330" s="12">
        <v>46.854279999999996</v>
      </c>
      <c r="F330" s="12">
        <v>8.7319500000000012</v>
      </c>
      <c r="G330" s="12">
        <v>13.97824</v>
      </c>
      <c r="H330" s="12">
        <v>147.66538</v>
      </c>
      <c r="I330" s="12"/>
      <c r="J330" s="10">
        <v>50.616373316480825</v>
      </c>
      <c r="K330" s="10">
        <v>2.2740943070068282</v>
      </c>
      <c r="L330" s="10">
        <v>31.730037196260895</v>
      </c>
      <c r="M330" s="10">
        <v>5.9133359491574815</v>
      </c>
      <c r="N330" s="10">
        <v>9.4661592310939771</v>
      </c>
      <c r="O330" s="10">
        <v>100</v>
      </c>
    </row>
    <row r="331" spans="1:15" x14ac:dyDescent="0.15">
      <c r="A331" s="1">
        <v>87027</v>
      </c>
      <c r="B331" s="1" t="s">
        <v>368</v>
      </c>
      <c r="C331" s="12">
        <v>1054.26683</v>
      </c>
      <c r="D331" s="12">
        <v>169.70935</v>
      </c>
      <c r="E331" s="12">
        <v>19516.962909999998</v>
      </c>
      <c r="F331" s="12">
        <v>4025.27691</v>
      </c>
      <c r="G331" s="12">
        <v>75.265619999999998</v>
      </c>
      <c r="H331" s="12">
        <v>24841.481620000002</v>
      </c>
      <c r="I331" s="12"/>
      <c r="J331" s="10">
        <v>4.2439772559749596</v>
      </c>
      <c r="K331" s="10">
        <v>0.68316919496205153</v>
      </c>
      <c r="L331" s="10">
        <v>78.566017955574736</v>
      </c>
      <c r="M331" s="10">
        <v>16.203851974590876</v>
      </c>
      <c r="N331" s="10">
        <v>0.30298361889736591</v>
      </c>
      <c r="O331" s="10">
        <v>100</v>
      </c>
    </row>
    <row r="332" spans="1:15" x14ac:dyDescent="0.15">
      <c r="A332" s="1">
        <v>87028</v>
      </c>
      <c r="B332" s="1" t="s">
        <v>369</v>
      </c>
      <c r="C332" s="12">
        <v>9.8121100000000006</v>
      </c>
      <c r="D332" s="12">
        <v>0</v>
      </c>
      <c r="E332" s="12">
        <v>0.74117</v>
      </c>
      <c r="F332" s="12">
        <v>71.538820000000001</v>
      </c>
      <c r="G332" s="12">
        <v>0</v>
      </c>
      <c r="H332" s="12">
        <v>82.092100000000002</v>
      </c>
      <c r="I332" s="12"/>
      <c r="J332" s="10">
        <v>11.952563035907231</v>
      </c>
      <c r="K332" s="10">
        <v>0</v>
      </c>
      <c r="L332" s="10">
        <v>0.9028517969451384</v>
      </c>
      <c r="M332" s="10">
        <v>87.144585167147625</v>
      </c>
      <c r="N332" s="10">
        <v>0</v>
      </c>
      <c r="O332" s="10">
        <v>100</v>
      </c>
    </row>
    <row r="333" spans="1:15" x14ac:dyDescent="0.15">
      <c r="A333" s="1">
        <v>87029</v>
      </c>
      <c r="B333" s="1" t="s">
        <v>370</v>
      </c>
      <c r="C333" s="12">
        <v>166.67064000000002</v>
      </c>
      <c r="D333" s="12">
        <v>0</v>
      </c>
      <c r="E333" s="12">
        <v>3978.9190800000001</v>
      </c>
      <c r="F333" s="12">
        <v>930.76328000000001</v>
      </c>
      <c r="G333" s="12">
        <v>261.24092000000002</v>
      </c>
      <c r="H333" s="12">
        <v>5337.5939200000003</v>
      </c>
      <c r="I333" s="12"/>
      <c r="J333" s="10">
        <v>3.1225799957445997</v>
      </c>
      <c r="K333" s="10">
        <v>0</v>
      </c>
      <c r="L333" s="10">
        <v>74.545181586238016</v>
      </c>
      <c r="M333" s="10">
        <v>17.437881074324967</v>
      </c>
      <c r="N333" s="10">
        <v>4.8943573436924179</v>
      </c>
      <c r="O333" s="10">
        <v>100</v>
      </c>
    </row>
    <row r="334" spans="1:15" x14ac:dyDescent="0.15">
      <c r="A334" s="1">
        <v>87030</v>
      </c>
      <c r="B334" s="1" t="s">
        <v>371</v>
      </c>
      <c r="C334" s="12">
        <v>412.26777000000004</v>
      </c>
      <c r="D334" s="12">
        <v>22.165299999999998</v>
      </c>
      <c r="E334" s="12">
        <v>4811.8157499999998</v>
      </c>
      <c r="F334" s="12">
        <v>757.45677000000001</v>
      </c>
      <c r="G334" s="12">
        <v>23.632580000000001</v>
      </c>
      <c r="H334" s="12">
        <v>6027.33817</v>
      </c>
      <c r="I334" s="12"/>
      <c r="J334" s="10">
        <v>6.8399641495476278</v>
      </c>
      <c r="K334" s="10">
        <v>0.36774608251323648</v>
      </c>
      <c r="L334" s="10">
        <v>79.833180324109804</v>
      </c>
      <c r="M334" s="10">
        <v>12.567019613568489</v>
      </c>
      <c r="N334" s="10">
        <v>0.39208983026084304</v>
      </c>
      <c r="O334" s="10">
        <v>100</v>
      </c>
    </row>
    <row r="335" spans="1:15" x14ac:dyDescent="0.15">
      <c r="A335" s="1">
        <v>87031</v>
      </c>
      <c r="B335" s="1" t="s">
        <v>372</v>
      </c>
      <c r="C335" s="12">
        <v>12.73556</v>
      </c>
      <c r="D335" s="12">
        <v>9.8875799999999998</v>
      </c>
      <c r="E335" s="12">
        <v>10.56718</v>
      </c>
      <c r="F335" s="12">
        <v>1.0043800000000001</v>
      </c>
      <c r="G335" s="12">
        <v>0</v>
      </c>
      <c r="H335" s="12">
        <v>34.194699999999997</v>
      </c>
      <c r="I335" s="12"/>
      <c r="J335" s="10">
        <v>37.24425130210237</v>
      </c>
      <c r="K335" s="10">
        <v>28.915533693818052</v>
      </c>
      <c r="L335" s="10">
        <v>30.902976192216926</v>
      </c>
      <c r="M335" s="10">
        <v>2.9372388118626573</v>
      </c>
      <c r="N335" s="10">
        <v>0</v>
      </c>
      <c r="O335" s="10">
        <v>100</v>
      </c>
    </row>
    <row r="336" spans="1:15" x14ac:dyDescent="0.15">
      <c r="A336" s="1">
        <v>87032</v>
      </c>
      <c r="B336" s="1" t="s">
        <v>373</v>
      </c>
      <c r="C336" s="12">
        <v>637.66207999999995</v>
      </c>
      <c r="D336" s="12">
        <v>48.693730000000002</v>
      </c>
      <c r="E336" s="12">
        <v>13376.421279999999</v>
      </c>
      <c r="F336" s="12">
        <v>1252.34574</v>
      </c>
      <c r="G336" s="12">
        <v>333.44232</v>
      </c>
      <c r="H336" s="12">
        <v>15648.56515</v>
      </c>
      <c r="I336" s="12"/>
      <c r="J336" s="10">
        <v>4.0748916842385379</v>
      </c>
      <c r="K336" s="10">
        <v>0.31117057399987885</v>
      </c>
      <c r="L336" s="10">
        <v>85.48017758676103</v>
      </c>
      <c r="M336" s="10">
        <v>8.002942940746232</v>
      </c>
      <c r="N336" s="10">
        <v>2.1308172142543049</v>
      </c>
      <c r="O336" s="10">
        <v>100</v>
      </c>
    </row>
    <row r="337" spans="1:15" x14ac:dyDescent="0.15">
      <c r="A337" s="1">
        <v>87033</v>
      </c>
      <c r="B337" s="1" t="s">
        <v>374</v>
      </c>
      <c r="C337" s="12">
        <v>4074.8430800000001</v>
      </c>
      <c r="D337" s="12">
        <v>534.94907999999998</v>
      </c>
      <c r="E337" s="12">
        <v>22434.286120000001</v>
      </c>
      <c r="F337" s="12">
        <v>5772.4651900000008</v>
      </c>
      <c r="G337" s="12">
        <v>275.61152000000004</v>
      </c>
      <c r="H337" s="12">
        <v>33092.154989999995</v>
      </c>
      <c r="I337" s="12"/>
      <c r="J337" s="10">
        <v>12.313622613067547</v>
      </c>
      <c r="K337" s="10">
        <v>1.6165434984867393</v>
      </c>
      <c r="L337" s="10">
        <v>67.793367119123374</v>
      </c>
      <c r="M337" s="10">
        <v>17.443606171143468</v>
      </c>
      <c r="N337" s="10">
        <v>0.83286059817889202</v>
      </c>
      <c r="O337" s="10">
        <v>100</v>
      </c>
    </row>
    <row r="338" spans="1:15" x14ac:dyDescent="0.15">
      <c r="A338" s="1">
        <v>87034</v>
      </c>
      <c r="B338" s="1" t="s">
        <v>375</v>
      </c>
      <c r="C338" s="12">
        <v>0</v>
      </c>
      <c r="D338" s="12">
        <v>0</v>
      </c>
      <c r="E338" s="12">
        <v>69.788920000000005</v>
      </c>
      <c r="F338" s="12">
        <v>0.10051</v>
      </c>
      <c r="G338" s="12">
        <v>1.26922</v>
      </c>
      <c r="H338" s="12">
        <v>71.158649999999994</v>
      </c>
      <c r="I338" s="12"/>
      <c r="J338" s="10">
        <v>0</v>
      </c>
      <c r="K338" s="10">
        <v>0</v>
      </c>
      <c r="L338" s="10">
        <v>98.075104010545459</v>
      </c>
      <c r="M338" s="10">
        <v>0.14124776116466517</v>
      </c>
      <c r="N338" s="10">
        <v>1.7836482282898847</v>
      </c>
      <c r="O338" s="10">
        <v>100</v>
      </c>
    </row>
    <row r="339" spans="1:15" x14ac:dyDescent="0.15">
      <c r="A339" s="1">
        <v>87035</v>
      </c>
      <c r="B339" s="1" t="s">
        <v>376</v>
      </c>
      <c r="C339" s="12">
        <v>103.98657</v>
      </c>
      <c r="D339" s="12">
        <v>74.051050000000004</v>
      </c>
      <c r="E339" s="12">
        <v>548.37995999999998</v>
      </c>
      <c r="F339" s="12">
        <v>77.206800000000001</v>
      </c>
      <c r="G339" s="12">
        <v>24.77374</v>
      </c>
      <c r="H339" s="12">
        <v>828.39811999999995</v>
      </c>
      <c r="I339" s="12"/>
      <c r="J339" s="10">
        <v>12.552728873889768</v>
      </c>
      <c r="K339" s="10">
        <v>8.9390654339003106</v>
      </c>
      <c r="L339" s="10">
        <v>66.197634538330448</v>
      </c>
      <c r="M339" s="10">
        <v>9.3200114939903536</v>
      </c>
      <c r="N339" s="10">
        <v>2.9905596598891369</v>
      </c>
      <c r="O339" s="10">
        <v>100</v>
      </c>
    </row>
    <row r="340" spans="1:15" x14ac:dyDescent="0.15">
      <c r="A340" s="1">
        <v>87036</v>
      </c>
      <c r="B340" s="1" t="s">
        <v>377</v>
      </c>
      <c r="C340" s="12">
        <v>0</v>
      </c>
      <c r="D340" s="12">
        <v>0</v>
      </c>
      <c r="E340" s="12">
        <v>9.4236000000000004</v>
      </c>
      <c r="F340" s="12">
        <v>19.370709999999999</v>
      </c>
      <c r="G340" s="12">
        <v>0</v>
      </c>
      <c r="H340" s="12">
        <v>28.794310000000003</v>
      </c>
      <c r="I340" s="12"/>
      <c r="J340" s="10">
        <v>0</v>
      </c>
      <c r="K340" s="10">
        <v>0</v>
      </c>
      <c r="L340" s="10">
        <v>32.727299247663858</v>
      </c>
      <c r="M340" s="10">
        <v>67.272700752336121</v>
      </c>
      <c r="N340" s="10">
        <v>0</v>
      </c>
      <c r="O340" s="10">
        <v>100</v>
      </c>
    </row>
    <row r="341" spans="1:15" x14ac:dyDescent="0.15">
      <c r="A341" s="1">
        <v>87037</v>
      </c>
      <c r="B341" s="1" t="s">
        <v>378</v>
      </c>
      <c r="C341" s="12">
        <v>1667.6151200000002</v>
      </c>
      <c r="D341" s="12">
        <v>444.75887999999998</v>
      </c>
      <c r="E341" s="12">
        <v>29987.389780000001</v>
      </c>
      <c r="F341" s="12">
        <v>8271.3041100000009</v>
      </c>
      <c r="G341" s="12">
        <v>913.65392000000008</v>
      </c>
      <c r="H341" s="12">
        <v>41284.721810000003</v>
      </c>
      <c r="I341" s="12"/>
      <c r="J341" s="10">
        <v>4.039303274646433</v>
      </c>
      <c r="K341" s="10">
        <v>1.0772965409500961</v>
      </c>
      <c r="L341" s="10">
        <v>72.635562177232458</v>
      </c>
      <c r="M341" s="10">
        <v>20.034782232676985</v>
      </c>
      <c r="N341" s="10">
        <v>2.2130557744940269</v>
      </c>
      <c r="O341" s="10">
        <v>100</v>
      </c>
    </row>
    <row r="342" spans="1:15" x14ac:dyDescent="0.15">
      <c r="A342" s="1">
        <v>87038</v>
      </c>
      <c r="B342" s="1" t="s">
        <v>379</v>
      </c>
      <c r="C342" s="12">
        <v>12.853299999999999</v>
      </c>
      <c r="D342" s="12">
        <v>0</v>
      </c>
      <c r="E342" s="12">
        <v>519.34258999999997</v>
      </c>
      <c r="F342" s="12">
        <v>88.465270000000004</v>
      </c>
      <c r="G342" s="12">
        <v>0.15716999999999998</v>
      </c>
      <c r="H342" s="12">
        <v>620.81832999999995</v>
      </c>
      <c r="I342" s="12"/>
      <c r="J342" s="10">
        <v>2.0703802350681237</v>
      </c>
      <c r="K342" s="10">
        <v>0</v>
      </c>
      <c r="L342" s="10">
        <v>83.654519350290443</v>
      </c>
      <c r="M342" s="10">
        <v>14.249783829675264</v>
      </c>
      <c r="N342" s="10">
        <v>2.5316584966168766E-2</v>
      </c>
      <c r="O342" s="10">
        <v>100</v>
      </c>
    </row>
    <row r="343" spans="1:15" x14ac:dyDescent="0.15">
      <c r="A343" s="1">
        <v>87039</v>
      </c>
      <c r="B343" s="1" t="s">
        <v>380</v>
      </c>
      <c r="C343" s="12">
        <v>300.12551999999999</v>
      </c>
      <c r="D343" s="12">
        <v>52.657170000000001</v>
      </c>
      <c r="E343" s="12">
        <v>1991.0085100000001</v>
      </c>
      <c r="F343" s="12">
        <v>659.06055000000003</v>
      </c>
      <c r="G343" s="12">
        <v>7.2472099999999999</v>
      </c>
      <c r="H343" s="12">
        <v>3010.0989599999998</v>
      </c>
      <c r="I343" s="12"/>
      <c r="J343" s="10">
        <v>9.9706197034797821</v>
      </c>
      <c r="K343" s="10">
        <v>1.7493501276781946</v>
      </c>
      <c r="L343" s="10">
        <v>66.14428749545165</v>
      </c>
      <c r="M343" s="10">
        <v>21.894979492634359</v>
      </c>
      <c r="N343" s="10">
        <v>0.24076318075602407</v>
      </c>
      <c r="O343" s="10">
        <v>100</v>
      </c>
    </row>
    <row r="344" spans="1:15" x14ac:dyDescent="0.15">
      <c r="A344" s="1">
        <v>87040</v>
      </c>
      <c r="B344" s="1" t="s">
        <v>381</v>
      </c>
      <c r="C344" s="12">
        <v>0</v>
      </c>
      <c r="D344" s="12">
        <v>0</v>
      </c>
      <c r="E344" s="12">
        <v>67.984909999999999</v>
      </c>
      <c r="F344" s="12">
        <v>35.617100000000001</v>
      </c>
      <c r="G344" s="12">
        <v>4.2862</v>
      </c>
      <c r="H344" s="12">
        <v>107.88821</v>
      </c>
      <c r="I344" s="12"/>
      <c r="J344" s="10">
        <v>0</v>
      </c>
      <c r="K344" s="10">
        <v>0</v>
      </c>
      <c r="L344" s="10">
        <v>63.014216289249767</v>
      </c>
      <c r="M344" s="10">
        <v>33.012967774699383</v>
      </c>
      <c r="N344" s="10">
        <v>3.9728159360508433</v>
      </c>
      <c r="O344" s="10">
        <v>100</v>
      </c>
    </row>
    <row r="345" spans="1:15" x14ac:dyDescent="0.15">
      <c r="A345" s="1">
        <v>87041</v>
      </c>
      <c r="B345" s="1" t="s">
        <v>382</v>
      </c>
      <c r="C345" s="12">
        <v>64.665030000000002</v>
      </c>
      <c r="D345" s="12">
        <v>1.5437000000000001</v>
      </c>
      <c r="E345" s="12">
        <v>193.64655999999999</v>
      </c>
      <c r="F345" s="12">
        <v>1.30705</v>
      </c>
      <c r="G345" s="12">
        <v>0</v>
      </c>
      <c r="H345" s="12">
        <v>261.16233999999997</v>
      </c>
      <c r="I345" s="12"/>
      <c r="J345" s="10">
        <v>24.760472738910217</v>
      </c>
      <c r="K345" s="10">
        <v>0.59108828631264376</v>
      </c>
      <c r="L345" s="10">
        <v>74.147964825250085</v>
      </c>
      <c r="M345" s="10">
        <v>0.50047414952707203</v>
      </c>
      <c r="N345" s="10">
        <v>0</v>
      </c>
      <c r="O345" s="10">
        <v>100</v>
      </c>
    </row>
    <row r="346" spans="1:15" x14ac:dyDescent="0.15">
      <c r="A346" s="1">
        <v>87042</v>
      </c>
      <c r="B346" s="1" t="s">
        <v>383</v>
      </c>
      <c r="C346" s="12">
        <v>127.97436999999999</v>
      </c>
      <c r="D346" s="12">
        <v>0</v>
      </c>
      <c r="E346" s="12">
        <v>185.22754</v>
      </c>
      <c r="F346" s="12">
        <v>5.8807700000000001</v>
      </c>
      <c r="G346" s="12">
        <v>2.97133</v>
      </c>
      <c r="H346" s="12">
        <v>322.05401000000001</v>
      </c>
      <c r="I346" s="12"/>
      <c r="J346" s="10">
        <v>39.736927976770104</v>
      </c>
      <c r="K346" s="10">
        <v>0</v>
      </c>
      <c r="L346" s="10">
        <v>57.514433681480945</v>
      </c>
      <c r="M346" s="10">
        <v>1.8260198033242934</v>
      </c>
      <c r="N346" s="10">
        <v>0.92261853842465735</v>
      </c>
      <c r="O346" s="10">
        <v>100</v>
      </c>
    </row>
    <row r="347" spans="1:15" x14ac:dyDescent="0.15">
      <c r="A347" s="1">
        <v>87043</v>
      </c>
      <c r="B347" s="1" t="s">
        <v>384</v>
      </c>
      <c r="C347" s="12">
        <v>25.423259999999999</v>
      </c>
      <c r="D347" s="12">
        <v>0</v>
      </c>
      <c r="E347" s="12">
        <v>95.13091</v>
      </c>
      <c r="F347" s="12">
        <v>88.227809999999991</v>
      </c>
      <c r="G347" s="12">
        <v>0</v>
      </c>
      <c r="H347" s="12">
        <v>208.78198</v>
      </c>
      <c r="I347" s="12"/>
      <c r="J347" s="10">
        <v>12.176941707325508</v>
      </c>
      <c r="K347" s="10">
        <v>0</v>
      </c>
      <c r="L347" s="10">
        <v>45.56471300827782</v>
      </c>
      <c r="M347" s="10">
        <v>42.258345284396661</v>
      </c>
      <c r="N347" s="10">
        <v>0</v>
      </c>
      <c r="O347" s="10">
        <v>100</v>
      </c>
    </row>
    <row r="348" spans="1:15" x14ac:dyDescent="0.15">
      <c r="A348" s="1">
        <v>87044</v>
      </c>
      <c r="B348" s="1" t="s">
        <v>385</v>
      </c>
      <c r="C348" s="12">
        <v>3.4310200000000002</v>
      </c>
      <c r="D348" s="12">
        <v>0</v>
      </c>
      <c r="E348" s="12">
        <v>40.080260000000003</v>
      </c>
      <c r="F348" s="12">
        <v>0</v>
      </c>
      <c r="G348" s="12">
        <v>0</v>
      </c>
      <c r="H348" s="12">
        <v>43.511279999999999</v>
      </c>
      <c r="I348" s="12"/>
      <c r="J348" s="10">
        <v>7.8853575440667347</v>
      </c>
      <c r="K348" s="10">
        <v>0</v>
      </c>
      <c r="L348" s="10">
        <v>92.114642455933264</v>
      </c>
      <c r="M348" s="10">
        <v>0</v>
      </c>
      <c r="N348" s="10">
        <v>0</v>
      </c>
      <c r="O348" s="10">
        <v>100</v>
      </c>
    </row>
    <row r="349" spans="1:15" x14ac:dyDescent="0.15">
      <c r="A349" s="1">
        <v>87045</v>
      </c>
      <c r="B349" s="1" t="s">
        <v>386</v>
      </c>
      <c r="C349" s="12">
        <v>0</v>
      </c>
      <c r="D349" s="12">
        <v>0</v>
      </c>
      <c r="E349" s="12">
        <v>55.161679999999997</v>
      </c>
      <c r="F349" s="12">
        <v>93.895390000000006</v>
      </c>
      <c r="G349" s="12">
        <v>0</v>
      </c>
      <c r="H349" s="12">
        <v>149.05707000000001</v>
      </c>
      <c r="I349" s="12"/>
      <c r="J349" s="10">
        <v>0</v>
      </c>
      <c r="K349" s="10">
        <v>0</v>
      </c>
      <c r="L349" s="10">
        <v>37.007087285426984</v>
      </c>
      <c r="M349" s="10">
        <v>62.992912714573009</v>
      </c>
      <c r="N349" s="10">
        <v>0</v>
      </c>
      <c r="O349" s="10">
        <v>100</v>
      </c>
    </row>
    <row r="350" spans="1:15" x14ac:dyDescent="0.15">
      <c r="A350" s="1">
        <v>87046</v>
      </c>
      <c r="B350" s="1" t="s">
        <v>387</v>
      </c>
      <c r="C350" s="12">
        <v>8.4062199999999994</v>
      </c>
      <c r="D350" s="12">
        <v>6.96035</v>
      </c>
      <c r="E350" s="12">
        <v>76.073329999999999</v>
      </c>
      <c r="F350" s="12">
        <v>8.5031700000000008</v>
      </c>
      <c r="G350" s="12">
        <v>0.50788</v>
      </c>
      <c r="H350" s="12">
        <v>100.45094999999999</v>
      </c>
      <c r="I350" s="12"/>
      <c r="J350" s="10">
        <v>8.368482328937656</v>
      </c>
      <c r="K350" s="10">
        <v>6.9291032090786606</v>
      </c>
      <c r="L350" s="10">
        <v>75.731817369571914</v>
      </c>
      <c r="M350" s="10">
        <v>8.4649970955974059</v>
      </c>
      <c r="N350" s="10">
        <v>0.50559999681436563</v>
      </c>
      <c r="O350" s="10">
        <v>100</v>
      </c>
    </row>
    <row r="351" spans="1:15" x14ac:dyDescent="0.15">
      <c r="A351" s="1">
        <v>87047</v>
      </c>
      <c r="B351" s="1" t="s">
        <v>388</v>
      </c>
      <c r="C351" s="12">
        <v>1257.9733999999999</v>
      </c>
      <c r="D351" s="12">
        <v>479.59308000000004</v>
      </c>
      <c r="E351" s="12">
        <v>1589.7769699999999</v>
      </c>
      <c r="F351" s="12">
        <v>275.05439000000001</v>
      </c>
      <c r="G351" s="12">
        <v>12.96766</v>
      </c>
      <c r="H351" s="12">
        <v>3615.3654999999999</v>
      </c>
      <c r="I351" s="12"/>
      <c r="J351" s="10">
        <v>34.795192906498663</v>
      </c>
      <c r="K351" s="10">
        <v>13.265410647969066</v>
      </c>
      <c r="L351" s="10">
        <v>43.972786983777986</v>
      </c>
      <c r="M351" s="10">
        <v>7.6079276078725648</v>
      </c>
      <c r="N351" s="10">
        <v>0.35868185388171681</v>
      </c>
      <c r="O351" s="10">
        <v>100</v>
      </c>
    </row>
    <row r="352" spans="1:15" x14ac:dyDescent="0.15">
      <c r="A352" s="1">
        <v>87048</v>
      </c>
      <c r="B352" s="1" t="s">
        <v>389</v>
      </c>
      <c r="C352" s="12">
        <v>219.28491</v>
      </c>
      <c r="D352" s="12">
        <v>130.11369999999999</v>
      </c>
      <c r="E352" s="12">
        <v>2352.4822200000003</v>
      </c>
      <c r="F352" s="12">
        <v>122.65728</v>
      </c>
      <c r="G352" s="12">
        <v>38.68094</v>
      </c>
      <c r="H352" s="12">
        <v>2863.2190499999997</v>
      </c>
      <c r="I352" s="12"/>
      <c r="J352" s="10">
        <v>7.6586843748472546</v>
      </c>
      <c r="K352" s="10">
        <v>4.5443152524428756</v>
      </c>
      <c r="L352" s="10">
        <v>82.162146134086413</v>
      </c>
      <c r="M352" s="10">
        <v>4.2838943810463963</v>
      </c>
      <c r="N352" s="10">
        <v>1.3509598575770863</v>
      </c>
      <c r="O352" s="10">
        <v>100</v>
      </c>
    </row>
    <row r="353" spans="1:15" x14ac:dyDescent="0.15">
      <c r="A353" s="1">
        <v>87049</v>
      </c>
      <c r="B353" s="1" t="s">
        <v>390</v>
      </c>
      <c r="C353" s="12">
        <v>159.72185000000002</v>
      </c>
      <c r="D353" s="12">
        <v>0</v>
      </c>
      <c r="E353" s="12">
        <v>5793.1535400000002</v>
      </c>
      <c r="F353" s="12">
        <v>176.27094</v>
      </c>
      <c r="G353" s="12">
        <v>24.4175</v>
      </c>
      <c r="H353" s="12">
        <v>6153.5638300000001</v>
      </c>
      <c r="I353" s="12"/>
      <c r="J353" s="10">
        <v>2.5955991424241067</v>
      </c>
      <c r="K353" s="10">
        <v>0</v>
      </c>
      <c r="L353" s="10">
        <v>94.14306408519046</v>
      </c>
      <c r="M353" s="10">
        <v>2.864534193025507</v>
      </c>
      <c r="N353" s="10">
        <v>0.39680257935993496</v>
      </c>
      <c r="O353" s="10">
        <v>100</v>
      </c>
    </row>
    <row r="354" spans="1:15" x14ac:dyDescent="0.15">
      <c r="A354" s="1">
        <v>87050</v>
      </c>
      <c r="B354" s="1" t="s">
        <v>391</v>
      </c>
      <c r="C354" s="12">
        <v>4.4105799999999995</v>
      </c>
      <c r="D354" s="12">
        <v>0</v>
      </c>
      <c r="E354" s="12">
        <v>22.47167</v>
      </c>
      <c r="F354" s="12">
        <v>0</v>
      </c>
      <c r="G354" s="12">
        <v>0.18690000000000001</v>
      </c>
      <c r="H354" s="12">
        <v>27.06915</v>
      </c>
      <c r="I354" s="12"/>
      <c r="J354" s="10">
        <v>16.293751373796368</v>
      </c>
      <c r="K354" s="10">
        <v>0</v>
      </c>
      <c r="L354" s="10">
        <v>83.015794733118696</v>
      </c>
      <c r="M354" s="10">
        <v>0</v>
      </c>
      <c r="N354" s="10">
        <v>0.69045389308493244</v>
      </c>
      <c r="O354" s="10">
        <v>100</v>
      </c>
    </row>
    <row r="355" spans="1:15" x14ac:dyDescent="0.15">
      <c r="A355" s="1">
        <v>87051</v>
      </c>
      <c r="B355" s="1" t="s">
        <v>392</v>
      </c>
      <c r="C355" s="12">
        <v>0</v>
      </c>
      <c r="D355" s="12">
        <v>0</v>
      </c>
      <c r="E355" s="12">
        <v>5.0603500000000006</v>
      </c>
      <c r="F355" s="12">
        <v>0</v>
      </c>
      <c r="G355" s="12">
        <v>1.69913</v>
      </c>
      <c r="H355" s="12">
        <v>6.7594799999999999</v>
      </c>
      <c r="I355" s="12"/>
      <c r="J355" s="10">
        <v>0</v>
      </c>
      <c r="K355" s="10">
        <v>0</v>
      </c>
      <c r="L355" s="10">
        <v>74.863007213572658</v>
      </c>
      <c r="M355" s="10">
        <v>0</v>
      </c>
      <c r="N355" s="10">
        <v>25.13699278642736</v>
      </c>
      <c r="O355" s="10">
        <v>100</v>
      </c>
    </row>
    <row r="356" spans="1:15" x14ac:dyDescent="0.15">
      <c r="A356" s="1">
        <v>87052</v>
      </c>
      <c r="B356" s="1" t="s">
        <v>393</v>
      </c>
      <c r="C356" s="12">
        <v>120.32872</v>
      </c>
      <c r="D356" s="12">
        <v>25.654869999999999</v>
      </c>
      <c r="E356" s="12">
        <v>51.094699999999996</v>
      </c>
      <c r="F356" s="12">
        <v>10.77065</v>
      </c>
      <c r="G356" s="12">
        <v>2.2284999999999999</v>
      </c>
      <c r="H356" s="12">
        <v>210.07744</v>
      </c>
      <c r="I356" s="12"/>
      <c r="J356" s="10">
        <v>57.278268432821733</v>
      </c>
      <c r="K356" s="10">
        <v>12.212101404129831</v>
      </c>
      <c r="L356" s="10">
        <v>24.321840555558939</v>
      </c>
      <c r="M356" s="10">
        <v>5.1269903136671884</v>
      </c>
      <c r="N356" s="10">
        <v>1.0607992938223163</v>
      </c>
      <c r="O356" s="10">
        <v>100</v>
      </c>
    </row>
    <row r="357" spans="1:15" x14ac:dyDescent="0.15">
      <c r="A357" s="1">
        <v>87053</v>
      </c>
      <c r="B357" s="1" t="s">
        <v>394</v>
      </c>
      <c r="C357" s="12">
        <v>141.73273999999998</v>
      </c>
      <c r="D357" s="12">
        <v>8.3520000000000003</v>
      </c>
      <c r="E357" s="12">
        <v>129.87726000000001</v>
      </c>
      <c r="F357" s="12">
        <v>169.14798000000002</v>
      </c>
      <c r="G357" s="12">
        <v>0</v>
      </c>
      <c r="H357" s="12">
        <v>449.10998000000001</v>
      </c>
      <c r="I357" s="12"/>
      <c r="J357" s="10">
        <v>31.558581708649626</v>
      </c>
      <c r="K357" s="10">
        <v>1.8596781126974733</v>
      </c>
      <c r="L357" s="10">
        <v>28.918809597595676</v>
      </c>
      <c r="M357" s="10">
        <v>37.662930581057232</v>
      </c>
      <c r="N357" s="10">
        <v>0</v>
      </c>
      <c r="O357" s="10">
        <v>100</v>
      </c>
    </row>
    <row r="358" spans="1:15" x14ac:dyDescent="0.15">
      <c r="A358" s="1">
        <v>87054</v>
      </c>
      <c r="B358" s="1" t="s">
        <v>395</v>
      </c>
      <c r="C358" s="12">
        <v>65.594259999999991</v>
      </c>
      <c r="D358" s="12">
        <v>0</v>
      </c>
      <c r="E358" s="12">
        <v>216.48299</v>
      </c>
      <c r="F358" s="12">
        <v>188.99933999999999</v>
      </c>
      <c r="G358" s="12">
        <v>145.28613000000001</v>
      </c>
      <c r="H358" s="12">
        <v>616.36271999999997</v>
      </c>
      <c r="I358" s="12"/>
      <c r="J358" s="10">
        <v>10.642152400132181</v>
      </c>
      <c r="K358" s="10">
        <v>0</v>
      </c>
      <c r="L358" s="10">
        <v>35.122661214811956</v>
      </c>
      <c r="M358" s="10">
        <v>30.663655322956586</v>
      </c>
      <c r="N358" s="10">
        <v>23.571531062099282</v>
      </c>
      <c r="O358" s="10">
        <v>100</v>
      </c>
    </row>
    <row r="359" spans="1:15" x14ac:dyDescent="0.15">
      <c r="A359" s="1">
        <v>87055</v>
      </c>
      <c r="B359" s="1" t="s">
        <v>396</v>
      </c>
      <c r="C359" s="12">
        <v>82.400009999999995</v>
      </c>
      <c r="D359" s="12">
        <v>0</v>
      </c>
      <c r="E359" s="12">
        <v>249.93307000000001</v>
      </c>
      <c r="F359" s="12">
        <v>102.00603</v>
      </c>
      <c r="G359" s="12">
        <v>8.1002100000000006</v>
      </c>
      <c r="H359" s="12">
        <v>442.43932000000001</v>
      </c>
      <c r="I359" s="12"/>
      <c r="J359" s="10">
        <v>18.624025097950152</v>
      </c>
      <c r="K359" s="10">
        <v>0</v>
      </c>
      <c r="L359" s="10">
        <v>56.489796160070036</v>
      </c>
      <c r="M359" s="10">
        <v>23.055371751317217</v>
      </c>
      <c r="N359" s="10">
        <v>1.8308069906625839</v>
      </c>
      <c r="O359" s="10">
        <v>100</v>
      </c>
    </row>
    <row r="360" spans="1:15" x14ac:dyDescent="0.15">
      <c r="A360" s="1">
        <v>87056</v>
      </c>
      <c r="B360" s="1" t="s">
        <v>397</v>
      </c>
      <c r="C360" s="12">
        <v>44.119239999999998</v>
      </c>
      <c r="D360" s="12">
        <v>0</v>
      </c>
      <c r="E360" s="12">
        <v>174.03339000000003</v>
      </c>
      <c r="F360" s="12">
        <v>2290.4528</v>
      </c>
      <c r="G360" s="12">
        <v>4.3242899999999995</v>
      </c>
      <c r="H360" s="12">
        <v>2512.9297200000001</v>
      </c>
      <c r="I360" s="12"/>
      <c r="J360" s="10">
        <v>1.7556893712093149</v>
      </c>
      <c r="K360" s="10">
        <v>0</v>
      </c>
      <c r="L360" s="10">
        <v>6.9255175986378177</v>
      </c>
      <c r="M360" s="10">
        <v>91.146711416983038</v>
      </c>
      <c r="N360" s="10">
        <v>0.17208161316982629</v>
      </c>
      <c r="O360" s="10">
        <v>100</v>
      </c>
    </row>
    <row r="361" spans="1:15" x14ac:dyDescent="0.15">
      <c r="A361" s="1">
        <v>87057</v>
      </c>
      <c r="B361" s="1" t="s">
        <v>398</v>
      </c>
      <c r="C361" s="12">
        <v>108.76874000000001</v>
      </c>
      <c r="D361" s="12">
        <v>27.891970000000001</v>
      </c>
      <c r="E361" s="12">
        <v>820.45952999999997</v>
      </c>
      <c r="F361" s="12">
        <v>106.12649999999999</v>
      </c>
      <c r="G361" s="12">
        <v>57.568660000000001</v>
      </c>
      <c r="H361" s="12">
        <v>1120.8154</v>
      </c>
      <c r="I361" s="12"/>
      <c r="J361" s="10">
        <v>9.7044294716150414</v>
      </c>
      <c r="K361" s="10">
        <v>2.4885427163117138</v>
      </c>
      <c r="L361" s="10">
        <v>73.202021492566928</v>
      </c>
      <c r="M361" s="10">
        <v>9.4686868149741699</v>
      </c>
      <c r="N361" s="10">
        <v>5.136319504532147</v>
      </c>
      <c r="O361" s="10">
        <v>100</v>
      </c>
    </row>
    <row r="362" spans="1:15" x14ac:dyDescent="0.15">
      <c r="A362" s="1">
        <v>87058</v>
      </c>
      <c r="B362" s="1" t="s">
        <v>399</v>
      </c>
      <c r="C362" s="12">
        <v>30.216200000000001</v>
      </c>
      <c r="D362" s="12">
        <v>20.387910000000002</v>
      </c>
      <c r="E362" s="12">
        <v>118.82635000000001</v>
      </c>
      <c r="F362" s="12">
        <v>6.3320400000000001</v>
      </c>
      <c r="G362" s="12">
        <v>1.5965400000000001</v>
      </c>
      <c r="H362" s="12">
        <v>177.35904000000002</v>
      </c>
      <c r="I362" s="12"/>
      <c r="J362" s="10">
        <v>17.036740839373056</v>
      </c>
      <c r="K362" s="10">
        <v>11.495275346551265</v>
      </c>
      <c r="L362" s="10">
        <v>66.997628088198937</v>
      </c>
      <c r="M362" s="10">
        <v>3.5701817059902892</v>
      </c>
      <c r="N362" s="10">
        <v>0.90017401988644052</v>
      </c>
      <c r="O362" s="10">
        <v>100</v>
      </c>
    </row>
    <row r="363" spans="1:15" x14ac:dyDescent="0.15">
      <c r="A363" s="1">
        <v>88001</v>
      </c>
      <c r="B363" s="1" t="s">
        <v>400</v>
      </c>
      <c r="C363" s="12">
        <v>153.76320999999999</v>
      </c>
      <c r="D363" s="12">
        <v>4.81717</v>
      </c>
      <c r="E363" s="12">
        <v>1844.8403799999999</v>
      </c>
      <c r="F363" s="12">
        <v>2289.2155400000001</v>
      </c>
      <c r="G363" s="12">
        <v>264.04429999999996</v>
      </c>
      <c r="H363" s="12">
        <v>4556.6805999999997</v>
      </c>
      <c r="I363" s="12"/>
      <c r="J363" s="10">
        <v>3.3744566165115897</v>
      </c>
      <c r="K363" s="10">
        <v>0.1057166482109806</v>
      </c>
      <c r="L363" s="10">
        <v>40.486497561404676</v>
      </c>
      <c r="M363" s="10">
        <v>50.238665839339284</v>
      </c>
      <c r="N363" s="10">
        <v>5.7946633345334755</v>
      </c>
      <c r="O363" s="10">
        <v>100</v>
      </c>
    </row>
    <row r="364" spans="1:15" x14ac:dyDescent="0.15">
      <c r="A364" s="1">
        <v>88002</v>
      </c>
      <c r="B364" s="1" t="s">
        <v>401</v>
      </c>
      <c r="C364" s="12">
        <v>683.81224999999995</v>
      </c>
      <c r="D364" s="12">
        <v>10.122020000000001</v>
      </c>
      <c r="E364" s="12">
        <v>1738.9796200000001</v>
      </c>
      <c r="F364" s="12">
        <v>3703.44382</v>
      </c>
      <c r="G364" s="12">
        <v>717.79243000000008</v>
      </c>
      <c r="H364" s="12">
        <v>6854.1501399999997</v>
      </c>
      <c r="I364" s="12"/>
      <c r="J364" s="10">
        <v>9.9766161527357493</v>
      </c>
      <c r="K364" s="10">
        <v>0.14767724361520917</v>
      </c>
      <c r="L364" s="10">
        <v>25.371192408691535</v>
      </c>
      <c r="M364" s="10">
        <v>54.032137381805299</v>
      </c>
      <c r="N364" s="10">
        <v>10.472376813152215</v>
      </c>
      <c r="O364" s="10">
        <v>100</v>
      </c>
    </row>
    <row r="365" spans="1:15" x14ac:dyDescent="0.15">
      <c r="A365" s="1">
        <v>88003</v>
      </c>
      <c r="B365" s="1" t="s">
        <v>402</v>
      </c>
      <c r="C365" s="12">
        <v>242.58467000000002</v>
      </c>
      <c r="D365" s="12">
        <v>8.8610699999999998</v>
      </c>
      <c r="E365" s="12">
        <v>1431.0460500000002</v>
      </c>
      <c r="F365" s="12">
        <v>1398.6194499999999</v>
      </c>
      <c r="G365" s="12">
        <v>168.87481</v>
      </c>
      <c r="H365" s="12">
        <v>3249.98605</v>
      </c>
      <c r="I365" s="12"/>
      <c r="J365" s="10">
        <v>7.4641757308465992</v>
      </c>
      <c r="K365" s="10">
        <v>0.27264947798775935</v>
      </c>
      <c r="L365" s="10">
        <v>44.032375154348749</v>
      </c>
      <c r="M365" s="10">
        <v>43.03462933325514</v>
      </c>
      <c r="N365" s="10">
        <v>5.1961703035617646</v>
      </c>
      <c r="O365" s="10">
        <v>100</v>
      </c>
    </row>
    <row r="366" spans="1:15" x14ac:dyDescent="0.15">
      <c r="A366" s="1">
        <v>88004</v>
      </c>
      <c r="B366" s="1" t="s">
        <v>403</v>
      </c>
      <c r="C366" s="12">
        <v>1.2173800000000001</v>
      </c>
      <c r="D366" s="12">
        <v>0</v>
      </c>
      <c r="E366" s="12">
        <v>231.88264999999998</v>
      </c>
      <c r="F366" s="12">
        <v>70.130630000000011</v>
      </c>
      <c r="G366" s="12">
        <v>10.550139999999999</v>
      </c>
      <c r="H366" s="12">
        <v>313.7808</v>
      </c>
      <c r="I366" s="12"/>
      <c r="J366" s="10">
        <v>0.38797147562884665</v>
      </c>
      <c r="K366" s="10">
        <v>0</v>
      </c>
      <c r="L366" s="10">
        <v>73.899566193979993</v>
      </c>
      <c r="M366" s="10">
        <v>22.350197972597435</v>
      </c>
      <c r="N366" s="10">
        <v>3.3622643577937206</v>
      </c>
      <c r="O366" s="10">
        <v>100</v>
      </c>
    </row>
    <row r="367" spans="1:15" x14ac:dyDescent="0.15">
      <c r="A367" s="1">
        <v>88005</v>
      </c>
      <c r="B367" s="1" t="s">
        <v>404</v>
      </c>
      <c r="C367" s="12">
        <v>950.59206000000006</v>
      </c>
      <c r="D367" s="12">
        <v>10.82789</v>
      </c>
      <c r="E367" s="12">
        <v>2896.1409100000001</v>
      </c>
      <c r="F367" s="12">
        <v>4341.3598400000001</v>
      </c>
      <c r="G367" s="12">
        <v>117.38311999999999</v>
      </c>
      <c r="H367" s="12">
        <v>8316.303820000001</v>
      </c>
      <c r="I367" s="12"/>
      <c r="J367" s="10">
        <v>11.4304633473576</v>
      </c>
      <c r="K367" s="10">
        <v>0.13020075065030512</v>
      </c>
      <c r="L367" s="10">
        <v>34.824856963919814</v>
      </c>
      <c r="M367" s="10">
        <v>52.202997076169822</v>
      </c>
      <c r="N367" s="10">
        <v>1.4114818619024427</v>
      </c>
      <c r="O367" s="10">
        <v>100</v>
      </c>
    </row>
    <row r="368" spans="1:15" x14ac:dyDescent="0.15">
      <c r="A368" s="1">
        <v>88006</v>
      </c>
      <c r="B368" s="1" t="s">
        <v>405</v>
      </c>
      <c r="C368" s="12">
        <v>390.30691999999999</v>
      </c>
      <c r="D368" s="12">
        <v>20.537890000000001</v>
      </c>
      <c r="E368" s="12">
        <v>2527.8065000000001</v>
      </c>
      <c r="F368" s="12">
        <v>515.59804999999994</v>
      </c>
      <c r="G368" s="12">
        <v>94.543789999999987</v>
      </c>
      <c r="H368" s="12">
        <v>3548.79315</v>
      </c>
      <c r="I368" s="12"/>
      <c r="J368" s="10">
        <v>10.998300084072243</v>
      </c>
      <c r="K368" s="10">
        <v>0.57872885603377588</v>
      </c>
      <c r="L368" s="10">
        <v>71.230032102603673</v>
      </c>
      <c r="M368" s="10">
        <v>14.528827919993025</v>
      </c>
      <c r="N368" s="10">
        <v>2.6641110372972849</v>
      </c>
      <c r="O368" s="10">
        <v>100</v>
      </c>
    </row>
    <row r="369" spans="1:15" x14ac:dyDescent="0.15">
      <c r="A369" s="1">
        <v>88007</v>
      </c>
      <c r="B369" s="1" t="s">
        <v>406</v>
      </c>
      <c r="C369" s="12">
        <v>0.33743000000000001</v>
      </c>
      <c r="D369" s="12">
        <v>0</v>
      </c>
      <c r="E369" s="12">
        <v>35.335680000000004</v>
      </c>
      <c r="F369" s="12">
        <v>17.215319999999998</v>
      </c>
      <c r="G369" s="12">
        <v>0</v>
      </c>
      <c r="H369" s="12">
        <v>52.88843</v>
      </c>
      <c r="I369" s="12"/>
      <c r="J369" s="10">
        <v>0.63800343477770094</v>
      </c>
      <c r="K369" s="10">
        <v>0</v>
      </c>
      <c r="L369" s="10">
        <v>66.811739353957009</v>
      </c>
      <c r="M369" s="10">
        <v>32.550257211265297</v>
      </c>
      <c r="N369" s="10">
        <v>0</v>
      </c>
      <c r="O369" s="10">
        <v>100</v>
      </c>
    </row>
    <row r="370" spans="1:15" x14ac:dyDescent="0.15">
      <c r="A370" s="1">
        <v>88008</v>
      </c>
      <c r="B370" s="1" t="s">
        <v>407</v>
      </c>
      <c r="C370" s="12">
        <v>0.10712999999999999</v>
      </c>
      <c r="D370" s="12">
        <v>0</v>
      </c>
      <c r="E370" s="12">
        <v>0</v>
      </c>
      <c r="F370" s="12">
        <v>57.30621</v>
      </c>
      <c r="G370" s="12">
        <v>19.292480000000001</v>
      </c>
      <c r="H370" s="12">
        <v>76.705820000000003</v>
      </c>
      <c r="I370" s="12"/>
      <c r="J370" s="10">
        <v>0.13966345708839301</v>
      </c>
      <c r="K370" s="10">
        <v>0</v>
      </c>
      <c r="L370" s="10">
        <v>0</v>
      </c>
      <c r="M370" s="10">
        <v>74.709076834065527</v>
      </c>
      <c r="N370" s="10">
        <v>25.151259708846084</v>
      </c>
      <c r="O370" s="10">
        <v>100</v>
      </c>
    </row>
    <row r="371" spans="1:15" x14ac:dyDescent="0.15">
      <c r="A371" s="1">
        <v>88009</v>
      </c>
      <c r="B371" s="1" t="s">
        <v>36</v>
      </c>
      <c r="C371" s="12">
        <v>175.29938000000001</v>
      </c>
      <c r="D371" s="12">
        <v>0</v>
      </c>
      <c r="E371" s="12">
        <v>3745.8044399999999</v>
      </c>
      <c r="F371" s="12">
        <v>498.26934</v>
      </c>
      <c r="G371" s="12">
        <v>173.50739999999999</v>
      </c>
      <c r="H371" s="12">
        <v>4592.8805599999996</v>
      </c>
      <c r="I371" s="12"/>
      <c r="J371" s="10">
        <v>3.8167633081231278</v>
      </c>
      <c r="K371" s="10">
        <v>0</v>
      </c>
      <c r="L371" s="10">
        <v>81.556757051831539</v>
      </c>
      <c r="M371" s="10">
        <v>10.848732804843504</v>
      </c>
      <c r="N371" s="10">
        <v>3.7777468352018282</v>
      </c>
      <c r="O371" s="10">
        <v>100</v>
      </c>
    </row>
    <row r="372" spans="1:15" x14ac:dyDescent="0.15">
      <c r="A372" s="1">
        <v>88010</v>
      </c>
      <c r="B372" s="1" t="s">
        <v>408</v>
      </c>
      <c r="C372" s="12">
        <v>28.287430000000001</v>
      </c>
      <c r="D372" s="12">
        <v>1.4815799999999999</v>
      </c>
      <c r="E372" s="12">
        <v>171.15940000000001</v>
      </c>
      <c r="F372" s="12">
        <v>98.813890000000001</v>
      </c>
      <c r="G372" s="12">
        <v>134.38056</v>
      </c>
      <c r="H372" s="12">
        <v>434.12286</v>
      </c>
      <c r="I372" s="12"/>
      <c r="J372" s="10">
        <v>6.515996416314036</v>
      </c>
      <c r="K372" s="10">
        <v>0.34128126770380163</v>
      </c>
      <c r="L372" s="10">
        <v>39.426488621216585</v>
      </c>
      <c r="M372" s="10">
        <v>22.761733855710801</v>
      </c>
      <c r="N372" s="10">
        <v>30.954499839054776</v>
      </c>
      <c r="O372" s="10">
        <v>100</v>
      </c>
    </row>
    <row r="373" spans="1:15" x14ac:dyDescent="0.15">
      <c r="A373" s="1">
        <v>88011</v>
      </c>
      <c r="B373" s="1" t="s">
        <v>409</v>
      </c>
      <c r="C373" s="12">
        <v>355.52947999999998</v>
      </c>
      <c r="D373" s="12">
        <v>0</v>
      </c>
      <c r="E373" s="12">
        <v>656.07663000000002</v>
      </c>
      <c r="F373" s="12">
        <v>825.69219999999996</v>
      </c>
      <c r="G373" s="12">
        <v>26.420380000000002</v>
      </c>
      <c r="H373" s="12">
        <v>1863.7186899999999</v>
      </c>
      <c r="I373" s="12"/>
      <c r="J373" s="10">
        <v>19.076348909716625</v>
      </c>
      <c r="K373" s="10">
        <v>0</v>
      </c>
      <c r="L373" s="10">
        <v>35.202556776419947</v>
      </c>
      <c r="M373" s="10">
        <v>44.303478010407247</v>
      </c>
      <c r="N373" s="10">
        <v>1.4176163034561833</v>
      </c>
      <c r="O373" s="10">
        <v>100</v>
      </c>
    </row>
    <row r="374" spans="1:15" x14ac:dyDescent="0.15">
      <c r="A374" s="1">
        <v>88012</v>
      </c>
      <c r="B374" s="1" t="s">
        <v>410</v>
      </c>
      <c r="C374" s="12">
        <v>645.75903000000005</v>
      </c>
      <c r="D374" s="12">
        <v>105.14917999999999</v>
      </c>
      <c r="E374" s="12">
        <v>1832.82447</v>
      </c>
      <c r="F374" s="12">
        <v>3026.5104000000001</v>
      </c>
      <c r="G374" s="12">
        <v>76.364589999999993</v>
      </c>
      <c r="H374" s="12">
        <v>5686.6076700000003</v>
      </c>
      <c r="I374" s="12"/>
      <c r="J374" s="10">
        <v>11.355786568620445</v>
      </c>
      <c r="K374" s="10">
        <v>1.8490668972069242</v>
      </c>
      <c r="L374" s="10">
        <v>32.230541939250749</v>
      </c>
      <c r="M374" s="10">
        <v>53.221719795556076</v>
      </c>
      <c r="N374" s="10">
        <v>1.3428847993658053</v>
      </c>
      <c r="O374" s="10">
        <v>100</v>
      </c>
    </row>
    <row r="375" spans="1:15" x14ac:dyDescent="0.15">
      <c r="A375" s="1">
        <v>89001</v>
      </c>
      <c r="B375" s="1" t="s">
        <v>411</v>
      </c>
      <c r="C375" s="12">
        <v>538.88758999999993</v>
      </c>
      <c r="D375" s="12">
        <v>250.39545000000001</v>
      </c>
      <c r="E375" s="12">
        <v>8449.5723800000014</v>
      </c>
      <c r="F375" s="12">
        <v>1612.89545</v>
      </c>
      <c r="G375" s="12">
        <v>357.74907000000002</v>
      </c>
      <c r="H375" s="12">
        <v>11209.49994</v>
      </c>
      <c r="I375" s="12"/>
      <c r="J375" s="10">
        <v>4.807418643868604</v>
      </c>
      <c r="K375" s="10">
        <v>2.2337789494648947</v>
      </c>
      <c r="L375" s="10">
        <v>75.378673671682108</v>
      </c>
      <c r="M375" s="10">
        <v>14.388647652733741</v>
      </c>
      <c r="N375" s="10">
        <v>3.1914810822506681</v>
      </c>
      <c r="O375" s="10">
        <v>100</v>
      </c>
    </row>
    <row r="376" spans="1:15" x14ac:dyDescent="0.15">
      <c r="A376" s="1">
        <v>89002</v>
      </c>
      <c r="B376" s="1" t="s">
        <v>412</v>
      </c>
      <c r="C376" s="12">
        <v>422.84899000000001</v>
      </c>
      <c r="D376" s="12">
        <v>143.54110999999997</v>
      </c>
      <c r="E376" s="12">
        <v>5155.8094800000008</v>
      </c>
      <c r="F376" s="12">
        <v>660.02809000000002</v>
      </c>
      <c r="G376" s="12">
        <v>103.11645</v>
      </c>
      <c r="H376" s="12">
        <v>6485.3441199999997</v>
      </c>
      <c r="I376" s="12"/>
      <c r="J376" s="10">
        <v>6.5200702102450663</v>
      </c>
      <c r="K376" s="10">
        <v>2.2133152434785521</v>
      </c>
      <c r="L376" s="10">
        <v>79.499397173083253</v>
      </c>
      <c r="M376" s="10">
        <v>10.177225414524342</v>
      </c>
      <c r="N376" s="10">
        <v>1.5899919586688023</v>
      </c>
      <c r="O376" s="10">
        <v>100</v>
      </c>
    </row>
    <row r="377" spans="1:15" x14ac:dyDescent="0.15">
      <c r="A377" s="1">
        <v>89003</v>
      </c>
      <c r="B377" s="1" t="s">
        <v>413</v>
      </c>
      <c r="C377" s="12">
        <v>10.74959</v>
      </c>
      <c r="D377" s="12">
        <v>16.76728</v>
      </c>
      <c r="E377" s="12">
        <v>1144.36223</v>
      </c>
      <c r="F377" s="12">
        <v>276.06731000000002</v>
      </c>
      <c r="G377" s="12">
        <v>35.593789999999998</v>
      </c>
      <c r="H377" s="12">
        <v>1483.5401999999999</v>
      </c>
      <c r="I377" s="12"/>
      <c r="J377" s="10">
        <v>0.72459040880725711</v>
      </c>
      <c r="K377" s="10">
        <v>1.1302208056107952</v>
      </c>
      <c r="L377" s="10">
        <v>77.137257891629758</v>
      </c>
      <c r="M377" s="10">
        <v>18.608684146206489</v>
      </c>
      <c r="N377" s="10">
        <v>2.3992467477456962</v>
      </c>
      <c r="O377" s="10">
        <v>100</v>
      </c>
    </row>
    <row r="378" spans="1:15" x14ac:dyDescent="0.15">
      <c r="A378" s="1">
        <v>89004</v>
      </c>
      <c r="B378" s="1" t="s">
        <v>414</v>
      </c>
      <c r="C378" s="12">
        <v>14.83525</v>
      </c>
      <c r="D378" s="12">
        <v>0</v>
      </c>
      <c r="E378" s="12">
        <v>56.341900000000003</v>
      </c>
      <c r="F378" s="12">
        <v>41.842260000000003</v>
      </c>
      <c r="G378" s="12">
        <v>0</v>
      </c>
      <c r="H378" s="12">
        <v>113.01941000000001</v>
      </c>
      <c r="I378" s="12"/>
      <c r="J378" s="10">
        <v>13.12628512217503</v>
      </c>
      <c r="K378" s="10">
        <v>0</v>
      </c>
      <c r="L378" s="10">
        <v>49.851525503451136</v>
      </c>
      <c r="M378" s="10">
        <v>37.022189374373838</v>
      </c>
      <c r="N378" s="10">
        <v>0</v>
      </c>
      <c r="O378" s="10">
        <v>100</v>
      </c>
    </row>
    <row r="379" spans="1:15" x14ac:dyDescent="0.15">
      <c r="A379" s="1">
        <v>89005</v>
      </c>
      <c r="B379" s="1" t="s">
        <v>415</v>
      </c>
      <c r="C379" s="12">
        <v>28.82912</v>
      </c>
      <c r="D379" s="12">
        <v>0</v>
      </c>
      <c r="E379" s="12">
        <v>75.591809999999995</v>
      </c>
      <c r="F379" s="12">
        <v>73.303490000000011</v>
      </c>
      <c r="G379" s="12">
        <v>2.3802500000000002</v>
      </c>
      <c r="H379" s="12">
        <v>180.10467</v>
      </c>
      <c r="I379" s="12"/>
      <c r="J379" s="10">
        <v>16.006869782998965</v>
      </c>
      <c r="K379" s="10">
        <v>0</v>
      </c>
      <c r="L379" s="10">
        <v>41.9710438380082</v>
      </c>
      <c r="M379" s="10">
        <v>40.700493773981549</v>
      </c>
      <c r="N379" s="10">
        <v>1.3215926050112972</v>
      </c>
      <c r="O379" s="10">
        <v>100</v>
      </c>
    </row>
    <row r="380" spans="1:15" x14ac:dyDescent="0.15">
      <c r="A380" s="1">
        <v>89006</v>
      </c>
      <c r="B380" s="1" t="s">
        <v>416</v>
      </c>
      <c r="C380" s="12">
        <v>611.63117</v>
      </c>
      <c r="D380" s="12">
        <v>86.728110000000001</v>
      </c>
      <c r="E380" s="12">
        <v>13224.30775</v>
      </c>
      <c r="F380" s="12">
        <v>1920.6487299999999</v>
      </c>
      <c r="G380" s="12">
        <v>631.59993999999995</v>
      </c>
      <c r="H380" s="12">
        <v>16474.915699999998</v>
      </c>
      <c r="I380" s="12"/>
      <c r="J380" s="10">
        <v>3.7124995425621519</v>
      </c>
      <c r="K380" s="10">
        <v>0.52642521260366759</v>
      </c>
      <c r="L380" s="10">
        <v>80.269350027690905</v>
      </c>
      <c r="M380" s="10">
        <v>11.65801855969436</v>
      </c>
      <c r="N380" s="10">
        <v>3.833706657448936</v>
      </c>
      <c r="O380" s="10">
        <v>100</v>
      </c>
    </row>
    <row r="381" spans="1:15" x14ac:dyDescent="0.15">
      <c r="A381" s="1">
        <v>89007</v>
      </c>
      <c r="B381" s="1" t="s">
        <v>417</v>
      </c>
      <c r="C381" s="12">
        <v>0</v>
      </c>
      <c r="D381" s="12">
        <v>0</v>
      </c>
      <c r="E381" s="12">
        <v>27.885480000000001</v>
      </c>
      <c r="F381" s="12">
        <v>46.736899999999999</v>
      </c>
      <c r="G381" s="12">
        <v>3.3785400000000001</v>
      </c>
      <c r="H381" s="12">
        <v>78.000919999999994</v>
      </c>
      <c r="I381" s="12"/>
      <c r="J381" s="10">
        <v>0</v>
      </c>
      <c r="K381" s="10">
        <v>0</v>
      </c>
      <c r="L381" s="10">
        <v>35.750193715663869</v>
      </c>
      <c r="M381" s="10">
        <v>59.918395834305549</v>
      </c>
      <c r="N381" s="10">
        <v>4.3314104500305897</v>
      </c>
      <c r="O381" s="10">
        <v>100</v>
      </c>
    </row>
    <row r="382" spans="1:15" x14ac:dyDescent="0.15">
      <c r="A382" s="1">
        <v>89008</v>
      </c>
      <c r="B382" s="1" t="s">
        <v>418</v>
      </c>
      <c r="C382" s="12">
        <v>36.027459999999998</v>
      </c>
      <c r="D382" s="12">
        <v>0</v>
      </c>
      <c r="E382" s="12">
        <v>57.076560000000001</v>
      </c>
      <c r="F382" s="12">
        <v>23.352169999999997</v>
      </c>
      <c r="G382" s="12">
        <v>5.3521599999999996</v>
      </c>
      <c r="H382" s="12">
        <v>121.80835</v>
      </c>
      <c r="I382" s="12"/>
      <c r="J382" s="10">
        <v>29.577167739321649</v>
      </c>
      <c r="K382" s="10">
        <v>0</v>
      </c>
      <c r="L382" s="10">
        <v>46.857674371256159</v>
      </c>
      <c r="M382" s="10">
        <v>19.171239081721406</v>
      </c>
      <c r="N382" s="10">
        <v>4.3939188077007856</v>
      </c>
      <c r="O382" s="10">
        <v>100</v>
      </c>
    </row>
    <row r="383" spans="1:15" x14ac:dyDescent="0.15">
      <c r="A383" s="1">
        <v>89009</v>
      </c>
      <c r="B383" s="1" t="s">
        <v>419</v>
      </c>
      <c r="C383" s="12">
        <v>215.62081000000001</v>
      </c>
      <c r="D383" s="12">
        <v>104.61316000000001</v>
      </c>
      <c r="E383" s="12">
        <v>2643.1424900000002</v>
      </c>
      <c r="F383" s="12">
        <v>686.99952000000008</v>
      </c>
      <c r="G383" s="12">
        <v>70.370190000000008</v>
      </c>
      <c r="H383" s="12">
        <v>3720.7461699999999</v>
      </c>
      <c r="I383" s="12"/>
      <c r="J383" s="10">
        <v>5.7950959336739709</v>
      </c>
      <c r="K383" s="10">
        <v>2.811617756768396</v>
      </c>
      <c r="L383" s="10">
        <v>71.037968440615245</v>
      </c>
      <c r="M383" s="10">
        <v>18.464025456485253</v>
      </c>
      <c r="N383" s="10">
        <v>1.89129241245715</v>
      </c>
      <c r="O383" s="10">
        <v>100</v>
      </c>
    </row>
    <row r="384" spans="1:15" x14ac:dyDescent="0.15">
      <c r="A384" s="1">
        <v>89010</v>
      </c>
      <c r="B384" s="1" t="s">
        <v>420</v>
      </c>
      <c r="C384" s="12">
        <v>397.33178000000004</v>
      </c>
      <c r="D384" s="12">
        <v>52.062390000000001</v>
      </c>
      <c r="E384" s="12">
        <v>12246.87593</v>
      </c>
      <c r="F384" s="12">
        <v>692.56975999999997</v>
      </c>
      <c r="G384" s="12">
        <v>95.209339999999997</v>
      </c>
      <c r="H384" s="12">
        <v>13484.049199999999</v>
      </c>
      <c r="I384" s="12"/>
      <c r="J384" s="10">
        <v>2.946679992831827</v>
      </c>
      <c r="K384" s="10">
        <v>0.38610353038462664</v>
      </c>
      <c r="L384" s="10">
        <v>90.824912816248101</v>
      </c>
      <c r="M384" s="10">
        <v>5.1362150176669479</v>
      </c>
      <c r="N384" s="10">
        <v>0.70608864286849393</v>
      </c>
      <c r="O384" s="10">
        <v>100</v>
      </c>
    </row>
    <row r="385" spans="1:15" x14ac:dyDescent="0.15">
      <c r="A385" s="1">
        <v>89011</v>
      </c>
      <c r="B385" s="1" t="s">
        <v>421</v>
      </c>
      <c r="C385" s="12">
        <v>5648.7634500000004</v>
      </c>
      <c r="D385" s="12">
        <v>322.30288000000002</v>
      </c>
      <c r="E385" s="12">
        <v>36765.841670000002</v>
      </c>
      <c r="F385" s="12">
        <v>6781.61193</v>
      </c>
      <c r="G385" s="12">
        <v>287.07620000000003</v>
      </c>
      <c r="H385" s="12">
        <v>49805.596130000005</v>
      </c>
      <c r="I385" s="12"/>
      <c r="J385" s="10">
        <v>11.341624012000356</v>
      </c>
      <c r="K385" s="10">
        <v>0.64712181972230909</v>
      </c>
      <c r="L385" s="10">
        <v>73.818696144175632</v>
      </c>
      <c r="M385" s="10">
        <v>13.616164561707054</v>
      </c>
      <c r="N385" s="10">
        <v>0.57639346239464428</v>
      </c>
      <c r="O385" s="10">
        <v>100</v>
      </c>
    </row>
    <row r="386" spans="1:15" x14ac:dyDescent="0.15">
      <c r="A386" s="1">
        <v>89012</v>
      </c>
      <c r="B386" s="1" t="s">
        <v>422</v>
      </c>
      <c r="C386" s="12">
        <v>1046.8286800000001</v>
      </c>
      <c r="D386" s="12">
        <v>116.27422</v>
      </c>
      <c r="E386" s="12">
        <v>4411.6689999999999</v>
      </c>
      <c r="F386" s="12">
        <v>443.97770000000003</v>
      </c>
      <c r="G386" s="12">
        <v>144.31039999999999</v>
      </c>
      <c r="H386" s="12">
        <v>6163.06</v>
      </c>
      <c r="I386" s="12"/>
      <c r="J386" s="10">
        <v>16.985534458531966</v>
      </c>
      <c r="K386" s="10">
        <v>1.886631316261727</v>
      </c>
      <c r="L386" s="10">
        <v>71.582444435069576</v>
      </c>
      <c r="M386" s="10">
        <v>7.2038516581049024</v>
      </c>
      <c r="N386" s="10">
        <v>2.3415381320318152</v>
      </c>
      <c r="O386" s="10">
        <v>100</v>
      </c>
    </row>
    <row r="387" spans="1:15" x14ac:dyDescent="0.15">
      <c r="A387" s="1">
        <v>89013</v>
      </c>
      <c r="B387" s="1" t="s">
        <v>423</v>
      </c>
      <c r="C387" s="12">
        <v>1476.7185200000001</v>
      </c>
      <c r="D387" s="12">
        <v>130.88230999999999</v>
      </c>
      <c r="E387" s="12">
        <v>11198.376699999999</v>
      </c>
      <c r="F387" s="12">
        <v>9835.5922100000007</v>
      </c>
      <c r="G387" s="12">
        <v>1632.8165200000001</v>
      </c>
      <c r="H387" s="12">
        <v>24274.386260000003</v>
      </c>
      <c r="I387" s="12"/>
      <c r="J387" s="10">
        <v>6.0834432812555894</v>
      </c>
      <c r="K387" s="10">
        <v>0.53917865769348594</v>
      </c>
      <c r="L387" s="10">
        <v>46.132481291413704</v>
      </c>
      <c r="M387" s="10">
        <v>40.518397065335314</v>
      </c>
      <c r="N387" s="10">
        <v>6.7264997043018955</v>
      </c>
      <c r="O387" s="10">
        <v>100</v>
      </c>
    </row>
    <row r="388" spans="1:15" x14ac:dyDescent="0.15">
      <c r="A388" s="1">
        <v>89014</v>
      </c>
      <c r="B388" s="1" t="s">
        <v>424</v>
      </c>
      <c r="C388" s="12">
        <v>19.248189999999997</v>
      </c>
      <c r="D388" s="12">
        <v>0</v>
      </c>
      <c r="E388" s="12">
        <v>14.91934</v>
      </c>
      <c r="F388" s="12">
        <v>268.37783000000002</v>
      </c>
      <c r="G388" s="12">
        <v>4.0403500000000001</v>
      </c>
      <c r="H388" s="12">
        <v>306.58571000000001</v>
      </c>
      <c r="I388" s="12"/>
      <c r="J388" s="10">
        <v>6.2782410830563489</v>
      </c>
      <c r="K388" s="10">
        <v>0</v>
      </c>
      <c r="L388" s="10">
        <v>4.8662868207392966</v>
      </c>
      <c r="M388" s="10">
        <v>87.537618762466124</v>
      </c>
      <c r="N388" s="10">
        <v>1.317853333738223</v>
      </c>
      <c r="O388" s="10">
        <v>100</v>
      </c>
    </row>
    <row r="389" spans="1:15" x14ac:dyDescent="0.15">
      <c r="A389" s="1">
        <v>89015</v>
      </c>
      <c r="B389" s="1" t="s">
        <v>425</v>
      </c>
      <c r="C389" s="12">
        <v>28.809609999999999</v>
      </c>
      <c r="D389" s="12">
        <v>0</v>
      </c>
      <c r="E389" s="12">
        <v>954.65548000000001</v>
      </c>
      <c r="F389" s="12">
        <v>34.221179999999997</v>
      </c>
      <c r="G389" s="12">
        <v>54.409699999999994</v>
      </c>
      <c r="H389" s="12">
        <v>1072.0959700000001</v>
      </c>
      <c r="I389" s="12"/>
      <c r="J389" s="10">
        <v>2.6872230477650239</v>
      </c>
      <c r="K389" s="10">
        <v>0</v>
      </c>
      <c r="L389" s="10">
        <v>89.045711084988028</v>
      </c>
      <c r="M389" s="10">
        <v>3.1919884933435574</v>
      </c>
      <c r="N389" s="10">
        <v>5.0750773739033823</v>
      </c>
      <c r="O389" s="10">
        <v>100</v>
      </c>
    </row>
    <row r="390" spans="1:15" x14ac:dyDescent="0.15">
      <c r="A390" s="1">
        <v>89016</v>
      </c>
      <c r="B390" s="1" t="s">
        <v>426</v>
      </c>
      <c r="C390" s="12">
        <v>142.31395000000001</v>
      </c>
      <c r="D390" s="12">
        <v>0</v>
      </c>
      <c r="E390" s="12">
        <v>1481.3052700000001</v>
      </c>
      <c r="F390" s="12">
        <v>687.94875999999999</v>
      </c>
      <c r="G390" s="12">
        <v>24.80772</v>
      </c>
      <c r="H390" s="12">
        <v>2336.3757000000001</v>
      </c>
      <c r="I390" s="12"/>
      <c r="J390" s="10">
        <v>6.0912271087222827</v>
      </c>
      <c r="K390" s="10">
        <v>0</v>
      </c>
      <c r="L390" s="10">
        <v>63.401843718884763</v>
      </c>
      <c r="M390" s="10">
        <v>29.445125627697632</v>
      </c>
      <c r="N390" s="10">
        <v>1.0618035446953158</v>
      </c>
      <c r="O390" s="10">
        <v>100</v>
      </c>
    </row>
    <row r="391" spans="1:15" x14ac:dyDescent="0.15">
      <c r="A391" s="1">
        <v>89017</v>
      </c>
      <c r="B391" s="1" t="s">
        <v>37</v>
      </c>
      <c r="C391" s="12">
        <v>2770.10763</v>
      </c>
      <c r="D391" s="12">
        <v>208.09969000000001</v>
      </c>
      <c r="E391" s="12">
        <v>18355.910780000002</v>
      </c>
      <c r="F391" s="12">
        <v>8119.4270099999994</v>
      </c>
      <c r="G391" s="12">
        <v>1485.8215</v>
      </c>
      <c r="H391" s="12">
        <v>30939.366610000001</v>
      </c>
      <c r="I391" s="12"/>
      <c r="J391" s="10">
        <v>8.9533430497076356</v>
      </c>
      <c r="K391" s="10">
        <v>0.67260488109908334</v>
      </c>
      <c r="L391" s="10">
        <v>59.328657277900241</v>
      </c>
      <c r="M391" s="10">
        <v>26.243029187855761</v>
      </c>
      <c r="N391" s="10">
        <v>4.8023656034372832</v>
      </c>
      <c r="O391" s="10">
        <v>100</v>
      </c>
    </row>
    <row r="392" spans="1:15" x14ac:dyDescent="0.15">
      <c r="A392" s="1">
        <v>89018</v>
      </c>
      <c r="B392" s="1" t="s">
        <v>427</v>
      </c>
      <c r="C392" s="12">
        <v>118.14580000000001</v>
      </c>
      <c r="D392" s="12">
        <v>12.07831</v>
      </c>
      <c r="E392" s="12">
        <v>633.98074999999994</v>
      </c>
      <c r="F392" s="12">
        <v>89.654619999999994</v>
      </c>
      <c r="G392" s="12">
        <v>6.4297299999999993</v>
      </c>
      <c r="H392" s="12">
        <v>860.28920999999991</v>
      </c>
      <c r="I392" s="12"/>
      <c r="J392" s="10">
        <v>13.733265351543816</v>
      </c>
      <c r="K392" s="10">
        <v>1.4039825049066932</v>
      </c>
      <c r="L392" s="10">
        <v>73.693909284297547</v>
      </c>
      <c r="M392" s="10">
        <v>10.421451176866441</v>
      </c>
      <c r="N392" s="10">
        <v>0.74739168238550846</v>
      </c>
      <c r="O392" s="10">
        <v>100</v>
      </c>
    </row>
    <row r="393" spans="1:15" x14ac:dyDescent="0.15">
      <c r="A393" s="1">
        <v>89019</v>
      </c>
      <c r="B393" s="1" t="s">
        <v>428</v>
      </c>
      <c r="C393" s="12">
        <v>250.04203000000001</v>
      </c>
      <c r="D393" s="12">
        <v>2.0111400000000001</v>
      </c>
      <c r="E393" s="12">
        <v>1263.4677799999999</v>
      </c>
      <c r="F393" s="12">
        <v>66.016059999999996</v>
      </c>
      <c r="G393" s="12">
        <v>122.88397000000001</v>
      </c>
      <c r="H393" s="12">
        <v>1704.4209799999999</v>
      </c>
      <c r="I393" s="12"/>
      <c r="J393" s="10">
        <v>14.670203719271283</v>
      </c>
      <c r="K393" s="10">
        <v>0.11799549662900773</v>
      </c>
      <c r="L393" s="10">
        <v>74.128856358010808</v>
      </c>
      <c r="M393" s="10">
        <v>3.8732250291826378</v>
      </c>
      <c r="N393" s="10">
        <v>7.2097193969062747</v>
      </c>
      <c r="O393" s="10">
        <v>100</v>
      </c>
    </row>
    <row r="394" spans="1:15" x14ac:dyDescent="0.15">
      <c r="A394" s="1">
        <v>89020</v>
      </c>
      <c r="B394" s="1" t="s">
        <v>429</v>
      </c>
      <c r="C394" s="12">
        <v>0</v>
      </c>
      <c r="D394" s="12">
        <v>0</v>
      </c>
      <c r="E394" s="12">
        <v>0</v>
      </c>
      <c r="F394" s="12">
        <v>26.319980000000001</v>
      </c>
      <c r="G394" s="12">
        <v>0</v>
      </c>
      <c r="H394" s="12">
        <v>26.319980000000001</v>
      </c>
      <c r="I394" s="12"/>
      <c r="J394" s="10">
        <v>0</v>
      </c>
      <c r="K394" s="10">
        <v>0</v>
      </c>
      <c r="L394" s="10">
        <v>0</v>
      </c>
      <c r="M394" s="10">
        <v>100</v>
      </c>
      <c r="N394" s="10">
        <v>0</v>
      </c>
      <c r="O394" s="10">
        <v>100</v>
      </c>
    </row>
    <row r="395" spans="1:15" x14ac:dyDescent="0.15">
      <c r="A395" s="38">
        <v>89021</v>
      </c>
      <c r="B395" s="38" t="s">
        <v>430</v>
      </c>
      <c r="C395" s="39">
        <v>225.12820000000002</v>
      </c>
      <c r="D395" s="39">
        <v>162.49298000000002</v>
      </c>
      <c r="E395" s="39">
        <v>927.81468999999993</v>
      </c>
      <c r="F395" s="39">
        <v>198.81983</v>
      </c>
      <c r="G395" s="39">
        <v>10.61642</v>
      </c>
      <c r="H395" s="39">
        <v>1524.8721200000002</v>
      </c>
      <c r="I395" s="39"/>
      <c r="J395" s="40">
        <v>14.763742942588523</v>
      </c>
      <c r="K395" s="40">
        <v>10.656170958125983</v>
      </c>
      <c r="L395" s="40">
        <v>60.845409777706458</v>
      </c>
      <c r="M395" s="40">
        <v>13.038459251258391</v>
      </c>
      <c r="N395" s="40">
        <v>0.69621707032062452</v>
      </c>
      <c r="O395" s="40">
        <v>100</v>
      </c>
    </row>
  </sheetData>
  <mergeCells count="5">
    <mergeCell ref="B3:B5"/>
    <mergeCell ref="C3:H3"/>
    <mergeCell ref="J3:O4"/>
    <mergeCell ref="C4:H4"/>
    <mergeCell ref="A3:A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/>
  <dimension ref="A1:P29"/>
  <sheetViews>
    <sheetView zoomScaleNormal="100" workbookViewId="0"/>
  </sheetViews>
  <sheetFormatPr defaultRowHeight="9" x14ac:dyDescent="0.15"/>
  <cols>
    <col min="1" max="1" width="24.7109375" style="5" customWidth="1"/>
    <col min="2" max="6" width="9.140625" style="5" customWidth="1"/>
    <col min="7" max="8" width="9.140625" style="5"/>
    <col min="9" max="9" width="1.85546875" style="5" customWidth="1"/>
    <col min="10" max="14" width="9.140625" style="5" customWidth="1"/>
    <col min="15" max="16384" width="9.140625" style="5"/>
  </cols>
  <sheetData>
    <row r="1" spans="1:16" ht="12" x14ac:dyDescent="0.2">
      <c r="A1" s="4" t="s">
        <v>516</v>
      </c>
    </row>
    <row r="3" spans="1:16" x14ac:dyDescent="0.15">
      <c r="A3" s="68" t="s">
        <v>5</v>
      </c>
      <c r="B3" s="68" t="s">
        <v>443</v>
      </c>
      <c r="C3" s="68"/>
      <c r="D3" s="68"/>
      <c r="E3" s="68"/>
      <c r="F3" s="68"/>
      <c r="G3" s="68"/>
      <c r="H3" s="68"/>
      <c r="I3" s="33"/>
      <c r="J3" s="68" t="s">
        <v>433</v>
      </c>
      <c r="K3" s="68"/>
      <c r="L3" s="68"/>
      <c r="M3" s="68"/>
      <c r="N3" s="68"/>
      <c r="O3" s="68"/>
      <c r="P3" s="68"/>
    </row>
    <row r="4" spans="1:16" x14ac:dyDescent="0.15">
      <c r="A4" s="71"/>
      <c r="B4" s="69" t="s">
        <v>434</v>
      </c>
      <c r="C4" s="69"/>
      <c r="D4" s="69"/>
      <c r="E4" s="69"/>
      <c r="F4" s="69"/>
      <c r="G4" s="69"/>
      <c r="H4" s="69"/>
      <c r="I4" s="7"/>
      <c r="J4" s="69"/>
      <c r="K4" s="69"/>
      <c r="L4" s="69"/>
      <c r="M4" s="69"/>
      <c r="N4" s="69"/>
      <c r="O4" s="69"/>
      <c r="P4" s="69"/>
    </row>
    <row r="5" spans="1:16" ht="72" x14ac:dyDescent="0.15">
      <c r="A5" s="69"/>
      <c r="B5" s="31" t="s">
        <v>435</v>
      </c>
      <c r="C5" s="31" t="s">
        <v>436</v>
      </c>
      <c r="D5" s="31" t="s">
        <v>437</v>
      </c>
      <c r="E5" s="31" t="s">
        <v>438</v>
      </c>
      <c r="F5" s="31" t="s">
        <v>439</v>
      </c>
      <c r="G5" s="31" t="s">
        <v>440</v>
      </c>
      <c r="H5" s="31" t="s">
        <v>47</v>
      </c>
      <c r="I5" s="7"/>
      <c r="J5" s="31" t="s">
        <v>435</v>
      </c>
      <c r="K5" s="31" t="s">
        <v>436</v>
      </c>
      <c r="L5" s="31" t="s">
        <v>437</v>
      </c>
      <c r="M5" s="31" t="s">
        <v>438</v>
      </c>
      <c r="N5" s="31" t="s">
        <v>439</v>
      </c>
      <c r="O5" s="31" t="s">
        <v>440</v>
      </c>
      <c r="P5" s="31" t="s">
        <v>47</v>
      </c>
    </row>
    <row r="6" spans="1:16" ht="9" customHeight="1" x14ac:dyDescent="0.15">
      <c r="A6" s="1" t="s">
        <v>6</v>
      </c>
      <c r="B6" s="9">
        <v>231688.56278000001</v>
      </c>
      <c r="C6" s="9">
        <v>38403.062310000001</v>
      </c>
      <c r="D6" s="9">
        <v>179981.52808000002</v>
      </c>
      <c r="E6" s="9">
        <v>503562.60551999998</v>
      </c>
      <c r="F6" s="9">
        <v>832537.75301999995</v>
      </c>
      <c r="G6" s="9">
        <v>60941.239600000001</v>
      </c>
      <c r="H6" s="9">
        <v>1847114.75131</v>
      </c>
      <c r="I6" s="9"/>
      <c r="J6" s="10">
        <f>+B6/$H6*100</f>
        <v>12.543268501087072</v>
      </c>
      <c r="K6" s="10">
        <f t="shared" ref="K6:P21" si="0">+C6/$H6*100</f>
        <v>2.0790837322242162</v>
      </c>
      <c r="L6" s="10">
        <f t="shared" si="0"/>
        <v>9.7439278178226107</v>
      </c>
      <c r="M6" s="10">
        <f t="shared" si="0"/>
        <v>27.262118131148387</v>
      </c>
      <c r="N6" s="10">
        <f t="shared" si="0"/>
        <v>45.072335242277305</v>
      </c>
      <c r="O6" s="10">
        <f t="shared" si="0"/>
        <v>3.2992665754404058</v>
      </c>
      <c r="P6" s="10">
        <f t="shared" si="0"/>
        <v>100</v>
      </c>
    </row>
    <row r="7" spans="1:16" x14ac:dyDescent="0.15">
      <c r="A7" s="1" t="s">
        <v>7</v>
      </c>
      <c r="B7" s="9">
        <v>48.872390000000003</v>
      </c>
      <c r="C7" s="9">
        <v>252.60737</v>
      </c>
      <c r="D7" s="9">
        <v>2224.19418</v>
      </c>
      <c r="E7" s="9">
        <v>6865.9237000000003</v>
      </c>
      <c r="F7" s="9">
        <v>948.1764300000001</v>
      </c>
      <c r="G7" s="9">
        <v>103.83709</v>
      </c>
      <c r="H7" s="9">
        <v>10443.61116</v>
      </c>
      <c r="I7" s="9"/>
      <c r="J7" s="10">
        <f t="shared" ref="J7:P29" si="1">+B7/$H7*100</f>
        <v>0.4679644736983869</v>
      </c>
      <c r="K7" s="10">
        <f t="shared" si="0"/>
        <v>2.4187741781071823</v>
      </c>
      <c r="L7" s="10">
        <f t="shared" si="0"/>
        <v>21.297175334513316</v>
      </c>
      <c r="M7" s="10">
        <f t="shared" si="0"/>
        <v>65.742812469858364</v>
      </c>
      <c r="N7" s="10">
        <f t="shared" si="0"/>
        <v>9.0790093146286779</v>
      </c>
      <c r="O7" s="10">
        <f t="shared" si="0"/>
        <v>0.99426422919407131</v>
      </c>
      <c r="P7" s="10">
        <f t="shared" si="0"/>
        <v>100</v>
      </c>
    </row>
    <row r="8" spans="1:16" x14ac:dyDescent="0.15">
      <c r="A8" s="1" t="s">
        <v>8</v>
      </c>
      <c r="B8" s="9">
        <v>3739.5056199999999</v>
      </c>
      <c r="C8" s="9">
        <v>853.54025999999999</v>
      </c>
      <c r="D8" s="9">
        <v>1294.91822</v>
      </c>
      <c r="E8" s="9">
        <v>700.18200000000002</v>
      </c>
      <c r="F8" s="9">
        <v>3897.3115400000002</v>
      </c>
      <c r="G8" s="9">
        <v>701.87331000000006</v>
      </c>
      <c r="H8" s="9">
        <v>11187.33095</v>
      </c>
      <c r="I8" s="9"/>
      <c r="J8" s="10">
        <f t="shared" si="1"/>
        <v>33.426253649893141</v>
      </c>
      <c r="K8" s="10">
        <f t="shared" si="0"/>
        <v>7.6295254320692107</v>
      </c>
      <c r="L8" s="10">
        <f t="shared" si="0"/>
        <v>11.574862903291514</v>
      </c>
      <c r="M8" s="10">
        <f t="shared" si="0"/>
        <v>6.258704628738994</v>
      </c>
      <c r="N8" s="10">
        <f t="shared" si="0"/>
        <v>34.836830674076019</v>
      </c>
      <c r="O8" s="10">
        <f t="shared" si="0"/>
        <v>6.2738227119311247</v>
      </c>
      <c r="P8" s="10">
        <f t="shared" si="0"/>
        <v>100</v>
      </c>
    </row>
    <row r="9" spans="1:16" x14ac:dyDescent="0.15">
      <c r="A9" s="1" t="s">
        <v>9</v>
      </c>
      <c r="B9" s="9">
        <v>205412.71335000001</v>
      </c>
      <c r="C9" s="9">
        <v>181636.47411000001</v>
      </c>
      <c r="D9" s="9">
        <v>644667.12670999998</v>
      </c>
      <c r="E9" s="9">
        <v>2375327.9169999999</v>
      </c>
      <c r="F9" s="9">
        <v>1178447.1772799999</v>
      </c>
      <c r="G9" s="9">
        <v>105312.802</v>
      </c>
      <c r="H9" s="9">
        <v>4690804.2104500001</v>
      </c>
      <c r="I9" s="9"/>
      <c r="J9" s="10">
        <f t="shared" si="1"/>
        <v>4.3790510994338492</v>
      </c>
      <c r="K9" s="10">
        <f t="shared" si="0"/>
        <v>3.8721819534773374</v>
      </c>
      <c r="L9" s="10">
        <f t="shared" si="0"/>
        <v>13.743211137950171</v>
      </c>
      <c r="M9" s="10">
        <f t="shared" si="0"/>
        <v>50.637967615624035</v>
      </c>
      <c r="N9" s="10">
        <f t="shared" si="0"/>
        <v>25.122497644533937</v>
      </c>
      <c r="O9" s="10">
        <f t="shared" si="0"/>
        <v>2.2450905489806638</v>
      </c>
      <c r="P9" s="10">
        <f t="shared" si="0"/>
        <v>100</v>
      </c>
    </row>
    <row r="10" spans="1:16" x14ac:dyDescent="0.15">
      <c r="A10" s="1" t="s">
        <v>48</v>
      </c>
      <c r="B10" s="9">
        <v>16612.72221</v>
      </c>
      <c r="C10" s="9">
        <v>1604.8997400000001</v>
      </c>
      <c r="D10" s="9">
        <v>6926.54853</v>
      </c>
      <c r="E10" s="9">
        <v>34001.820890000003</v>
      </c>
      <c r="F10" s="9">
        <v>4976.0915000000005</v>
      </c>
      <c r="G10" s="9">
        <v>798.17093</v>
      </c>
      <c r="H10" s="9">
        <v>64920.253799999999</v>
      </c>
      <c r="I10" s="9"/>
      <c r="J10" s="10">
        <f t="shared" si="1"/>
        <v>25.589428934117937</v>
      </c>
      <c r="K10" s="10">
        <f t="shared" si="0"/>
        <v>2.4721094667069834</v>
      </c>
      <c r="L10" s="10">
        <f t="shared" si="0"/>
        <v>10.669318316805471</v>
      </c>
      <c r="M10" s="10">
        <f t="shared" si="0"/>
        <v>52.374750404934503</v>
      </c>
      <c r="N10" s="10">
        <f t="shared" si="0"/>
        <v>7.6649292150487565</v>
      </c>
      <c r="O10" s="10">
        <f t="shared" si="0"/>
        <v>1.22946366238636</v>
      </c>
      <c r="P10" s="10">
        <f t="shared" si="0"/>
        <v>100</v>
      </c>
    </row>
    <row r="11" spans="1:16" x14ac:dyDescent="0.15">
      <c r="A11" s="1" t="s">
        <v>10</v>
      </c>
      <c r="B11" s="9">
        <v>14343.4236</v>
      </c>
      <c r="C11" s="9">
        <v>1185.5467599999999</v>
      </c>
      <c r="D11" s="9">
        <v>6504.2911699999995</v>
      </c>
      <c r="E11" s="9">
        <v>23007.587940000001</v>
      </c>
      <c r="F11" s="9">
        <v>4656.2851799999999</v>
      </c>
      <c r="G11" s="9">
        <v>494.67765000000003</v>
      </c>
      <c r="H11" s="9">
        <v>50191.812299999998</v>
      </c>
      <c r="I11" s="9"/>
      <c r="J11" s="10">
        <f t="shared" si="1"/>
        <v>28.577217961902523</v>
      </c>
      <c r="K11" s="10">
        <f t="shared" si="0"/>
        <v>2.3620321834842373</v>
      </c>
      <c r="L11" s="10">
        <f t="shared" si="0"/>
        <v>12.958868930899312</v>
      </c>
      <c r="M11" s="10">
        <f t="shared" si="0"/>
        <v>45.839324953006333</v>
      </c>
      <c r="N11" s="10">
        <f t="shared" si="0"/>
        <v>9.2769815765349435</v>
      </c>
      <c r="O11" s="10">
        <f t="shared" si="0"/>
        <v>0.9855743941726528</v>
      </c>
      <c r="P11" s="10">
        <f t="shared" si="0"/>
        <v>100</v>
      </c>
    </row>
    <row r="12" spans="1:16" x14ac:dyDescent="0.15">
      <c r="A12" s="1" t="s">
        <v>11</v>
      </c>
      <c r="B12" s="9">
        <v>2269.2986099999998</v>
      </c>
      <c r="C12" s="9">
        <v>419.35298</v>
      </c>
      <c r="D12" s="9">
        <v>422.25736000000001</v>
      </c>
      <c r="E12" s="9">
        <v>10994.23295</v>
      </c>
      <c r="F12" s="9">
        <v>319.80632000000003</v>
      </c>
      <c r="G12" s="9">
        <v>303.49328000000003</v>
      </c>
      <c r="H12" s="9">
        <v>14728.441500000001</v>
      </c>
      <c r="I12" s="9"/>
      <c r="J12" s="10">
        <f t="shared" si="1"/>
        <v>15.407594958366774</v>
      </c>
      <c r="K12" s="10">
        <f t="shared" si="0"/>
        <v>2.8472325466343467</v>
      </c>
      <c r="L12" s="10">
        <f t="shared" si="0"/>
        <v>2.8669520804356656</v>
      </c>
      <c r="M12" s="10">
        <f t="shared" si="0"/>
        <v>74.646275031883036</v>
      </c>
      <c r="N12" s="10">
        <f t="shared" si="0"/>
        <v>2.1713520741485106</v>
      </c>
      <c r="O12" s="10">
        <f t="shared" si="0"/>
        <v>2.0605933085316597</v>
      </c>
      <c r="P12" s="10">
        <f t="shared" si="0"/>
        <v>100</v>
      </c>
    </row>
    <row r="13" spans="1:16" x14ac:dyDescent="0.15">
      <c r="A13" s="1" t="s">
        <v>12</v>
      </c>
      <c r="B13" s="9">
        <v>64563.334950000004</v>
      </c>
      <c r="C13" s="9">
        <v>41981.585590000002</v>
      </c>
      <c r="D13" s="9">
        <v>123959.67801999999</v>
      </c>
      <c r="E13" s="9">
        <v>193488.87443999999</v>
      </c>
      <c r="F13" s="9">
        <v>164637.76971000002</v>
      </c>
      <c r="G13" s="9">
        <v>25756.074929999999</v>
      </c>
      <c r="H13" s="9">
        <v>614387.31764000002</v>
      </c>
      <c r="I13" s="9"/>
      <c r="J13" s="10">
        <f t="shared" si="1"/>
        <v>10.508572214348808</v>
      </c>
      <c r="K13" s="10">
        <f t="shared" si="0"/>
        <v>6.8330814104790969</v>
      </c>
      <c r="L13" s="10">
        <f t="shared" si="0"/>
        <v>20.176145317607958</v>
      </c>
      <c r="M13" s="10">
        <f t="shared" si="0"/>
        <v>31.492979897963114</v>
      </c>
      <c r="N13" s="10">
        <f t="shared" si="0"/>
        <v>26.797065138390348</v>
      </c>
      <c r="O13" s="10">
        <f t="shared" si="0"/>
        <v>4.1921560212106721</v>
      </c>
      <c r="P13" s="10">
        <f t="shared" si="0"/>
        <v>100</v>
      </c>
    </row>
    <row r="14" spans="1:16" x14ac:dyDescent="0.15">
      <c r="A14" s="1" t="s">
        <v>13</v>
      </c>
      <c r="B14" s="9">
        <v>16891.575670000002</v>
      </c>
      <c r="C14" s="9">
        <v>2816.0686900000001</v>
      </c>
      <c r="D14" s="9">
        <v>6115.0435800000005</v>
      </c>
      <c r="E14" s="9">
        <v>72247.759860000006</v>
      </c>
      <c r="F14" s="9">
        <v>7747.9656100000002</v>
      </c>
      <c r="G14" s="9">
        <v>3029.9865199999999</v>
      </c>
      <c r="H14" s="9">
        <v>108848.39993000001</v>
      </c>
      <c r="I14" s="9"/>
      <c r="J14" s="10">
        <f t="shared" si="1"/>
        <v>15.518441870402238</v>
      </c>
      <c r="K14" s="10">
        <f t="shared" si="0"/>
        <v>2.587147529785466</v>
      </c>
      <c r="L14" s="10">
        <f t="shared" si="0"/>
        <v>5.6179453110312707</v>
      </c>
      <c r="M14" s="10">
        <f t="shared" si="0"/>
        <v>66.374664125942374</v>
      </c>
      <c r="N14" s="10">
        <f t="shared" si="0"/>
        <v>7.1181254065128083</v>
      </c>
      <c r="O14" s="10">
        <f t="shared" si="0"/>
        <v>2.7836757563258372</v>
      </c>
      <c r="P14" s="10">
        <f t="shared" si="0"/>
        <v>100</v>
      </c>
    </row>
    <row r="15" spans="1:16" x14ac:dyDescent="0.15">
      <c r="A15" s="1" t="s">
        <v>14</v>
      </c>
      <c r="B15" s="9">
        <v>186441.27002</v>
      </c>
      <c r="C15" s="9">
        <v>42526.063450000001</v>
      </c>
      <c r="D15" s="9">
        <v>79682.973540000006</v>
      </c>
      <c r="E15" s="9">
        <v>91377.659910000002</v>
      </c>
      <c r="F15" s="9">
        <v>332830.00573000003</v>
      </c>
      <c r="G15" s="9">
        <v>26344.466519999998</v>
      </c>
      <c r="H15" s="9">
        <v>759202.43916999991</v>
      </c>
      <c r="I15" s="9"/>
      <c r="J15" s="10">
        <f t="shared" si="1"/>
        <v>24.557517257693139</v>
      </c>
      <c r="K15" s="10">
        <f t="shared" si="0"/>
        <v>5.6014129112245392</v>
      </c>
      <c r="L15" s="10">
        <f t="shared" si="0"/>
        <v>10.495616113551167</v>
      </c>
      <c r="M15" s="10">
        <f t="shared" si="0"/>
        <v>12.036007156391499</v>
      </c>
      <c r="N15" s="10">
        <f t="shared" si="0"/>
        <v>43.839427873001483</v>
      </c>
      <c r="O15" s="10">
        <f t="shared" si="0"/>
        <v>3.4700186881381931</v>
      </c>
      <c r="P15" s="10">
        <f t="shared" si="0"/>
        <v>100</v>
      </c>
    </row>
    <row r="16" spans="1:16" x14ac:dyDescent="0.15">
      <c r="A16" s="1" t="s">
        <v>15</v>
      </c>
      <c r="B16" s="9">
        <v>47076.242310000001</v>
      </c>
      <c r="C16" s="9">
        <v>24302.5756</v>
      </c>
      <c r="D16" s="9">
        <v>15138.94786</v>
      </c>
      <c r="E16" s="9">
        <v>4689.5972000000002</v>
      </c>
      <c r="F16" s="9">
        <v>3575.0940799999998</v>
      </c>
      <c r="G16" s="9">
        <v>2528.2492000000002</v>
      </c>
      <c r="H16" s="9">
        <v>97310.706250000003</v>
      </c>
      <c r="I16" s="9"/>
      <c r="J16" s="10">
        <f t="shared" si="1"/>
        <v>48.377248633934357</v>
      </c>
      <c r="K16" s="10">
        <f t="shared" si="0"/>
        <v>24.97420534341256</v>
      </c>
      <c r="L16" s="10">
        <f t="shared" si="0"/>
        <v>15.557330167871431</v>
      </c>
      <c r="M16" s="10">
        <f t="shared" si="0"/>
        <v>4.8191996345725832</v>
      </c>
      <c r="N16" s="10">
        <f t="shared" si="0"/>
        <v>3.6738959337272301</v>
      </c>
      <c r="O16" s="10">
        <f t="shared" si="0"/>
        <v>2.598120286481838</v>
      </c>
      <c r="P16" s="10">
        <f t="shared" si="0"/>
        <v>100</v>
      </c>
    </row>
    <row r="17" spans="1:16" x14ac:dyDescent="0.15">
      <c r="A17" s="1" t="s">
        <v>16</v>
      </c>
      <c r="B17" s="9">
        <v>19826.544819999999</v>
      </c>
      <c r="C17" s="9">
        <v>15093.69692</v>
      </c>
      <c r="D17" s="9">
        <v>18124.94904</v>
      </c>
      <c r="E17" s="9">
        <v>6093.8187699999999</v>
      </c>
      <c r="F17" s="9">
        <v>5881.51692</v>
      </c>
      <c r="G17" s="9">
        <v>3157.8219800000002</v>
      </c>
      <c r="H17" s="9">
        <v>68178.348450000005</v>
      </c>
      <c r="I17" s="9"/>
      <c r="J17" s="10">
        <f t="shared" si="1"/>
        <v>29.080412287399721</v>
      </c>
      <c r="K17" s="10">
        <f t="shared" si="0"/>
        <v>22.138548766796944</v>
      </c>
      <c r="L17" s="10">
        <f t="shared" si="0"/>
        <v>26.584611466926784</v>
      </c>
      <c r="M17" s="10">
        <f t="shared" si="0"/>
        <v>8.9380557149591677</v>
      </c>
      <c r="N17" s="10">
        <f t="shared" si="0"/>
        <v>8.6266638217458897</v>
      </c>
      <c r="O17" s="10">
        <f t="shared" si="0"/>
        <v>4.6317079421714853</v>
      </c>
      <c r="P17" s="10">
        <f t="shared" si="0"/>
        <v>100</v>
      </c>
    </row>
    <row r="18" spans="1:16" x14ac:dyDescent="0.15">
      <c r="A18" s="1" t="s">
        <v>17</v>
      </c>
      <c r="B18" s="9">
        <v>16366.93901</v>
      </c>
      <c r="C18" s="9">
        <v>6848.2419900000004</v>
      </c>
      <c r="D18" s="9">
        <v>6895.8979300000001</v>
      </c>
      <c r="E18" s="9">
        <v>4201.6393499999995</v>
      </c>
      <c r="F18" s="9">
        <v>5945.3724099999999</v>
      </c>
      <c r="G18" s="9">
        <v>1660.2737</v>
      </c>
      <c r="H18" s="9">
        <v>41918.364390000002</v>
      </c>
      <c r="I18" s="9"/>
      <c r="J18" s="10">
        <f t="shared" si="1"/>
        <v>39.044793966017622</v>
      </c>
      <c r="K18" s="10">
        <f t="shared" si="0"/>
        <v>16.337092559922755</v>
      </c>
      <c r="L18" s="10">
        <f t="shared" si="0"/>
        <v>16.450780058692075</v>
      </c>
      <c r="M18" s="10">
        <f t="shared" si="0"/>
        <v>10.023385719225098</v>
      </c>
      <c r="N18" s="10">
        <f t="shared" si="0"/>
        <v>14.183216584228944</v>
      </c>
      <c r="O18" s="10">
        <f t="shared" si="0"/>
        <v>3.9607311119135007</v>
      </c>
      <c r="P18" s="10">
        <f t="shared" si="0"/>
        <v>100</v>
      </c>
    </row>
    <row r="19" spans="1:16" x14ac:dyDescent="0.15">
      <c r="A19" s="1" t="s">
        <v>18</v>
      </c>
      <c r="B19" s="9">
        <v>149829.43184</v>
      </c>
      <c r="C19" s="9">
        <v>21844.336829999997</v>
      </c>
      <c r="D19" s="9">
        <v>43937.874520000005</v>
      </c>
      <c r="E19" s="9">
        <v>18044.0308</v>
      </c>
      <c r="F19" s="9">
        <v>46715.395429999997</v>
      </c>
      <c r="G19" s="9">
        <v>16197.09131</v>
      </c>
      <c r="H19" s="9">
        <v>296568.16073</v>
      </c>
      <c r="I19" s="9"/>
      <c r="J19" s="10">
        <f t="shared" si="1"/>
        <v>50.521078011609923</v>
      </c>
      <c r="K19" s="10">
        <f t="shared" si="0"/>
        <v>7.3657053327067707</v>
      </c>
      <c r="L19" s="10">
        <f t="shared" si="0"/>
        <v>14.815438856230317</v>
      </c>
      <c r="M19" s="10">
        <f t="shared" si="0"/>
        <v>6.0842778117464702</v>
      </c>
      <c r="N19" s="10">
        <f t="shared" si="0"/>
        <v>15.751992835309917</v>
      </c>
      <c r="O19" s="10">
        <f t="shared" si="0"/>
        <v>5.4615071523966021</v>
      </c>
      <c r="P19" s="10">
        <f t="shared" si="0"/>
        <v>100</v>
      </c>
    </row>
    <row r="20" spans="1:16" x14ac:dyDescent="0.15">
      <c r="A20" s="1" t="s">
        <v>19</v>
      </c>
      <c r="B20" s="9">
        <v>6336.4100799999997</v>
      </c>
      <c r="C20" s="9">
        <v>5872.8838399999995</v>
      </c>
      <c r="D20" s="9">
        <v>14007.66612</v>
      </c>
      <c r="E20" s="9">
        <v>13809.050140000001</v>
      </c>
      <c r="F20" s="9">
        <v>18217.602870000002</v>
      </c>
      <c r="G20" s="9">
        <v>6975.5170399999997</v>
      </c>
      <c r="H20" s="9">
        <v>65219.130090000006</v>
      </c>
      <c r="I20" s="9"/>
      <c r="J20" s="10">
        <f t="shared" si="1"/>
        <v>9.7155697588360752</v>
      </c>
      <c r="K20" s="10">
        <f t="shared" si="0"/>
        <v>9.0048484729796847</v>
      </c>
      <c r="L20" s="10">
        <f t="shared" si="0"/>
        <v>21.47784875491276</v>
      </c>
      <c r="M20" s="10">
        <f t="shared" si="0"/>
        <v>21.173312371606336</v>
      </c>
      <c r="N20" s="10">
        <f t="shared" si="0"/>
        <v>27.932913003991892</v>
      </c>
      <c r="O20" s="10">
        <f t="shared" si="0"/>
        <v>10.695507637673245</v>
      </c>
      <c r="P20" s="10">
        <f t="shared" si="0"/>
        <v>100</v>
      </c>
    </row>
    <row r="21" spans="1:16" x14ac:dyDescent="0.15">
      <c r="A21" s="1" t="s">
        <v>20</v>
      </c>
      <c r="B21" s="9">
        <v>1500.17328</v>
      </c>
      <c r="C21" s="9">
        <v>1204.52835</v>
      </c>
      <c r="D21" s="9">
        <v>1993.9104600000001</v>
      </c>
      <c r="E21" s="9">
        <v>8023.0296200000003</v>
      </c>
      <c r="F21" s="9">
        <v>21119.180850000001</v>
      </c>
      <c r="G21" s="9">
        <v>1433.07023</v>
      </c>
      <c r="H21" s="9">
        <v>35273.892789999998</v>
      </c>
      <c r="I21" s="9"/>
      <c r="J21" s="10">
        <f t="shared" si="1"/>
        <v>4.2529280477523388</v>
      </c>
      <c r="K21" s="10">
        <f t="shared" si="0"/>
        <v>3.4147871264763805</v>
      </c>
      <c r="L21" s="10">
        <f t="shared" si="0"/>
        <v>5.6526521523172102</v>
      </c>
      <c r="M21" s="10">
        <f t="shared" si="0"/>
        <v>22.744950969161238</v>
      </c>
      <c r="N21" s="10">
        <f t="shared" si="0"/>
        <v>59.871987976295038</v>
      </c>
      <c r="O21" s="10">
        <f t="shared" si="0"/>
        <v>4.0626937279978055</v>
      </c>
      <c r="P21" s="10">
        <f t="shared" si="0"/>
        <v>100</v>
      </c>
    </row>
    <row r="22" spans="1:16" x14ac:dyDescent="0.15">
      <c r="A22" s="1" t="s">
        <v>21</v>
      </c>
      <c r="B22" s="9">
        <v>190797.5042</v>
      </c>
      <c r="C22" s="9">
        <v>9139.6810600000008</v>
      </c>
      <c r="D22" s="9">
        <v>16328.782359999999</v>
      </c>
      <c r="E22" s="9">
        <v>70548.639760000005</v>
      </c>
      <c r="F22" s="9">
        <v>48643.33855</v>
      </c>
      <c r="G22" s="9">
        <v>12097.79502</v>
      </c>
      <c r="H22" s="9">
        <v>347555.74095000001</v>
      </c>
      <c r="I22" s="9"/>
      <c r="J22" s="10">
        <f t="shared" si="1"/>
        <v>54.896950825349322</v>
      </c>
      <c r="K22" s="10">
        <f t="shared" si="1"/>
        <v>2.6297022270493442</v>
      </c>
      <c r="L22" s="10">
        <f t="shared" si="1"/>
        <v>4.6981765616552105</v>
      </c>
      <c r="M22" s="10">
        <f t="shared" si="1"/>
        <v>20.298510842365644</v>
      </c>
      <c r="N22" s="10">
        <f t="shared" si="1"/>
        <v>13.995838025014216</v>
      </c>
      <c r="O22" s="10">
        <f t="shared" si="1"/>
        <v>3.4808215185662581</v>
      </c>
      <c r="P22" s="10">
        <f t="shared" si="1"/>
        <v>100</v>
      </c>
    </row>
    <row r="23" spans="1:16" x14ac:dyDescent="0.15">
      <c r="A23" s="1" t="s">
        <v>22</v>
      </c>
      <c r="B23" s="9">
        <v>394409.75945999997</v>
      </c>
      <c r="C23" s="9">
        <v>24618.26957</v>
      </c>
      <c r="D23" s="9">
        <v>6710.6131999999998</v>
      </c>
      <c r="E23" s="9">
        <v>54136.65524</v>
      </c>
      <c r="F23" s="9">
        <v>125705.01320999999</v>
      </c>
      <c r="G23" s="9">
        <v>49709.392189999999</v>
      </c>
      <c r="H23" s="9">
        <v>655289.70287000004</v>
      </c>
      <c r="I23" s="9"/>
      <c r="J23" s="10">
        <f t="shared" si="1"/>
        <v>60.188609363551251</v>
      </c>
      <c r="K23" s="10">
        <f t="shared" si="1"/>
        <v>3.7568528029935955</v>
      </c>
      <c r="L23" s="10">
        <f t="shared" si="1"/>
        <v>1.0240681595650356</v>
      </c>
      <c r="M23" s="10">
        <f t="shared" si="1"/>
        <v>8.2614841959053216</v>
      </c>
      <c r="N23" s="10">
        <f t="shared" si="1"/>
        <v>19.183120482352223</v>
      </c>
      <c r="O23" s="10">
        <f t="shared" si="1"/>
        <v>7.5858649956325683</v>
      </c>
      <c r="P23" s="10">
        <f t="shared" si="1"/>
        <v>100</v>
      </c>
    </row>
    <row r="24" spans="1:16" x14ac:dyDescent="0.15">
      <c r="A24" s="1" t="s">
        <v>23</v>
      </c>
      <c r="B24" s="9">
        <v>7658.44607</v>
      </c>
      <c r="C24" s="9">
        <v>4077.7682300000001</v>
      </c>
      <c r="D24" s="9">
        <v>2725.48531</v>
      </c>
      <c r="E24" s="9">
        <v>8759.2760699999999</v>
      </c>
      <c r="F24" s="9">
        <v>98849.841799999995</v>
      </c>
      <c r="G24" s="9">
        <v>4229.3842800000002</v>
      </c>
      <c r="H24" s="9">
        <v>126300.20176000001</v>
      </c>
      <c r="I24" s="9"/>
      <c r="J24" s="10">
        <f t="shared" si="1"/>
        <v>6.0636847473552278</v>
      </c>
      <c r="K24" s="10">
        <f t="shared" si="1"/>
        <v>3.228631604048199</v>
      </c>
      <c r="L24" s="10">
        <f t="shared" si="1"/>
        <v>2.1579421663783727</v>
      </c>
      <c r="M24" s="10">
        <f t="shared" si="1"/>
        <v>6.9352827215942838</v>
      </c>
      <c r="N24" s="10">
        <f t="shared" si="1"/>
        <v>78.265782969878288</v>
      </c>
      <c r="O24" s="10">
        <f t="shared" si="1"/>
        <v>3.3486757907456246</v>
      </c>
      <c r="P24" s="10">
        <f t="shared" si="1"/>
        <v>100</v>
      </c>
    </row>
    <row r="25" spans="1:16" x14ac:dyDescent="0.15">
      <c r="A25" s="1" t="s">
        <v>24</v>
      </c>
      <c r="B25" s="9">
        <v>113206.9134</v>
      </c>
      <c r="C25" s="9">
        <v>28367.41836</v>
      </c>
      <c r="D25" s="9">
        <v>24130.21643</v>
      </c>
      <c r="E25" s="9">
        <v>41107.479460000002</v>
      </c>
      <c r="F25" s="9">
        <v>37286.072090000001</v>
      </c>
      <c r="G25" s="9">
        <v>20954.577309999997</v>
      </c>
      <c r="H25" s="9">
        <v>265052.67705</v>
      </c>
      <c r="I25" s="9"/>
      <c r="J25" s="10">
        <f t="shared" si="1"/>
        <v>42.711099793436325</v>
      </c>
      <c r="K25" s="10">
        <f t="shared" si="1"/>
        <v>10.702558704830105</v>
      </c>
      <c r="L25" s="10">
        <f t="shared" si="1"/>
        <v>9.1039323573585467</v>
      </c>
      <c r="M25" s="10">
        <f t="shared" si="1"/>
        <v>15.509173466014611</v>
      </c>
      <c r="N25" s="10">
        <f t="shared" si="1"/>
        <v>14.067419542782545</v>
      </c>
      <c r="O25" s="10">
        <f t="shared" si="1"/>
        <v>7.9058161355778687</v>
      </c>
      <c r="P25" s="10">
        <f t="shared" si="1"/>
        <v>100</v>
      </c>
    </row>
    <row r="26" spans="1:16" x14ac:dyDescent="0.15">
      <c r="A26" s="3" t="s">
        <v>25</v>
      </c>
      <c r="B26" s="21">
        <v>265491.43117</v>
      </c>
      <c r="C26" s="21">
        <v>56834.298329999998</v>
      </c>
      <c r="D26" s="21">
        <v>18351.415219999999</v>
      </c>
      <c r="E26" s="21">
        <v>260456.9596</v>
      </c>
      <c r="F26" s="21">
        <v>60346.426579999999</v>
      </c>
      <c r="G26" s="21">
        <v>26217.013039999998</v>
      </c>
      <c r="H26" s="21">
        <v>687697.54394</v>
      </c>
      <c r="I26" s="21"/>
      <c r="J26" s="22">
        <f t="shared" si="1"/>
        <v>38.605842569820709</v>
      </c>
      <c r="K26" s="22">
        <f t="shared" si="1"/>
        <v>8.2644323555936179</v>
      </c>
      <c r="L26" s="22">
        <f t="shared" si="1"/>
        <v>2.6685299928308477</v>
      </c>
      <c r="M26" s="22">
        <f t="shared" si="1"/>
        <v>37.873766148381691</v>
      </c>
      <c r="N26" s="22">
        <f t="shared" si="1"/>
        <v>8.7751406285762563</v>
      </c>
      <c r="O26" s="22">
        <f t="shared" si="1"/>
        <v>3.812288304796879</v>
      </c>
      <c r="P26" s="22">
        <f t="shared" si="1"/>
        <v>100</v>
      </c>
    </row>
    <row r="27" spans="1:16" x14ac:dyDescent="0.15">
      <c r="A27" s="1" t="s">
        <v>26</v>
      </c>
      <c r="B27" s="9">
        <v>53180.600409999999</v>
      </c>
      <c r="C27" s="9">
        <v>10789.3405</v>
      </c>
      <c r="D27" s="9">
        <v>4711.6380899999995</v>
      </c>
      <c r="E27" s="9">
        <v>28429.985079999999</v>
      </c>
      <c r="F27" s="9">
        <v>196570.55134999999</v>
      </c>
      <c r="G27" s="9">
        <v>11801.00735</v>
      </c>
      <c r="H27" s="9">
        <v>305483.12277999998</v>
      </c>
      <c r="I27" s="9"/>
      <c r="J27" s="10">
        <f t="shared" si="1"/>
        <v>17.408686910765645</v>
      </c>
      <c r="K27" s="10">
        <f t="shared" si="1"/>
        <v>3.5318941360207869</v>
      </c>
      <c r="L27" s="10">
        <f t="shared" si="1"/>
        <v>1.5423562673847562</v>
      </c>
      <c r="M27" s="10">
        <f t="shared" si="1"/>
        <v>9.3065648999779427</v>
      </c>
      <c r="N27" s="10">
        <f t="shared" si="1"/>
        <v>64.347434176114646</v>
      </c>
      <c r="O27" s="10">
        <f t="shared" si="1"/>
        <v>3.863063609736221</v>
      </c>
      <c r="P27" s="10">
        <f t="shared" si="1"/>
        <v>100</v>
      </c>
    </row>
    <row r="28" spans="1:16" x14ac:dyDescent="0.15">
      <c r="A28" s="1" t="s">
        <v>27</v>
      </c>
      <c r="B28" s="9">
        <v>1032581.23807</v>
      </c>
      <c r="C28" s="9">
        <v>140904.18824000002</v>
      </c>
      <c r="D28" s="9">
        <v>88959.727189999991</v>
      </c>
      <c r="E28" s="9">
        <v>485271.07497000002</v>
      </c>
      <c r="F28" s="9">
        <v>606738.02729999996</v>
      </c>
      <c r="G28" s="9">
        <v>133417.75646</v>
      </c>
      <c r="H28" s="9">
        <v>2487872.01223</v>
      </c>
      <c r="I28" s="9"/>
      <c r="J28" s="10">
        <f t="shared" si="1"/>
        <v>41.504596417902043</v>
      </c>
      <c r="K28" s="10">
        <f t="shared" si="1"/>
        <v>5.6636429666532884</v>
      </c>
      <c r="L28" s="10">
        <f t="shared" si="1"/>
        <v>3.5757356790336288</v>
      </c>
      <c r="M28" s="10">
        <f t="shared" si="1"/>
        <v>19.505467828910863</v>
      </c>
      <c r="N28" s="10">
        <f t="shared" si="1"/>
        <v>24.387831219506801</v>
      </c>
      <c r="O28" s="10">
        <f t="shared" si="1"/>
        <v>5.3627258879933786</v>
      </c>
      <c r="P28" s="10">
        <f t="shared" si="1"/>
        <v>100</v>
      </c>
    </row>
    <row r="29" spans="1:16" x14ac:dyDescent="0.15">
      <c r="A29" s="41" t="s">
        <v>28</v>
      </c>
      <c r="B29" s="28">
        <v>1991078.9530400001</v>
      </c>
      <c r="C29" s="28">
        <v>519067.34110000002</v>
      </c>
      <c r="D29" s="28">
        <v>1217909.4074000001</v>
      </c>
      <c r="E29" s="28">
        <v>3795872.90441</v>
      </c>
      <c r="F29" s="28">
        <v>3194877.6569599998</v>
      </c>
      <c r="G29" s="28">
        <v>379949.64355000004</v>
      </c>
      <c r="H29" s="28">
        <v>11098755.906459998</v>
      </c>
      <c r="I29" s="28"/>
      <c r="J29" s="29">
        <f t="shared" si="1"/>
        <v>17.939658911510058</v>
      </c>
      <c r="K29" s="29">
        <f t="shared" si="1"/>
        <v>4.6768065310624447</v>
      </c>
      <c r="L29" s="29">
        <f t="shared" si="1"/>
        <v>10.973386726084494</v>
      </c>
      <c r="M29" s="29">
        <f t="shared" si="1"/>
        <v>34.200886445305308</v>
      </c>
      <c r="N29" s="29">
        <f t="shared" si="1"/>
        <v>28.785907933162409</v>
      </c>
      <c r="O29" s="29">
        <f t="shared" si="1"/>
        <v>3.4233534528753036</v>
      </c>
      <c r="P29" s="29">
        <f t="shared" si="1"/>
        <v>100</v>
      </c>
    </row>
  </sheetData>
  <mergeCells count="4">
    <mergeCell ref="A3:A5"/>
    <mergeCell ref="B3:H3"/>
    <mergeCell ref="J3:P4"/>
    <mergeCell ref="B4:H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A1:P15"/>
  <sheetViews>
    <sheetView zoomScaleNormal="100" workbookViewId="0"/>
  </sheetViews>
  <sheetFormatPr defaultRowHeight="9" x14ac:dyDescent="0.15"/>
  <cols>
    <col min="1" max="1" width="15.7109375" style="5" customWidth="1"/>
    <col min="2" max="6" width="9.140625" style="5" customWidth="1"/>
    <col min="7" max="8" width="9.140625" style="5"/>
    <col min="9" max="9" width="1.85546875" style="5" customWidth="1"/>
    <col min="10" max="14" width="9.140625" style="5" customWidth="1"/>
    <col min="15" max="16384" width="9.140625" style="5"/>
  </cols>
  <sheetData>
    <row r="1" spans="1:16" ht="12" x14ac:dyDescent="0.2">
      <c r="A1" s="4" t="s">
        <v>517</v>
      </c>
    </row>
    <row r="3" spans="1:16" x14ac:dyDescent="0.15">
      <c r="A3" s="68" t="s">
        <v>5</v>
      </c>
      <c r="B3" s="68" t="s">
        <v>443</v>
      </c>
      <c r="C3" s="68"/>
      <c r="D3" s="68"/>
      <c r="E3" s="68"/>
      <c r="F3" s="68"/>
      <c r="G3" s="68"/>
      <c r="H3" s="68"/>
      <c r="I3" s="33"/>
      <c r="J3" s="68" t="s">
        <v>433</v>
      </c>
      <c r="K3" s="68"/>
      <c r="L3" s="68"/>
      <c r="M3" s="68"/>
      <c r="N3" s="68"/>
      <c r="O3" s="68"/>
      <c r="P3" s="68"/>
    </row>
    <row r="4" spans="1:16" x14ac:dyDescent="0.15">
      <c r="A4" s="71"/>
      <c r="B4" s="69" t="s">
        <v>434</v>
      </c>
      <c r="C4" s="69"/>
      <c r="D4" s="69"/>
      <c r="E4" s="69"/>
      <c r="F4" s="69"/>
      <c r="G4" s="69"/>
      <c r="H4" s="69"/>
      <c r="I4" s="7"/>
      <c r="J4" s="69"/>
      <c r="K4" s="69"/>
      <c r="L4" s="69"/>
      <c r="M4" s="69"/>
      <c r="N4" s="69"/>
      <c r="O4" s="69"/>
      <c r="P4" s="69"/>
    </row>
    <row r="5" spans="1:16" ht="72" x14ac:dyDescent="0.15">
      <c r="A5" s="69"/>
      <c r="B5" s="31" t="s">
        <v>435</v>
      </c>
      <c r="C5" s="31" t="s">
        <v>436</v>
      </c>
      <c r="D5" s="31" t="s">
        <v>437</v>
      </c>
      <c r="E5" s="31" t="s">
        <v>438</v>
      </c>
      <c r="F5" s="31" t="s">
        <v>439</v>
      </c>
      <c r="G5" s="31" t="s">
        <v>440</v>
      </c>
      <c r="H5" s="31" t="s">
        <v>47</v>
      </c>
      <c r="I5" s="7"/>
      <c r="J5" s="31" t="s">
        <v>435</v>
      </c>
      <c r="K5" s="31" t="s">
        <v>436</v>
      </c>
      <c r="L5" s="31" t="s">
        <v>437</v>
      </c>
      <c r="M5" s="31" t="s">
        <v>438</v>
      </c>
      <c r="N5" s="31" t="s">
        <v>439</v>
      </c>
      <c r="O5" s="31" t="s">
        <v>440</v>
      </c>
      <c r="P5" s="31" t="s">
        <v>47</v>
      </c>
    </row>
    <row r="6" spans="1:16" x14ac:dyDescent="0.15">
      <c r="A6" s="1" t="s">
        <v>29</v>
      </c>
      <c r="B6" s="9">
        <v>6700.6862199999996</v>
      </c>
      <c r="C6" s="9">
        <v>7368.0103200000003</v>
      </c>
      <c r="D6" s="9">
        <v>1947.2733000000001</v>
      </c>
      <c r="E6" s="9">
        <v>9324.0433100000009</v>
      </c>
      <c r="F6" s="9">
        <v>17986.002579999997</v>
      </c>
      <c r="G6" s="9">
        <v>2416.3177000000001</v>
      </c>
      <c r="H6" s="9">
        <v>45742.333429999999</v>
      </c>
      <c r="I6" s="9"/>
      <c r="J6" s="10">
        <v>14.648763448533151</v>
      </c>
      <c r="K6" s="10">
        <v>16.107639832750003</v>
      </c>
      <c r="L6" s="10">
        <v>4.2570484581420276</v>
      </c>
      <c r="M6" s="10">
        <v>20.383838363359157</v>
      </c>
      <c r="N6" s="10">
        <v>39.320255945237633</v>
      </c>
      <c r="O6" s="10">
        <v>5.2824539519780247</v>
      </c>
      <c r="P6" s="10">
        <v>100</v>
      </c>
    </row>
    <row r="7" spans="1:16" x14ac:dyDescent="0.15">
      <c r="A7" s="1" t="s">
        <v>30</v>
      </c>
      <c r="B7" s="9">
        <v>8511.3797200000008</v>
      </c>
      <c r="C7" s="9">
        <v>9082.4517599999999</v>
      </c>
      <c r="D7" s="9">
        <v>2123.7881899999998</v>
      </c>
      <c r="E7" s="9">
        <v>8382.0194100000008</v>
      </c>
      <c r="F7" s="9">
        <v>8219.8941300000006</v>
      </c>
      <c r="G7" s="9">
        <v>2474.2748900000001</v>
      </c>
      <c r="H7" s="9">
        <v>38793.808100000002</v>
      </c>
      <c r="I7" s="9"/>
      <c r="J7" s="10">
        <v>21.940046973630313</v>
      </c>
      <c r="K7" s="10">
        <v>23.412117048648284</v>
      </c>
      <c r="L7" s="10">
        <v>5.4745545591333675</v>
      </c>
      <c r="M7" s="10">
        <v>21.606590898200583</v>
      </c>
      <c r="N7" s="10">
        <v>21.188675545363644</v>
      </c>
      <c r="O7" s="10">
        <v>6.3780149750238104</v>
      </c>
      <c r="P7" s="10">
        <v>100</v>
      </c>
    </row>
    <row r="8" spans="1:16" x14ac:dyDescent="0.15">
      <c r="A8" s="1" t="s">
        <v>31</v>
      </c>
      <c r="B8" s="9">
        <v>17343.392690000001</v>
      </c>
      <c r="C8" s="9">
        <v>2988.8244</v>
      </c>
      <c r="D8" s="9">
        <v>1368.38832</v>
      </c>
      <c r="E8" s="9">
        <v>5222.0444600000001</v>
      </c>
      <c r="F8" s="9">
        <v>1048.96876</v>
      </c>
      <c r="G8" s="9">
        <v>936.92186000000004</v>
      </c>
      <c r="H8" s="9">
        <v>28908.540489999999</v>
      </c>
      <c r="I8" s="9"/>
      <c r="J8" s="10">
        <v>59.994010060796398</v>
      </c>
      <c r="K8" s="10">
        <v>10.338897603751009</v>
      </c>
      <c r="L8" s="10">
        <v>4.7335088413520943</v>
      </c>
      <c r="M8" s="10">
        <v>18.064019737718692</v>
      </c>
      <c r="N8" s="10">
        <v>3.6285773761662496</v>
      </c>
      <c r="O8" s="10">
        <v>3.2409863802155581</v>
      </c>
      <c r="P8" s="10">
        <v>100</v>
      </c>
    </row>
    <row r="9" spans="1:16" x14ac:dyDescent="0.15">
      <c r="A9" s="1" t="s">
        <v>32</v>
      </c>
      <c r="B9" s="9">
        <v>10714.23371</v>
      </c>
      <c r="C9" s="9">
        <v>6402.6299400000007</v>
      </c>
      <c r="D9" s="9">
        <v>1857.0783200000001</v>
      </c>
      <c r="E9" s="9">
        <v>19130.890910000002</v>
      </c>
      <c r="F9" s="9">
        <v>15014.681359999999</v>
      </c>
      <c r="G9" s="9">
        <v>3493.95505</v>
      </c>
      <c r="H9" s="9">
        <v>56613.469290000001</v>
      </c>
      <c r="I9" s="9"/>
      <c r="J9" s="10">
        <v>18.92523783539357</v>
      </c>
      <c r="K9" s="10">
        <v>11.309375702101581</v>
      </c>
      <c r="L9" s="10">
        <v>3.2802764841829397</v>
      </c>
      <c r="M9" s="10">
        <v>33.79211899557481</v>
      </c>
      <c r="N9" s="10">
        <v>26.521394198769123</v>
      </c>
      <c r="O9" s="10">
        <v>6.1715967839779777</v>
      </c>
      <c r="P9" s="10">
        <v>100</v>
      </c>
    </row>
    <row r="10" spans="1:16" x14ac:dyDescent="0.15">
      <c r="A10" s="1" t="s">
        <v>33</v>
      </c>
      <c r="B10" s="9">
        <v>13446.406939999999</v>
      </c>
      <c r="C10" s="9">
        <v>3831.2607599999997</v>
      </c>
      <c r="D10" s="9">
        <v>1260.9638799999998</v>
      </c>
      <c r="E10" s="9">
        <v>902.81111999999996</v>
      </c>
      <c r="F10" s="9">
        <v>2122.8784999999998</v>
      </c>
      <c r="G10" s="9">
        <v>1580.0625</v>
      </c>
      <c r="H10" s="9">
        <v>23144.383699999998</v>
      </c>
      <c r="I10" s="9"/>
      <c r="J10" s="10">
        <v>58.097926107230933</v>
      </c>
      <c r="K10" s="10">
        <v>16.553738521021842</v>
      </c>
      <c r="L10" s="10">
        <v>5.4482499786762517</v>
      </c>
      <c r="M10" s="10">
        <v>3.9007783992105178</v>
      </c>
      <c r="N10" s="10">
        <v>9.1723267619349063</v>
      </c>
      <c r="O10" s="10">
        <v>6.8269802319255541</v>
      </c>
      <c r="P10" s="10">
        <v>100</v>
      </c>
    </row>
    <row r="11" spans="1:16" x14ac:dyDescent="0.15">
      <c r="A11" s="1" t="s">
        <v>34</v>
      </c>
      <c r="B11" s="9">
        <v>4732.41435</v>
      </c>
      <c r="C11" s="9">
        <v>2310.97642</v>
      </c>
      <c r="D11" s="9">
        <v>1308.09925</v>
      </c>
      <c r="E11" s="9">
        <v>18595.470710000001</v>
      </c>
      <c r="F11" s="9">
        <v>758.53925000000004</v>
      </c>
      <c r="G11" s="9">
        <v>5661.4469500000005</v>
      </c>
      <c r="H11" s="9">
        <v>33366.946929999998</v>
      </c>
      <c r="I11" s="9"/>
      <c r="J11" s="10">
        <v>14.182940860391149</v>
      </c>
      <c r="K11" s="10">
        <v>6.9259450822640787</v>
      </c>
      <c r="L11" s="10">
        <v>3.9203444436922599</v>
      </c>
      <c r="M11" s="10">
        <v>55.730213342596649</v>
      </c>
      <c r="N11" s="10">
        <v>2.2733253107973224</v>
      </c>
      <c r="O11" s="10">
        <v>16.967230960258554</v>
      </c>
      <c r="P11" s="10">
        <v>100</v>
      </c>
    </row>
    <row r="12" spans="1:16" x14ac:dyDescent="0.15">
      <c r="A12" s="1" t="s">
        <v>35</v>
      </c>
      <c r="B12" s="9">
        <v>58198.446450000003</v>
      </c>
      <c r="C12" s="9">
        <v>16639.774699999998</v>
      </c>
      <c r="D12" s="9">
        <v>6327.36438</v>
      </c>
      <c r="E12" s="9">
        <v>154688.96808000002</v>
      </c>
      <c r="F12" s="9">
        <v>7968.95298</v>
      </c>
      <c r="G12" s="9">
        <v>5393.5394699999997</v>
      </c>
      <c r="H12" s="9">
        <v>249217.04605999999</v>
      </c>
      <c r="I12" s="9"/>
      <c r="J12" s="10">
        <v>23.352514352484739</v>
      </c>
      <c r="K12" s="10">
        <v>6.6768204515167504</v>
      </c>
      <c r="L12" s="10">
        <v>2.5388971099820603</v>
      </c>
      <c r="M12" s="10">
        <v>62.069978970362257</v>
      </c>
      <c r="N12" s="10">
        <v>3.1975954718929791</v>
      </c>
      <c r="O12" s="10">
        <v>2.164193643761223</v>
      </c>
      <c r="P12" s="10">
        <v>100</v>
      </c>
    </row>
    <row r="13" spans="1:16" x14ac:dyDescent="0.15">
      <c r="A13" s="1" t="s">
        <v>36</v>
      </c>
      <c r="B13" s="9">
        <v>31017.020069999999</v>
      </c>
      <c r="C13" s="9">
        <v>1081.3057699999999</v>
      </c>
      <c r="D13" s="9">
        <v>191.55741</v>
      </c>
      <c r="E13" s="9">
        <v>3915.59906</v>
      </c>
      <c r="F13" s="9">
        <v>2114.18334</v>
      </c>
      <c r="G13" s="9">
        <v>1226.9529399999999</v>
      </c>
      <c r="H13" s="9">
        <v>39546.618590000005</v>
      </c>
      <c r="I13" s="9"/>
      <c r="J13" s="10">
        <v>78.431535175154394</v>
      </c>
      <c r="K13" s="10">
        <v>2.7342559453956081</v>
      </c>
      <c r="L13" s="10">
        <v>0.48438379014391475</v>
      </c>
      <c r="M13" s="10">
        <v>9.9012234158247914</v>
      </c>
      <c r="N13" s="10">
        <v>5.3460533804895398</v>
      </c>
      <c r="O13" s="10">
        <v>3.1025482929917416</v>
      </c>
      <c r="P13" s="10">
        <v>100</v>
      </c>
    </row>
    <row r="14" spans="1:16" x14ac:dyDescent="0.15">
      <c r="A14" s="1" t="s">
        <v>37</v>
      </c>
      <c r="B14" s="9">
        <v>114827.45101999999</v>
      </c>
      <c r="C14" s="9">
        <v>7129.0642600000001</v>
      </c>
      <c r="D14" s="9">
        <v>1966.9021699999998</v>
      </c>
      <c r="E14" s="9">
        <v>40295.112540000002</v>
      </c>
      <c r="F14" s="9">
        <v>5112.3256799999999</v>
      </c>
      <c r="G14" s="9">
        <v>3033.5416800000003</v>
      </c>
      <c r="H14" s="9">
        <v>172364.39734999998</v>
      </c>
      <c r="I14" s="9"/>
      <c r="J14" s="10">
        <v>66.619007628839654</v>
      </c>
      <c r="K14" s="10">
        <v>4.1360422277483746</v>
      </c>
      <c r="L14" s="10">
        <v>1.1411301871151758</v>
      </c>
      <c r="M14" s="10">
        <v>23.377862922687846</v>
      </c>
      <c r="N14" s="10">
        <v>2.9659986392775792</v>
      </c>
      <c r="O14" s="10">
        <v>1.759958394331369</v>
      </c>
      <c r="P14" s="10">
        <v>100</v>
      </c>
    </row>
    <row r="15" spans="1:16" x14ac:dyDescent="0.15">
      <c r="A15" s="41" t="s">
        <v>25</v>
      </c>
      <c r="B15" s="28">
        <v>265491.43117</v>
      </c>
      <c r="C15" s="28">
        <v>56834.298329999998</v>
      </c>
      <c r="D15" s="28">
        <v>18351.415219999999</v>
      </c>
      <c r="E15" s="28">
        <v>260456.9596</v>
      </c>
      <c r="F15" s="28">
        <v>60346.426579999999</v>
      </c>
      <c r="G15" s="28">
        <v>26217.013039999998</v>
      </c>
      <c r="H15" s="28">
        <v>687697.54394</v>
      </c>
      <c r="I15" s="28"/>
      <c r="J15" s="29">
        <v>38.605842569820709</v>
      </c>
      <c r="K15" s="29">
        <v>8.2644323555936179</v>
      </c>
      <c r="L15" s="29">
        <v>2.6685299928308477</v>
      </c>
      <c r="M15" s="29">
        <v>37.873766148381691</v>
      </c>
      <c r="N15" s="29">
        <v>8.7751406285762563</v>
      </c>
      <c r="O15" s="29">
        <v>3.812288304796879</v>
      </c>
      <c r="P15" s="29">
        <v>100</v>
      </c>
    </row>
  </sheetData>
  <mergeCells count="4">
    <mergeCell ref="A3:A5"/>
    <mergeCell ref="B3:H3"/>
    <mergeCell ref="J3:P4"/>
    <mergeCell ref="B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K394"/>
  <sheetViews>
    <sheetView zoomScaleNormal="100" workbookViewId="0"/>
  </sheetViews>
  <sheetFormatPr defaultRowHeight="9" x14ac:dyDescent="0.15"/>
  <cols>
    <col min="1" max="1" width="5.7109375" style="5" customWidth="1"/>
    <col min="2" max="2" width="18" style="5" customWidth="1"/>
    <col min="3" max="5" width="9.140625" style="5" customWidth="1"/>
    <col min="6" max="6" width="1.85546875" style="5" customWidth="1"/>
    <col min="7" max="8" width="9.140625" style="5" customWidth="1"/>
    <col min="9" max="9" width="1.85546875" style="5" customWidth="1"/>
    <col min="10" max="16384" width="9.140625" style="5"/>
  </cols>
  <sheetData>
    <row r="1" spans="1:11" ht="12" x14ac:dyDescent="0.2">
      <c r="A1" s="4" t="s">
        <v>491</v>
      </c>
    </row>
    <row r="3" spans="1:11" ht="27" customHeight="1" x14ac:dyDescent="0.15">
      <c r="A3" s="68" t="s">
        <v>49</v>
      </c>
      <c r="B3" s="68" t="s">
        <v>5</v>
      </c>
      <c r="C3" s="70" t="s">
        <v>457</v>
      </c>
      <c r="D3" s="70"/>
      <c r="E3" s="70"/>
      <c r="F3" s="33"/>
      <c r="G3" s="70" t="s">
        <v>453</v>
      </c>
      <c r="H3" s="70"/>
      <c r="I3" s="33"/>
      <c r="J3" s="70" t="s">
        <v>452</v>
      </c>
      <c r="K3" s="70"/>
    </row>
    <row r="4" spans="1:11" ht="18" x14ac:dyDescent="0.15">
      <c r="A4" s="69"/>
      <c r="B4" s="69"/>
      <c r="C4" s="31" t="s">
        <v>2</v>
      </c>
      <c r="D4" s="31" t="s">
        <v>3</v>
      </c>
      <c r="E4" s="31" t="s">
        <v>444</v>
      </c>
      <c r="F4" s="7"/>
      <c r="G4" s="31" t="s">
        <v>2</v>
      </c>
      <c r="H4" s="31" t="s">
        <v>3</v>
      </c>
      <c r="I4" s="7"/>
      <c r="J4" s="31" t="s">
        <v>2</v>
      </c>
      <c r="K4" s="31" t="s">
        <v>3</v>
      </c>
    </row>
    <row r="5" spans="1:11" x14ac:dyDescent="0.15">
      <c r="A5" s="1">
        <v>81001</v>
      </c>
      <c r="B5" s="1" t="s">
        <v>50</v>
      </c>
      <c r="C5" s="9">
        <v>162</v>
      </c>
      <c r="D5" s="9">
        <v>249</v>
      </c>
      <c r="E5" s="10">
        <v>53.703703703703695</v>
      </c>
      <c r="F5" s="10"/>
      <c r="G5" s="10">
        <v>5.9889094269870613</v>
      </c>
      <c r="H5" s="10">
        <v>14.099660249150622</v>
      </c>
      <c r="I5" s="10"/>
      <c r="J5" s="9">
        <v>2705</v>
      </c>
      <c r="K5" s="9">
        <v>1766</v>
      </c>
    </row>
    <row r="6" spans="1:11" x14ac:dyDescent="0.15">
      <c r="A6" s="1">
        <v>81002</v>
      </c>
      <c r="B6" s="1" t="s">
        <v>51</v>
      </c>
      <c r="C6" s="9">
        <v>25</v>
      </c>
      <c r="D6" s="9">
        <v>121</v>
      </c>
      <c r="E6" s="10">
        <v>384</v>
      </c>
      <c r="F6" s="10"/>
      <c r="G6" s="10">
        <v>3.1525851197982346</v>
      </c>
      <c r="H6" s="10">
        <v>16.923076923076923</v>
      </c>
      <c r="I6" s="10"/>
      <c r="J6" s="9">
        <v>793</v>
      </c>
      <c r="K6" s="9">
        <v>715</v>
      </c>
    </row>
    <row r="7" spans="1:11" x14ac:dyDescent="0.15">
      <c r="A7" s="1">
        <v>81003</v>
      </c>
      <c r="B7" s="1" t="s">
        <v>52</v>
      </c>
      <c r="C7" s="9">
        <v>104</v>
      </c>
      <c r="D7" s="9">
        <v>247</v>
      </c>
      <c r="E7" s="10">
        <v>137.5</v>
      </c>
      <c r="F7" s="10"/>
      <c r="G7" s="10">
        <v>3.669724770642202</v>
      </c>
      <c r="H7" s="10">
        <v>14.17910447761194</v>
      </c>
      <c r="I7" s="10"/>
      <c r="J7" s="9">
        <v>2834</v>
      </c>
      <c r="K7" s="9">
        <v>1742</v>
      </c>
    </row>
    <row r="8" spans="1:11" x14ac:dyDescent="0.15">
      <c r="A8" s="1">
        <v>81004</v>
      </c>
      <c r="B8" s="1" t="s">
        <v>53</v>
      </c>
      <c r="C8" s="9">
        <v>345</v>
      </c>
      <c r="D8" s="9">
        <v>535</v>
      </c>
      <c r="E8" s="10">
        <v>55.072463768115938</v>
      </c>
      <c r="F8" s="10"/>
      <c r="G8" s="10">
        <v>40.683962264150942</v>
      </c>
      <c r="H8" s="10">
        <v>57.465091299677759</v>
      </c>
      <c r="I8" s="10"/>
      <c r="J8" s="9">
        <v>848</v>
      </c>
      <c r="K8" s="9">
        <v>931</v>
      </c>
    </row>
    <row r="9" spans="1:11" x14ac:dyDescent="0.15">
      <c r="A9" s="1">
        <v>81005</v>
      </c>
      <c r="B9" s="1" t="s">
        <v>54</v>
      </c>
      <c r="C9" s="9">
        <v>133</v>
      </c>
      <c r="D9" s="9">
        <v>217</v>
      </c>
      <c r="E9" s="10">
        <v>63.15789473684211</v>
      </c>
      <c r="F9" s="10"/>
      <c r="G9" s="10">
        <v>9.5545977011494259</v>
      </c>
      <c r="H9" s="10">
        <v>21.067961165048544</v>
      </c>
      <c r="I9" s="10"/>
      <c r="J9" s="9">
        <v>1392</v>
      </c>
      <c r="K9" s="9">
        <v>1030</v>
      </c>
    </row>
    <row r="10" spans="1:11" x14ac:dyDescent="0.15">
      <c r="A10" s="1">
        <v>81006</v>
      </c>
      <c r="B10" s="1" t="s">
        <v>55</v>
      </c>
      <c r="C10" s="9">
        <v>1439</v>
      </c>
      <c r="D10" s="9">
        <v>1370</v>
      </c>
      <c r="E10" s="10">
        <v>-4.7949965253648372</v>
      </c>
      <c r="F10" s="10"/>
      <c r="G10" s="10">
        <v>33.141409488714878</v>
      </c>
      <c r="H10" s="10">
        <v>47.225094794898311</v>
      </c>
      <c r="I10" s="10"/>
      <c r="J10" s="9">
        <v>4342</v>
      </c>
      <c r="K10" s="9">
        <v>2901</v>
      </c>
    </row>
    <row r="11" spans="1:11" x14ac:dyDescent="0.15">
      <c r="A11" s="1">
        <v>81007</v>
      </c>
      <c r="B11" s="1" t="s">
        <v>56</v>
      </c>
      <c r="C11" s="9">
        <v>9</v>
      </c>
      <c r="D11" s="9">
        <v>36</v>
      </c>
      <c r="E11" s="10">
        <v>300</v>
      </c>
      <c r="F11" s="10"/>
      <c r="G11" s="10">
        <v>1.6728624535315983</v>
      </c>
      <c r="H11" s="10">
        <v>8.7378640776699026</v>
      </c>
      <c r="I11" s="10"/>
      <c r="J11" s="9">
        <v>538</v>
      </c>
      <c r="K11" s="9">
        <v>412</v>
      </c>
    </row>
    <row r="12" spans="1:11" x14ac:dyDescent="0.15">
      <c r="A12" s="1">
        <v>81008</v>
      </c>
      <c r="B12" s="1" t="s">
        <v>57</v>
      </c>
      <c r="C12" s="9">
        <v>36</v>
      </c>
      <c r="D12" s="9">
        <v>102</v>
      </c>
      <c r="E12" s="10">
        <v>183.33333333333337</v>
      </c>
      <c r="F12" s="10"/>
      <c r="G12" s="10">
        <v>6.4056939501779357</v>
      </c>
      <c r="H12" s="10">
        <v>20.440881763527056</v>
      </c>
      <c r="I12" s="10"/>
      <c r="J12" s="9">
        <v>562</v>
      </c>
      <c r="K12" s="9">
        <v>499</v>
      </c>
    </row>
    <row r="13" spans="1:11" x14ac:dyDescent="0.15">
      <c r="A13" s="1">
        <v>81009</v>
      </c>
      <c r="B13" s="1" t="s">
        <v>58</v>
      </c>
      <c r="C13" s="9">
        <v>2</v>
      </c>
      <c r="D13" s="9">
        <v>5</v>
      </c>
      <c r="E13" s="10">
        <v>150</v>
      </c>
      <c r="F13" s="10"/>
      <c r="G13" s="10">
        <v>5.1282051282051277</v>
      </c>
      <c r="H13" s="10">
        <v>14.705882352941178</v>
      </c>
      <c r="I13" s="10"/>
      <c r="J13" s="9">
        <v>39</v>
      </c>
      <c r="K13" s="9">
        <v>34</v>
      </c>
    </row>
    <row r="14" spans="1:11" x14ac:dyDescent="0.15">
      <c r="A14" s="1">
        <v>81010</v>
      </c>
      <c r="B14" s="1" t="s">
        <v>59</v>
      </c>
      <c r="C14" s="9">
        <v>25</v>
      </c>
      <c r="D14" s="9">
        <v>53</v>
      </c>
      <c r="E14" s="10">
        <v>112</v>
      </c>
      <c r="F14" s="10"/>
      <c r="G14" s="10">
        <v>4.2589437819420786</v>
      </c>
      <c r="H14" s="10">
        <v>9.7966728280961188</v>
      </c>
      <c r="I14" s="10"/>
      <c r="J14" s="9">
        <v>587</v>
      </c>
      <c r="K14" s="9">
        <v>541</v>
      </c>
    </row>
    <row r="15" spans="1:11" x14ac:dyDescent="0.15">
      <c r="A15" s="1">
        <v>81011</v>
      </c>
      <c r="B15" s="1" t="s">
        <v>60</v>
      </c>
      <c r="C15" s="9">
        <v>1662</v>
      </c>
      <c r="D15" s="9">
        <v>1633</v>
      </c>
      <c r="E15" s="10">
        <v>-1.7448856799037316</v>
      </c>
      <c r="F15" s="10"/>
      <c r="G15" s="10">
        <v>36.138290932811479</v>
      </c>
      <c r="H15" s="10">
        <v>38.62346263008515</v>
      </c>
      <c r="I15" s="10"/>
      <c r="J15" s="9">
        <v>4599</v>
      </c>
      <c r="K15" s="9">
        <v>4228</v>
      </c>
    </row>
    <row r="16" spans="1:11" x14ac:dyDescent="0.15">
      <c r="A16" s="1">
        <v>81012</v>
      </c>
      <c r="B16" s="1" t="s">
        <v>61</v>
      </c>
      <c r="C16" s="9">
        <v>1452</v>
      </c>
      <c r="D16" s="9">
        <v>858</v>
      </c>
      <c r="E16" s="10">
        <v>-40.909090909090907</v>
      </c>
      <c r="F16" s="10"/>
      <c r="G16" s="10">
        <v>47.590953785644054</v>
      </c>
      <c r="H16" s="10">
        <v>30.318021201413426</v>
      </c>
      <c r="I16" s="10"/>
      <c r="J16" s="9">
        <v>3051</v>
      </c>
      <c r="K16" s="9">
        <v>2830</v>
      </c>
    </row>
    <row r="17" spans="1:11" x14ac:dyDescent="0.15">
      <c r="A17" s="1">
        <v>81013</v>
      </c>
      <c r="B17" s="1" t="s">
        <v>62</v>
      </c>
      <c r="C17" s="9">
        <v>85</v>
      </c>
      <c r="D17" s="9">
        <v>137</v>
      </c>
      <c r="E17" s="10">
        <v>61.176470588235304</v>
      </c>
      <c r="F17" s="10"/>
      <c r="G17" s="10">
        <v>12.820512820512819</v>
      </c>
      <c r="H17" s="10">
        <v>16.136631330977622</v>
      </c>
      <c r="I17" s="10"/>
      <c r="J17" s="9">
        <v>663</v>
      </c>
      <c r="K17" s="9">
        <v>849</v>
      </c>
    </row>
    <row r="18" spans="1:11" x14ac:dyDescent="0.15">
      <c r="A18" s="1">
        <v>81014</v>
      </c>
      <c r="B18" s="1" t="s">
        <v>63</v>
      </c>
      <c r="C18" s="9">
        <v>53</v>
      </c>
      <c r="D18" s="9">
        <v>178</v>
      </c>
      <c r="E18" s="10">
        <v>235.84905660377359</v>
      </c>
      <c r="F18" s="10"/>
      <c r="G18" s="10">
        <v>5.4922279792746114</v>
      </c>
      <c r="H18" s="10">
        <v>19.777777777777779</v>
      </c>
      <c r="I18" s="10"/>
      <c r="J18" s="9">
        <v>965</v>
      </c>
      <c r="K18" s="9">
        <v>900</v>
      </c>
    </row>
    <row r="19" spans="1:11" x14ac:dyDescent="0.15">
      <c r="A19" s="1">
        <v>81015</v>
      </c>
      <c r="B19" s="1" t="s">
        <v>64</v>
      </c>
      <c r="C19" s="9">
        <v>244</v>
      </c>
      <c r="D19" s="9">
        <v>203</v>
      </c>
      <c r="E19" s="10">
        <v>-16.803278688524586</v>
      </c>
      <c r="F19" s="10"/>
      <c r="G19" s="10">
        <v>14.310850439882698</v>
      </c>
      <c r="H19" s="10">
        <v>14.058171745152354</v>
      </c>
      <c r="I19" s="10"/>
      <c r="J19" s="9">
        <v>1705</v>
      </c>
      <c r="K19" s="9">
        <v>1444</v>
      </c>
    </row>
    <row r="20" spans="1:11" x14ac:dyDescent="0.15">
      <c r="A20" s="1">
        <v>81016</v>
      </c>
      <c r="B20" s="1" t="s">
        <v>65</v>
      </c>
      <c r="C20" s="9">
        <v>66</v>
      </c>
      <c r="D20" s="9">
        <v>48</v>
      </c>
      <c r="E20" s="10">
        <v>-27.272727272727266</v>
      </c>
      <c r="F20" s="10"/>
      <c r="G20" s="10">
        <v>17.934782608695652</v>
      </c>
      <c r="H20" s="10">
        <v>17.266187050359711</v>
      </c>
      <c r="I20" s="10"/>
      <c r="J20" s="9">
        <v>368</v>
      </c>
      <c r="K20" s="9">
        <v>278</v>
      </c>
    </row>
    <row r="21" spans="1:11" x14ac:dyDescent="0.15">
      <c r="A21" s="1">
        <v>81017</v>
      </c>
      <c r="B21" s="1" t="s">
        <v>66</v>
      </c>
      <c r="C21" s="9">
        <v>36</v>
      </c>
      <c r="D21" s="9">
        <v>57</v>
      </c>
      <c r="E21" s="10">
        <v>58.333333333333314</v>
      </c>
      <c r="F21" s="10"/>
      <c r="G21" s="10">
        <v>6.8052930056710776</v>
      </c>
      <c r="H21" s="10">
        <v>13.801452784503631</v>
      </c>
      <c r="I21" s="10"/>
      <c r="J21" s="9">
        <v>529</v>
      </c>
      <c r="K21" s="9">
        <v>413</v>
      </c>
    </row>
    <row r="22" spans="1:11" x14ac:dyDescent="0.15">
      <c r="A22" s="1">
        <v>81018</v>
      </c>
      <c r="B22" s="1" t="s">
        <v>67</v>
      </c>
      <c r="C22" s="9">
        <v>208</v>
      </c>
      <c r="D22" s="9">
        <v>183</v>
      </c>
      <c r="E22" s="10">
        <v>-12.019230769230774</v>
      </c>
      <c r="F22" s="10"/>
      <c r="G22" s="10">
        <v>7.7179962894248613</v>
      </c>
      <c r="H22" s="10">
        <v>8.5553997194950906</v>
      </c>
      <c r="I22" s="10"/>
      <c r="J22" s="9">
        <v>2695</v>
      </c>
      <c r="K22" s="9">
        <v>2139</v>
      </c>
    </row>
    <row r="23" spans="1:11" x14ac:dyDescent="0.15">
      <c r="A23" s="1">
        <v>81019</v>
      </c>
      <c r="B23" s="1" t="s">
        <v>68</v>
      </c>
      <c r="C23" s="9">
        <v>29</v>
      </c>
      <c r="D23" s="9">
        <v>80</v>
      </c>
      <c r="E23" s="10">
        <v>175.86206896551727</v>
      </c>
      <c r="F23" s="10"/>
      <c r="G23" s="10">
        <v>2.6926648096564532</v>
      </c>
      <c r="H23" s="10">
        <v>8.8300220750551883</v>
      </c>
      <c r="I23" s="10"/>
      <c r="J23" s="9">
        <v>1077</v>
      </c>
      <c r="K23" s="9">
        <v>906</v>
      </c>
    </row>
    <row r="24" spans="1:11" x14ac:dyDescent="0.15">
      <c r="A24" s="1">
        <v>81020</v>
      </c>
      <c r="B24" s="1" t="s">
        <v>69</v>
      </c>
      <c r="C24" s="9" t="s">
        <v>432</v>
      </c>
      <c r="D24" s="9">
        <v>11</v>
      </c>
      <c r="E24" s="10" t="s">
        <v>432</v>
      </c>
      <c r="F24" s="10"/>
      <c r="G24" s="10" t="s">
        <v>432</v>
      </c>
      <c r="H24" s="10">
        <v>6.0109289617486334</v>
      </c>
      <c r="I24" s="10"/>
      <c r="J24" s="9">
        <v>94</v>
      </c>
      <c r="K24" s="9">
        <v>183</v>
      </c>
    </row>
    <row r="25" spans="1:11" x14ac:dyDescent="0.15">
      <c r="A25" s="1">
        <v>81021</v>
      </c>
      <c r="B25" s="1" t="s">
        <v>29</v>
      </c>
      <c r="C25" s="9">
        <v>640</v>
      </c>
      <c r="D25" s="9">
        <v>675</v>
      </c>
      <c r="E25" s="10">
        <v>5.46875</v>
      </c>
      <c r="F25" s="10"/>
      <c r="G25" s="10">
        <v>22.253129346314328</v>
      </c>
      <c r="H25" s="10">
        <v>25.510204081632654</v>
      </c>
      <c r="I25" s="10"/>
      <c r="J25" s="9">
        <v>2876</v>
      </c>
      <c r="K25" s="9">
        <v>2646</v>
      </c>
    </row>
    <row r="26" spans="1:11" x14ac:dyDescent="0.15">
      <c r="A26" s="1">
        <v>81022</v>
      </c>
      <c r="B26" s="1" t="s">
        <v>70</v>
      </c>
      <c r="C26" s="9">
        <v>43</v>
      </c>
      <c r="D26" s="9">
        <v>122</v>
      </c>
      <c r="E26" s="10">
        <v>183.72093023255815</v>
      </c>
      <c r="F26" s="10"/>
      <c r="G26" s="10">
        <v>4.0451552210724362</v>
      </c>
      <c r="H26" s="10">
        <v>13.847900113507377</v>
      </c>
      <c r="I26" s="10"/>
      <c r="J26" s="9">
        <v>1063</v>
      </c>
      <c r="K26" s="9">
        <v>881</v>
      </c>
    </row>
    <row r="27" spans="1:11" x14ac:dyDescent="0.15">
      <c r="A27" s="1">
        <v>81023</v>
      </c>
      <c r="B27" s="1" t="s">
        <v>71</v>
      </c>
      <c r="C27" s="9">
        <v>10</v>
      </c>
      <c r="D27" s="9">
        <v>24</v>
      </c>
      <c r="E27" s="10">
        <v>140</v>
      </c>
      <c r="F27" s="10"/>
      <c r="G27" s="10">
        <v>2.9850746268656714</v>
      </c>
      <c r="H27" s="10">
        <v>24.489795918367346</v>
      </c>
      <c r="I27" s="10"/>
      <c r="J27" s="9">
        <v>335</v>
      </c>
      <c r="K27" s="9">
        <v>98</v>
      </c>
    </row>
    <row r="28" spans="1:11" x14ac:dyDescent="0.15">
      <c r="A28" s="1">
        <v>81024</v>
      </c>
      <c r="B28" s="1" t="s">
        <v>72</v>
      </c>
      <c r="C28" s="9">
        <v>151</v>
      </c>
      <c r="D28" s="9">
        <v>282</v>
      </c>
      <c r="E28" s="10">
        <v>86.754966887417226</v>
      </c>
      <c r="F28" s="10"/>
      <c r="G28" s="10">
        <v>31.392931392931395</v>
      </c>
      <c r="H28" s="10">
        <v>32.67670915411356</v>
      </c>
      <c r="I28" s="10"/>
      <c r="J28" s="9">
        <v>481</v>
      </c>
      <c r="K28" s="9">
        <v>863</v>
      </c>
    </row>
    <row r="29" spans="1:11" x14ac:dyDescent="0.15">
      <c r="A29" s="1">
        <v>82001</v>
      </c>
      <c r="B29" s="1" t="s">
        <v>73</v>
      </c>
      <c r="C29" s="9">
        <v>22</v>
      </c>
      <c r="D29" s="9">
        <v>99</v>
      </c>
      <c r="E29" s="10">
        <v>350</v>
      </c>
      <c r="F29" s="10"/>
      <c r="G29" s="10">
        <v>2.860858257477243</v>
      </c>
      <c r="H29" s="10">
        <v>25.647668393782386</v>
      </c>
      <c r="I29" s="10"/>
      <c r="J29" s="9">
        <v>769</v>
      </c>
      <c r="K29" s="9">
        <v>386</v>
      </c>
    </row>
    <row r="30" spans="1:11" x14ac:dyDescent="0.15">
      <c r="A30" s="1">
        <v>82002</v>
      </c>
      <c r="B30" s="1" t="s">
        <v>74</v>
      </c>
      <c r="C30" s="9" t="s">
        <v>432</v>
      </c>
      <c r="D30" s="9">
        <v>16</v>
      </c>
      <c r="E30" s="10" t="s">
        <v>432</v>
      </c>
      <c r="F30" s="10"/>
      <c r="G30" s="10" t="s">
        <v>432</v>
      </c>
      <c r="H30" s="10">
        <v>7.511737089201878</v>
      </c>
      <c r="I30" s="10"/>
      <c r="J30" s="9">
        <v>413</v>
      </c>
      <c r="K30" s="9">
        <v>213</v>
      </c>
    </row>
    <row r="31" spans="1:11" x14ac:dyDescent="0.15">
      <c r="A31" s="1">
        <v>82003</v>
      </c>
      <c r="B31" s="1" t="s">
        <v>75</v>
      </c>
      <c r="C31" s="9" t="s">
        <v>432</v>
      </c>
      <c r="D31" s="9">
        <v>33</v>
      </c>
      <c r="E31" s="10" t="s">
        <v>432</v>
      </c>
      <c r="F31" s="10"/>
      <c r="G31" s="10" t="s">
        <v>432</v>
      </c>
      <c r="H31" s="10">
        <v>25.190839694656486</v>
      </c>
      <c r="I31" s="10"/>
      <c r="J31" s="9">
        <v>84</v>
      </c>
      <c r="K31" s="9">
        <v>131</v>
      </c>
    </row>
    <row r="32" spans="1:11" x14ac:dyDescent="0.15">
      <c r="A32" s="1">
        <v>82004</v>
      </c>
      <c r="B32" s="1" t="s">
        <v>76</v>
      </c>
      <c r="C32" s="9">
        <v>449</v>
      </c>
      <c r="D32" s="9">
        <v>176</v>
      </c>
      <c r="E32" s="10">
        <v>-60.801781737193764</v>
      </c>
      <c r="F32" s="10"/>
      <c r="G32" s="10">
        <v>88.560157790927022</v>
      </c>
      <c r="H32" s="10">
        <v>50.574712643678168</v>
      </c>
      <c r="I32" s="10"/>
      <c r="J32" s="9">
        <v>507</v>
      </c>
      <c r="K32" s="9">
        <v>348</v>
      </c>
    </row>
    <row r="33" spans="1:11" x14ac:dyDescent="0.15">
      <c r="A33" s="1">
        <v>82005</v>
      </c>
      <c r="B33" s="1" t="s">
        <v>77</v>
      </c>
      <c r="C33" s="9">
        <v>314</v>
      </c>
      <c r="D33" s="9">
        <v>230</v>
      </c>
      <c r="E33" s="10">
        <v>-26.751592356687908</v>
      </c>
      <c r="F33" s="10"/>
      <c r="G33" s="10">
        <v>36.133486766398157</v>
      </c>
      <c r="H33" s="10">
        <v>35.825545171339563</v>
      </c>
      <c r="I33" s="10"/>
      <c r="J33" s="9">
        <v>869</v>
      </c>
      <c r="K33" s="9">
        <v>642</v>
      </c>
    </row>
    <row r="34" spans="1:11" x14ac:dyDescent="0.15">
      <c r="A34" s="1">
        <v>82006</v>
      </c>
      <c r="B34" s="1" t="s">
        <v>78</v>
      </c>
      <c r="C34" s="9">
        <v>996</v>
      </c>
      <c r="D34" s="9">
        <v>437</v>
      </c>
      <c r="E34" s="10">
        <v>-56.124497991967871</v>
      </c>
      <c r="F34" s="10"/>
      <c r="G34" s="10">
        <v>81.77339901477832</v>
      </c>
      <c r="H34" s="10">
        <v>73.445378151260513</v>
      </c>
      <c r="I34" s="10"/>
      <c r="J34" s="9">
        <v>1218</v>
      </c>
      <c r="K34" s="9">
        <v>595</v>
      </c>
    </row>
    <row r="35" spans="1:11" x14ac:dyDescent="0.15">
      <c r="A35" s="1">
        <v>82007</v>
      </c>
      <c r="B35" s="1" t="s">
        <v>79</v>
      </c>
      <c r="C35" s="9">
        <v>6</v>
      </c>
      <c r="D35" s="9">
        <v>30</v>
      </c>
      <c r="E35" s="10">
        <v>400</v>
      </c>
      <c r="F35" s="10"/>
      <c r="G35" s="10">
        <v>35.294117647058826</v>
      </c>
      <c r="H35" s="10">
        <v>34.090909090909086</v>
      </c>
      <c r="I35" s="10"/>
      <c r="J35" s="9">
        <v>17</v>
      </c>
      <c r="K35" s="9">
        <v>88</v>
      </c>
    </row>
    <row r="36" spans="1:11" x14ac:dyDescent="0.15">
      <c r="A36" s="1">
        <v>82008</v>
      </c>
      <c r="B36" s="1" t="s">
        <v>80</v>
      </c>
      <c r="C36" s="9" t="s">
        <v>432</v>
      </c>
      <c r="D36" s="9">
        <v>30</v>
      </c>
      <c r="E36" s="10" t="s">
        <v>432</v>
      </c>
      <c r="F36" s="10"/>
      <c r="G36" s="10" t="s">
        <v>432</v>
      </c>
      <c r="H36" s="10">
        <v>8.720930232558139</v>
      </c>
      <c r="I36" s="10"/>
      <c r="J36" s="9">
        <v>241</v>
      </c>
      <c r="K36" s="9">
        <v>344</v>
      </c>
    </row>
    <row r="37" spans="1:11" x14ac:dyDescent="0.15">
      <c r="A37" s="1">
        <v>82009</v>
      </c>
      <c r="B37" s="1" t="s">
        <v>81</v>
      </c>
      <c r="C37" s="9">
        <v>86</v>
      </c>
      <c r="D37" s="9">
        <v>34</v>
      </c>
      <c r="E37" s="10">
        <v>-60.465116279069768</v>
      </c>
      <c r="F37" s="10"/>
      <c r="G37" s="10">
        <v>8.3576287657920307</v>
      </c>
      <c r="H37" s="10">
        <v>6.4393939393939394</v>
      </c>
      <c r="I37" s="10"/>
      <c r="J37" s="9">
        <v>1029</v>
      </c>
      <c r="K37" s="9">
        <v>528</v>
      </c>
    </row>
    <row r="38" spans="1:11" x14ac:dyDescent="0.15">
      <c r="A38" s="1">
        <v>82010</v>
      </c>
      <c r="B38" s="1" t="s">
        <v>82</v>
      </c>
      <c r="C38" s="9">
        <v>6</v>
      </c>
      <c r="D38" s="9">
        <v>115</v>
      </c>
      <c r="E38" s="10">
        <v>1816.6666666666667</v>
      </c>
      <c r="F38" s="10"/>
      <c r="G38" s="10">
        <v>0.55299539170506917</v>
      </c>
      <c r="H38" s="10">
        <v>17.164179104477611</v>
      </c>
      <c r="I38" s="10"/>
      <c r="J38" s="9">
        <v>1085</v>
      </c>
      <c r="K38" s="9">
        <v>670</v>
      </c>
    </row>
    <row r="39" spans="1:11" x14ac:dyDescent="0.15">
      <c r="A39" s="1">
        <v>82011</v>
      </c>
      <c r="B39" s="1" t="s">
        <v>83</v>
      </c>
      <c r="C39" s="9">
        <v>32</v>
      </c>
      <c r="D39" s="9">
        <v>75</v>
      </c>
      <c r="E39" s="10">
        <v>134.375</v>
      </c>
      <c r="F39" s="10"/>
      <c r="G39" s="10">
        <v>3.4042553191489362</v>
      </c>
      <c r="H39" s="10">
        <v>25.337837837837839</v>
      </c>
      <c r="I39" s="10"/>
      <c r="J39" s="9">
        <v>940</v>
      </c>
      <c r="K39" s="9">
        <v>296</v>
      </c>
    </row>
    <row r="40" spans="1:11" x14ac:dyDescent="0.15">
      <c r="A40" s="1">
        <v>82012</v>
      </c>
      <c r="B40" s="1" t="s">
        <v>84</v>
      </c>
      <c r="C40" s="9" t="s">
        <v>432</v>
      </c>
      <c r="D40" s="9">
        <v>22</v>
      </c>
      <c r="E40" s="10" t="s">
        <v>432</v>
      </c>
      <c r="F40" s="10"/>
      <c r="G40" s="10" t="s">
        <v>432</v>
      </c>
      <c r="H40" s="10">
        <v>11.282051282051283</v>
      </c>
      <c r="I40" s="10"/>
      <c r="J40" s="9">
        <v>501</v>
      </c>
      <c r="K40" s="9">
        <v>195</v>
      </c>
    </row>
    <row r="41" spans="1:11" x14ac:dyDescent="0.15">
      <c r="A41" s="1">
        <v>82013</v>
      </c>
      <c r="B41" s="1" t="s">
        <v>85</v>
      </c>
      <c r="C41" s="9">
        <v>58</v>
      </c>
      <c r="D41" s="9">
        <v>42</v>
      </c>
      <c r="E41" s="10">
        <v>-27.58620689655173</v>
      </c>
      <c r="F41" s="10"/>
      <c r="G41" s="10">
        <v>17.417417417417415</v>
      </c>
      <c r="H41" s="10">
        <v>19.626168224299064</v>
      </c>
      <c r="I41" s="10"/>
      <c r="J41" s="9">
        <v>333</v>
      </c>
      <c r="K41" s="9">
        <v>214</v>
      </c>
    </row>
    <row r="42" spans="1:11" x14ac:dyDescent="0.15">
      <c r="A42" s="1">
        <v>82014</v>
      </c>
      <c r="B42" s="1" t="s">
        <v>86</v>
      </c>
      <c r="C42" s="9">
        <v>118</v>
      </c>
      <c r="D42" s="9">
        <v>223</v>
      </c>
      <c r="E42" s="10">
        <v>88.983050847457633</v>
      </c>
      <c r="F42" s="10"/>
      <c r="G42" s="10">
        <v>6.25</v>
      </c>
      <c r="H42" s="10">
        <v>12.584650112866816</v>
      </c>
      <c r="I42" s="10"/>
      <c r="J42" s="9">
        <v>1888</v>
      </c>
      <c r="K42" s="9">
        <v>1772</v>
      </c>
    </row>
    <row r="43" spans="1:11" x14ac:dyDescent="0.15">
      <c r="A43" s="1">
        <v>82015</v>
      </c>
      <c r="B43" s="1" t="s">
        <v>87</v>
      </c>
      <c r="C43" s="9">
        <v>16</v>
      </c>
      <c r="D43" s="9">
        <v>91</v>
      </c>
      <c r="E43" s="10">
        <v>468.75</v>
      </c>
      <c r="F43" s="10"/>
      <c r="G43" s="10">
        <v>3.0769230769230771</v>
      </c>
      <c r="H43" s="10">
        <v>18.879668049792532</v>
      </c>
      <c r="I43" s="10"/>
      <c r="J43" s="9">
        <v>520</v>
      </c>
      <c r="K43" s="9">
        <v>482</v>
      </c>
    </row>
    <row r="44" spans="1:11" x14ac:dyDescent="0.15">
      <c r="A44" s="1">
        <v>82016</v>
      </c>
      <c r="B44" s="1" t="s">
        <v>88</v>
      </c>
      <c r="C44" s="9" t="s">
        <v>432</v>
      </c>
      <c r="D44" s="9">
        <v>23</v>
      </c>
      <c r="E44" s="10" t="s">
        <v>432</v>
      </c>
      <c r="F44" s="10"/>
      <c r="G44" s="10" t="s">
        <v>432</v>
      </c>
      <c r="H44" s="10">
        <v>8.3636363636363633</v>
      </c>
      <c r="I44" s="10"/>
      <c r="J44" s="9">
        <v>223</v>
      </c>
      <c r="K44" s="9">
        <v>275</v>
      </c>
    </row>
    <row r="45" spans="1:11" x14ac:dyDescent="0.15">
      <c r="A45" s="1">
        <v>82017</v>
      </c>
      <c r="B45" s="1" t="s">
        <v>89</v>
      </c>
      <c r="C45" s="9">
        <v>390</v>
      </c>
      <c r="D45" s="9">
        <v>137</v>
      </c>
      <c r="E45" s="10">
        <v>-64.871794871794876</v>
      </c>
      <c r="F45" s="10"/>
      <c r="G45" s="10">
        <v>96.774193548387103</v>
      </c>
      <c r="H45" s="10">
        <v>72.486772486772495</v>
      </c>
      <c r="I45" s="10"/>
      <c r="J45" s="9">
        <v>403</v>
      </c>
      <c r="K45" s="9">
        <v>189</v>
      </c>
    </row>
    <row r="46" spans="1:11" x14ac:dyDescent="0.15">
      <c r="A46" s="1">
        <v>82018</v>
      </c>
      <c r="B46" s="1" t="s">
        <v>90</v>
      </c>
      <c r="C46" s="9">
        <v>10</v>
      </c>
      <c r="D46" s="9">
        <v>21</v>
      </c>
      <c r="E46" s="10">
        <v>110</v>
      </c>
      <c r="F46" s="10"/>
      <c r="G46" s="10">
        <v>6.0606060606060606</v>
      </c>
      <c r="H46" s="10">
        <v>14.000000000000002</v>
      </c>
      <c r="I46" s="10"/>
      <c r="J46" s="9">
        <v>165</v>
      </c>
      <c r="K46" s="9">
        <v>150</v>
      </c>
    </row>
    <row r="47" spans="1:11" x14ac:dyDescent="0.15">
      <c r="A47" s="1">
        <v>82019</v>
      </c>
      <c r="B47" s="1" t="s">
        <v>91</v>
      </c>
      <c r="C47" s="9">
        <v>40</v>
      </c>
      <c r="D47" s="9">
        <v>52</v>
      </c>
      <c r="E47" s="10">
        <v>30</v>
      </c>
      <c r="F47" s="10"/>
      <c r="G47" s="10">
        <v>7.5757575757575761</v>
      </c>
      <c r="H47" s="10">
        <v>12.470023980815348</v>
      </c>
      <c r="I47" s="10"/>
      <c r="J47" s="9">
        <v>528</v>
      </c>
      <c r="K47" s="9">
        <v>417</v>
      </c>
    </row>
    <row r="48" spans="1:11" x14ac:dyDescent="0.15">
      <c r="A48" s="1">
        <v>82020</v>
      </c>
      <c r="B48" s="1" t="s">
        <v>92</v>
      </c>
      <c r="C48" s="9">
        <v>74</v>
      </c>
      <c r="D48" s="9">
        <v>9</v>
      </c>
      <c r="E48" s="10">
        <v>-87.837837837837839</v>
      </c>
      <c r="F48" s="10"/>
      <c r="G48" s="10">
        <v>66.071428571428569</v>
      </c>
      <c r="H48" s="10">
        <v>36</v>
      </c>
      <c r="I48" s="10"/>
      <c r="J48" s="9">
        <v>112</v>
      </c>
      <c r="K48" s="9">
        <v>25</v>
      </c>
    </row>
    <row r="49" spans="1:11" x14ac:dyDescent="0.15">
      <c r="A49" s="1">
        <v>82021</v>
      </c>
      <c r="B49" s="1" t="s">
        <v>93</v>
      </c>
      <c r="C49" s="9">
        <v>482</v>
      </c>
      <c r="D49" s="9">
        <v>158</v>
      </c>
      <c r="E49" s="10">
        <v>-67.219917012448136</v>
      </c>
      <c r="F49" s="10"/>
      <c r="G49" s="10">
        <v>64.697986577181211</v>
      </c>
      <c r="H49" s="10">
        <v>27.768014059753952</v>
      </c>
      <c r="I49" s="10"/>
      <c r="J49" s="9">
        <v>745</v>
      </c>
      <c r="K49" s="9">
        <v>569</v>
      </c>
    </row>
    <row r="50" spans="1:11" x14ac:dyDescent="0.15">
      <c r="A50" s="1">
        <v>82022</v>
      </c>
      <c r="B50" s="1" t="s">
        <v>94</v>
      </c>
      <c r="C50" s="9">
        <v>62</v>
      </c>
      <c r="D50" s="9">
        <v>250</v>
      </c>
      <c r="E50" s="10">
        <v>303.22580645161293</v>
      </c>
      <c r="F50" s="10"/>
      <c r="G50" s="10">
        <v>7.9691516709511561</v>
      </c>
      <c r="H50" s="10">
        <v>29.726516052318669</v>
      </c>
      <c r="I50" s="10"/>
      <c r="J50" s="9">
        <v>778</v>
      </c>
      <c r="K50" s="9">
        <v>841</v>
      </c>
    </row>
    <row r="51" spans="1:11" x14ac:dyDescent="0.15">
      <c r="A51" s="1">
        <v>82023</v>
      </c>
      <c r="B51" s="1" t="s">
        <v>95</v>
      </c>
      <c r="C51" s="9">
        <v>392</v>
      </c>
      <c r="D51" s="9">
        <v>191</v>
      </c>
      <c r="E51" s="10">
        <v>-51.275510204081634</v>
      </c>
      <c r="F51" s="10"/>
      <c r="G51" s="10">
        <v>49.494949494949495</v>
      </c>
      <c r="H51" s="10">
        <v>29.750778816199375</v>
      </c>
      <c r="I51" s="10"/>
      <c r="J51" s="9">
        <v>792</v>
      </c>
      <c r="K51" s="9">
        <v>642</v>
      </c>
    </row>
    <row r="52" spans="1:11" x14ac:dyDescent="0.15">
      <c r="A52" s="1">
        <v>82024</v>
      </c>
      <c r="B52" s="1" t="s">
        <v>96</v>
      </c>
      <c r="C52" s="9">
        <v>3</v>
      </c>
      <c r="D52" s="9">
        <v>33</v>
      </c>
      <c r="E52" s="10">
        <v>1000</v>
      </c>
      <c r="F52" s="10"/>
      <c r="G52" s="10">
        <v>0.54744525547445255</v>
      </c>
      <c r="H52" s="10">
        <v>8.8235294117647065</v>
      </c>
      <c r="I52" s="10"/>
      <c r="J52" s="9">
        <v>548</v>
      </c>
      <c r="K52" s="9">
        <v>374</v>
      </c>
    </row>
    <row r="53" spans="1:11" x14ac:dyDescent="0.15">
      <c r="A53" s="1">
        <v>82025</v>
      </c>
      <c r="B53" s="1" t="s">
        <v>97</v>
      </c>
      <c r="C53" s="9">
        <v>91</v>
      </c>
      <c r="D53" s="9">
        <v>193</v>
      </c>
      <c r="E53" s="10">
        <v>112.08791208791209</v>
      </c>
      <c r="F53" s="10"/>
      <c r="G53" s="10">
        <v>7.7512776831345835</v>
      </c>
      <c r="H53" s="10">
        <v>17.771639042357272</v>
      </c>
      <c r="I53" s="10"/>
      <c r="J53" s="9">
        <v>1174</v>
      </c>
      <c r="K53" s="9">
        <v>1086</v>
      </c>
    </row>
    <row r="54" spans="1:11" x14ac:dyDescent="0.15">
      <c r="A54" s="1">
        <v>82026</v>
      </c>
      <c r="B54" s="1" t="s">
        <v>98</v>
      </c>
      <c r="C54" s="9">
        <v>3</v>
      </c>
      <c r="D54" s="9">
        <v>38</v>
      </c>
      <c r="E54" s="10">
        <v>1166.6666666666665</v>
      </c>
      <c r="F54" s="10"/>
      <c r="G54" s="10">
        <v>1.4634146341463417</v>
      </c>
      <c r="H54" s="10">
        <v>18.905472636815919</v>
      </c>
      <c r="I54" s="10"/>
      <c r="J54" s="9">
        <v>205</v>
      </c>
      <c r="K54" s="9">
        <v>201</v>
      </c>
    </row>
    <row r="55" spans="1:11" x14ac:dyDescent="0.15">
      <c r="A55" s="1">
        <v>82027</v>
      </c>
      <c r="B55" s="1" t="s">
        <v>99</v>
      </c>
      <c r="C55" s="9">
        <v>186</v>
      </c>
      <c r="D55" s="9">
        <v>127</v>
      </c>
      <c r="E55" s="10">
        <v>-31.72043010752688</v>
      </c>
      <c r="F55" s="10"/>
      <c r="G55" s="10">
        <v>44.391408114558473</v>
      </c>
      <c r="H55" s="10">
        <v>23.431734317343171</v>
      </c>
      <c r="I55" s="10"/>
      <c r="J55" s="9">
        <v>419</v>
      </c>
      <c r="K55" s="9">
        <v>542</v>
      </c>
    </row>
    <row r="56" spans="1:11" x14ac:dyDescent="0.15">
      <c r="A56" s="1">
        <v>82028</v>
      </c>
      <c r="B56" s="1" t="s">
        <v>100</v>
      </c>
      <c r="C56" s="9">
        <v>176</v>
      </c>
      <c r="D56" s="9">
        <v>125</v>
      </c>
      <c r="E56" s="10">
        <v>-28.977272727272734</v>
      </c>
      <c r="F56" s="10"/>
      <c r="G56" s="10">
        <v>32.116788321167881</v>
      </c>
      <c r="H56" s="10">
        <v>20.973154362416107</v>
      </c>
      <c r="I56" s="10"/>
      <c r="J56" s="9">
        <v>548</v>
      </c>
      <c r="K56" s="9">
        <v>596</v>
      </c>
    </row>
    <row r="57" spans="1:11" x14ac:dyDescent="0.15">
      <c r="A57" s="1">
        <v>82029</v>
      </c>
      <c r="B57" s="1" t="s">
        <v>101</v>
      </c>
      <c r="C57" s="9">
        <v>26</v>
      </c>
      <c r="D57" s="9">
        <v>50</v>
      </c>
      <c r="E57" s="10">
        <v>92.307692307692321</v>
      </c>
      <c r="F57" s="10"/>
      <c r="G57" s="10">
        <v>3.7956204379562042</v>
      </c>
      <c r="H57" s="10">
        <v>8.3752093802345069</v>
      </c>
      <c r="I57" s="10"/>
      <c r="J57" s="9">
        <v>685</v>
      </c>
      <c r="K57" s="9">
        <v>597</v>
      </c>
    </row>
    <row r="58" spans="1:11" x14ac:dyDescent="0.15">
      <c r="A58" s="1">
        <v>82030</v>
      </c>
      <c r="B58" s="1" t="s">
        <v>102</v>
      </c>
      <c r="C58" s="9">
        <v>4</v>
      </c>
      <c r="D58" s="9">
        <v>56</v>
      </c>
      <c r="E58" s="10">
        <v>1300</v>
      </c>
      <c r="F58" s="10"/>
      <c r="G58" s="10">
        <v>0.51150895140664965</v>
      </c>
      <c r="H58" s="10">
        <v>10.646387832699618</v>
      </c>
      <c r="I58" s="10"/>
      <c r="J58" s="9">
        <v>782</v>
      </c>
      <c r="K58" s="9">
        <v>526</v>
      </c>
    </row>
    <row r="59" spans="1:11" x14ac:dyDescent="0.15">
      <c r="A59" s="1">
        <v>82031</v>
      </c>
      <c r="B59" s="1" t="s">
        <v>103</v>
      </c>
      <c r="C59" s="9">
        <v>41</v>
      </c>
      <c r="D59" s="9">
        <v>68</v>
      </c>
      <c r="E59" s="10">
        <v>65.853658536585357</v>
      </c>
      <c r="F59" s="10"/>
      <c r="G59" s="10">
        <v>73.214285714285708</v>
      </c>
      <c r="H59" s="10">
        <v>45.945945945945951</v>
      </c>
      <c r="I59" s="10"/>
      <c r="J59" s="9">
        <v>56</v>
      </c>
      <c r="K59" s="9">
        <v>148</v>
      </c>
    </row>
    <row r="60" spans="1:11" x14ac:dyDescent="0.15">
      <c r="A60" s="1">
        <v>82032</v>
      </c>
      <c r="B60" s="1" t="s">
        <v>104</v>
      </c>
      <c r="C60" s="9">
        <v>162</v>
      </c>
      <c r="D60" s="9">
        <v>190</v>
      </c>
      <c r="E60" s="10">
        <v>17.283950617283963</v>
      </c>
      <c r="F60" s="10"/>
      <c r="G60" s="10">
        <v>21.121251629726206</v>
      </c>
      <c r="H60" s="10">
        <v>24.771838331160364</v>
      </c>
      <c r="I60" s="10"/>
      <c r="J60" s="9">
        <v>767</v>
      </c>
      <c r="K60" s="9">
        <v>767</v>
      </c>
    </row>
    <row r="61" spans="1:11" x14ac:dyDescent="0.15">
      <c r="A61" s="1">
        <v>82033</v>
      </c>
      <c r="B61" s="1" t="s">
        <v>105</v>
      </c>
      <c r="C61" s="9">
        <v>34</v>
      </c>
      <c r="D61" s="9">
        <v>67</v>
      </c>
      <c r="E61" s="10">
        <v>97.058823529411768</v>
      </c>
      <c r="F61" s="10"/>
      <c r="G61" s="10">
        <v>4.9062049062049065</v>
      </c>
      <c r="H61" s="10">
        <v>8.7696335078534027</v>
      </c>
      <c r="I61" s="10"/>
      <c r="J61" s="9">
        <v>693</v>
      </c>
      <c r="K61" s="9">
        <v>764</v>
      </c>
    </row>
    <row r="62" spans="1:11" x14ac:dyDescent="0.15">
      <c r="A62" s="1">
        <v>82034</v>
      </c>
      <c r="B62" s="1" t="s">
        <v>106</v>
      </c>
      <c r="C62" s="9">
        <v>79</v>
      </c>
      <c r="D62" s="9">
        <v>168</v>
      </c>
      <c r="E62" s="10">
        <v>112.65822784810123</v>
      </c>
      <c r="F62" s="10"/>
      <c r="G62" s="10">
        <v>3.9718451483157362</v>
      </c>
      <c r="H62" s="10">
        <v>11.009174311926607</v>
      </c>
      <c r="I62" s="10"/>
      <c r="J62" s="9">
        <v>1989</v>
      </c>
      <c r="K62" s="9">
        <v>1526</v>
      </c>
    </row>
    <row r="63" spans="1:11" x14ac:dyDescent="0.15">
      <c r="A63" s="1">
        <v>82035</v>
      </c>
      <c r="B63" s="1" t="s">
        <v>107</v>
      </c>
      <c r="C63" s="9">
        <v>232</v>
      </c>
      <c r="D63" s="9">
        <v>37</v>
      </c>
      <c r="E63" s="10">
        <v>-84.051724137931032</v>
      </c>
      <c r="F63" s="10"/>
      <c r="G63" s="10">
        <v>99.145299145299148</v>
      </c>
      <c r="H63" s="10">
        <v>78.723404255319153</v>
      </c>
      <c r="I63" s="10"/>
      <c r="J63" s="9">
        <v>234</v>
      </c>
      <c r="K63" s="9">
        <v>47</v>
      </c>
    </row>
    <row r="64" spans="1:11" x14ac:dyDescent="0.15">
      <c r="A64" s="1">
        <v>82036</v>
      </c>
      <c r="B64" s="1" t="s">
        <v>108</v>
      </c>
      <c r="C64" s="9">
        <v>2</v>
      </c>
      <c r="D64" s="9">
        <v>220</v>
      </c>
      <c r="E64" s="10">
        <v>10900</v>
      </c>
      <c r="F64" s="10"/>
      <c r="G64" s="10">
        <v>0.32786885245901637</v>
      </c>
      <c r="H64" s="10">
        <v>32.448377581120944</v>
      </c>
      <c r="I64" s="10"/>
      <c r="J64" s="9">
        <v>610</v>
      </c>
      <c r="K64" s="9">
        <v>678</v>
      </c>
    </row>
    <row r="65" spans="1:11" x14ac:dyDescent="0.15">
      <c r="A65" s="1">
        <v>82037</v>
      </c>
      <c r="B65" s="1" t="s">
        <v>109</v>
      </c>
      <c r="C65" s="9">
        <v>58</v>
      </c>
      <c r="D65" s="9">
        <v>118</v>
      </c>
      <c r="E65" s="10">
        <v>103.44827586206895</v>
      </c>
      <c r="F65" s="10"/>
      <c r="G65" s="10">
        <v>11.740890688259109</v>
      </c>
      <c r="H65" s="10">
        <v>29.207920792079207</v>
      </c>
      <c r="I65" s="10"/>
      <c r="J65" s="9">
        <v>494</v>
      </c>
      <c r="K65" s="9">
        <v>404</v>
      </c>
    </row>
    <row r="66" spans="1:11" x14ac:dyDescent="0.15">
      <c r="A66" s="1">
        <v>82038</v>
      </c>
      <c r="B66" s="1" t="s">
        <v>110</v>
      </c>
      <c r="C66" s="9">
        <v>36</v>
      </c>
      <c r="D66" s="9">
        <v>29</v>
      </c>
      <c r="E66" s="10">
        <v>-19.444444444444443</v>
      </c>
      <c r="F66" s="10"/>
      <c r="G66" s="10">
        <v>15.72052401746725</v>
      </c>
      <c r="H66" s="10">
        <v>34.117647058823529</v>
      </c>
      <c r="I66" s="10"/>
      <c r="J66" s="9">
        <v>229</v>
      </c>
      <c r="K66" s="9">
        <v>85</v>
      </c>
    </row>
    <row r="67" spans="1:11" x14ac:dyDescent="0.15">
      <c r="A67" s="1">
        <v>82039</v>
      </c>
      <c r="B67" s="1" t="s">
        <v>111</v>
      </c>
      <c r="C67" s="9">
        <v>22</v>
      </c>
      <c r="D67" s="9">
        <v>33</v>
      </c>
      <c r="E67" s="10">
        <v>50</v>
      </c>
      <c r="F67" s="10"/>
      <c r="G67" s="10">
        <v>3.293413173652695</v>
      </c>
      <c r="H67" s="10">
        <v>9.295774647887324</v>
      </c>
      <c r="I67" s="10"/>
      <c r="J67" s="9">
        <v>668</v>
      </c>
      <c r="K67" s="9">
        <v>355</v>
      </c>
    </row>
    <row r="68" spans="1:11" x14ac:dyDescent="0.15">
      <c r="A68" s="1">
        <v>82040</v>
      </c>
      <c r="B68" s="1" t="s">
        <v>112</v>
      </c>
      <c r="C68" s="9" t="s">
        <v>432</v>
      </c>
      <c r="D68" s="9">
        <v>10</v>
      </c>
      <c r="E68" s="10" t="s">
        <v>432</v>
      </c>
      <c r="F68" s="10"/>
      <c r="G68" s="10" t="s">
        <v>432</v>
      </c>
      <c r="H68" s="10">
        <v>9.6153846153846168</v>
      </c>
      <c r="I68" s="10"/>
      <c r="J68" s="9">
        <v>106</v>
      </c>
      <c r="K68" s="9">
        <v>104</v>
      </c>
    </row>
    <row r="69" spans="1:11" x14ac:dyDescent="0.15">
      <c r="A69" s="1">
        <v>82041</v>
      </c>
      <c r="B69" s="1" t="s">
        <v>113</v>
      </c>
      <c r="C69" s="9">
        <v>101</v>
      </c>
      <c r="D69" s="9">
        <v>45</v>
      </c>
      <c r="E69" s="10">
        <v>-55.445544554455445</v>
      </c>
      <c r="F69" s="10"/>
      <c r="G69" s="10">
        <v>41.563786008230451</v>
      </c>
      <c r="H69" s="10">
        <v>25.423728813559322</v>
      </c>
      <c r="I69" s="10"/>
      <c r="J69" s="9">
        <v>243</v>
      </c>
      <c r="K69" s="9">
        <v>177</v>
      </c>
    </row>
    <row r="70" spans="1:11" x14ac:dyDescent="0.15">
      <c r="A70" s="1">
        <v>82042</v>
      </c>
      <c r="B70" s="1" t="s">
        <v>114</v>
      </c>
      <c r="C70" s="9">
        <v>22</v>
      </c>
      <c r="D70" s="9">
        <v>58</v>
      </c>
      <c r="E70" s="10">
        <v>163.63636363636363</v>
      </c>
      <c r="F70" s="10"/>
      <c r="G70" s="10">
        <v>7.07395498392283</v>
      </c>
      <c r="H70" s="10">
        <v>39.726027397260275</v>
      </c>
      <c r="I70" s="10"/>
      <c r="J70" s="9">
        <v>311</v>
      </c>
      <c r="K70" s="9">
        <v>146</v>
      </c>
    </row>
    <row r="71" spans="1:11" x14ac:dyDescent="0.15">
      <c r="A71" s="1">
        <v>82043</v>
      </c>
      <c r="B71" s="1" t="s">
        <v>115</v>
      </c>
      <c r="C71" s="9">
        <v>1</v>
      </c>
      <c r="D71" s="9" t="s">
        <v>432</v>
      </c>
      <c r="E71" s="10" t="s">
        <v>432</v>
      </c>
      <c r="F71" s="10"/>
      <c r="G71" s="10">
        <v>50</v>
      </c>
      <c r="H71" s="10" t="s">
        <v>432</v>
      </c>
      <c r="I71" s="10"/>
      <c r="J71" s="9">
        <v>2</v>
      </c>
      <c r="K71" s="9">
        <v>3</v>
      </c>
    </row>
    <row r="72" spans="1:11" x14ac:dyDescent="0.15">
      <c r="A72" s="1">
        <v>82044</v>
      </c>
      <c r="B72" s="1" t="s">
        <v>116</v>
      </c>
      <c r="C72" s="9">
        <v>280</v>
      </c>
      <c r="D72" s="9">
        <v>96</v>
      </c>
      <c r="E72" s="10">
        <v>-65.714285714285722</v>
      </c>
      <c r="F72" s="10"/>
      <c r="G72" s="10">
        <v>71.611253196930946</v>
      </c>
      <c r="H72" s="10">
        <v>48.979591836734691</v>
      </c>
      <c r="I72" s="10"/>
      <c r="J72" s="9">
        <v>391</v>
      </c>
      <c r="K72" s="9">
        <v>196</v>
      </c>
    </row>
    <row r="73" spans="1:11" x14ac:dyDescent="0.15">
      <c r="A73" s="1">
        <v>82045</v>
      </c>
      <c r="B73" s="1" t="s">
        <v>117</v>
      </c>
      <c r="C73" s="9">
        <v>14</v>
      </c>
      <c r="D73" s="9">
        <v>20</v>
      </c>
      <c r="E73" s="10">
        <v>42.857142857142861</v>
      </c>
      <c r="F73" s="10"/>
      <c r="G73" s="10">
        <v>3.5087719298245612</v>
      </c>
      <c r="H73" s="10">
        <v>6.2893081761006293</v>
      </c>
      <c r="I73" s="10"/>
      <c r="J73" s="9">
        <v>399</v>
      </c>
      <c r="K73" s="9">
        <v>318</v>
      </c>
    </row>
    <row r="74" spans="1:11" x14ac:dyDescent="0.15">
      <c r="A74" s="1">
        <v>82046</v>
      </c>
      <c r="B74" s="1" t="s">
        <v>118</v>
      </c>
      <c r="C74" s="9">
        <v>15</v>
      </c>
      <c r="D74" s="9">
        <v>63</v>
      </c>
      <c r="E74" s="10">
        <v>320</v>
      </c>
      <c r="F74" s="10"/>
      <c r="G74" s="10">
        <v>4.5317220543806647</v>
      </c>
      <c r="H74" s="10">
        <v>15.144230769230768</v>
      </c>
      <c r="I74" s="10"/>
      <c r="J74" s="9">
        <v>331</v>
      </c>
      <c r="K74" s="9">
        <v>416</v>
      </c>
    </row>
    <row r="75" spans="1:11" x14ac:dyDescent="0.15">
      <c r="A75" s="1">
        <v>82047</v>
      </c>
      <c r="B75" s="1" t="s">
        <v>119</v>
      </c>
      <c r="C75" s="9">
        <v>29</v>
      </c>
      <c r="D75" s="9">
        <v>94</v>
      </c>
      <c r="E75" s="10">
        <v>224.13793103448273</v>
      </c>
      <c r="F75" s="10"/>
      <c r="G75" s="10">
        <v>3.5891089108910887</v>
      </c>
      <c r="H75" s="10">
        <v>15.112540192926044</v>
      </c>
      <c r="I75" s="10"/>
      <c r="J75" s="9">
        <v>808</v>
      </c>
      <c r="K75" s="9">
        <v>622</v>
      </c>
    </row>
    <row r="76" spans="1:11" x14ac:dyDescent="0.15">
      <c r="A76" s="1">
        <v>82048</v>
      </c>
      <c r="B76" s="1" t="s">
        <v>120</v>
      </c>
      <c r="C76" s="9">
        <v>929</v>
      </c>
      <c r="D76" s="9">
        <v>538</v>
      </c>
      <c r="E76" s="10">
        <v>-42.088266953713671</v>
      </c>
      <c r="F76" s="10"/>
      <c r="G76" s="10">
        <v>43.779453345900095</v>
      </c>
      <c r="H76" s="10">
        <v>44.870725604670561</v>
      </c>
      <c r="I76" s="10"/>
      <c r="J76" s="9">
        <v>2122</v>
      </c>
      <c r="K76" s="9">
        <v>1199</v>
      </c>
    </row>
    <row r="77" spans="1:11" x14ac:dyDescent="0.15">
      <c r="A77" s="1">
        <v>82049</v>
      </c>
      <c r="B77" s="1" t="s">
        <v>121</v>
      </c>
      <c r="C77" s="9">
        <v>641</v>
      </c>
      <c r="D77" s="9">
        <v>636</v>
      </c>
      <c r="E77" s="10">
        <v>-0.78003120124805037</v>
      </c>
      <c r="F77" s="10"/>
      <c r="G77" s="10">
        <v>21.914529914529915</v>
      </c>
      <c r="H77" s="10">
        <v>20.483091787439616</v>
      </c>
      <c r="I77" s="10"/>
      <c r="J77" s="9">
        <v>2925</v>
      </c>
      <c r="K77" s="9">
        <v>3105</v>
      </c>
    </row>
    <row r="78" spans="1:11" x14ac:dyDescent="0.15">
      <c r="A78" s="1">
        <v>82050</v>
      </c>
      <c r="B78" s="1" t="s">
        <v>122</v>
      </c>
      <c r="C78" s="9">
        <v>224</v>
      </c>
      <c r="D78" s="9">
        <v>19</v>
      </c>
      <c r="E78" s="10">
        <v>-91.517857142857139</v>
      </c>
      <c r="F78" s="10"/>
      <c r="G78" s="10">
        <v>45.070422535211272</v>
      </c>
      <c r="H78" s="10">
        <v>24.358974358974358</v>
      </c>
      <c r="I78" s="10"/>
      <c r="J78" s="9">
        <v>497</v>
      </c>
      <c r="K78" s="9">
        <v>78</v>
      </c>
    </row>
    <row r="79" spans="1:11" x14ac:dyDescent="0.15">
      <c r="A79" s="1">
        <v>82051</v>
      </c>
      <c r="B79" s="1" t="s">
        <v>123</v>
      </c>
      <c r="C79" s="9">
        <v>22</v>
      </c>
      <c r="D79" s="9">
        <v>79</v>
      </c>
      <c r="E79" s="10">
        <v>259.09090909090907</v>
      </c>
      <c r="F79" s="10"/>
      <c r="G79" s="10">
        <v>4.8458149779735686</v>
      </c>
      <c r="H79" s="10">
        <v>30.620155038759687</v>
      </c>
      <c r="I79" s="10"/>
      <c r="J79" s="9">
        <v>454</v>
      </c>
      <c r="K79" s="9">
        <v>258</v>
      </c>
    </row>
    <row r="80" spans="1:11" x14ac:dyDescent="0.15">
      <c r="A80" s="1">
        <v>82052</v>
      </c>
      <c r="B80" s="1" t="s">
        <v>124</v>
      </c>
      <c r="C80" s="9">
        <v>40</v>
      </c>
      <c r="D80" s="9">
        <v>95</v>
      </c>
      <c r="E80" s="10">
        <v>137.5</v>
      </c>
      <c r="F80" s="10"/>
      <c r="G80" s="10">
        <v>7.0671378091872796</v>
      </c>
      <c r="H80" s="10">
        <v>15.347334410339256</v>
      </c>
      <c r="I80" s="10"/>
      <c r="J80" s="9">
        <v>566</v>
      </c>
      <c r="K80" s="9">
        <v>619</v>
      </c>
    </row>
    <row r="81" spans="1:11" x14ac:dyDescent="0.15">
      <c r="A81" s="1">
        <v>82053</v>
      </c>
      <c r="B81" s="1" t="s">
        <v>30</v>
      </c>
      <c r="C81" s="9">
        <v>621</v>
      </c>
      <c r="D81" s="9">
        <v>347</v>
      </c>
      <c r="E81" s="10">
        <v>-44.122383252818032</v>
      </c>
      <c r="F81" s="10"/>
      <c r="G81" s="10">
        <v>90.261627906976756</v>
      </c>
      <c r="H81" s="10">
        <v>59.621993127147768</v>
      </c>
      <c r="I81" s="10"/>
      <c r="J81" s="9">
        <v>688</v>
      </c>
      <c r="K81" s="9">
        <v>582</v>
      </c>
    </row>
    <row r="82" spans="1:11" x14ac:dyDescent="0.15">
      <c r="A82" s="1">
        <v>82054</v>
      </c>
      <c r="B82" s="1" t="s">
        <v>125</v>
      </c>
      <c r="C82" s="9">
        <v>1761</v>
      </c>
      <c r="D82" s="9">
        <v>995</v>
      </c>
      <c r="E82" s="10">
        <v>-43.498012492901758</v>
      </c>
      <c r="F82" s="10"/>
      <c r="G82" s="10">
        <v>68.815943728018752</v>
      </c>
      <c r="H82" s="10">
        <v>46.064814814814817</v>
      </c>
      <c r="I82" s="10"/>
      <c r="J82" s="9">
        <v>2559</v>
      </c>
      <c r="K82" s="9">
        <v>2160</v>
      </c>
    </row>
    <row r="83" spans="1:11" x14ac:dyDescent="0.15">
      <c r="A83" s="1">
        <v>82055</v>
      </c>
      <c r="B83" s="1" t="s">
        <v>126</v>
      </c>
      <c r="C83" s="9">
        <v>6</v>
      </c>
      <c r="D83" s="9">
        <v>103</v>
      </c>
      <c r="E83" s="10">
        <v>1616.6666666666667</v>
      </c>
      <c r="F83" s="10"/>
      <c r="G83" s="10">
        <v>0.96</v>
      </c>
      <c r="H83" s="10">
        <v>22.1505376344086</v>
      </c>
      <c r="I83" s="10"/>
      <c r="J83" s="9">
        <v>625</v>
      </c>
      <c r="K83" s="9">
        <v>465</v>
      </c>
    </row>
    <row r="84" spans="1:11" x14ac:dyDescent="0.15">
      <c r="A84" s="1">
        <v>82056</v>
      </c>
      <c r="B84" s="1" t="s">
        <v>127</v>
      </c>
      <c r="C84" s="9">
        <v>11</v>
      </c>
      <c r="D84" s="9">
        <v>89</v>
      </c>
      <c r="E84" s="10">
        <v>709.09090909090912</v>
      </c>
      <c r="F84" s="10"/>
      <c r="G84" s="10">
        <v>1.0628019323671498</v>
      </c>
      <c r="H84" s="10">
        <v>11.469072164948454</v>
      </c>
      <c r="I84" s="10"/>
      <c r="J84" s="9">
        <v>1035</v>
      </c>
      <c r="K84" s="9">
        <v>776</v>
      </c>
    </row>
    <row r="85" spans="1:11" x14ac:dyDescent="0.15">
      <c r="A85" s="1">
        <v>82057</v>
      </c>
      <c r="B85" s="1" t="s">
        <v>128</v>
      </c>
      <c r="C85" s="9">
        <v>6</v>
      </c>
      <c r="D85" s="9">
        <v>54</v>
      </c>
      <c r="E85" s="10">
        <v>800</v>
      </c>
      <c r="F85" s="10"/>
      <c r="G85" s="10">
        <v>1.0600706713780919</v>
      </c>
      <c r="H85" s="10">
        <v>12.676056338028168</v>
      </c>
      <c r="I85" s="10"/>
      <c r="J85" s="9">
        <v>566</v>
      </c>
      <c r="K85" s="9">
        <v>426</v>
      </c>
    </row>
    <row r="86" spans="1:11" x14ac:dyDescent="0.15">
      <c r="A86" s="1">
        <v>82058</v>
      </c>
      <c r="B86" s="1" t="s">
        <v>129</v>
      </c>
      <c r="C86" s="9">
        <v>244</v>
      </c>
      <c r="D86" s="9">
        <v>116</v>
      </c>
      <c r="E86" s="10">
        <v>-52.459016393442624</v>
      </c>
      <c r="F86" s="10"/>
      <c r="G86" s="10">
        <v>36.636636636636638</v>
      </c>
      <c r="H86" s="10">
        <v>22.970297029702973</v>
      </c>
      <c r="I86" s="10"/>
      <c r="J86" s="9">
        <v>666</v>
      </c>
      <c r="K86" s="9">
        <v>505</v>
      </c>
    </row>
    <row r="87" spans="1:11" x14ac:dyDescent="0.15">
      <c r="A87" s="1">
        <v>82059</v>
      </c>
      <c r="B87" s="1" t="s">
        <v>130</v>
      </c>
      <c r="C87" s="9">
        <v>116</v>
      </c>
      <c r="D87" s="9">
        <v>106</v>
      </c>
      <c r="E87" s="10">
        <v>-8.6206896551724128</v>
      </c>
      <c r="F87" s="10"/>
      <c r="G87" s="10">
        <v>20.900900900900901</v>
      </c>
      <c r="H87" s="10">
        <v>24.651162790697676</v>
      </c>
      <c r="I87" s="10"/>
      <c r="J87" s="9">
        <v>555</v>
      </c>
      <c r="K87" s="9">
        <v>430</v>
      </c>
    </row>
    <row r="88" spans="1:11" x14ac:dyDescent="0.15">
      <c r="A88" s="1">
        <v>82060</v>
      </c>
      <c r="B88" s="1" t="s">
        <v>131</v>
      </c>
      <c r="C88" s="9">
        <v>1</v>
      </c>
      <c r="D88" s="9">
        <v>153</v>
      </c>
      <c r="E88" s="10">
        <v>15200</v>
      </c>
      <c r="F88" s="10"/>
      <c r="G88" s="10">
        <v>8.6580086580086577E-2</v>
      </c>
      <c r="H88" s="10">
        <v>25.5</v>
      </c>
      <c r="I88" s="10"/>
      <c r="J88" s="9">
        <v>1155</v>
      </c>
      <c r="K88" s="9">
        <v>600</v>
      </c>
    </row>
    <row r="89" spans="1:11" x14ac:dyDescent="0.15">
      <c r="A89" s="1">
        <v>82061</v>
      </c>
      <c r="B89" s="1" t="s">
        <v>132</v>
      </c>
      <c r="C89" s="9">
        <v>14</v>
      </c>
      <c r="D89" s="9">
        <v>16</v>
      </c>
      <c r="E89" s="10">
        <v>14.285714285714278</v>
      </c>
      <c r="F89" s="10"/>
      <c r="G89" s="10">
        <v>3.8997214484679668</v>
      </c>
      <c r="H89" s="10">
        <v>6.1302681992337158</v>
      </c>
      <c r="I89" s="10"/>
      <c r="J89" s="9">
        <v>359</v>
      </c>
      <c r="K89" s="9">
        <v>261</v>
      </c>
    </row>
    <row r="90" spans="1:11" x14ac:dyDescent="0.15">
      <c r="A90" s="1">
        <v>82062</v>
      </c>
      <c r="B90" s="1" t="s">
        <v>133</v>
      </c>
      <c r="C90" s="9">
        <v>3</v>
      </c>
      <c r="D90" s="9">
        <v>28</v>
      </c>
      <c r="E90" s="10">
        <v>833.33333333333337</v>
      </c>
      <c r="F90" s="10"/>
      <c r="G90" s="10">
        <v>0.70754716981132082</v>
      </c>
      <c r="H90" s="10">
        <v>10.687022900763358</v>
      </c>
      <c r="I90" s="10"/>
      <c r="J90" s="9">
        <v>424</v>
      </c>
      <c r="K90" s="9">
        <v>262</v>
      </c>
    </row>
    <row r="91" spans="1:11" x14ac:dyDescent="0.15">
      <c r="A91" s="1">
        <v>82063</v>
      </c>
      <c r="B91" s="1" t="s">
        <v>134</v>
      </c>
      <c r="C91" s="9">
        <v>91</v>
      </c>
      <c r="D91" s="9">
        <v>43</v>
      </c>
      <c r="E91" s="10">
        <v>-52.747252747252752</v>
      </c>
      <c r="F91" s="10"/>
      <c r="G91" s="10">
        <v>15.964912280701753</v>
      </c>
      <c r="H91" s="10">
        <v>14.527027027027026</v>
      </c>
      <c r="I91" s="10"/>
      <c r="J91" s="9">
        <v>570</v>
      </c>
      <c r="K91" s="9">
        <v>296</v>
      </c>
    </row>
    <row r="92" spans="1:11" x14ac:dyDescent="0.15">
      <c r="A92" s="1">
        <v>82064</v>
      </c>
      <c r="B92" s="1" t="s">
        <v>135</v>
      </c>
      <c r="C92" s="9">
        <v>255</v>
      </c>
      <c r="D92" s="9">
        <v>85</v>
      </c>
      <c r="E92" s="10">
        <v>-66.666666666666671</v>
      </c>
      <c r="F92" s="10"/>
      <c r="G92" s="10">
        <v>32.360406091370557</v>
      </c>
      <c r="H92" s="10">
        <v>20</v>
      </c>
      <c r="I92" s="10"/>
      <c r="J92" s="9">
        <v>788</v>
      </c>
      <c r="K92" s="9">
        <v>425</v>
      </c>
    </row>
    <row r="93" spans="1:11" x14ac:dyDescent="0.15">
      <c r="A93" s="1">
        <v>82065</v>
      </c>
      <c r="B93" s="1" t="s">
        <v>136</v>
      </c>
      <c r="C93" s="9">
        <v>41</v>
      </c>
      <c r="D93" s="9">
        <v>90</v>
      </c>
      <c r="E93" s="10">
        <v>119.51219512195124</v>
      </c>
      <c r="F93" s="10"/>
      <c r="G93" s="10">
        <v>5.1058530510585305</v>
      </c>
      <c r="H93" s="10">
        <v>18.072289156626507</v>
      </c>
      <c r="I93" s="10"/>
      <c r="J93" s="9">
        <v>803</v>
      </c>
      <c r="K93" s="9">
        <v>498</v>
      </c>
    </row>
    <row r="94" spans="1:11" x14ac:dyDescent="0.15">
      <c r="A94" s="1">
        <v>82066</v>
      </c>
      <c r="B94" s="1" t="s">
        <v>137</v>
      </c>
      <c r="C94" s="9" t="s">
        <v>432</v>
      </c>
      <c r="D94" s="9">
        <v>45</v>
      </c>
      <c r="E94" s="10" t="s">
        <v>432</v>
      </c>
      <c r="F94" s="10"/>
      <c r="G94" s="10" t="s">
        <v>432</v>
      </c>
      <c r="H94" s="10">
        <v>15.202702702702704</v>
      </c>
      <c r="I94" s="10"/>
      <c r="J94" s="9">
        <v>213</v>
      </c>
      <c r="K94" s="9">
        <v>296</v>
      </c>
    </row>
    <row r="95" spans="1:11" x14ac:dyDescent="0.15">
      <c r="A95" s="1">
        <v>82067</v>
      </c>
      <c r="B95" s="1" t="s">
        <v>138</v>
      </c>
      <c r="C95" s="9">
        <v>202</v>
      </c>
      <c r="D95" s="9">
        <v>215</v>
      </c>
      <c r="E95" s="10">
        <v>6.4356435643564396</v>
      </c>
      <c r="F95" s="10"/>
      <c r="G95" s="10">
        <v>64.5367412140575</v>
      </c>
      <c r="H95" s="10">
        <v>65.349544072948333</v>
      </c>
      <c r="I95" s="10"/>
      <c r="J95" s="9">
        <v>313</v>
      </c>
      <c r="K95" s="9">
        <v>329</v>
      </c>
    </row>
    <row r="96" spans="1:11" x14ac:dyDescent="0.15">
      <c r="A96" s="1">
        <v>82068</v>
      </c>
      <c r="B96" s="1" t="s">
        <v>139</v>
      </c>
      <c r="C96" s="9">
        <v>223</v>
      </c>
      <c r="D96" s="9">
        <v>167</v>
      </c>
      <c r="E96" s="10">
        <v>-25.11210762331838</v>
      </c>
      <c r="F96" s="10"/>
      <c r="G96" s="10">
        <v>42.075471698113212</v>
      </c>
      <c r="H96" s="10">
        <v>48.265895953757223</v>
      </c>
      <c r="I96" s="10"/>
      <c r="J96" s="9">
        <v>530</v>
      </c>
      <c r="K96" s="9">
        <v>346</v>
      </c>
    </row>
    <row r="97" spans="1:11" x14ac:dyDescent="0.15">
      <c r="A97" s="1">
        <v>82069</v>
      </c>
      <c r="B97" s="1" t="s">
        <v>140</v>
      </c>
      <c r="C97" s="9">
        <v>15</v>
      </c>
      <c r="D97" s="9">
        <v>61</v>
      </c>
      <c r="E97" s="10">
        <v>306.66666666666663</v>
      </c>
      <c r="F97" s="10"/>
      <c r="G97" s="10">
        <v>2.7124773960216997</v>
      </c>
      <c r="H97" s="10">
        <v>12.055335968379447</v>
      </c>
      <c r="I97" s="10"/>
      <c r="J97" s="9">
        <v>553</v>
      </c>
      <c r="K97" s="9">
        <v>506</v>
      </c>
    </row>
    <row r="98" spans="1:11" x14ac:dyDescent="0.15">
      <c r="A98" s="1">
        <v>82070</v>
      </c>
      <c r="B98" s="1" t="s">
        <v>141</v>
      </c>
      <c r="C98" s="9">
        <v>1541</v>
      </c>
      <c r="D98" s="9">
        <v>513</v>
      </c>
      <c r="E98" s="10">
        <v>-66.709928617780662</v>
      </c>
      <c r="F98" s="10"/>
      <c r="G98" s="10">
        <v>60.007788161993773</v>
      </c>
      <c r="H98" s="10">
        <v>41.980360065466449</v>
      </c>
      <c r="I98" s="10"/>
      <c r="J98" s="9">
        <v>2568</v>
      </c>
      <c r="K98" s="9">
        <v>1222</v>
      </c>
    </row>
    <row r="99" spans="1:11" x14ac:dyDescent="0.15">
      <c r="A99" s="1">
        <v>82071</v>
      </c>
      <c r="B99" s="1" t="s">
        <v>142</v>
      </c>
      <c r="C99" s="9">
        <v>8</v>
      </c>
      <c r="D99" s="9">
        <v>105</v>
      </c>
      <c r="E99" s="10">
        <v>1212.5</v>
      </c>
      <c r="F99" s="10"/>
      <c r="G99" s="10">
        <v>7.7669902912621351</v>
      </c>
      <c r="H99" s="10">
        <v>55.555555555555557</v>
      </c>
      <c r="I99" s="10"/>
      <c r="J99" s="9">
        <v>103</v>
      </c>
      <c r="K99" s="9">
        <v>189</v>
      </c>
    </row>
    <row r="100" spans="1:11" x14ac:dyDescent="0.15">
      <c r="A100" s="1">
        <v>82072</v>
      </c>
      <c r="B100" s="1" t="s">
        <v>143</v>
      </c>
      <c r="C100" s="9">
        <v>7</v>
      </c>
      <c r="D100" s="9">
        <v>5</v>
      </c>
      <c r="E100" s="10">
        <v>-28.571428571428569</v>
      </c>
      <c r="F100" s="10"/>
      <c r="G100" s="10">
        <v>2.7237354085603114</v>
      </c>
      <c r="H100" s="10">
        <v>3.7593984962406015</v>
      </c>
      <c r="I100" s="10"/>
      <c r="J100" s="9">
        <v>257</v>
      </c>
      <c r="K100" s="9">
        <v>133</v>
      </c>
    </row>
    <row r="101" spans="1:11" x14ac:dyDescent="0.15">
      <c r="A101" s="1">
        <v>82073</v>
      </c>
      <c r="B101" s="1" t="s">
        <v>144</v>
      </c>
      <c r="C101" s="9">
        <v>301</v>
      </c>
      <c r="D101" s="9">
        <v>167</v>
      </c>
      <c r="E101" s="10">
        <v>-44.518272425249172</v>
      </c>
      <c r="F101" s="10"/>
      <c r="G101" s="10">
        <v>58.904109589041099</v>
      </c>
      <c r="H101" s="10">
        <v>51.543209876543209</v>
      </c>
      <c r="I101" s="10"/>
      <c r="J101" s="9">
        <v>511</v>
      </c>
      <c r="K101" s="9">
        <v>324</v>
      </c>
    </row>
    <row r="102" spans="1:11" x14ac:dyDescent="0.15">
      <c r="A102" s="1">
        <v>82074</v>
      </c>
      <c r="B102" s="1" t="s">
        <v>145</v>
      </c>
      <c r="C102" s="9">
        <v>125</v>
      </c>
      <c r="D102" s="9">
        <v>55</v>
      </c>
      <c r="E102" s="10">
        <v>-56</v>
      </c>
      <c r="F102" s="10"/>
      <c r="G102" s="10">
        <v>94.696969696969703</v>
      </c>
      <c r="H102" s="10">
        <v>75.342465753424662</v>
      </c>
      <c r="I102" s="10"/>
      <c r="J102" s="9">
        <v>132</v>
      </c>
      <c r="K102" s="9">
        <v>73</v>
      </c>
    </row>
    <row r="103" spans="1:11" x14ac:dyDescent="0.15">
      <c r="A103" s="1">
        <v>82075</v>
      </c>
      <c r="B103" s="1" t="s">
        <v>146</v>
      </c>
      <c r="C103" s="9">
        <v>1</v>
      </c>
      <c r="D103" s="9">
        <v>11</v>
      </c>
      <c r="E103" s="10">
        <v>1000</v>
      </c>
      <c r="F103" s="10"/>
      <c r="G103" s="10">
        <v>10</v>
      </c>
      <c r="H103" s="10">
        <v>40.74074074074074</v>
      </c>
      <c r="I103" s="10"/>
      <c r="J103" s="9">
        <v>10</v>
      </c>
      <c r="K103" s="9">
        <v>27</v>
      </c>
    </row>
    <row r="104" spans="1:11" x14ac:dyDescent="0.15">
      <c r="A104" s="1">
        <v>82076</v>
      </c>
      <c r="B104" s="1" t="s">
        <v>147</v>
      </c>
      <c r="C104" s="9" t="s">
        <v>432</v>
      </c>
      <c r="D104" s="9">
        <v>42</v>
      </c>
      <c r="E104" s="10" t="s">
        <v>432</v>
      </c>
      <c r="F104" s="10"/>
      <c r="G104" s="10" t="s">
        <v>432</v>
      </c>
      <c r="H104" s="10">
        <v>16.867469879518072</v>
      </c>
      <c r="I104" s="10"/>
      <c r="J104" s="9">
        <v>373</v>
      </c>
      <c r="K104" s="9">
        <v>249</v>
      </c>
    </row>
    <row r="105" spans="1:11" x14ac:dyDescent="0.15">
      <c r="A105" s="1">
        <v>82077</v>
      </c>
      <c r="B105" s="1" t="s">
        <v>148</v>
      </c>
      <c r="C105" s="9">
        <v>9</v>
      </c>
      <c r="D105" s="9">
        <v>29</v>
      </c>
      <c r="E105" s="10">
        <v>222.22222222222223</v>
      </c>
      <c r="F105" s="10"/>
      <c r="G105" s="10">
        <v>1.8711018711018712</v>
      </c>
      <c r="H105" s="10">
        <v>13.551401869158877</v>
      </c>
      <c r="I105" s="10"/>
      <c r="J105" s="9">
        <v>481</v>
      </c>
      <c r="K105" s="9">
        <v>214</v>
      </c>
    </row>
    <row r="106" spans="1:11" x14ac:dyDescent="0.15">
      <c r="A106" s="1">
        <v>82078</v>
      </c>
      <c r="B106" s="1" t="s">
        <v>149</v>
      </c>
      <c r="C106" s="9">
        <v>20</v>
      </c>
      <c r="D106" s="9">
        <v>72</v>
      </c>
      <c r="E106" s="10">
        <v>260</v>
      </c>
      <c r="F106" s="10"/>
      <c r="G106" s="10">
        <v>2.8694404591104736</v>
      </c>
      <c r="H106" s="10">
        <v>11.803278688524591</v>
      </c>
      <c r="I106" s="10"/>
      <c r="J106" s="9">
        <v>697</v>
      </c>
      <c r="K106" s="9">
        <v>610</v>
      </c>
    </row>
    <row r="107" spans="1:11" x14ac:dyDescent="0.15">
      <c r="A107" s="1">
        <v>82079</v>
      </c>
      <c r="B107" s="1" t="s">
        <v>150</v>
      </c>
      <c r="C107" s="9">
        <v>116</v>
      </c>
      <c r="D107" s="9">
        <v>17</v>
      </c>
      <c r="E107" s="10">
        <v>-85.344827586206904</v>
      </c>
      <c r="F107" s="10"/>
      <c r="G107" s="10">
        <v>100</v>
      </c>
      <c r="H107" s="10">
        <v>58.620689655172406</v>
      </c>
      <c r="I107" s="10"/>
      <c r="J107" s="9">
        <v>116</v>
      </c>
      <c r="K107" s="9">
        <v>29</v>
      </c>
    </row>
    <row r="108" spans="1:11" x14ac:dyDescent="0.15">
      <c r="A108" s="1">
        <v>82080</v>
      </c>
      <c r="B108" s="1" t="s">
        <v>151</v>
      </c>
      <c r="C108" s="9">
        <v>14</v>
      </c>
      <c r="D108" s="9">
        <v>83</v>
      </c>
      <c r="E108" s="10">
        <v>492.85714285714289</v>
      </c>
      <c r="F108" s="10"/>
      <c r="G108" s="10">
        <v>2.3450586264656614</v>
      </c>
      <c r="H108" s="10">
        <v>25.937500000000004</v>
      </c>
      <c r="I108" s="10"/>
      <c r="J108" s="9">
        <v>597</v>
      </c>
      <c r="K108" s="9">
        <v>320</v>
      </c>
    </row>
    <row r="109" spans="1:11" x14ac:dyDescent="0.15">
      <c r="A109" s="1">
        <v>82081</v>
      </c>
      <c r="B109" s="1" t="s">
        <v>152</v>
      </c>
      <c r="C109" s="9">
        <v>133</v>
      </c>
      <c r="D109" s="9">
        <v>83</v>
      </c>
      <c r="E109" s="10">
        <v>-37.593984962406012</v>
      </c>
      <c r="F109" s="10"/>
      <c r="G109" s="10">
        <v>71.122994652406419</v>
      </c>
      <c r="H109" s="10">
        <v>57.241379310344833</v>
      </c>
      <c r="I109" s="10"/>
      <c r="J109" s="9">
        <v>187</v>
      </c>
      <c r="K109" s="9">
        <v>145</v>
      </c>
    </row>
    <row r="110" spans="1:11" x14ac:dyDescent="0.15">
      <c r="A110" s="1">
        <v>82082</v>
      </c>
      <c r="B110" s="1" t="s">
        <v>153</v>
      </c>
      <c r="C110" s="9" t="s">
        <v>432</v>
      </c>
      <c r="D110" s="9">
        <v>25</v>
      </c>
      <c r="E110" s="10" t="s">
        <v>432</v>
      </c>
      <c r="F110" s="10"/>
      <c r="G110" s="10" t="s">
        <v>432</v>
      </c>
      <c r="H110" s="10">
        <v>24.03846153846154</v>
      </c>
      <c r="I110" s="10"/>
      <c r="J110" s="9">
        <v>275</v>
      </c>
      <c r="K110" s="9">
        <v>104</v>
      </c>
    </row>
    <row r="111" spans="1:11" x14ac:dyDescent="0.15">
      <c r="A111" s="1">
        <v>83001</v>
      </c>
      <c r="B111" s="1" t="s">
        <v>154</v>
      </c>
      <c r="C111" s="9" t="s">
        <v>432</v>
      </c>
      <c r="D111" s="9">
        <v>79</v>
      </c>
      <c r="E111" s="10" t="s">
        <v>432</v>
      </c>
      <c r="F111" s="10"/>
      <c r="G111" s="10" t="s">
        <v>432</v>
      </c>
      <c r="H111" s="10">
        <v>17.0995670995671</v>
      </c>
      <c r="I111" s="10"/>
      <c r="J111" s="9">
        <v>538</v>
      </c>
      <c r="K111" s="9">
        <v>462</v>
      </c>
    </row>
    <row r="112" spans="1:11" x14ac:dyDescent="0.15">
      <c r="A112" s="1">
        <v>83002</v>
      </c>
      <c r="B112" s="1" t="s">
        <v>155</v>
      </c>
      <c r="C112" s="9">
        <v>63</v>
      </c>
      <c r="D112" s="9">
        <v>59</v>
      </c>
      <c r="E112" s="10">
        <v>-6.3492063492063551</v>
      </c>
      <c r="F112" s="10"/>
      <c r="G112" s="10">
        <v>17.548746518105848</v>
      </c>
      <c r="H112" s="10">
        <v>40.136054421768705</v>
      </c>
      <c r="I112" s="10"/>
      <c r="J112" s="9">
        <v>359</v>
      </c>
      <c r="K112" s="9">
        <v>147</v>
      </c>
    </row>
    <row r="113" spans="1:11" x14ac:dyDescent="0.15">
      <c r="A113" s="1">
        <v>83003</v>
      </c>
      <c r="B113" s="1" t="s">
        <v>156</v>
      </c>
      <c r="C113" s="9">
        <v>154</v>
      </c>
      <c r="D113" s="9">
        <v>40</v>
      </c>
      <c r="E113" s="10">
        <v>-74.025974025974023</v>
      </c>
      <c r="F113" s="10"/>
      <c r="G113" s="10">
        <v>66.379310344827587</v>
      </c>
      <c r="H113" s="10">
        <v>50</v>
      </c>
      <c r="I113" s="10"/>
      <c r="J113" s="9">
        <v>232</v>
      </c>
      <c r="K113" s="9">
        <v>80</v>
      </c>
    </row>
    <row r="114" spans="1:11" x14ac:dyDescent="0.15">
      <c r="A114" s="1">
        <v>83004</v>
      </c>
      <c r="B114" s="1" t="s">
        <v>157</v>
      </c>
      <c r="C114" s="9">
        <v>77</v>
      </c>
      <c r="D114" s="9">
        <v>24</v>
      </c>
      <c r="E114" s="10">
        <v>-68.831168831168839</v>
      </c>
      <c r="F114" s="10"/>
      <c r="G114" s="10">
        <v>35.813953488372093</v>
      </c>
      <c r="H114" s="10">
        <v>20.168067226890756</v>
      </c>
      <c r="I114" s="10"/>
      <c r="J114" s="9">
        <v>215</v>
      </c>
      <c r="K114" s="9">
        <v>119</v>
      </c>
    </row>
    <row r="115" spans="1:11" x14ac:dyDescent="0.15">
      <c r="A115" s="1">
        <v>83005</v>
      </c>
      <c r="B115" s="1" t="s">
        <v>158</v>
      </c>
      <c r="C115" s="9">
        <v>3031</v>
      </c>
      <c r="D115" s="9">
        <v>642</v>
      </c>
      <c r="E115" s="10">
        <v>-78.818871659518308</v>
      </c>
      <c r="F115" s="10"/>
      <c r="G115" s="10">
        <v>69.822621515779772</v>
      </c>
      <c r="H115" s="10">
        <v>59.007352941176471</v>
      </c>
      <c r="I115" s="10"/>
      <c r="J115" s="9">
        <v>4341</v>
      </c>
      <c r="K115" s="9">
        <v>1088</v>
      </c>
    </row>
    <row r="116" spans="1:11" x14ac:dyDescent="0.15">
      <c r="A116" s="1">
        <v>83006</v>
      </c>
      <c r="B116" s="1" t="s">
        <v>159</v>
      </c>
      <c r="C116" s="9">
        <v>113</v>
      </c>
      <c r="D116" s="9">
        <v>34</v>
      </c>
      <c r="E116" s="10">
        <v>-69.911504424778755</v>
      </c>
      <c r="F116" s="10"/>
      <c r="G116" s="10">
        <v>45.381526104417667</v>
      </c>
      <c r="H116" s="10">
        <v>36.95652173913043</v>
      </c>
      <c r="I116" s="10"/>
      <c r="J116" s="9">
        <v>249</v>
      </c>
      <c r="K116" s="9">
        <v>92</v>
      </c>
    </row>
    <row r="117" spans="1:11" x14ac:dyDescent="0.15">
      <c r="A117" s="1">
        <v>83007</v>
      </c>
      <c r="B117" s="1" t="s">
        <v>160</v>
      </c>
      <c r="C117" s="9">
        <v>120</v>
      </c>
      <c r="D117" s="9">
        <v>32</v>
      </c>
      <c r="E117" s="10">
        <v>-73.333333333333329</v>
      </c>
      <c r="F117" s="10"/>
      <c r="G117" s="10">
        <v>71.428571428571431</v>
      </c>
      <c r="H117" s="10">
        <v>39.506172839506171</v>
      </c>
      <c r="I117" s="10"/>
      <c r="J117" s="9">
        <v>168</v>
      </c>
      <c r="K117" s="9">
        <v>81</v>
      </c>
    </row>
    <row r="118" spans="1:11" x14ac:dyDescent="0.15">
      <c r="A118" s="1">
        <v>83008</v>
      </c>
      <c r="B118" s="1" t="s">
        <v>161</v>
      </c>
      <c r="C118" s="9">
        <v>96</v>
      </c>
      <c r="D118" s="9">
        <v>2</v>
      </c>
      <c r="E118" s="10">
        <v>-97.916666666666671</v>
      </c>
      <c r="F118" s="10"/>
      <c r="G118" s="10">
        <v>12.56544502617801</v>
      </c>
      <c r="H118" s="10">
        <v>1.2820512820512819</v>
      </c>
      <c r="I118" s="10"/>
      <c r="J118" s="9">
        <v>764</v>
      </c>
      <c r="K118" s="9">
        <v>156</v>
      </c>
    </row>
    <row r="119" spans="1:11" x14ac:dyDescent="0.15">
      <c r="A119" s="1">
        <v>83009</v>
      </c>
      <c r="B119" s="1" t="s">
        <v>162</v>
      </c>
      <c r="C119" s="9">
        <v>536</v>
      </c>
      <c r="D119" s="9">
        <v>215</v>
      </c>
      <c r="E119" s="10">
        <v>-59.888059701492537</v>
      </c>
      <c r="F119" s="10"/>
      <c r="G119" s="10">
        <v>79.761904761904773</v>
      </c>
      <c r="H119" s="10">
        <v>58.743169398907099</v>
      </c>
      <c r="I119" s="10"/>
      <c r="J119" s="9">
        <v>672</v>
      </c>
      <c r="K119" s="9">
        <v>366</v>
      </c>
    </row>
    <row r="120" spans="1:11" x14ac:dyDescent="0.15">
      <c r="A120" s="1">
        <v>83010</v>
      </c>
      <c r="B120" s="1" t="s">
        <v>163</v>
      </c>
      <c r="C120" s="9">
        <v>113</v>
      </c>
      <c r="D120" s="9">
        <v>34</v>
      </c>
      <c r="E120" s="10">
        <v>-69.911504424778755</v>
      </c>
      <c r="F120" s="10"/>
      <c r="G120" s="10">
        <v>43.46153846153846</v>
      </c>
      <c r="H120" s="10">
        <v>26.5625</v>
      </c>
      <c r="I120" s="10"/>
      <c r="J120" s="9">
        <v>260</v>
      </c>
      <c r="K120" s="9">
        <v>128</v>
      </c>
    </row>
    <row r="121" spans="1:11" x14ac:dyDescent="0.15">
      <c r="A121" s="1">
        <v>83011</v>
      </c>
      <c r="B121" s="1" t="s">
        <v>164</v>
      </c>
      <c r="C121" s="9">
        <v>134</v>
      </c>
      <c r="D121" s="9">
        <v>112</v>
      </c>
      <c r="E121" s="10">
        <v>-16.417910447761201</v>
      </c>
      <c r="F121" s="10"/>
      <c r="G121" s="10">
        <v>17.00507614213198</v>
      </c>
      <c r="H121" s="10">
        <v>10.95890410958904</v>
      </c>
      <c r="I121" s="10"/>
      <c r="J121" s="9">
        <v>788</v>
      </c>
      <c r="K121" s="9">
        <v>1022</v>
      </c>
    </row>
    <row r="122" spans="1:11" x14ac:dyDescent="0.15">
      <c r="A122" s="1">
        <v>83012</v>
      </c>
      <c r="B122" s="1" t="s">
        <v>165</v>
      </c>
      <c r="C122" s="9">
        <v>138</v>
      </c>
      <c r="D122" s="9">
        <v>75</v>
      </c>
      <c r="E122" s="10">
        <v>-45.652173913043484</v>
      </c>
      <c r="F122" s="10"/>
      <c r="G122" s="10">
        <v>26.589595375722542</v>
      </c>
      <c r="H122" s="10">
        <v>35.377358490566039</v>
      </c>
      <c r="I122" s="10"/>
      <c r="J122" s="9">
        <v>519</v>
      </c>
      <c r="K122" s="9">
        <v>212</v>
      </c>
    </row>
    <row r="123" spans="1:11" x14ac:dyDescent="0.15">
      <c r="A123" s="1">
        <v>83013</v>
      </c>
      <c r="B123" s="1" t="s">
        <v>166</v>
      </c>
      <c r="C123" s="9">
        <v>38</v>
      </c>
      <c r="D123" s="9">
        <v>4</v>
      </c>
      <c r="E123" s="10">
        <v>-89.473684210526315</v>
      </c>
      <c r="F123" s="10"/>
      <c r="G123" s="10">
        <v>16.309012875536482</v>
      </c>
      <c r="H123" s="10">
        <v>2.7027027027027026</v>
      </c>
      <c r="I123" s="10"/>
      <c r="J123" s="9">
        <v>233</v>
      </c>
      <c r="K123" s="9">
        <v>148</v>
      </c>
    </row>
    <row r="124" spans="1:11" x14ac:dyDescent="0.15">
      <c r="A124" s="1">
        <v>83014</v>
      </c>
      <c r="B124" s="1" t="s">
        <v>167</v>
      </c>
      <c r="C124" s="9">
        <v>156</v>
      </c>
      <c r="D124" s="9">
        <v>42</v>
      </c>
      <c r="E124" s="10">
        <v>-73.07692307692308</v>
      </c>
      <c r="F124" s="10"/>
      <c r="G124" s="10">
        <v>18.593563766388556</v>
      </c>
      <c r="H124" s="10">
        <v>21.105527638190953</v>
      </c>
      <c r="I124" s="10"/>
      <c r="J124" s="9">
        <v>839</v>
      </c>
      <c r="K124" s="9">
        <v>199</v>
      </c>
    </row>
    <row r="125" spans="1:11" x14ac:dyDescent="0.15">
      <c r="A125" s="1">
        <v>83015</v>
      </c>
      <c r="B125" s="1" t="s">
        <v>168</v>
      </c>
      <c r="C125" s="9">
        <v>16</v>
      </c>
      <c r="D125" s="9">
        <v>34</v>
      </c>
      <c r="E125" s="10">
        <v>112.5</v>
      </c>
      <c r="F125" s="10"/>
      <c r="G125" s="10">
        <v>4.9535603715170282</v>
      </c>
      <c r="H125" s="10">
        <v>38.636363636363633</v>
      </c>
      <c r="I125" s="10"/>
      <c r="J125" s="9">
        <v>323</v>
      </c>
      <c r="K125" s="9">
        <v>88</v>
      </c>
    </row>
    <row r="126" spans="1:11" x14ac:dyDescent="0.15">
      <c r="A126" s="1">
        <v>83016</v>
      </c>
      <c r="B126" s="1" t="s">
        <v>169</v>
      </c>
      <c r="C126" s="9">
        <v>447</v>
      </c>
      <c r="D126" s="9">
        <v>153</v>
      </c>
      <c r="E126" s="10">
        <v>-65.771812080536904</v>
      </c>
      <c r="F126" s="10"/>
      <c r="G126" s="10">
        <v>56.297229219143574</v>
      </c>
      <c r="H126" s="10">
        <v>44.736842105263158</v>
      </c>
      <c r="I126" s="10"/>
      <c r="J126" s="9">
        <v>794</v>
      </c>
      <c r="K126" s="9">
        <v>342</v>
      </c>
    </row>
    <row r="127" spans="1:11" x14ac:dyDescent="0.15">
      <c r="A127" s="1">
        <v>83017</v>
      </c>
      <c r="B127" s="1" t="s">
        <v>170</v>
      </c>
      <c r="C127" s="9">
        <v>81</v>
      </c>
      <c r="D127" s="9">
        <v>90</v>
      </c>
      <c r="E127" s="10">
        <v>11.111111111111114</v>
      </c>
      <c r="F127" s="10"/>
      <c r="G127" s="10">
        <v>7.9646017699115044</v>
      </c>
      <c r="H127" s="10">
        <v>16.853932584269664</v>
      </c>
      <c r="I127" s="10"/>
      <c r="J127" s="9">
        <v>1017</v>
      </c>
      <c r="K127" s="9">
        <v>534</v>
      </c>
    </row>
    <row r="128" spans="1:11" x14ac:dyDescent="0.15">
      <c r="A128" s="1">
        <v>83018</v>
      </c>
      <c r="B128" s="1" t="s">
        <v>171</v>
      </c>
      <c r="C128" s="9">
        <v>55</v>
      </c>
      <c r="D128" s="9">
        <v>55</v>
      </c>
      <c r="E128" s="10">
        <v>0</v>
      </c>
      <c r="F128" s="10"/>
      <c r="G128" s="10">
        <v>27.363184079601986</v>
      </c>
      <c r="H128" s="10">
        <v>49.107142857142854</v>
      </c>
      <c r="I128" s="10"/>
      <c r="J128" s="9">
        <v>201</v>
      </c>
      <c r="K128" s="9">
        <v>112</v>
      </c>
    </row>
    <row r="129" spans="1:11" x14ac:dyDescent="0.15">
      <c r="A129" s="1">
        <v>83019</v>
      </c>
      <c r="B129" s="1" t="s">
        <v>172</v>
      </c>
      <c r="C129" s="9">
        <v>103</v>
      </c>
      <c r="D129" s="9">
        <v>37</v>
      </c>
      <c r="E129" s="10">
        <v>-64.077669902912618</v>
      </c>
      <c r="F129" s="10"/>
      <c r="G129" s="10">
        <v>47.685185185185183</v>
      </c>
      <c r="H129" s="10">
        <v>24.666666666666668</v>
      </c>
      <c r="I129" s="10"/>
      <c r="J129" s="9">
        <v>216</v>
      </c>
      <c r="K129" s="9">
        <v>150</v>
      </c>
    </row>
    <row r="130" spans="1:11" x14ac:dyDescent="0.15">
      <c r="A130" s="1">
        <v>83020</v>
      </c>
      <c r="B130" s="1" t="s">
        <v>173</v>
      </c>
      <c r="C130" s="9">
        <v>75</v>
      </c>
      <c r="D130" s="9">
        <v>46</v>
      </c>
      <c r="E130" s="10">
        <v>-38.666666666666671</v>
      </c>
      <c r="F130" s="10"/>
      <c r="G130" s="10">
        <v>13.089005235602095</v>
      </c>
      <c r="H130" s="10">
        <v>12.707182320441991</v>
      </c>
      <c r="I130" s="10"/>
      <c r="J130" s="9">
        <v>573</v>
      </c>
      <c r="K130" s="9">
        <v>362</v>
      </c>
    </row>
    <row r="131" spans="1:11" x14ac:dyDescent="0.15">
      <c r="A131" s="1">
        <v>83021</v>
      </c>
      <c r="B131" s="1" t="s">
        <v>174</v>
      </c>
      <c r="C131" s="9">
        <v>260</v>
      </c>
      <c r="D131" s="9">
        <v>115</v>
      </c>
      <c r="E131" s="10">
        <v>-55.769230769230774</v>
      </c>
      <c r="F131" s="10"/>
      <c r="G131" s="10">
        <v>61.904761904761905</v>
      </c>
      <c r="H131" s="10">
        <v>49.356223175965667</v>
      </c>
      <c r="I131" s="10"/>
      <c r="J131" s="9">
        <v>420</v>
      </c>
      <c r="K131" s="9">
        <v>233</v>
      </c>
    </row>
    <row r="132" spans="1:11" x14ac:dyDescent="0.15">
      <c r="A132" s="1">
        <v>83022</v>
      </c>
      <c r="B132" s="1" t="s">
        <v>175</v>
      </c>
      <c r="C132" s="9">
        <v>10</v>
      </c>
      <c r="D132" s="9">
        <v>26</v>
      </c>
      <c r="E132" s="10">
        <v>160</v>
      </c>
      <c r="F132" s="10"/>
      <c r="G132" s="10">
        <v>1.7985611510791366</v>
      </c>
      <c r="H132" s="10">
        <v>40.625</v>
      </c>
      <c r="I132" s="10"/>
      <c r="J132" s="9">
        <v>556</v>
      </c>
      <c r="K132" s="9">
        <v>64</v>
      </c>
    </row>
    <row r="133" spans="1:11" x14ac:dyDescent="0.15">
      <c r="A133" s="1">
        <v>83023</v>
      </c>
      <c r="B133" s="1" t="s">
        <v>176</v>
      </c>
      <c r="C133" s="9">
        <v>26</v>
      </c>
      <c r="D133" s="9">
        <v>15</v>
      </c>
      <c r="E133" s="10">
        <v>-42.307692307692314</v>
      </c>
      <c r="F133" s="10"/>
      <c r="G133" s="10">
        <v>3.0023094688221708</v>
      </c>
      <c r="H133" s="10">
        <v>8.5227272727272716</v>
      </c>
      <c r="I133" s="10"/>
      <c r="J133" s="9">
        <v>866</v>
      </c>
      <c r="K133" s="9">
        <v>176</v>
      </c>
    </row>
    <row r="134" spans="1:11" x14ac:dyDescent="0.15">
      <c r="A134" s="1">
        <v>83024</v>
      </c>
      <c r="B134" s="1" t="s">
        <v>177</v>
      </c>
      <c r="C134" s="9">
        <v>55</v>
      </c>
      <c r="D134" s="9">
        <v>38</v>
      </c>
      <c r="E134" s="10">
        <v>-30.909090909090907</v>
      </c>
      <c r="F134" s="10"/>
      <c r="G134" s="10">
        <v>42.307692307692307</v>
      </c>
      <c r="H134" s="10">
        <v>43.18181818181818</v>
      </c>
      <c r="I134" s="10"/>
      <c r="J134" s="9">
        <v>130</v>
      </c>
      <c r="K134" s="9">
        <v>88</v>
      </c>
    </row>
    <row r="135" spans="1:11" x14ac:dyDescent="0.15">
      <c r="A135" s="1">
        <v>83025</v>
      </c>
      <c r="B135" s="1" t="s">
        <v>178</v>
      </c>
      <c r="C135" s="9">
        <v>342</v>
      </c>
      <c r="D135" s="9">
        <v>135</v>
      </c>
      <c r="E135" s="10">
        <v>-60.526315789473685</v>
      </c>
      <c r="F135" s="10"/>
      <c r="G135" s="10">
        <v>60.530973451327426</v>
      </c>
      <c r="H135" s="10">
        <v>49.090909090909093</v>
      </c>
      <c r="I135" s="10"/>
      <c r="J135" s="9">
        <v>565</v>
      </c>
      <c r="K135" s="9">
        <v>275</v>
      </c>
    </row>
    <row r="136" spans="1:11" x14ac:dyDescent="0.15">
      <c r="A136" s="1">
        <v>83026</v>
      </c>
      <c r="B136" s="1" t="s">
        <v>179</v>
      </c>
      <c r="C136" s="9">
        <v>52</v>
      </c>
      <c r="D136" s="9">
        <v>22</v>
      </c>
      <c r="E136" s="10">
        <v>-57.692307692307693</v>
      </c>
      <c r="F136" s="10"/>
      <c r="G136" s="10">
        <v>17.449664429530202</v>
      </c>
      <c r="H136" s="10">
        <v>17.1875</v>
      </c>
      <c r="I136" s="10"/>
      <c r="J136" s="9">
        <v>298</v>
      </c>
      <c r="K136" s="9">
        <v>128</v>
      </c>
    </row>
    <row r="137" spans="1:11" x14ac:dyDescent="0.15">
      <c r="A137" s="1">
        <v>83027</v>
      </c>
      <c r="B137" s="1" t="s">
        <v>180</v>
      </c>
      <c r="C137" s="9">
        <v>277</v>
      </c>
      <c r="D137" s="9">
        <v>79</v>
      </c>
      <c r="E137" s="10">
        <v>-71.480144404332123</v>
      </c>
      <c r="F137" s="10"/>
      <c r="G137" s="10">
        <v>58.562367864693442</v>
      </c>
      <c r="H137" s="10">
        <v>46.745562130177518</v>
      </c>
      <c r="I137" s="10"/>
      <c r="J137" s="9">
        <v>473</v>
      </c>
      <c r="K137" s="9">
        <v>169</v>
      </c>
    </row>
    <row r="138" spans="1:11" x14ac:dyDescent="0.15">
      <c r="A138" s="1">
        <v>83028</v>
      </c>
      <c r="B138" s="1" t="s">
        <v>181</v>
      </c>
      <c r="C138" s="9">
        <v>100</v>
      </c>
      <c r="D138" s="9">
        <v>74</v>
      </c>
      <c r="E138" s="10">
        <v>-26</v>
      </c>
      <c r="F138" s="10"/>
      <c r="G138" s="10">
        <v>29.585798816568047</v>
      </c>
      <c r="H138" s="10">
        <v>29.959514170040485</v>
      </c>
      <c r="I138" s="10"/>
      <c r="J138" s="9">
        <v>338</v>
      </c>
      <c r="K138" s="9">
        <v>247</v>
      </c>
    </row>
    <row r="139" spans="1:11" x14ac:dyDescent="0.15">
      <c r="A139" s="1">
        <v>83029</v>
      </c>
      <c r="B139" s="1" t="s">
        <v>182</v>
      </c>
      <c r="C139" s="9">
        <v>100</v>
      </c>
      <c r="D139" s="9">
        <v>46</v>
      </c>
      <c r="E139" s="10">
        <v>-54</v>
      </c>
      <c r="F139" s="10"/>
      <c r="G139" s="10">
        <v>56.497175141242941</v>
      </c>
      <c r="H139" s="10">
        <v>59.740259740259738</v>
      </c>
      <c r="I139" s="10"/>
      <c r="J139" s="9">
        <v>177</v>
      </c>
      <c r="K139" s="9">
        <v>77</v>
      </c>
    </row>
    <row r="140" spans="1:11" x14ac:dyDescent="0.15">
      <c r="A140" s="1">
        <v>83030</v>
      </c>
      <c r="B140" s="1" t="s">
        <v>183</v>
      </c>
      <c r="C140" s="9">
        <v>318</v>
      </c>
      <c r="D140" s="9">
        <v>23</v>
      </c>
      <c r="E140" s="10">
        <v>-92.767295597484278</v>
      </c>
      <c r="F140" s="10"/>
      <c r="G140" s="10">
        <v>39.849624060150376</v>
      </c>
      <c r="H140" s="10">
        <v>8.4249084249084252</v>
      </c>
      <c r="I140" s="10"/>
      <c r="J140" s="9">
        <v>798</v>
      </c>
      <c r="K140" s="9">
        <v>273</v>
      </c>
    </row>
    <row r="141" spans="1:11" x14ac:dyDescent="0.15">
      <c r="A141" s="1">
        <v>83031</v>
      </c>
      <c r="B141" s="1" t="s">
        <v>184</v>
      </c>
      <c r="C141" s="9">
        <v>5</v>
      </c>
      <c r="D141" s="9">
        <v>6</v>
      </c>
      <c r="E141" s="10">
        <v>20</v>
      </c>
      <c r="F141" s="10"/>
      <c r="G141" s="10">
        <v>3.5211267605633805</v>
      </c>
      <c r="H141" s="10">
        <v>50</v>
      </c>
      <c r="I141" s="10"/>
      <c r="J141" s="9">
        <v>142</v>
      </c>
      <c r="K141" s="9">
        <v>12</v>
      </c>
    </row>
    <row r="142" spans="1:11" x14ac:dyDescent="0.15">
      <c r="A142" s="1">
        <v>83032</v>
      </c>
      <c r="B142" s="1" t="s">
        <v>185</v>
      </c>
      <c r="C142" s="9">
        <v>26</v>
      </c>
      <c r="D142" s="9">
        <v>23</v>
      </c>
      <c r="E142" s="10">
        <v>-11.538461538461547</v>
      </c>
      <c r="F142" s="10"/>
      <c r="G142" s="10">
        <v>57.777777777777771</v>
      </c>
      <c r="H142" s="10">
        <v>82.142857142857139</v>
      </c>
      <c r="I142" s="10"/>
      <c r="J142" s="9">
        <v>45</v>
      </c>
      <c r="K142" s="9">
        <v>28</v>
      </c>
    </row>
    <row r="143" spans="1:11" x14ac:dyDescent="0.15">
      <c r="A143" s="1">
        <v>83033</v>
      </c>
      <c r="B143" s="1" t="s">
        <v>186</v>
      </c>
      <c r="C143" s="9">
        <v>449</v>
      </c>
      <c r="D143" s="9">
        <v>142</v>
      </c>
      <c r="E143" s="10">
        <v>-68.374164810690417</v>
      </c>
      <c r="F143" s="10"/>
      <c r="G143" s="10">
        <v>48.857453754080524</v>
      </c>
      <c r="H143" s="10">
        <v>29.338842975206614</v>
      </c>
      <c r="I143" s="10"/>
      <c r="J143" s="9">
        <v>919</v>
      </c>
      <c r="K143" s="9">
        <v>484</v>
      </c>
    </row>
    <row r="144" spans="1:11" x14ac:dyDescent="0.15">
      <c r="A144" s="1">
        <v>83034</v>
      </c>
      <c r="B144" s="1" t="s">
        <v>187</v>
      </c>
      <c r="C144" s="9">
        <v>160</v>
      </c>
      <c r="D144" s="9">
        <v>68</v>
      </c>
      <c r="E144" s="10">
        <v>-57.5</v>
      </c>
      <c r="F144" s="10"/>
      <c r="G144" s="10">
        <v>55.749128919860624</v>
      </c>
      <c r="H144" s="10">
        <v>47.552447552447553</v>
      </c>
      <c r="I144" s="10"/>
      <c r="J144" s="9">
        <v>287</v>
      </c>
      <c r="K144" s="9">
        <v>143</v>
      </c>
    </row>
    <row r="145" spans="1:11" x14ac:dyDescent="0.15">
      <c r="A145" s="1">
        <v>83035</v>
      </c>
      <c r="B145" s="1" t="s">
        <v>188</v>
      </c>
      <c r="C145" s="9">
        <v>10</v>
      </c>
      <c r="D145" s="9">
        <v>57</v>
      </c>
      <c r="E145" s="10">
        <v>470</v>
      </c>
      <c r="F145" s="10"/>
      <c r="G145" s="10">
        <v>2.1367521367521367</v>
      </c>
      <c r="H145" s="10">
        <v>41.911764705882355</v>
      </c>
      <c r="I145" s="10"/>
      <c r="J145" s="9">
        <v>468</v>
      </c>
      <c r="K145" s="9">
        <v>136</v>
      </c>
    </row>
    <row r="146" spans="1:11" x14ac:dyDescent="0.15">
      <c r="A146" s="1">
        <v>83036</v>
      </c>
      <c r="B146" s="1" t="s">
        <v>189</v>
      </c>
      <c r="C146" s="9">
        <v>222</v>
      </c>
      <c r="D146" s="9">
        <v>38</v>
      </c>
      <c r="E146" s="10">
        <v>-82.882882882882882</v>
      </c>
      <c r="F146" s="10"/>
      <c r="G146" s="10">
        <v>59.838274932614553</v>
      </c>
      <c r="H146" s="10">
        <v>58.461538461538467</v>
      </c>
      <c r="I146" s="10"/>
      <c r="J146" s="9">
        <v>371</v>
      </c>
      <c r="K146" s="9">
        <v>65</v>
      </c>
    </row>
    <row r="147" spans="1:11" x14ac:dyDescent="0.15">
      <c r="A147" s="1">
        <v>83037</v>
      </c>
      <c r="B147" s="1" t="s">
        <v>190</v>
      </c>
      <c r="C147" s="9" t="s">
        <v>432</v>
      </c>
      <c r="D147" s="9">
        <v>19</v>
      </c>
      <c r="E147" s="10" t="s">
        <v>432</v>
      </c>
      <c r="F147" s="10"/>
      <c r="G147" s="10" t="s">
        <v>432</v>
      </c>
      <c r="H147" s="10">
        <v>35.185185185185183</v>
      </c>
      <c r="I147" s="10"/>
      <c r="J147" s="9">
        <v>95</v>
      </c>
      <c r="K147" s="9">
        <v>54</v>
      </c>
    </row>
    <row r="148" spans="1:11" x14ac:dyDescent="0.15">
      <c r="A148" s="1">
        <v>83038</v>
      </c>
      <c r="B148" s="1" t="s">
        <v>191</v>
      </c>
      <c r="C148" s="9">
        <v>46</v>
      </c>
      <c r="D148" s="9">
        <v>8</v>
      </c>
      <c r="E148" s="10">
        <v>-82.608695652173907</v>
      </c>
      <c r="F148" s="10"/>
      <c r="G148" s="10">
        <v>45.098039215686278</v>
      </c>
      <c r="H148" s="10">
        <v>36.363636363636367</v>
      </c>
      <c r="I148" s="10"/>
      <c r="J148" s="9">
        <v>102</v>
      </c>
      <c r="K148" s="9">
        <v>22</v>
      </c>
    </row>
    <row r="149" spans="1:11" x14ac:dyDescent="0.15">
      <c r="A149" s="1">
        <v>83039</v>
      </c>
      <c r="B149" s="1" t="s">
        <v>192</v>
      </c>
      <c r="C149" s="9">
        <v>133</v>
      </c>
      <c r="D149" s="9">
        <v>73</v>
      </c>
      <c r="E149" s="10">
        <v>-45.112781954887218</v>
      </c>
      <c r="F149" s="10"/>
      <c r="G149" s="10">
        <v>26.814516129032256</v>
      </c>
      <c r="H149" s="10">
        <v>26.44927536231884</v>
      </c>
      <c r="I149" s="10"/>
      <c r="J149" s="9">
        <v>496</v>
      </c>
      <c r="K149" s="9">
        <v>276</v>
      </c>
    </row>
    <row r="150" spans="1:11" x14ac:dyDescent="0.15">
      <c r="A150" s="1">
        <v>83040</v>
      </c>
      <c r="B150" s="1" t="s">
        <v>193</v>
      </c>
      <c r="C150" s="9">
        <v>24</v>
      </c>
      <c r="D150" s="9">
        <v>7</v>
      </c>
      <c r="E150" s="10">
        <v>-70.833333333333329</v>
      </c>
      <c r="F150" s="10"/>
      <c r="G150" s="10">
        <v>16.551724137931036</v>
      </c>
      <c r="H150" s="10">
        <v>9.8591549295774641</v>
      </c>
      <c r="I150" s="10"/>
      <c r="J150" s="9">
        <v>145</v>
      </c>
      <c r="K150" s="9">
        <v>71</v>
      </c>
    </row>
    <row r="151" spans="1:11" x14ac:dyDescent="0.15">
      <c r="A151" s="1">
        <v>83041</v>
      </c>
      <c r="B151" s="1" t="s">
        <v>194</v>
      </c>
      <c r="C151" s="9">
        <v>294</v>
      </c>
      <c r="D151" s="9">
        <v>60</v>
      </c>
      <c r="E151" s="10">
        <v>-79.591836734693885</v>
      </c>
      <c r="F151" s="10"/>
      <c r="G151" s="10">
        <v>32.594235033259423</v>
      </c>
      <c r="H151" s="10">
        <v>64.516129032258064</v>
      </c>
      <c r="I151" s="10"/>
      <c r="J151" s="9">
        <v>902</v>
      </c>
      <c r="K151" s="9">
        <v>93</v>
      </c>
    </row>
    <row r="152" spans="1:11" x14ac:dyDescent="0.15">
      <c r="A152" s="1">
        <v>83042</v>
      </c>
      <c r="B152" s="1" t="s">
        <v>195</v>
      </c>
      <c r="C152" s="9">
        <v>147</v>
      </c>
      <c r="D152" s="9">
        <v>15</v>
      </c>
      <c r="E152" s="10">
        <v>-89.795918367346943</v>
      </c>
      <c r="F152" s="10"/>
      <c r="G152" s="10">
        <v>35.421686746987952</v>
      </c>
      <c r="H152" s="10">
        <v>20.833333333333336</v>
      </c>
      <c r="I152" s="10"/>
      <c r="J152" s="9">
        <v>415</v>
      </c>
      <c r="K152" s="9">
        <v>72</v>
      </c>
    </row>
    <row r="153" spans="1:11" x14ac:dyDescent="0.15">
      <c r="A153" s="1">
        <v>83043</v>
      </c>
      <c r="B153" s="1" t="s">
        <v>196</v>
      </c>
      <c r="C153" s="9" t="s">
        <v>432</v>
      </c>
      <c r="D153" s="9">
        <v>12</v>
      </c>
      <c r="E153" s="10" t="s">
        <v>432</v>
      </c>
      <c r="F153" s="10"/>
      <c r="G153" s="10" t="s">
        <v>432</v>
      </c>
      <c r="H153" s="10">
        <v>32.432432432432435</v>
      </c>
      <c r="I153" s="10"/>
      <c r="J153" s="9">
        <v>62</v>
      </c>
      <c r="K153" s="9">
        <v>37</v>
      </c>
    </row>
    <row r="154" spans="1:11" x14ac:dyDescent="0.15">
      <c r="A154" s="1">
        <v>83044</v>
      </c>
      <c r="B154" s="1" t="s">
        <v>197</v>
      </c>
      <c r="C154" s="9">
        <v>63</v>
      </c>
      <c r="D154" s="9">
        <v>12</v>
      </c>
      <c r="E154" s="10">
        <v>-80.952380952380949</v>
      </c>
      <c r="F154" s="10"/>
      <c r="G154" s="10">
        <v>37.5</v>
      </c>
      <c r="H154" s="10">
        <v>54.54545454545454</v>
      </c>
      <c r="I154" s="10"/>
      <c r="J154" s="9">
        <v>168</v>
      </c>
      <c r="K154" s="9">
        <v>22</v>
      </c>
    </row>
    <row r="155" spans="1:11" x14ac:dyDescent="0.15">
      <c r="A155" s="1">
        <v>83045</v>
      </c>
      <c r="B155" s="1" t="s">
        <v>198</v>
      </c>
      <c r="C155" s="9">
        <v>65</v>
      </c>
      <c r="D155" s="9">
        <v>45</v>
      </c>
      <c r="E155" s="10">
        <v>-30.769230769230774</v>
      </c>
      <c r="F155" s="10"/>
      <c r="G155" s="10">
        <v>26.859504132231404</v>
      </c>
      <c r="H155" s="10">
        <v>31.914893617021278</v>
      </c>
      <c r="I155" s="10"/>
      <c r="J155" s="9">
        <v>242</v>
      </c>
      <c r="K155" s="9">
        <v>141</v>
      </c>
    </row>
    <row r="156" spans="1:11" x14ac:dyDescent="0.15">
      <c r="A156" s="1">
        <v>83046</v>
      </c>
      <c r="B156" s="1" t="s">
        <v>199</v>
      </c>
      <c r="C156" s="9">
        <v>239</v>
      </c>
      <c r="D156" s="9">
        <v>61</v>
      </c>
      <c r="E156" s="10">
        <v>-74.476987447698747</v>
      </c>
      <c r="F156" s="10"/>
      <c r="G156" s="10">
        <v>95.98393574297188</v>
      </c>
      <c r="H156" s="10">
        <v>53.508771929824562</v>
      </c>
      <c r="I156" s="10"/>
      <c r="J156" s="9">
        <v>249</v>
      </c>
      <c r="K156" s="9">
        <v>114</v>
      </c>
    </row>
    <row r="157" spans="1:11" x14ac:dyDescent="0.15">
      <c r="A157" s="1">
        <v>83047</v>
      </c>
      <c r="B157" s="1" t="s">
        <v>200</v>
      </c>
      <c r="C157" s="9">
        <v>3</v>
      </c>
      <c r="D157" s="9">
        <v>27</v>
      </c>
      <c r="E157" s="10">
        <v>800</v>
      </c>
      <c r="F157" s="10"/>
      <c r="G157" s="10">
        <v>2.459016393442623</v>
      </c>
      <c r="H157" s="10">
        <v>58.695652173913047</v>
      </c>
      <c r="I157" s="10"/>
      <c r="J157" s="9">
        <v>122</v>
      </c>
      <c r="K157" s="9">
        <v>46</v>
      </c>
    </row>
    <row r="158" spans="1:11" x14ac:dyDescent="0.15">
      <c r="A158" s="1">
        <v>83048</v>
      </c>
      <c r="B158" s="1" t="s">
        <v>31</v>
      </c>
      <c r="C158" s="9">
        <v>1110</v>
      </c>
      <c r="D158" s="9">
        <v>537</v>
      </c>
      <c r="E158" s="10">
        <v>-51.621621621621621</v>
      </c>
      <c r="F158" s="10"/>
      <c r="G158" s="10">
        <v>61.976549413735341</v>
      </c>
      <c r="H158" s="10">
        <v>42.084639498432601</v>
      </c>
      <c r="I158" s="10"/>
      <c r="J158" s="9">
        <v>1791</v>
      </c>
      <c r="K158" s="9">
        <v>1276</v>
      </c>
    </row>
    <row r="159" spans="1:11" x14ac:dyDescent="0.15">
      <c r="A159" s="1">
        <v>83049</v>
      </c>
      <c r="B159" s="1" t="s">
        <v>201</v>
      </c>
      <c r="C159" s="9">
        <v>994</v>
      </c>
      <c r="D159" s="9">
        <v>262</v>
      </c>
      <c r="E159" s="10">
        <v>-73.641851106639834</v>
      </c>
      <c r="F159" s="10"/>
      <c r="G159" s="10">
        <v>90.693430656934311</v>
      </c>
      <c r="H159" s="10">
        <v>81.875</v>
      </c>
      <c r="I159" s="10"/>
      <c r="J159" s="9">
        <v>1096</v>
      </c>
      <c r="K159" s="9">
        <v>320</v>
      </c>
    </row>
    <row r="160" spans="1:11" x14ac:dyDescent="0.15">
      <c r="A160" s="1">
        <v>83050</v>
      </c>
      <c r="B160" s="1" t="s">
        <v>202</v>
      </c>
      <c r="C160" s="9">
        <v>1</v>
      </c>
      <c r="D160" s="9">
        <v>25</v>
      </c>
      <c r="E160" s="10">
        <v>2400</v>
      </c>
      <c r="F160" s="10"/>
      <c r="G160" s="10">
        <v>0.22222222222222221</v>
      </c>
      <c r="H160" s="10">
        <v>7.6452599388379197</v>
      </c>
      <c r="I160" s="10"/>
      <c r="J160" s="9">
        <v>450</v>
      </c>
      <c r="K160" s="9">
        <v>327</v>
      </c>
    </row>
    <row r="161" spans="1:11" x14ac:dyDescent="0.15">
      <c r="A161" s="1">
        <v>83051</v>
      </c>
      <c r="B161" s="1" t="s">
        <v>203</v>
      </c>
      <c r="C161" s="9">
        <v>75</v>
      </c>
      <c r="D161" s="9">
        <v>30</v>
      </c>
      <c r="E161" s="10">
        <v>-60</v>
      </c>
      <c r="F161" s="10"/>
      <c r="G161" s="10">
        <v>29.069767441860467</v>
      </c>
      <c r="H161" s="10">
        <v>16.759776536312849</v>
      </c>
      <c r="I161" s="10"/>
      <c r="J161" s="9">
        <v>258</v>
      </c>
      <c r="K161" s="9">
        <v>179</v>
      </c>
    </row>
    <row r="162" spans="1:11" x14ac:dyDescent="0.15">
      <c r="A162" s="1">
        <v>83052</v>
      </c>
      <c r="B162" s="1" t="s">
        <v>204</v>
      </c>
      <c r="C162" s="9">
        <v>48</v>
      </c>
      <c r="D162" s="9">
        <v>19</v>
      </c>
      <c r="E162" s="10">
        <v>-60.416666666666671</v>
      </c>
      <c r="F162" s="10"/>
      <c r="G162" s="10">
        <v>7.3170731707317067</v>
      </c>
      <c r="H162" s="10">
        <v>4.1036717062634986</v>
      </c>
      <c r="I162" s="10"/>
      <c r="J162" s="9">
        <v>656</v>
      </c>
      <c r="K162" s="9">
        <v>463</v>
      </c>
    </row>
    <row r="163" spans="1:11" x14ac:dyDescent="0.15">
      <c r="A163" s="1">
        <v>83053</v>
      </c>
      <c r="B163" s="1" t="s">
        <v>205</v>
      </c>
      <c r="C163" s="9">
        <v>187</v>
      </c>
      <c r="D163" s="9">
        <v>78</v>
      </c>
      <c r="E163" s="10">
        <v>-58.288770053475936</v>
      </c>
      <c r="F163" s="10"/>
      <c r="G163" s="10">
        <v>64.482758620689651</v>
      </c>
      <c r="H163" s="10">
        <v>64.462809917355372</v>
      </c>
      <c r="I163" s="10"/>
      <c r="J163" s="9">
        <v>290</v>
      </c>
      <c r="K163" s="9">
        <v>121</v>
      </c>
    </row>
    <row r="164" spans="1:11" x14ac:dyDescent="0.15">
      <c r="A164" s="1">
        <v>83054</v>
      </c>
      <c r="B164" s="1" t="s">
        <v>206</v>
      </c>
      <c r="C164" s="9">
        <v>654</v>
      </c>
      <c r="D164" s="9">
        <v>119</v>
      </c>
      <c r="E164" s="10">
        <v>-81.804281345565755</v>
      </c>
      <c r="F164" s="10"/>
      <c r="G164" s="10">
        <v>67.561983471074385</v>
      </c>
      <c r="H164" s="10">
        <v>41.901408450704224</v>
      </c>
      <c r="I164" s="10"/>
      <c r="J164" s="9">
        <v>968</v>
      </c>
      <c r="K164" s="9">
        <v>284</v>
      </c>
    </row>
    <row r="165" spans="1:11" x14ac:dyDescent="0.15">
      <c r="A165" s="1">
        <v>83055</v>
      </c>
      <c r="B165" s="1" t="s">
        <v>207</v>
      </c>
      <c r="C165" s="9">
        <v>25</v>
      </c>
      <c r="D165" s="9">
        <v>18</v>
      </c>
      <c r="E165" s="10">
        <v>-28</v>
      </c>
      <c r="F165" s="10"/>
      <c r="G165" s="10">
        <v>11.467889908256881</v>
      </c>
      <c r="H165" s="10">
        <v>26.865671641791046</v>
      </c>
      <c r="I165" s="10"/>
      <c r="J165" s="9">
        <v>218</v>
      </c>
      <c r="K165" s="9">
        <v>67</v>
      </c>
    </row>
    <row r="166" spans="1:11" x14ac:dyDescent="0.15">
      <c r="A166" s="1">
        <v>83056</v>
      </c>
      <c r="B166" s="1" t="s">
        <v>208</v>
      </c>
      <c r="C166" s="9">
        <v>300</v>
      </c>
      <c r="D166" s="9">
        <v>89</v>
      </c>
      <c r="E166" s="10">
        <v>-70.333333333333329</v>
      </c>
      <c r="F166" s="10"/>
      <c r="G166" s="10">
        <v>55.762081784386616</v>
      </c>
      <c r="H166" s="10">
        <v>56.329113924050631</v>
      </c>
      <c r="I166" s="10"/>
      <c r="J166" s="9">
        <v>538</v>
      </c>
      <c r="K166" s="9">
        <v>158</v>
      </c>
    </row>
    <row r="167" spans="1:11" x14ac:dyDescent="0.15">
      <c r="A167" s="1">
        <v>83057</v>
      </c>
      <c r="B167" s="1" t="s">
        <v>209</v>
      </c>
      <c r="C167" s="9">
        <v>39</v>
      </c>
      <c r="D167" s="9">
        <v>49</v>
      </c>
      <c r="E167" s="10">
        <v>25.641025641025635</v>
      </c>
      <c r="F167" s="10"/>
      <c r="G167" s="10">
        <v>3.8690476190476191</v>
      </c>
      <c r="H167" s="10">
        <v>11.29032258064516</v>
      </c>
      <c r="I167" s="10"/>
      <c r="J167" s="9">
        <v>1008</v>
      </c>
      <c r="K167" s="9">
        <v>434</v>
      </c>
    </row>
    <row r="168" spans="1:11" x14ac:dyDescent="0.15">
      <c r="A168" s="1">
        <v>83058</v>
      </c>
      <c r="B168" s="1" t="s">
        <v>210</v>
      </c>
      <c r="C168" s="9">
        <v>125</v>
      </c>
      <c r="D168" s="9">
        <v>68</v>
      </c>
      <c r="E168" s="10">
        <v>-45.599999999999994</v>
      </c>
      <c r="F168" s="10"/>
      <c r="G168" s="10">
        <v>37.537537537537538</v>
      </c>
      <c r="H168" s="10">
        <v>48.226950354609926</v>
      </c>
      <c r="I168" s="10"/>
      <c r="J168" s="9">
        <v>333</v>
      </c>
      <c r="K168" s="9">
        <v>141</v>
      </c>
    </row>
    <row r="169" spans="1:11" x14ac:dyDescent="0.15">
      <c r="A169" s="1">
        <v>83059</v>
      </c>
      <c r="B169" s="1" t="s">
        <v>211</v>
      </c>
      <c r="C169" s="9">
        <v>8</v>
      </c>
      <c r="D169" s="9">
        <v>47</v>
      </c>
      <c r="E169" s="10">
        <v>487.5</v>
      </c>
      <c r="F169" s="10"/>
      <c r="G169" s="10">
        <v>2.622950819672131</v>
      </c>
      <c r="H169" s="10">
        <v>24.102564102564102</v>
      </c>
      <c r="I169" s="10"/>
      <c r="J169" s="9">
        <v>305</v>
      </c>
      <c r="K169" s="9">
        <v>195</v>
      </c>
    </row>
    <row r="170" spans="1:11" x14ac:dyDescent="0.15">
      <c r="A170" s="1">
        <v>83060</v>
      </c>
      <c r="B170" s="1" t="s">
        <v>212</v>
      </c>
      <c r="C170" s="9">
        <v>143</v>
      </c>
      <c r="D170" s="9">
        <v>244</v>
      </c>
      <c r="E170" s="10">
        <v>70.629370629370612</v>
      </c>
      <c r="F170" s="10"/>
      <c r="G170" s="10">
        <v>10.592592592592592</v>
      </c>
      <c r="H170" s="10">
        <v>31.122448979591837</v>
      </c>
      <c r="I170" s="10"/>
      <c r="J170" s="9">
        <v>1350</v>
      </c>
      <c r="K170" s="9">
        <v>784</v>
      </c>
    </row>
    <row r="171" spans="1:11" x14ac:dyDescent="0.15">
      <c r="A171" s="1">
        <v>83061</v>
      </c>
      <c r="B171" s="1" t="s">
        <v>213</v>
      </c>
      <c r="C171" s="9">
        <v>215</v>
      </c>
      <c r="D171" s="9">
        <v>37</v>
      </c>
      <c r="E171" s="10">
        <v>-82.790697674418595</v>
      </c>
      <c r="F171" s="10"/>
      <c r="G171" s="10">
        <v>85.317460317460316</v>
      </c>
      <c r="H171" s="10">
        <v>62.711864406779661</v>
      </c>
      <c r="I171" s="10"/>
      <c r="J171" s="9">
        <v>252</v>
      </c>
      <c r="K171" s="9">
        <v>59</v>
      </c>
    </row>
    <row r="172" spans="1:11" x14ac:dyDescent="0.15">
      <c r="A172" s="1">
        <v>83062</v>
      </c>
      <c r="B172" s="1" t="s">
        <v>214</v>
      </c>
      <c r="C172" s="9">
        <v>89</v>
      </c>
      <c r="D172" s="9">
        <v>14</v>
      </c>
      <c r="E172" s="10">
        <v>-84.269662921348313</v>
      </c>
      <c r="F172" s="10"/>
      <c r="G172" s="10">
        <v>17.588932806324113</v>
      </c>
      <c r="H172" s="10">
        <v>6.2780269058295968</v>
      </c>
      <c r="I172" s="10"/>
      <c r="J172" s="9">
        <v>506</v>
      </c>
      <c r="K172" s="9">
        <v>223</v>
      </c>
    </row>
    <row r="173" spans="1:11" x14ac:dyDescent="0.15">
      <c r="A173" s="1">
        <v>83063</v>
      </c>
      <c r="B173" s="1" t="s">
        <v>215</v>
      </c>
      <c r="C173" s="9">
        <v>13</v>
      </c>
      <c r="D173" s="9">
        <v>6</v>
      </c>
      <c r="E173" s="10">
        <v>-53.846153846153847</v>
      </c>
      <c r="F173" s="10"/>
      <c r="G173" s="10">
        <v>14.606741573033707</v>
      </c>
      <c r="H173" s="10">
        <v>21.428571428571427</v>
      </c>
      <c r="I173" s="10"/>
      <c r="J173" s="9">
        <v>89</v>
      </c>
      <c r="K173" s="9">
        <v>28</v>
      </c>
    </row>
    <row r="174" spans="1:11" x14ac:dyDescent="0.15">
      <c r="A174" s="1">
        <v>83064</v>
      </c>
      <c r="B174" s="1" t="s">
        <v>216</v>
      </c>
      <c r="C174" s="9">
        <v>199</v>
      </c>
      <c r="D174" s="9">
        <v>95</v>
      </c>
      <c r="E174" s="10">
        <v>-52.261306532663312</v>
      </c>
      <c r="F174" s="10"/>
      <c r="G174" s="10">
        <v>28.186968838526909</v>
      </c>
      <c r="H174" s="10">
        <v>44.186046511627907</v>
      </c>
      <c r="I174" s="10"/>
      <c r="J174" s="9">
        <v>706</v>
      </c>
      <c r="K174" s="9">
        <v>215</v>
      </c>
    </row>
    <row r="175" spans="1:11" x14ac:dyDescent="0.15">
      <c r="A175" s="1">
        <v>83065</v>
      </c>
      <c r="B175" s="1" t="s">
        <v>217</v>
      </c>
      <c r="C175" s="9">
        <v>451</v>
      </c>
      <c r="D175" s="9">
        <v>45</v>
      </c>
      <c r="E175" s="10">
        <v>-90.022172949002211</v>
      </c>
      <c r="F175" s="10"/>
      <c r="G175" s="10">
        <v>72.741935483870961</v>
      </c>
      <c r="H175" s="10">
        <v>41.284403669724774</v>
      </c>
      <c r="I175" s="10"/>
      <c r="J175" s="9">
        <v>620</v>
      </c>
      <c r="K175" s="9">
        <v>109</v>
      </c>
    </row>
    <row r="176" spans="1:11" x14ac:dyDescent="0.15">
      <c r="A176" s="1">
        <v>83066</v>
      </c>
      <c r="B176" s="1" t="s">
        <v>218</v>
      </c>
      <c r="C176" s="9">
        <v>578</v>
      </c>
      <c r="D176" s="9">
        <v>121</v>
      </c>
      <c r="E176" s="10">
        <v>-79.065743944636679</v>
      </c>
      <c r="F176" s="10"/>
      <c r="G176" s="10">
        <v>50.612959719789842</v>
      </c>
      <c r="H176" s="10">
        <v>23.586744639376217</v>
      </c>
      <c r="I176" s="10"/>
      <c r="J176" s="9">
        <v>1142</v>
      </c>
      <c r="K176" s="9">
        <v>513</v>
      </c>
    </row>
    <row r="177" spans="1:11" x14ac:dyDescent="0.15">
      <c r="A177" s="1">
        <v>83067</v>
      </c>
      <c r="B177" s="1" t="s">
        <v>219</v>
      </c>
      <c r="C177" s="9">
        <v>116</v>
      </c>
      <c r="D177" s="9">
        <v>21</v>
      </c>
      <c r="E177" s="10">
        <v>-81.896551724137936</v>
      </c>
      <c r="F177" s="10"/>
      <c r="G177" s="10">
        <v>31.43631436314363</v>
      </c>
      <c r="H177" s="10">
        <v>6.1224489795918364</v>
      </c>
      <c r="I177" s="10"/>
      <c r="J177" s="9">
        <v>369</v>
      </c>
      <c r="K177" s="9">
        <v>343</v>
      </c>
    </row>
    <row r="178" spans="1:11" x14ac:dyDescent="0.15">
      <c r="A178" s="1">
        <v>83068</v>
      </c>
      <c r="B178" s="1" t="s">
        <v>220</v>
      </c>
      <c r="C178" s="9">
        <v>465</v>
      </c>
      <c r="D178" s="9">
        <v>75</v>
      </c>
      <c r="E178" s="10">
        <v>-83.870967741935488</v>
      </c>
      <c r="F178" s="10"/>
      <c r="G178" s="10">
        <v>53.448275862068961</v>
      </c>
      <c r="H178" s="10">
        <v>20.833333333333336</v>
      </c>
      <c r="I178" s="10"/>
      <c r="J178" s="9">
        <v>870</v>
      </c>
      <c r="K178" s="9">
        <v>360</v>
      </c>
    </row>
    <row r="179" spans="1:11" x14ac:dyDescent="0.15">
      <c r="A179" s="1">
        <v>83069</v>
      </c>
      <c r="B179" s="1" t="s">
        <v>221</v>
      </c>
      <c r="C179" s="9">
        <v>113</v>
      </c>
      <c r="D179" s="9">
        <v>17</v>
      </c>
      <c r="E179" s="10">
        <v>-84.955752212389385</v>
      </c>
      <c r="F179" s="10"/>
      <c r="G179" s="10">
        <v>16.890881913303438</v>
      </c>
      <c r="H179" s="10">
        <v>8.8541666666666679</v>
      </c>
      <c r="I179" s="10"/>
      <c r="J179" s="9">
        <v>669</v>
      </c>
      <c r="K179" s="9">
        <v>192</v>
      </c>
    </row>
    <row r="180" spans="1:11" x14ac:dyDescent="0.15">
      <c r="A180" s="1">
        <v>83070</v>
      </c>
      <c r="B180" s="1" t="s">
        <v>222</v>
      </c>
      <c r="C180" s="9">
        <v>64</v>
      </c>
      <c r="D180" s="9">
        <v>37</v>
      </c>
      <c r="E180" s="10">
        <v>-42.1875</v>
      </c>
      <c r="F180" s="10"/>
      <c r="G180" s="10">
        <v>36.994219653179186</v>
      </c>
      <c r="H180" s="10">
        <v>23.717948717948715</v>
      </c>
      <c r="I180" s="10"/>
      <c r="J180" s="9">
        <v>173</v>
      </c>
      <c r="K180" s="9">
        <v>156</v>
      </c>
    </row>
    <row r="181" spans="1:11" x14ac:dyDescent="0.15">
      <c r="A181" s="1">
        <v>83071</v>
      </c>
      <c r="B181" s="1" t="s">
        <v>223</v>
      </c>
      <c r="C181" s="9">
        <v>3</v>
      </c>
      <c r="D181" s="9" t="s">
        <v>432</v>
      </c>
      <c r="E181" s="10" t="s">
        <v>432</v>
      </c>
      <c r="F181" s="10"/>
      <c r="G181" s="10">
        <v>7.5</v>
      </c>
      <c r="H181" s="10" t="s">
        <v>432</v>
      </c>
      <c r="I181" s="10"/>
      <c r="J181" s="9">
        <v>40</v>
      </c>
      <c r="K181" s="9">
        <v>5</v>
      </c>
    </row>
    <row r="182" spans="1:11" x14ac:dyDescent="0.15">
      <c r="A182" s="1">
        <v>83072</v>
      </c>
      <c r="B182" s="1" t="s">
        <v>224</v>
      </c>
      <c r="C182" s="9">
        <v>340</v>
      </c>
      <c r="D182" s="9">
        <v>64</v>
      </c>
      <c r="E182" s="10">
        <v>-81.17647058823529</v>
      </c>
      <c r="F182" s="10"/>
      <c r="G182" s="10">
        <v>89.709762532981529</v>
      </c>
      <c r="H182" s="10">
        <v>60.377358490566039</v>
      </c>
      <c r="I182" s="10"/>
      <c r="J182" s="9">
        <v>379</v>
      </c>
      <c r="K182" s="9">
        <v>106</v>
      </c>
    </row>
    <row r="183" spans="1:11" x14ac:dyDescent="0.15">
      <c r="A183" s="1">
        <v>83073</v>
      </c>
      <c r="B183" s="1" t="s">
        <v>225</v>
      </c>
      <c r="C183" s="9">
        <v>148</v>
      </c>
      <c r="D183" s="9">
        <v>27</v>
      </c>
      <c r="E183" s="10">
        <v>-81.756756756756758</v>
      </c>
      <c r="F183" s="10"/>
      <c r="G183" s="10">
        <v>60.655737704918032</v>
      </c>
      <c r="H183" s="10">
        <v>50</v>
      </c>
      <c r="I183" s="10"/>
      <c r="J183" s="9">
        <v>244</v>
      </c>
      <c r="K183" s="9">
        <v>54</v>
      </c>
    </row>
    <row r="184" spans="1:11" x14ac:dyDescent="0.15">
      <c r="A184" s="1">
        <v>83074</v>
      </c>
      <c r="B184" s="1" t="s">
        <v>226</v>
      </c>
      <c r="C184" s="9">
        <v>32</v>
      </c>
      <c r="D184" s="9">
        <v>33</v>
      </c>
      <c r="E184" s="10">
        <v>3.125</v>
      </c>
      <c r="F184" s="10"/>
      <c r="G184" s="10">
        <v>6.6945606694560666</v>
      </c>
      <c r="H184" s="10">
        <v>21.428571428571427</v>
      </c>
      <c r="I184" s="10"/>
      <c r="J184" s="9">
        <v>478</v>
      </c>
      <c r="K184" s="9">
        <v>154</v>
      </c>
    </row>
    <row r="185" spans="1:11" x14ac:dyDescent="0.15">
      <c r="A185" s="1">
        <v>83075</v>
      </c>
      <c r="B185" s="1" t="s">
        <v>227</v>
      </c>
      <c r="C185" s="9">
        <v>488</v>
      </c>
      <c r="D185" s="9">
        <v>224</v>
      </c>
      <c r="E185" s="10">
        <v>-54.098360655737707</v>
      </c>
      <c r="F185" s="10"/>
      <c r="G185" s="10">
        <v>68.443197755960725</v>
      </c>
      <c r="H185" s="10">
        <v>58.031088082901547</v>
      </c>
      <c r="I185" s="10"/>
      <c r="J185" s="9">
        <v>713</v>
      </c>
      <c r="K185" s="9">
        <v>386</v>
      </c>
    </row>
    <row r="186" spans="1:11" x14ac:dyDescent="0.15">
      <c r="A186" s="1">
        <v>83076</v>
      </c>
      <c r="B186" s="1" t="s">
        <v>228</v>
      </c>
      <c r="C186" s="9">
        <v>530</v>
      </c>
      <c r="D186" s="9">
        <v>62</v>
      </c>
      <c r="E186" s="10">
        <v>-88.301886792452834</v>
      </c>
      <c r="F186" s="10"/>
      <c r="G186" s="10">
        <v>69.010416666666657</v>
      </c>
      <c r="H186" s="10">
        <v>31.313131313131315</v>
      </c>
      <c r="I186" s="10"/>
      <c r="J186" s="9">
        <v>768</v>
      </c>
      <c r="K186" s="9">
        <v>198</v>
      </c>
    </row>
    <row r="187" spans="1:11" x14ac:dyDescent="0.15">
      <c r="A187" s="1">
        <v>83077</v>
      </c>
      <c r="B187" s="1" t="s">
        <v>229</v>
      </c>
      <c r="C187" s="9">
        <v>207</v>
      </c>
      <c r="D187" s="9">
        <v>106</v>
      </c>
      <c r="E187" s="10">
        <v>-48.792270531400959</v>
      </c>
      <c r="F187" s="10"/>
      <c r="G187" s="10">
        <v>54.330708661417326</v>
      </c>
      <c r="H187" s="10">
        <v>61.988304093567251</v>
      </c>
      <c r="I187" s="10"/>
      <c r="J187" s="9">
        <v>381</v>
      </c>
      <c r="K187" s="9">
        <v>171</v>
      </c>
    </row>
    <row r="188" spans="1:11" x14ac:dyDescent="0.15">
      <c r="A188" s="1">
        <v>83078</v>
      </c>
      <c r="B188" s="1" t="s">
        <v>230</v>
      </c>
      <c r="C188" s="9">
        <v>6</v>
      </c>
      <c r="D188" s="9">
        <v>20</v>
      </c>
      <c r="E188" s="10">
        <v>233.33333333333337</v>
      </c>
      <c r="F188" s="10"/>
      <c r="G188" s="10">
        <v>1.2448132780082988</v>
      </c>
      <c r="H188" s="10">
        <v>3.484320557491289</v>
      </c>
      <c r="I188" s="10"/>
      <c r="J188" s="9">
        <v>482</v>
      </c>
      <c r="K188" s="9">
        <v>574</v>
      </c>
    </row>
    <row r="189" spans="1:11" x14ac:dyDescent="0.15">
      <c r="A189" s="1">
        <v>83079</v>
      </c>
      <c r="B189" s="1" t="s">
        <v>231</v>
      </c>
      <c r="C189" s="9">
        <v>103</v>
      </c>
      <c r="D189" s="9">
        <v>203</v>
      </c>
      <c r="E189" s="10">
        <v>97.087378640776706</v>
      </c>
      <c r="F189" s="10"/>
      <c r="G189" s="10">
        <v>28.142076502732237</v>
      </c>
      <c r="H189" s="10">
        <v>51.133501259445843</v>
      </c>
      <c r="I189" s="10"/>
      <c r="J189" s="9">
        <v>366</v>
      </c>
      <c r="K189" s="9">
        <v>397</v>
      </c>
    </row>
    <row r="190" spans="1:11" x14ac:dyDescent="0.15">
      <c r="A190" s="1">
        <v>83080</v>
      </c>
      <c r="B190" s="1" t="s">
        <v>232</v>
      </c>
      <c r="C190" s="9">
        <v>212</v>
      </c>
      <c r="D190" s="9">
        <v>191</v>
      </c>
      <c r="E190" s="10">
        <v>-9.9056603773584868</v>
      </c>
      <c r="F190" s="10"/>
      <c r="G190" s="10">
        <v>23.873873873873876</v>
      </c>
      <c r="H190" s="10">
        <v>55.847953216374272</v>
      </c>
      <c r="I190" s="10"/>
      <c r="J190" s="9">
        <v>888</v>
      </c>
      <c r="K190" s="9">
        <v>342</v>
      </c>
    </row>
    <row r="191" spans="1:11" x14ac:dyDescent="0.15">
      <c r="A191" s="1">
        <v>83081</v>
      </c>
      <c r="B191" s="1" t="s">
        <v>233</v>
      </c>
      <c r="C191" s="9">
        <v>258</v>
      </c>
      <c r="D191" s="9">
        <v>161</v>
      </c>
      <c r="E191" s="10">
        <v>-37.596899224806201</v>
      </c>
      <c r="F191" s="10"/>
      <c r="G191" s="10">
        <v>23.348416289592759</v>
      </c>
      <c r="H191" s="10">
        <v>29.981378026070765</v>
      </c>
      <c r="I191" s="10"/>
      <c r="J191" s="9">
        <v>1105</v>
      </c>
      <c r="K191" s="9">
        <v>537</v>
      </c>
    </row>
    <row r="192" spans="1:11" x14ac:dyDescent="0.15">
      <c r="A192" s="1">
        <v>83082</v>
      </c>
      <c r="B192" s="1" t="s">
        <v>234</v>
      </c>
      <c r="C192" s="9">
        <v>126</v>
      </c>
      <c r="D192" s="9">
        <v>132</v>
      </c>
      <c r="E192" s="10">
        <v>4.7619047619047734</v>
      </c>
      <c r="F192" s="10"/>
      <c r="G192" s="10">
        <v>19.656786271450859</v>
      </c>
      <c r="H192" s="10">
        <v>35.772357723577237</v>
      </c>
      <c r="I192" s="10"/>
      <c r="J192" s="9">
        <v>641</v>
      </c>
      <c r="K192" s="9">
        <v>369</v>
      </c>
    </row>
    <row r="193" spans="1:11" x14ac:dyDescent="0.15">
      <c r="A193" s="1">
        <v>83083</v>
      </c>
      <c r="B193" s="1" t="s">
        <v>235</v>
      </c>
      <c r="C193" s="9">
        <v>14</v>
      </c>
      <c r="D193" s="9">
        <v>24</v>
      </c>
      <c r="E193" s="10">
        <v>71.428571428571416</v>
      </c>
      <c r="F193" s="10"/>
      <c r="G193" s="10">
        <v>6.1674008810572687</v>
      </c>
      <c r="H193" s="10">
        <v>28.571428571428569</v>
      </c>
      <c r="I193" s="10"/>
      <c r="J193" s="9">
        <v>227</v>
      </c>
      <c r="K193" s="9">
        <v>84</v>
      </c>
    </row>
    <row r="194" spans="1:11" x14ac:dyDescent="0.15">
      <c r="A194" s="1">
        <v>83084</v>
      </c>
      <c r="B194" s="1" t="s">
        <v>236</v>
      </c>
      <c r="C194" s="9">
        <v>581</v>
      </c>
      <c r="D194" s="9">
        <v>191</v>
      </c>
      <c r="E194" s="10">
        <v>-67.125645438898459</v>
      </c>
      <c r="F194" s="10"/>
      <c r="G194" s="10">
        <v>46.93053311793215</v>
      </c>
      <c r="H194" s="10">
        <v>26.788218793828893</v>
      </c>
      <c r="I194" s="10"/>
      <c r="J194" s="9">
        <v>1238</v>
      </c>
      <c r="K194" s="9">
        <v>713</v>
      </c>
    </row>
    <row r="195" spans="1:11" x14ac:dyDescent="0.15">
      <c r="A195" s="1">
        <v>83085</v>
      </c>
      <c r="B195" s="1" t="s">
        <v>237</v>
      </c>
      <c r="C195" s="9">
        <v>121</v>
      </c>
      <c r="D195" s="9">
        <v>56</v>
      </c>
      <c r="E195" s="10">
        <v>-53.719008264462808</v>
      </c>
      <c r="F195" s="10"/>
      <c r="G195" s="10">
        <v>68.75</v>
      </c>
      <c r="H195" s="10">
        <v>65.116279069767444</v>
      </c>
      <c r="I195" s="10"/>
      <c r="J195" s="9">
        <v>176</v>
      </c>
      <c r="K195" s="9">
        <v>86</v>
      </c>
    </row>
    <row r="196" spans="1:11" x14ac:dyDescent="0.15">
      <c r="A196" s="1">
        <v>83086</v>
      </c>
      <c r="B196" s="1" t="s">
        <v>238</v>
      </c>
      <c r="C196" s="9">
        <v>369</v>
      </c>
      <c r="D196" s="9">
        <v>254</v>
      </c>
      <c r="E196" s="10">
        <v>-31.165311653116532</v>
      </c>
      <c r="F196" s="10"/>
      <c r="G196" s="10">
        <v>47.368421052631575</v>
      </c>
      <c r="H196" s="10">
        <v>54.506437768240346</v>
      </c>
      <c r="I196" s="10"/>
      <c r="J196" s="9">
        <v>779</v>
      </c>
      <c r="K196" s="9">
        <v>466</v>
      </c>
    </row>
    <row r="197" spans="1:11" x14ac:dyDescent="0.15">
      <c r="A197" s="1">
        <v>83087</v>
      </c>
      <c r="B197" s="1" t="s">
        <v>239</v>
      </c>
      <c r="C197" s="9" t="s">
        <v>432</v>
      </c>
      <c r="D197" s="9">
        <v>3</v>
      </c>
      <c r="E197" s="10" t="s">
        <v>432</v>
      </c>
      <c r="F197" s="10"/>
      <c r="G197" s="10" t="s">
        <v>432</v>
      </c>
      <c r="H197" s="10">
        <v>17.647058823529413</v>
      </c>
      <c r="I197" s="10"/>
      <c r="J197" s="9">
        <v>55</v>
      </c>
      <c r="K197" s="9">
        <v>17</v>
      </c>
    </row>
    <row r="198" spans="1:11" x14ac:dyDescent="0.15">
      <c r="A198" s="1">
        <v>83088</v>
      </c>
      <c r="B198" s="1" t="s">
        <v>240</v>
      </c>
      <c r="C198" s="9">
        <v>397</v>
      </c>
      <c r="D198" s="9">
        <v>290</v>
      </c>
      <c r="E198" s="10">
        <v>-26.952141057934512</v>
      </c>
      <c r="F198" s="10"/>
      <c r="G198" s="10">
        <v>27.977448907681467</v>
      </c>
      <c r="H198" s="10">
        <v>61.702127659574465</v>
      </c>
      <c r="I198" s="10"/>
      <c r="J198" s="9">
        <v>1419</v>
      </c>
      <c r="K198" s="9">
        <v>470</v>
      </c>
    </row>
    <row r="199" spans="1:11" x14ac:dyDescent="0.15">
      <c r="A199" s="1">
        <v>83089</v>
      </c>
      <c r="B199" s="1" t="s">
        <v>241</v>
      </c>
      <c r="C199" s="9">
        <v>173</v>
      </c>
      <c r="D199" s="9">
        <v>117</v>
      </c>
      <c r="E199" s="10">
        <v>-32.369942196531781</v>
      </c>
      <c r="F199" s="10"/>
      <c r="G199" s="10">
        <v>87.37373737373737</v>
      </c>
      <c r="H199" s="10">
        <v>65</v>
      </c>
      <c r="I199" s="10"/>
      <c r="J199" s="9">
        <v>198</v>
      </c>
      <c r="K199" s="9">
        <v>180</v>
      </c>
    </row>
    <row r="200" spans="1:11" x14ac:dyDescent="0.15">
      <c r="A200" s="1">
        <v>83090</v>
      </c>
      <c r="B200" s="1" t="s">
        <v>242</v>
      </c>
      <c r="C200" s="9" t="s">
        <v>432</v>
      </c>
      <c r="D200" s="9">
        <v>4</v>
      </c>
      <c r="E200" s="10" t="s">
        <v>432</v>
      </c>
      <c r="F200" s="10"/>
      <c r="G200" s="10" t="s">
        <v>432</v>
      </c>
      <c r="H200" s="10">
        <v>8.5106382978723403</v>
      </c>
      <c r="I200" s="10"/>
      <c r="J200" s="9">
        <v>166</v>
      </c>
      <c r="K200" s="9">
        <v>47</v>
      </c>
    </row>
    <row r="201" spans="1:11" x14ac:dyDescent="0.15">
      <c r="A201" s="1">
        <v>83091</v>
      </c>
      <c r="B201" s="1" t="s">
        <v>243</v>
      </c>
      <c r="C201" s="9">
        <v>285</v>
      </c>
      <c r="D201" s="9">
        <v>9</v>
      </c>
      <c r="E201" s="10">
        <v>-96.84210526315789</v>
      </c>
      <c r="F201" s="10"/>
      <c r="G201" s="10">
        <v>25.629496402877699</v>
      </c>
      <c r="H201" s="10">
        <v>3.0201342281879198</v>
      </c>
      <c r="I201" s="10"/>
      <c r="J201" s="9">
        <v>1112</v>
      </c>
      <c r="K201" s="9">
        <v>298</v>
      </c>
    </row>
    <row r="202" spans="1:11" x14ac:dyDescent="0.15">
      <c r="A202" s="1">
        <v>83092</v>
      </c>
      <c r="B202" s="1" t="s">
        <v>244</v>
      </c>
      <c r="C202" s="9">
        <v>199</v>
      </c>
      <c r="D202" s="9">
        <v>84</v>
      </c>
      <c r="E202" s="10">
        <v>-57.788944723618094</v>
      </c>
      <c r="F202" s="10"/>
      <c r="G202" s="10">
        <v>36.247723132969035</v>
      </c>
      <c r="H202" s="10">
        <v>54.193548387096783</v>
      </c>
      <c r="I202" s="10"/>
      <c r="J202" s="9">
        <v>549</v>
      </c>
      <c r="K202" s="9">
        <v>155</v>
      </c>
    </row>
    <row r="203" spans="1:11" x14ac:dyDescent="0.15">
      <c r="A203" s="1">
        <v>83093</v>
      </c>
      <c r="B203" s="1" t="s">
        <v>245</v>
      </c>
      <c r="C203" s="9">
        <v>483</v>
      </c>
      <c r="D203" s="9">
        <v>82</v>
      </c>
      <c r="E203" s="10">
        <v>-83.02277432712215</v>
      </c>
      <c r="F203" s="10"/>
      <c r="G203" s="10">
        <v>71.134020618556704</v>
      </c>
      <c r="H203" s="10">
        <v>52.564102564102569</v>
      </c>
      <c r="I203" s="10"/>
      <c r="J203" s="9">
        <v>679</v>
      </c>
      <c r="K203" s="9">
        <v>156</v>
      </c>
    </row>
    <row r="204" spans="1:11" x14ac:dyDescent="0.15">
      <c r="A204" s="1">
        <v>83094</v>
      </c>
      <c r="B204" s="1" t="s">
        <v>246</v>
      </c>
      <c r="C204" s="9">
        <v>57</v>
      </c>
      <c r="D204" s="9">
        <v>34</v>
      </c>
      <c r="E204" s="10">
        <v>-40.350877192982459</v>
      </c>
      <c r="F204" s="10"/>
      <c r="G204" s="10">
        <v>53.271028037383175</v>
      </c>
      <c r="H204" s="10">
        <v>61.818181818181813</v>
      </c>
      <c r="I204" s="10"/>
      <c r="J204" s="9">
        <v>107</v>
      </c>
      <c r="K204" s="9">
        <v>55</v>
      </c>
    </row>
    <row r="205" spans="1:11" x14ac:dyDescent="0.15">
      <c r="A205" s="1">
        <v>83095</v>
      </c>
      <c r="B205" s="1" t="s">
        <v>247</v>
      </c>
      <c r="C205" s="9">
        <v>220</v>
      </c>
      <c r="D205" s="9">
        <v>67</v>
      </c>
      <c r="E205" s="10">
        <v>-69.545454545454547</v>
      </c>
      <c r="F205" s="10"/>
      <c r="G205" s="10">
        <v>25.882352941176475</v>
      </c>
      <c r="H205" s="10">
        <v>14.47084233261339</v>
      </c>
      <c r="I205" s="10"/>
      <c r="J205" s="9">
        <v>850</v>
      </c>
      <c r="K205" s="9">
        <v>463</v>
      </c>
    </row>
    <row r="206" spans="1:11" x14ac:dyDescent="0.15">
      <c r="A206" s="1">
        <v>83096</v>
      </c>
      <c r="B206" s="1" t="s">
        <v>248</v>
      </c>
      <c r="C206" s="9">
        <v>102</v>
      </c>
      <c r="D206" s="9">
        <v>54</v>
      </c>
      <c r="E206" s="10">
        <v>-47.058823529411761</v>
      </c>
      <c r="F206" s="10"/>
      <c r="G206" s="10">
        <v>26.842105263157894</v>
      </c>
      <c r="H206" s="10">
        <v>39.130434782608695</v>
      </c>
      <c r="I206" s="10"/>
      <c r="J206" s="9">
        <v>380</v>
      </c>
      <c r="K206" s="9">
        <v>138</v>
      </c>
    </row>
    <row r="207" spans="1:11" x14ac:dyDescent="0.15">
      <c r="A207" s="1">
        <v>83097</v>
      </c>
      <c r="B207" s="1" t="s">
        <v>249</v>
      </c>
      <c r="C207" s="9">
        <v>116</v>
      </c>
      <c r="D207" s="9">
        <v>80</v>
      </c>
      <c r="E207" s="10">
        <v>-31.034482758620683</v>
      </c>
      <c r="F207" s="10"/>
      <c r="G207" s="10">
        <v>77.852348993288587</v>
      </c>
      <c r="H207" s="10">
        <v>72.072072072072075</v>
      </c>
      <c r="I207" s="10"/>
      <c r="J207" s="9">
        <v>149</v>
      </c>
      <c r="K207" s="9">
        <v>111</v>
      </c>
    </row>
    <row r="208" spans="1:11" x14ac:dyDescent="0.15">
      <c r="A208" s="1">
        <v>83098</v>
      </c>
      <c r="B208" s="1" t="s">
        <v>250</v>
      </c>
      <c r="C208" s="9">
        <v>140</v>
      </c>
      <c r="D208" s="9">
        <v>32</v>
      </c>
      <c r="E208" s="10">
        <v>-77.142857142857139</v>
      </c>
      <c r="F208" s="10"/>
      <c r="G208" s="10">
        <v>65.116279069767444</v>
      </c>
      <c r="H208" s="10">
        <v>43.835616438356162</v>
      </c>
      <c r="I208" s="10"/>
      <c r="J208" s="9">
        <v>215</v>
      </c>
      <c r="K208" s="9">
        <v>73</v>
      </c>
    </row>
    <row r="209" spans="1:11" x14ac:dyDescent="0.15">
      <c r="A209" s="1">
        <v>83099</v>
      </c>
      <c r="B209" s="1" t="s">
        <v>251</v>
      </c>
      <c r="C209" s="9">
        <v>34</v>
      </c>
      <c r="D209" s="9">
        <v>138</v>
      </c>
      <c r="E209" s="10">
        <v>305.88235294117646</v>
      </c>
      <c r="F209" s="10"/>
      <c r="G209" s="10">
        <v>1.979045401629802</v>
      </c>
      <c r="H209" s="10">
        <v>16.974169741697416</v>
      </c>
      <c r="I209" s="10"/>
      <c r="J209" s="9">
        <v>1718</v>
      </c>
      <c r="K209" s="9">
        <v>813</v>
      </c>
    </row>
    <row r="210" spans="1:11" x14ac:dyDescent="0.15">
      <c r="A210" s="1">
        <v>83100</v>
      </c>
      <c r="B210" s="1" t="s">
        <v>252</v>
      </c>
      <c r="C210" s="9">
        <v>27</v>
      </c>
      <c r="D210" s="9">
        <v>41</v>
      </c>
      <c r="E210" s="10">
        <v>51.851851851851848</v>
      </c>
      <c r="F210" s="10"/>
      <c r="G210" s="10">
        <v>8.4375</v>
      </c>
      <c r="H210" s="10">
        <v>16.942148760330578</v>
      </c>
      <c r="I210" s="10"/>
      <c r="J210" s="9">
        <v>320</v>
      </c>
      <c r="K210" s="9">
        <v>242</v>
      </c>
    </row>
    <row r="211" spans="1:11" x14ac:dyDescent="0.15">
      <c r="A211" s="1">
        <v>83101</v>
      </c>
      <c r="B211" s="1" t="s">
        <v>253</v>
      </c>
      <c r="C211" s="9">
        <v>236</v>
      </c>
      <c r="D211" s="9">
        <v>143</v>
      </c>
      <c r="E211" s="10">
        <v>-39.406779661016941</v>
      </c>
      <c r="F211" s="10"/>
      <c r="G211" s="10">
        <v>33.42776203966006</v>
      </c>
      <c r="H211" s="10">
        <v>24.444444444444443</v>
      </c>
      <c r="I211" s="10"/>
      <c r="J211" s="9">
        <v>706</v>
      </c>
      <c r="K211" s="9">
        <v>585</v>
      </c>
    </row>
    <row r="212" spans="1:11" x14ac:dyDescent="0.15">
      <c r="A212" s="1">
        <v>83102</v>
      </c>
      <c r="B212" s="1" t="s">
        <v>254</v>
      </c>
      <c r="C212" s="9">
        <v>20</v>
      </c>
      <c r="D212" s="9">
        <v>19</v>
      </c>
      <c r="E212" s="10">
        <v>-5</v>
      </c>
      <c r="F212" s="10"/>
      <c r="G212" s="10">
        <v>4.3668122270742353</v>
      </c>
      <c r="H212" s="10">
        <v>9.5</v>
      </c>
      <c r="I212" s="10"/>
      <c r="J212" s="9">
        <v>458</v>
      </c>
      <c r="K212" s="9">
        <v>200</v>
      </c>
    </row>
    <row r="213" spans="1:11" x14ac:dyDescent="0.15">
      <c r="A213" s="1">
        <v>83103</v>
      </c>
      <c r="B213" s="1" t="s">
        <v>255</v>
      </c>
      <c r="C213" s="9">
        <v>79</v>
      </c>
      <c r="D213" s="9">
        <v>12</v>
      </c>
      <c r="E213" s="10">
        <v>-84.810126582278485</v>
      </c>
      <c r="F213" s="10"/>
      <c r="G213" s="10">
        <v>85.869565217391312</v>
      </c>
      <c r="H213" s="10">
        <v>40</v>
      </c>
      <c r="I213" s="10"/>
      <c r="J213" s="9">
        <v>92</v>
      </c>
      <c r="K213" s="9">
        <v>30</v>
      </c>
    </row>
    <row r="214" spans="1:11" x14ac:dyDescent="0.15">
      <c r="A214" s="1">
        <v>83104</v>
      </c>
      <c r="B214" s="1" t="s">
        <v>256</v>
      </c>
      <c r="C214" s="9">
        <v>46</v>
      </c>
      <c r="D214" s="9">
        <v>16</v>
      </c>
      <c r="E214" s="10">
        <v>-65.217391304347828</v>
      </c>
      <c r="F214" s="10"/>
      <c r="G214" s="10">
        <v>27.058823529411764</v>
      </c>
      <c r="H214" s="10">
        <v>43.243243243243242</v>
      </c>
      <c r="I214" s="10"/>
      <c r="J214" s="9">
        <v>170</v>
      </c>
      <c r="K214" s="9">
        <v>37</v>
      </c>
    </row>
    <row r="215" spans="1:11" x14ac:dyDescent="0.15">
      <c r="A215" s="1">
        <v>83105</v>
      </c>
      <c r="B215" s="1" t="s">
        <v>257</v>
      </c>
      <c r="C215" s="9">
        <v>292</v>
      </c>
      <c r="D215" s="9">
        <v>17</v>
      </c>
      <c r="E215" s="10">
        <v>-94.178082191780817</v>
      </c>
      <c r="F215" s="10"/>
      <c r="G215" s="10">
        <v>80.88642659279779</v>
      </c>
      <c r="H215" s="10">
        <v>51.515151515151516</v>
      </c>
      <c r="I215" s="10"/>
      <c r="J215" s="9">
        <v>361</v>
      </c>
      <c r="K215" s="9">
        <v>33</v>
      </c>
    </row>
    <row r="216" spans="1:11" x14ac:dyDescent="0.15">
      <c r="A216" s="1">
        <v>83106</v>
      </c>
      <c r="B216" s="1" t="s">
        <v>258</v>
      </c>
      <c r="C216" s="9">
        <v>328</v>
      </c>
      <c r="D216" s="9">
        <v>132</v>
      </c>
      <c r="E216" s="10">
        <v>-59.756097560975604</v>
      </c>
      <c r="F216" s="10"/>
      <c r="G216" s="10">
        <v>73.051224944320708</v>
      </c>
      <c r="H216" s="10">
        <v>35.675675675675677</v>
      </c>
      <c r="I216" s="10"/>
      <c r="J216" s="9">
        <v>449</v>
      </c>
      <c r="K216" s="9">
        <v>370</v>
      </c>
    </row>
    <row r="217" spans="1:11" x14ac:dyDescent="0.15">
      <c r="A217" s="1">
        <v>83107</v>
      </c>
      <c r="B217" s="1" t="s">
        <v>259</v>
      </c>
      <c r="C217" s="9">
        <v>239</v>
      </c>
      <c r="D217" s="9">
        <v>33</v>
      </c>
      <c r="E217" s="10">
        <v>-86.192468619246867</v>
      </c>
      <c r="F217" s="10"/>
      <c r="G217" s="10">
        <v>46.31782945736434</v>
      </c>
      <c r="H217" s="10">
        <v>8.6614173228346463</v>
      </c>
      <c r="I217" s="10"/>
      <c r="J217" s="9">
        <v>516</v>
      </c>
      <c r="K217" s="9">
        <v>381</v>
      </c>
    </row>
    <row r="218" spans="1:11" x14ac:dyDescent="0.15">
      <c r="A218" s="1">
        <v>83108</v>
      </c>
      <c r="B218" s="1" t="s">
        <v>260</v>
      </c>
      <c r="C218" s="9">
        <v>257</v>
      </c>
      <c r="D218" s="9">
        <v>148</v>
      </c>
      <c r="E218" s="10">
        <v>-42.41245136186771</v>
      </c>
      <c r="F218" s="10"/>
      <c r="G218" s="10">
        <v>75.588235294117652</v>
      </c>
      <c r="H218" s="10">
        <v>70.476190476190482</v>
      </c>
      <c r="I218" s="10"/>
      <c r="J218" s="9">
        <v>340</v>
      </c>
      <c r="K218" s="9">
        <v>210</v>
      </c>
    </row>
    <row r="219" spans="1:11" x14ac:dyDescent="0.15">
      <c r="A219" s="1">
        <v>84001</v>
      </c>
      <c r="B219" s="1" t="s">
        <v>32</v>
      </c>
      <c r="C219" s="9">
        <v>258</v>
      </c>
      <c r="D219" s="9">
        <v>320</v>
      </c>
      <c r="E219" s="10">
        <v>24.031007751937977</v>
      </c>
      <c r="F219" s="10"/>
      <c r="G219" s="10">
        <v>5.9777571825764593</v>
      </c>
      <c r="H219" s="10">
        <v>13.422818791946309</v>
      </c>
      <c r="I219" s="10"/>
      <c r="J219" s="9">
        <v>4316</v>
      </c>
      <c r="K219" s="9">
        <v>2384</v>
      </c>
    </row>
    <row r="220" spans="1:11" x14ac:dyDescent="0.15">
      <c r="A220" s="1">
        <v>84002</v>
      </c>
      <c r="B220" s="1" t="s">
        <v>261</v>
      </c>
      <c r="C220" s="9">
        <v>45</v>
      </c>
      <c r="D220" s="9">
        <v>73</v>
      </c>
      <c r="E220" s="10">
        <v>62.222222222222229</v>
      </c>
      <c r="F220" s="10"/>
      <c r="G220" s="10">
        <v>4.8596112311015123</v>
      </c>
      <c r="H220" s="10">
        <v>10.267229254571026</v>
      </c>
      <c r="I220" s="10"/>
      <c r="J220" s="9">
        <v>926</v>
      </c>
      <c r="K220" s="9">
        <v>711</v>
      </c>
    </row>
    <row r="221" spans="1:11" x14ac:dyDescent="0.15">
      <c r="A221" s="1">
        <v>84003</v>
      </c>
      <c r="B221" s="1" t="s">
        <v>262</v>
      </c>
      <c r="C221" s="9">
        <v>8</v>
      </c>
      <c r="D221" s="9">
        <v>95</v>
      </c>
      <c r="E221" s="10">
        <v>1087.5</v>
      </c>
      <c r="F221" s="10"/>
      <c r="G221" s="10">
        <v>0.57636887608069165</v>
      </c>
      <c r="H221" s="10">
        <v>10.259179265658748</v>
      </c>
      <c r="I221" s="10"/>
      <c r="J221" s="9">
        <v>1388</v>
      </c>
      <c r="K221" s="9">
        <v>926</v>
      </c>
    </row>
    <row r="222" spans="1:11" x14ac:dyDescent="0.15">
      <c r="A222" s="1">
        <v>84004</v>
      </c>
      <c r="B222" s="1" t="s">
        <v>263</v>
      </c>
      <c r="C222" s="9">
        <v>360</v>
      </c>
      <c r="D222" s="9">
        <v>246</v>
      </c>
      <c r="E222" s="10">
        <v>-31.666666666666671</v>
      </c>
      <c r="F222" s="10"/>
      <c r="G222" s="10">
        <v>39.045553145336228</v>
      </c>
      <c r="H222" s="10">
        <v>35.497835497835503</v>
      </c>
      <c r="I222" s="10"/>
      <c r="J222" s="9">
        <v>922</v>
      </c>
      <c r="K222" s="9">
        <v>693</v>
      </c>
    </row>
    <row r="223" spans="1:11" x14ac:dyDescent="0.15">
      <c r="A223" s="1">
        <v>84005</v>
      </c>
      <c r="B223" s="1" t="s">
        <v>264</v>
      </c>
      <c r="C223" s="9">
        <v>168</v>
      </c>
      <c r="D223" s="9">
        <v>84</v>
      </c>
      <c r="E223" s="10">
        <v>-50</v>
      </c>
      <c r="F223" s="10"/>
      <c r="G223" s="10">
        <v>24.034334763948497</v>
      </c>
      <c r="H223" s="10">
        <v>17.142857142857142</v>
      </c>
      <c r="I223" s="10"/>
      <c r="J223" s="9">
        <v>699</v>
      </c>
      <c r="K223" s="9">
        <v>490</v>
      </c>
    </row>
    <row r="224" spans="1:11" x14ac:dyDescent="0.15">
      <c r="A224" s="1">
        <v>84006</v>
      </c>
      <c r="B224" s="1" t="s">
        <v>265</v>
      </c>
      <c r="C224" s="9">
        <v>137</v>
      </c>
      <c r="D224" s="9">
        <v>145</v>
      </c>
      <c r="E224" s="10">
        <v>5.8394160583941499</v>
      </c>
      <c r="F224" s="10"/>
      <c r="G224" s="10">
        <v>30.648769574944073</v>
      </c>
      <c r="H224" s="10">
        <v>34.360189573459714</v>
      </c>
      <c r="I224" s="10"/>
      <c r="J224" s="9">
        <v>447</v>
      </c>
      <c r="K224" s="9">
        <v>422</v>
      </c>
    </row>
    <row r="225" spans="1:11" x14ac:dyDescent="0.15">
      <c r="A225" s="1">
        <v>84007</v>
      </c>
      <c r="B225" s="1" t="s">
        <v>266</v>
      </c>
      <c r="C225" s="9">
        <v>135</v>
      </c>
      <c r="D225" s="9">
        <v>214</v>
      </c>
      <c r="E225" s="10">
        <v>58.518518518518533</v>
      </c>
      <c r="F225" s="10"/>
      <c r="G225" s="10">
        <v>12.26158038147139</v>
      </c>
      <c r="H225" s="10">
        <v>17.038216560509554</v>
      </c>
      <c r="I225" s="10"/>
      <c r="J225" s="9">
        <v>1101</v>
      </c>
      <c r="K225" s="9">
        <v>1256</v>
      </c>
    </row>
    <row r="226" spans="1:11" x14ac:dyDescent="0.15">
      <c r="A226" s="1">
        <v>84008</v>
      </c>
      <c r="B226" s="1" t="s">
        <v>267</v>
      </c>
      <c r="C226" s="9">
        <v>2</v>
      </c>
      <c r="D226" s="9">
        <v>30</v>
      </c>
      <c r="E226" s="10">
        <v>1400</v>
      </c>
      <c r="F226" s="10"/>
      <c r="G226" s="10">
        <v>0.35778175313059035</v>
      </c>
      <c r="H226" s="10">
        <v>12.552301255230125</v>
      </c>
      <c r="I226" s="10"/>
      <c r="J226" s="9">
        <v>559</v>
      </c>
      <c r="K226" s="9">
        <v>239</v>
      </c>
    </row>
    <row r="227" spans="1:11" x14ac:dyDescent="0.15">
      <c r="A227" s="1">
        <v>84009</v>
      </c>
      <c r="B227" s="1" t="s">
        <v>268</v>
      </c>
      <c r="C227" s="9">
        <v>185</v>
      </c>
      <c r="D227" s="9">
        <v>190</v>
      </c>
      <c r="E227" s="10">
        <v>2.7027027027026946</v>
      </c>
      <c r="F227" s="10"/>
      <c r="G227" s="10">
        <v>10.908018867924527</v>
      </c>
      <c r="H227" s="10">
        <v>13.858497447118893</v>
      </c>
      <c r="I227" s="10"/>
      <c r="J227" s="9">
        <v>1696</v>
      </c>
      <c r="K227" s="9">
        <v>1371</v>
      </c>
    </row>
    <row r="228" spans="1:11" x14ac:dyDescent="0.15">
      <c r="A228" s="1">
        <v>84010</v>
      </c>
      <c r="B228" s="1" t="s">
        <v>269</v>
      </c>
      <c r="C228" s="9">
        <v>390</v>
      </c>
      <c r="D228" s="9">
        <v>435</v>
      </c>
      <c r="E228" s="10">
        <v>11.538461538461547</v>
      </c>
      <c r="F228" s="10"/>
      <c r="G228" s="10">
        <v>27.936962750716333</v>
      </c>
      <c r="H228" s="10">
        <v>34.090909090909086</v>
      </c>
      <c r="I228" s="10"/>
      <c r="J228" s="9">
        <v>1396</v>
      </c>
      <c r="K228" s="9">
        <v>1276</v>
      </c>
    </row>
    <row r="229" spans="1:11" x14ac:dyDescent="0.15">
      <c r="A229" s="1">
        <v>84011</v>
      </c>
      <c r="B229" s="1" t="s">
        <v>270</v>
      </c>
      <c r="C229" s="9">
        <v>630</v>
      </c>
      <c r="D229" s="9">
        <v>518</v>
      </c>
      <c r="E229" s="10">
        <v>-17.777777777777786</v>
      </c>
      <c r="F229" s="10"/>
      <c r="G229" s="10">
        <v>24.960380348652933</v>
      </c>
      <c r="H229" s="10">
        <v>47.918593894542092</v>
      </c>
      <c r="I229" s="10"/>
      <c r="J229" s="9">
        <v>2524</v>
      </c>
      <c r="K229" s="9">
        <v>1081</v>
      </c>
    </row>
    <row r="230" spans="1:11" x14ac:dyDescent="0.15">
      <c r="A230" s="1">
        <v>84012</v>
      </c>
      <c r="B230" s="1" t="s">
        <v>271</v>
      </c>
      <c r="C230" s="9">
        <v>45</v>
      </c>
      <c r="D230" s="9">
        <v>80</v>
      </c>
      <c r="E230" s="10">
        <v>77.777777777777771</v>
      </c>
      <c r="F230" s="10"/>
      <c r="G230" s="10">
        <v>3.6466774716369525</v>
      </c>
      <c r="H230" s="10">
        <v>12.8</v>
      </c>
      <c r="I230" s="10"/>
      <c r="J230" s="9">
        <v>1234</v>
      </c>
      <c r="K230" s="9">
        <v>625</v>
      </c>
    </row>
    <row r="231" spans="1:11" x14ac:dyDescent="0.15">
      <c r="A231" s="1">
        <v>84013</v>
      </c>
      <c r="B231" s="1" t="s">
        <v>272</v>
      </c>
      <c r="C231" s="9">
        <v>122</v>
      </c>
      <c r="D231" s="9">
        <v>47</v>
      </c>
      <c r="E231" s="10">
        <v>-61.475409836065573</v>
      </c>
      <c r="F231" s="10"/>
      <c r="G231" s="10">
        <v>19.003115264797508</v>
      </c>
      <c r="H231" s="10">
        <v>23.5</v>
      </c>
      <c r="I231" s="10"/>
      <c r="J231" s="9">
        <v>642</v>
      </c>
      <c r="K231" s="9">
        <v>200</v>
      </c>
    </row>
    <row r="232" spans="1:11" x14ac:dyDescent="0.15">
      <c r="A232" s="1">
        <v>84014</v>
      </c>
      <c r="B232" s="1" t="s">
        <v>273</v>
      </c>
      <c r="C232" s="9">
        <v>97</v>
      </c>
      <c r="D232" s="9">
        <v>85</v>
      </c>
      <c r="E232" s="10">
        <v>-12.371134020618555</v>
      </c>
      <c r="F232" s="10"/>
      <c r="G232" s="10">
        <v>15.062111801242237</v>
      </c>
      <c r="H232" s="10">
        <v>17.102615694164992</v>
      </c>
      <c r="I232" s="10"/>
      <c r="J232" s="9">
        <v>644</v>
      </c>
      <c r="K232" s="9">
        <v>497</v>
      </c>
    </row>
    <row r="233" spans="1:11" x14ac:dyDescent="0.15">
      <c r="A233" s="1">
        <v>84015</v>
      </c>
      <c r="B233" s="1" t="s">
        <v>274</v>
      </c>
      <c r="C233" s="9">
        <v>16</v>
      </c>
      <c r="D233" s="9">
        <v>58</v>
      </c>
      <c r="E233" s="10">
        <v>262.5</v>
      </c>
      <c r="F233" s="10"/>
      <c r="G233" s="10">
        <v>2.3255813953488373</v>
      </c>
      <c r="H233" s="10">
        <v>18.125</v>
      </c>
      <c r="I233" s="10"/>
      <c r="J233" s="9">
        <v>688</v>
      </c>
      <c r="K233" s="9">
        <v>320</v>
      </c>
    </row>
    <row r="234" spans="1:11" x14ac:dyDescent="0.15">
      <c r="A234" s="1">
        <v>84016</v>
      </c>
      <c r="B234" s="1" t="s">
        <v>275</v>
      </c>
      <c r="C234" s="9">
        <v>1</v>
      </c>
      <c r="D234" s="9">
        <v>32</v>
      </c>
      <c r="E234" s="10">
        <v>3100</v>
      </c>
      <c r="F234" s="10"/>
      <c r="G234" s="10">
        <v>0.47619047619047622</v>
      </c>
      <c r="H234" s="10">
        <v>14.746543778801843</v>
      </c>
      <c r="I234" s="10"/>
      <c r="J234" s="9">
        <v>210</v>
      </c>
      <c r="K234" s="9">
        <v>217</v>
      </c>
    </row>
    <row r="235" spans="1:11" x14ac:dyDescent="0.15">
      <c r="A235" s="1">
        <v>84017</v>
      </c>
      <c r="B235" s="1" t="s">
        <v>276</v>
      </c>
      <c r="C235" s="9">
        <v>28</v>
      </c>
      <c r="D235" s="9">
        <v>140</v>
      </c>
      <c r="E235" s="10">
        <v>400</v>
      </c>
      <c r="F235" s="10"/>
      <c r="G235" s="10">
        <v>1.7665615141955835</v>
      </c>
      <c r="H235" s="10">
        <v>12.715712988192552</v>
      </c>
      <c r="I235" s="10"/>
      <c r="J235" s="9">
        <v>1585</v>
      </c>
      <c r="K235" s="9">
        <v>1101</v>
      </c>
    </row>
    <row r="236" spans="1:11" x14ac:dyDescent="0.15">
      <c r="A236" s="1">
        <v>84018</v>
      </c>
      <c r="B236" s="1" t="s">
        <v>277</v>
      </c>
      <c r="C236" s="9">
        <v>21</v>
      </c>
      <c r="D236" s="9">
        <v>49</v>
      </c>
      <c r="E236" s="10">
        <v>133.33333333333334</v>
      </c>
      <c r="F236" s="10"/>
      <c r="G236" s="10">
        <v>3.6269430051813467</v>
      </c>
      <c r="H236" s="10">
        <v>17.883211678832119</v>
      </c>
      <c r="I236" s="10"/>
      <c r="J236" s="9">
        <v>579</v>
      </c>
      <c r="K236" s="9">
        <v>274</v>
      </c>
    </row>
    <row r="237" spans="1:11" x14ac:dyDescent="0.15">
      <c r="A237" s="1">
        <v>84019</v>
      </c>
      <c r="B237" s="1" t="s">
        <v>278</v>
      </c>
      <c r="C237" s="9">
        <v>1</v>
      </c>
      <c r="D237" s="9">
        <v>46</v>
      </c>
      <c r="E237" s="10">
        <v>4500</v>
      </c>
      <c r="F237" s="10"/>
      <c r="G237" s="10">
        <v>0.31746031746031744</v>
      </c>
      <c r="H237" s="10">
        <v>16.083916083916083</v>
      </c>
      <c r="I237" s="10"/>
      <c r="J237" s="9">
        <v>315</v>
      </c>
      <c r="K237" s="9">
        <v>286</v>
      </c>
    </row>
    <row r="238" spans="1:11" x14ac:dyDescent="0.15">
      <c r="A238" s="1">
        <v>84020</v>
      </c>
      <c r="B238" s="1" t="s">
        <v>279</v>
      </c>
      <c r="C238" s="9">
        <v>4</v>
      </c>
      <c r="D238" s="9">
        <v>1</v>
      </c>
      <c r="E238" s="10">
        <v>-75</v>
      </c>
      <c r="F238" s="10"/>
      <c r="G238" s="10">
        <v>7.1428571428571423</v>
      </c>
      <c r="H238" s="10">
        <v>25</v>
      </c>
      <c r="I238" s="10"/>
      <c r="J238" s="9">
        <v>56</v>
      </c>
      <c r="K238" s="9">
        <v>4</v>
      </c>
    </row>
    <row r="239" spans="1:11" x14ac:dyDescent="0.15">
      <c r="A239" s="1">
        <v>84021</v>
      </c>
      <c r="B239" s="1" t="s">
        <v>280</v>
      </c>
      <c r="C239" s="9">
        <v>1044</v>
      </c>
      <c r="D239" s="9">
        <v>565</v>
      </c>
      <c r="E239" s="10">
        <v>-45.881226053639843</v>
      </c>
      <c r="F239" s="10"/>
      <c r="G239" s="10">
        <v>31.800182759671031</v>
      </c>
      <c r="H239" s="10">
        <v>40.014164305949009</v>
      </c>
      <c r="I239" s="10"/>
      <c r="J239" s="9">
        <v>3283</v>
      </c>
      <c r="K239" s="9">
        <v>1412</v>
      </c>
    </row>
    <row r="240" spans="1:11" x14ac:dyDescent="0.15">
      <c r="A240" s="1">
        <v>84022</v>
      </c>
      <c r="B240" s="1" t="s">
        <v>281</v>
      </c>
      <c r="C240" s="9">
        <v>88</v>
      </c>
      <c r="D240" s="9">
        <v>31</v>
      </c>
      <c r="E240" s="10">
        <v>-64.77272727272728</v>
      </c>
      <c r="F240" s="10"/>
      <c r="G240" s="10">
        <v>22.391857506361323</v>
      </c>
      <c r="H240" s="10">
        <v>12.809917355371899</v>
      </c>
      <c r="I240" s="10"/>
      <c r="J240" s="9">
        <v>393</v>
      </c>
      <c r="K240" s="9">
        <v>242</v>
      </c>
    </row>
    <row r="241" spans="1:11" x14ac:dyDescent="0.15">
      <c r="A241" s="1">
        <v>84023</v>
      </c>
      <c r="B241" s="1" t="s">
        <v>282</v>
      </c>
      <c r="C241" s="9">
        <v>1272</v>
      </c>
      <c r="D241" s="9">
        <v>795</v>
      </c>
      <c r="E241" s="10">
        <v>-37.5</v>
      </c>
      <c r="F241" s="10"/>
      <c r="G241" s="10">
        <v>67.23044397463002</v>
      </c>
      <c r="H241" s="10">
        <v>50.031466331025797</v>
      </c>
      <c r="I241" s="10"/>
      <c r="J241" s="9">
        <v>1892</v>
      </c>
      <c r="K241" s="9">
        <v>1589</v>
      </c>
    </row>
    <row r="242" spans="1:11" x14ac:dyDescent="0.15">
      <c r="A242" s="1">
        <v>84024</v>
      </c>
      <c r="B242" s="1" t="s">
        <v>283</v>
      </c>
      <c r="C242" s="9">
        <v>26</v>
      </c>
      <c r="D242" s="9">
        <v>26</v>
      </c>
      <c r="E242" s="10">
        <v>0</v>
      </c>
      <c r="F242" s="10"/>
      <c r="G242" s="10">
        <v>7.0270270270270272</v>
      </c>
      <c r="H242" s="10">
        <v>8.6666666666666679</v>
      </c>
      <c r="I242" s="10"/>
      <c r="J242" s="9">
        <v>370</v>
      </c>
      <c r="K242" s="9">
        <v>300</v>
      </c>
    </row>
    <row r="243" spans="1:11" x14ac:dyDescent="0.15">
      <c r="A243" s="1">
        <v>84025</v>
      </c>
      <c r="B243" s="1" t="s">
        <v>284</v>
      </c>
      <c r="C243" s="9">
        <v>39</v>
      </c>
      <c r="D243" s="9">
        <v>27</v>
      </c>
      <c r="E243" s="10">
        <v>-30.769230769230774</v>
      </c>
      <c r="F243" s="10"/>
      <c r="G243" s="10">
        <v>6.5878378378378368</v>
      </c>
      <c r="H243" s="10">
        <v>6.4593301435406705</v>
      </c>
      <c r="I243" s="10"/>
      <c r="J243" s="9">
        <v>592</v>
      </c>
      <c r="K243" s="9">
        <v>418</v>
      </c>
    </row>
    <row r="244" spans="1:11" x14ac:dyDescent="0.15">
      <c r="A244" s="1">
        <v>84026</v>
      </c>
      <c r="B244" s="1" t="s">
        <v>285</v>
      </c>
      <c r="C244" s="9">
        <v>774</v>
      </c>
      <c r="D244" s="9">
        <v>625</v>
      </c>
      <c r="E244" s="10">
        <v>-19.250645994832041</v>
      </c>
      <c r="F244" s="10"/>
      <c r="G244" s="10">
        <v>18.411037107516652</v>
      </c>
      <c r="H244" s="10">
        <v>26.550552251486831</v>
      </c>
      <c r="I244" s="10"/>
      <c r="J244" s="9">
        <v>4204</v>
      </c>
      <c r="K244" s="9">
        <v>2354</v>
      </c>
    </row>
    <row r="245" spans="1:11" x14ac:dyDescent="0.15">
      <c r="A245" s="1">
        <v>84027</v>
      </c>
      <c r="B245" s="1" t="s">
        <v>286</v>
      </c>
      <c r="C245" s="9">
        <v>47</v>
      </c>
      <c r="D245" s="9">
        <v>143</v>
      </c>
      <c r="E245" s="10">
        <v>204.25531914893617</v>
      </c>
      <c r="F245" s="10"/>
      <c r="G245" s="10">
        <v>3.7390612569610182</v>
      </c>
      <c r="H245" s="10">
        <v>14.228855721393035</v>
      </c>
      <c r="I245" s="10"/>
      <c r="J245" s="9">
        <v>1257</v>
      </c>
      <c r="K245" s="9">
        <v>1005</v>
      </c>
    </row>
    <row r="246" spans="1:11" x14ac:dyDescent="0.15">
      <c r="A246" s="1">
        <v>84028</v>
      </c>
      <c r="B246" s="1" t="s">
        <v>287</v>
      </c>
      <c r="C246" s="9">
        <v>29</v>
      </c>
      <c r="D246" s="9">
        <v>15</v>
      </c>
      <c r="E246" s="10">
        <v>-48.275862068965516</v>
      </c>
      <c r="F246" s="10"/>
      <c r="G246" s="10">
        <v>18.012422360248447</v>
      </c>
      <c r="H246" s="10">
        <v>10.204081632653061</v>
      </c>
      <c r="I246" s="10"/>
      <c r="J246" s="9">
        <v>161</v>
      </c>
      <c r="K246" s="9">
        <v>147</v>
      </c>
    </row>
    <row r="247" spans="1:11" x14ac:dyDescent="0.15">
      <c r="A247" s="1">
        <v>84029</v>
      </c>
      <c r="B247" s="1" t="s">
        <v>288</v>
      </c>
      <c r="C247" s="9">
        <v>18</v>
      </c>
      <c r="D247" s="9">
        <v>81</v>
      </c>
      <c r="E247" s="10">
        <v>350</v>
      </c>
      <c r="F247" s="10"/>
      <c r="G247" s="10">
        <v>1.4729950900163666</v>
      </c>
      <c r="H247" s="10">
        <v>8.148893360160967</v>
      </c>
      <c r="I247" s="10"/>
      <c r="J247" s="9">
        <v>1222</v>
      </c>
      <c r="K247" s="9">
        <v>994</v>
      </c>
    </row>
    <row r="248" spans="1:11" x14ac:dyDescent="0.15">
      <c r="A248" s="1">
        <v>84030</v>
      </c>
      <c r="B248" s="1" t="s">
        <v>289</v>
      </c>
      <c r="C248" s="9">
        <v>4</v>
      </c>
      <c r="D248" s="9">
        <v>70</v>
      </c>
      <c r="E248" s="10">
        <v>1650</v>
      </c>
      <c r="F248" s="10"/>
      <c r="G248" s="10">
        <v>0.31372549019607843</v>
      </c>
      <c r="H248" s="10">
        <v>18.087855297157624</v>
      </c>
      <c r="I248" s="10"/>
      <c r="J248" s="9">
        <v>1275</v>
      </c>
      <c r="K248" s="9">
        <v>387</v>
      </c>
    </row>
    <row r="249" spans="1:11" x14ac:dyDescent="0.15">
      <c r="A249" s="1">
        <v>84031</v>
      </c>
      <c r="B249" s="1" t="s">
        <v>290</v>
      </c>
      <c r="C249" s="9">
        <v>193</v>
      </c>
      <c r="D249" s="9">
        <v>62</v>
      </c>
      <c r="E249" s="10">
        <v>-67.875647668393782</v>
      </c>
      <c r="F249" s="10"/>
      <c r="G249" s="10">
        <v>9.0610328638497641</v>
      </c>
      <c r="H249" s="10">
        <v>11.313868613138686</v>
      </c>
      <c r="I249" s="10"/>
      <c r="J249" s="9">
        <v>2130</v>
      </c>
      <c r="K249" s="9">
        <v>548</v>
      </c>
    </row>
    <row r="250" spans="1:11" x14ac:dyDescent="0.15">
      <c r="A250" s="1">
        <v>84032</v>
      </c>
      <c r="B250" s="1" t="s">
        <v>291</v>
      </c>
      <c r="C250" s="9">
        <v>3</v>
      </c>
      <c r="D250" s="9">
        <v>13</v>
      </c>
      <c r="E250" s="10">
        <v>333.33333333333331</v>
      </c>
      <c r="F250" s="10"/>
      <c r="G250" s="10">
        <v>0.5617977528089888</v>
      </c>
      <c r="H250" s="10">
        <v>9.1549295774647899</v>
      </c>
      <c r="I250" s="10"/>
      <c r="J250" s="9">
        <v>534</v>
      </c>
      <c r="K250" s="9">
        <v>142</v>
      </c>
    </row>
    <row r="251" spans="1:11" x14ac:dyDescent="0.15">
      <c r="A251" s="1">
        <v>84033</v>
      </c>
      <c r="B251" s="1" t="s">
        <v>292</v>
      </c>
      <c r="C251" s="9">
        <v>1435</v>
      </c>
      <c r="D251" s="9">
        <v>1129</v>
      </c>
      <c r="E251" s="10">
        <v>-21.324041811846698</v>
      </c>
      <c r="F251" s="10"/>
      <c r="G251" s="10">
        <v>67.945075757575751</v>
      </c>
      <c r="H251" s="10">
        <v>57.514009169638314</v>
      </c>
      <c r="I251" s="10"/>
      <c r="J251" s="9">
        <v>2112</v>
      </c>
      <c r="K251" s="9">
        <v>1963</v>
      </c>
    </row>
    <row r="252" spans="1:11" x14ac:dyDescent="0.15">
      <c r="A252" s="1">
        <v>84034</v>
      </c>
      <c r="B252" s="1" t="s">
        <v>293</v>
      </c>
      <c r="C252" s="9">
        <v>207</v>
      </c>
      <c r="D252" s="9">
        <v>155</v>
      </c>
      <c r="E252" s="10">
        <v>-25.120772946859901</v>
      </c>
      <c r="F252" s="10"/>
      <c r="G252" s="10">
        <v>18.141980718667835</v>
      </c>
      <c r="H252" s="10">
        <v>13.191489361702127</v>
      </c>
      <c r="I252" s="10"/>
      <c r="J252" s="9">
        <v>1141</v>
      </c>
      <c r="K252" s="9">
        <v>1175</v>
      </c>
    </row>
    <row r="253" spans="1:11" x14ac:dyDescent="0.15">
      <c r="A253" s="1">
        <v>84035</v>
      </c>
      <c r="B253" s="1" t="s">
        <v>294</v>
      </c>
      <c r="C253" s="9">
        <v>86</v>
      </c>
      <c r="D253" s="9">
        <v>73</v>
      </c>
      <c r="E253" s="10">
        <v>-15.116279069767444</v>
      </c>
      <c r="F253" s="10"/>
      <c r="G253" s="10">
        <v>8.6345381526104426</v>
      </c>
      <c r="H253" s="10">
        <v>14.202334630350194</v>
      </c>
      <c r="I253" s="10"/>
      <c r="J253" s="9">
        <v>996</v>
      </c>
      <c r="K253" s="9">
        <v>514</v>
      </c>
    </row>
    <row r="254" spans="1:11" x14ac:dyDescent="0.15">
      <c r="A254" s="1">
        <v>84036</v>
      </c>
      <c r="B254" s="1" t="s">
        <v>295</v>
      </c>
      <c r="C254" s="9">
        <v>23</v>
      </c>
      <c r="D254" s="9">
        <v>47</v>
      </c>
      <c r="E254" s="10">
        <v>104.34782608695653</v>
      </c>
      <c r="F254" s="10"/>
      <c r="G254" s="10">
        <v>3.622047244094488</v>
      </c>
      <c r="H254" s="10">
        <v>16.845878136200717</v>
      </c>
      <c r="I254" s="10"/>
      <c r="J254" s="9">
        <v>635</v>
      </c>
      <c r="K254" s="9">
        <v>279</v>
      </c>
    </row>
    <row r="255" spans="1:11" x14ac:dyDescent="0.15">
      <c r="A255" s="1">
        <v>84037</v>
      </c>
      <c r="B255" s="1" t="s">
        <v>296</v>
      </c>
      <c r="C255" s="9">
        <v>1</v>
      </c>
      <c r="D255" s="9">
        <v>7</v>
      </c>
      <c r="E255" s="10">
        <v>600</v>
      </c>
      <c r="F255" s="10"/>
      <c r="G255" s="10">
        <v>0.17152658662092624</v>
      </c>
      <c r="H255" s="10">
        <v>3.9325842696629212</v>
      </c>
      <c r="I255" s="10"/>
      <c r="J255" s="9">
        <v>583</v>
      </c>
      <c r="K255" s="9">
        <v>178</v>
      </c>
    </row>
    <row r="256" spans="1:11" x14ac:dyDescent="0.15">
      <c r="A256" s="1">
        <v>84038</v>
      </c>
      <c r="B256" s="1" t="s">
        <v>297</v>
      </c>
      <c r="C256" s="9">
        <v>124</v>
      </c>
      <c r="D256" s="9">
        <v>62</v>
      </c>
      <c r="E256" s="10">
        <v>-50</v>
      </c>
      <c r="F256" s="10"/>
      <c r="G256" s="10">
        <v>8.2777036048064083</v>
      </c>
      <c r="H256" s="10">
        <v>6.666666666666667</v>
      </c>
      <c r="I256" s="10"/>
      <c r="J256" s="9">
        <v>1498</v>
      </c>
      <c r="K256" s="9">
        <v>930</v>
      </c>
    </row>
    <row r="257" spans="1:11" x14ac:dyDescent="0.15">
      <c r="A257" s="1">
        <v>84039</v>
      </c>
      <c r="B257" s="1" t="s">
        <v>298</v>
      </c>
      <c r="C257" s="9">
        <v>90</v>
      </c>
      <c r="D257" s="9">
        <v>70</v>
      </c>
      <c r="E257" s="10">
        <v>-22.222222222222214</v>
      </c>
      <c r="F257" s="10"/>
      <c r="G257" s="10">
        <v>5.8290155440414511</v>
      </c>
      <c r="H257" s="10">
        <v>12.750455373406194</v>
      </c>
      <c r="I257" s="10"/>
      <c r="J257" s="9">
        <v>1544</v>
      </c>
      <c r="K257" s="9">
        <v>549</v>
      </c>
    </row>
    <row r="258" spans="1:11" x14ac:dyDescent="0.15">
      <c r="A258" s="1">
        <v>84040</v>
      </c>
      <c r="B258" s="1" t="s">
        <v>299</v>
      </c>
      <c r="C258" s="9">
        <v>32</v>
      </c>
      <c r="D258" s="9">
        <v>135</v>
      </c>
      <c r="E258" s="10">
        <v>321.875</v>
      </c>
      <c r="F258" s="10"/>
      <c r="G258" s="10">
        <v>4.6989720998531572</v>
      </c>
      <c r="H258" s="10">
        <v>27.494908350305497</v>
      </c>
      <c r="I258" s="10"/>
      <c r="J258" s="9">
        <v>681</v>
      </c>
      <c r="K258" s="9">
        <v>491</v>
      </c>
    </row>
    <row r="259" spans="1:11" x14ac:dyDescent="0.15">
      <c r="A259" s="1">
        <v>84041</v>
      </c>
      <c r="B259" s="1" t="s">
        <v>300</v>
      </c>
      <c r="C259" s="9">
        <v>1113</v>
      </c>
      <c r="D259" s="9">
        <v>1003</v>
      </c>
      <c r="E259" s="10">
        <v>-9.8831985624438374</v>
      </c>
      <c r="F259" s="10"/>
      <c r="G259" s="10">
        <v>34.813888020018766</v>
      </c>
      <c r="H259" s="10">
        <v>30.947238506633756</v>
      </c>
      <c r="I259" s="10"/>
      <c r="J259" s="9">
        <v>3197</v>
      </c>
      <c r="K259" s="9">
        <v>3241</v>
      </c>
    </row>
    <row r="260" spans="1:11" x14ac:dyDescent="0.15">
      <c r="A260" s="1">
        <v>84042</v>
      </c>
      <c r="B260" s="1" t="s">
        <v>301</v>
      </c>
      <c r="C260" s="9">
        <v>15</v>
      </c>
      <c r="D260" s="9">
        <v>22</v>
      </c>
      <c r="E260" s="10">
        <v>46.666666666666657</v>
      </c>
      <c r="F260" s="10"/>
      <c r="G260" s="10">
        <v>4.4510385756676563</v>
      </c>
      <c r="H260" s="10">
        <v>9.3220338983050848</v>
      </c>
      <c r="I260" s="10"/>
      <c r="J260" s="9">
        <v>337</v>
      </c>
      <c r="K260" s="9">
        <v>236</v>
      </c>
    </row>
    <row r="261" spans="1:11" x14ac:dyDescent="0.15">
      <c r="A261" s="1">
        <v>84043</v>
      </c>
      <c r="B261" s="1" t="s">
        <v>302</v>
      </c>
      <c r="C261" s="9">
        <v>147</v>
      </c>
      <c r="D261" s="9">
        <v>100</v>
      </c>
      <c r="E261" s="10">
        <v>-31.972789115646265</v>
      </c>
      <c r="F261" s="10"/>
      <c r="G261" s="10">
        <v>34.588235294117645</v>
      </c>
      <c r="H261" s="10">
        <v>31.347962382445143</v>
      </c>
      <c r="I261" s="10"/>
      <c r="J261" s="9">
        <v>425</v>
      </c>
      <c r="K261" s="9">
        <v>319</v>
      </c>
    </row>
    <row r="262" spans="1:11" x14ac:dyDescent="0.15">
      <c r="A262" s="1">
        <v>85001</v>
      </c>
      <c r="B262" s="1" t="s">
        <v>303</v>
      </c>
      <c r="C262" s="9">
        <v>1</v>
      </c>
      <c r="D262" s="9">
        <v>29</v>
      </c>
      <c r="E262" s="10">
        <v>2800</v>
      </c>
      <c r="F262" s="10"/>
      <c r="G262" s="10">
        <v>0.41493775933609961</v>
      </c>
      <c r="H262" s="10">
        <v>14.499999999999998</v>
      </c>
      <c r="I262" s="10"/>
      <c r="J262" s="9">
        <v>241</v>
      </c>
      <c r="K262" s="9">
        <v>200</v>
      </c>
    </row>
    <row r="263" spans="1:11" x14ac:dyDescent="0.15">
      <c r="A263" s="1">
        <v>85002</v>
      </c>
      <c r="B263" s="1" t="s">
        <v>304</v>
      </c>
      <c r="C263" s="9" t="s">
        <v>432</v>
      </c>
      <c r="D263" s="9">
        <v>25</v>
      </c>
      <c r="E263" s="10" t="s">
        <v>432</v>
      </c>
      <c r="F263" s="10"/>
      <c r="G263" s="10" t="s">
        <v>432</v>
      </c>
      <c r="H263" s="10">
        <v>12.886597938144329</v>
      </c>
      <c r="I263" s="10"/>
      <c r="J263" s="9">
        <v>245</v>
      </c>
      <c r="K263" s="9">
        <v>194</v>
      </c>
    </row>
    <row r="264" spans="1:11" x14ac:dyDescent="0.15">
      <c r="A264" s="1">
        <v>85003</v>
      </c>
      <c r="B264" s="1" t="s">
        <v>305</v>
      </c>
      <c r="C264" s="9">
        <v>392</v>
      </c>
      <c r="D264" s="9">
        <v>391</v>
      </c>
      <c r="E264" s="10">
        <v>-0.25510204081632537</v>
      </c>
      <c r="F264" s="10"/>
      <c r="G264" s="10">
        <v>9.5820092886824728</v>
      </c>
      <c r="H264" s="10">
        <v>17.541498429789144</v>
      </c>
      <c r="I264" s="10"/>
      <c r="J264" s="9">
        <v>4091</v>
      </c>
      <c r="K264" s="9">
        <v>2229</v>
      </c>
    </row>
    <row r="265" spans="1:11" x14ac:dyDescent="0.15">
      <c r="A265" s="1">
        <v>85004</v>
      </c>
      <c r="B265" s="1" t="s">
        <v>33</v>
      </c>
      <c r="C265" s="9">
        <v>256</v>
      </c>
      <c r="D265" s="9">
        <v>558</v>
      </c>
      <c r="E265" s="10">
        <v>117.96875</v>
      </c>
      <c r="F265" s="10"/>
      <c r="G265" s="10">
        <v>6.7617538298996305</v>
      </c>
      <c r="H265" s="10">
        <v>16.970802919708028</v>
      </c>
      <c r="I265" s="10"/>
      <c r="J265" s="9">
        <v>3786</v>
      </c>
      <c r="K265" s="9">
        <v>3288</v>
      </c>
    </row>
    <row r="266" spans="1:11" x14ac:dyDescent="0.15">
      <c r="A266" s="1">
        <v>85005</v>
      </c>
      <c r="B266" s="1" t="s">
        <v>306</v>
      </c>
      <c r="C266" s="9">
        <v>16</v>
      </c>
      <c r="D266" s="9">
        <v>31</v>
      </c>
      <c r="E266" s="10">
        <v>93.75</v>
      </c>
      <c r="F266" s="10"/>
      <c r="G266" s="10">
        <v>2.3880597014925375</v>
      </c>
      <c r="H266" s="10">
        <v>11.481481481481481</v>
      </c>
      <c r="I266" s="10"/>
      <c r="J266" s="9">
        <v>670</v>
      </c>
      <c r="K266" s="9">
        <v>270</v>
      </c>
    </row>
    <row r="267" spans="1:11" x14ac:dyDescent="0.15">
      <c r="A267" s="1">
        <v>85006</v>
      </c>
      <c r="B267" s="1" t="s">
        <v>307</v>
      </c>
      <c r="C267" s="9">
        <v>40</v>
      </c>
      <c r="D267" s="9">
        <v>43</v>
      </c>
      <c r="E267" s="10">
        <v>7.5</v>
      </c>
      <c r="F267" s="10"/>
      <c r="G267" s="10">
        <v>16.597510373443981</v>
      </c>
      <c r="H267" s="10">
        <v>27.388535031847134</v>
      </c>
      <c r="I267" s="10"/>
      <c r="J267" s="9">
        <v>241</v>
      </c>
      <c r="K267" s="9">
        <v>157</v>
      </c>
    </row>
    <row r="268" spans="1:11" x14ac:dyDescent="0.15">
      <c r="A268" s="1">
        <v>85007</v>
      </c>
      <c r="B268" s="1" t="s">
        <v>308</v>
      </c>
      <c r="C268" s="9">
        <v>842</v>
      </c>
      <c r="D268" s="9">
        <v>946</v>
      </c>
      <c r="E268" s="10">
        <v>12.351543942992876</v>
      </c>
      <c r="F268" s="10"/>
      <c r="G268" s="10">
        <v>29.419986023759609</v>
      </c>
      <c r="H268" s="10">
        <v>30.457179652285898</v>
      </c>
      <c r="I268" s="10"/>
      <c r="J268" s="9">
        <v>2862</v>
      </c>
      <c r="K268" s="9">
        <v>3106</v>
      </c>
    </row>
    <row r="269" spans="1:11" x14ac:dyDescent="0.15">
      <c r="A269" s="1">
        <v>85008</v>
      </c>
      <c r="B269" s="1" t="s">
        <v>309</v>
      </c>
      <c r="C269" s="9" t="s">
        <v>432</v>
      </c>
      <c r="D269" s="9">
        <v>18</v>
      </c>
      <c r="E269" s="10" t="s">
        <v>432</v>
      </c>
      <c r="F269" s="10"/>
      <c r="G269" s="10" t="s">
        <v>432</v>
      </c>
      <c r="H269" s="10">
        <v>13.740458015267176</v>
      </c>
      <c r="I269" s="10"/>
      <c r="J269" s="9">
        <v>369</v>
      </c>
      <c r="K269" s="9">
        <v>131</v>
      </c>
    </row>
    <row r="270" spans="1:11" x14ac:dyDescent="0.15">
      <c r="A270" s="1">
        <v>85009</v>
      </c>
      <c r="B270" s="1" t="s">
        <v>310</v>
      </c>
      <c r="C270" s="9">
        <v>137</v>
      </c>
      <c r="D270" s="9">
        <v>242</v>
      </c>
      <c r="E270" s="10">
        <v>76.642335766423372</v>
      </c>
      <c r="F270" s="10"/>
      <c r="G270" s="10">
        <v>5.1600753295668556</v>
      </c>
      <c r="H270" s="10">
        <v>13.481894150417828</v>
      </c>
      <c r="I270" s="10"/>
      <c r="J270" s="9">
        <v>2655</v>
      </c>
      <c r="K270" s="9">
        <v>1795</v>
      </c>
    </row>
    <row r="271" spans="1:11" x14ac:dyDescent="0.15">
      <c r="A271" s="1">
        <v>85010</v>
      </c>
      <c r="B271" s="1" t="s">
        <v>311</v>
      </c>
      <c r="C271" s="9">
        <v>11</v>
      </c>
      <c r="D271" s="9">
        <v>60</v>
      </c>
      <c r="E271" s="10">
        <v>445.45454545454538</v>
      </c>
      <c r="F271" s="10"/>
      <c r="G271" s="10">
        <v>1.3513513513513513</v>
      </c>
      <c r="H271" s="10">
        <v>15.18987341772152</v>
      </c>
      <c r="I271" s="10"/>
      <c r="J271" s="9">
        <v>814</v>
      </c>
      <c r="K271" s="9">
        <v>395</v>
      </c>
    </row>
    <row r="272" spans="1:11" x14ac:dyDescent="0.15">
      <c r="A272" s="1">
        <v>85011</v>
      </c>
      <c r="B272" s="1" t="s">
        <v>312</v>
      </c>
      <c r="C272" s="9">
        <v>20</v>
      </c>
      <c r="D272" s="9">
        <v>14</v>
      </c>
      <c r="E272" s="10">
        <v>-30</v>
      </c>
      <c r="F272" s="10"/>
      <c r="G272" s="10">
        <v>8.695652173913043</v>
      </c>
      <c r="H272" s="10">
        <v>12.389380530973451</v>
      </c>
      <c r="I272" s="10"/>
      <c r="J272" s="9">
        <v>230</v>
      </c>
      <c r="K272" s="9">
        <v>113</v>
      </c>
    </row>
    <row r="273" spans="1:11" x14ac:dyDescent="0.15">
      <c r="A273" s="1">
        <v>85012</v>
      </c>
      <c r="B273" s="1" t="s">
        <v>313</v>
      </c>
      <c r="C273" s="9">
        <v>11</v>
      </c>
      <c r="D273" s="9">
        <v>149</v>
      </c>
      <c r="E273" s="10">
        <v>1254.5454545454545</v>
      </c>
      <c r="F273" s="10"/>
      <c r="G273" s="10">
        <v>0.6586826347305389</v>
      </c>
      <c r="H273" s="10">
        <v>11.356707317073171</v>
      </c>
      <c r="I273" s="10"/>
      <c r="J273" s="9">
        <v>1670</v>
      </c>
      <c r="K273" s="9">
        <v>1312</v>
      </c>
    </row>
    <row r="274" spans="1:11" x14ac:dyDescent="0.15">
      <c r="A274" s="1">
        <v>85013</v>
      </c>
      <c r="B274" s="1" t="s">
        <v>314</v>
      </c>
      <c r="C274" s="9">
        <v>1145</v>
      </c>
      <c r="D274" s="9">
        <v>201</v>
      </c>
      <c r="E274" s="10">
        <v>-82.445414847161572</v>
      </c>
      <c r="F274" s="10"/>
      <c r="G274" s="10">
        <v>31.664823008849556</v>
      </c>
      <c r="H274" s="10">
        <v>24.602203182374542</v>
      </c>
      <c r="I274" s="10"/>
      <c r="J274" s="9">
        <v>3616</v>
      </c>
      <c r="K274" s="9">
        <v>817</v>
      </c>
    </row>
    <row r="275" spans="1:11" x14ac:dyDescent="0.15">
      <c r="A275" s="1">
        <v>85014</v>
      </c>
      <c r="B275" s="1" t="s">
        <v>315</v>
      </c>
      <c r="C275" s="9">
        <v>1</v>
      </c>
      <c r="D275" s="9">
        <v>46</v>
      </c>
      <c r="E275" s="10">
        <v>4500</v>
      </c>
      <c r="F275" s="10"/>
      <c r="G275" s="10">
        <v>0.21186440677966101</v>
      </c>
      <c r="H275" s="10">
        <v>20.175438596491226</v>
      </c>
      <c r="I275" s="10"/>
      <c r="J275" s="9">
        <v>472</v>
      </c>
      <c r="K275" s="9">
        <v>228</v>
      </c>
    </row>
    <row r="276" spans="1:11" x14ac:dyDescent="0.15">
      <c r="A276" s="1">
        <v>85015</v>
      </c>
      <c r="B276" s="1" t="s">
        <v>316</v>
      </c>
      <c r="C276" s="9">
        <v>58</v>
      </c>
      <c r="D276" s="9">
        <v>46</v>
      </c>
      <c r="E276" s="10">
        <v>-20.689655172413794</v>
      </c>
      <c r="F276" s="10"/>
      <c r="G276" s="10">
        <v>5.4613935969868175</v>
      </c>
      <c r="H276" s="10">
        <v>6.5433854907539111</v>
      </c>
      <c r="I276" s="10"/>
      <c r="J276" s="9">
        <v>1062</v>
      </c>
      <c r="K276" s="9">
        <v>703</v>
      </c>
    </row>
    <row r="277" spans="1:11" x14ac:dyDescent="0.15">
      <c r="A277" s="1">
        <v>85016</v>
      </c>
      <c r="B277" s="1" t="s">
        <v>317</v>
      </c>
      <c r="C277" s="9">
        <v>27</v>
      </c>
      <c r="D277" s="9">
        <v>70</v>
      </c>
      <c r="E277" s="10">
        <v>159.25925925925924</v>
      </c>
      <c r="F277" s="10"/>
      <c r="G277" s="10">
        <v>3.1839622641509435</v>
      </c>
      <c r="H277" s="10">
        <v>14.17004048582996</v>
      </c>
      <c r="I277" s="10"/>
      <c r="J277" s="9">
        <v>848</v>
      </c>
      <c r="K277" s="9">
        <v>494</v>
      </c>
    </row>
    <row r="278" spans="1:11" x14ac:dyDescent="0.15">
      <c r="A278" s="1">
        <v>85017</v>
      </c>
      <c r="B278" s="1" t="s">
        <v>318</v>
      </c>
      <c r="C278" s="9">
        <v>1</v>
      </c>
      <c r="D278" s="9">
        <v>56</v>
      </c>
      <c r="E278" s="10">
        <v>5500</v>
      </c>
      <c r="F278" s="10"/>
      <c r="G278" s="10">
        <v>0.15060240963855423</v>
      </c>
      <c r="H278" s="10">
        <v>12.933025404157044</v>
      </c>
      <c r="I278" s="10"/>
      <c r="J278" s="9">
        <v>664</v>
      </c>
      <c r="K278" s="9">
        <v>433</v>
      </c>
    </row>
    <row r="279" spans="1:11" x14ac:dyDescent="0.15">
      <c r="A279" s="1">
        <v>85018</v>
      </c>
      <c r="B279" s="1" t="s">
        <v>319</v>
      </c>
      <c r="C279" s="9">
        <v>50</v>
      </c>
      <c r="D279" s="9">
        <v>59</v>
      </c>
      <c r="E279" s="10">
        <v>18</v>
      </c>
      <c r="F279" s="10"/>
      <c r="G279" s="10">
        <v>6.4683053040103493</v>
      </c>
      <c r="H279" s="10">
        <v>9.5161290322580641</v>
      </c>
      <c r="I279" s="10"/>
      <c r="J279" s="9">
        <v>773</v>
      </c>
      <c r="K279" s="9">
        <v>620</v>
      </c>
    </row>
    <row r="280" spans="1:11" x14ac:dyDescent="0.15">
      <c r="A280" s="1">
        <v>85019</v>
      </c>
      <c r="B280" s="1" t="s">
        <v>320</v>
      </c>
      <c r="C280" s="9">
        <v>47</v>
      </c>
      <c r="D280" s="9">
        <v>29</v>
      </c>
      <c r="E280" s="10">
        <v>-38.297872340425535</v>
      </c>
      <c r="F280" s="10"/>
      <c r="G280" s="10">
        <v>3.8875103391232422</v>
      </c>
      <c r="H280" s="10">
        <v>7.3979591836734695</v>
      </c>
      <c r="I280" s="10"/>
      <c r="J280" s="9">
        <v>1209</v>
      </c>
      <c r="K280" s="9">
        <v>392</v>
      </c>
    </row>
    <row r="281" spans="1:11" x14ac:dyDescent="0.15">
      <c r="A281" s="1">
        <v>85020</v>
      </c>
      <c r="B281" s="1" t="s">
        <v>321</v>
      </c>
      <c r="C281" s="9">
        <v>1</v>
      </c>
      <c r="D281" s="9">
        <v>13</v>
      </c>
      <c r="E281" s="10">
        <v>1200</v>
      </c>
      <c r="F281" s="10"/>
      <c r="G281" s="10">
        <v>0.23094688221709006</v>
      </c>
      <c r="H281" s="10">
        <v>4.7794117647058822</v>
      </c>
      <c r="I281" s="10"/>
      <c r="J281" s="9">
        <v>433</v>
      </c>
      <c r="K281" s="9">
        <v>272</v>
      </c>
    </row>
    <row r="282" spans="1:11" x14ac:dyDescent="0.15">
      <c r="A282" s="1">
        <v>85021</v>
      </c>
      <c r="B282" s="1" t="s">
        <v>322</v>
      </c>
      <c r="C282" s="9">
        <v>4</v>
      </c>
      <c r="D282" s="9">
        <v>79</v>
      </c>
      <c r="E282" s="10">
        <v>1875</v>
      </c>
      <c r="F282" s="10"/>
      <c r="G282" s="10">
        <v>0.42507970244420828</v>
      </c>
      <c r="H282" s="10">
        <v>13.859649122807017</v>
      </c>
      <c r="I282" s="10"/>
      <c r="J282" s="9">
        <v>941</v>
      </c>
      <c r="K282" s="9">
        <v>570</v>
      </c>
    </row>
    <row r="283" spans="1:11" x14ac:dyDescent="0.15">
      <c r="A283" s="1">
        <v>85022</v>
      </c>
      <c r="B283" s="1" t="s">
        <v>323</v>
      </c>
      <c r="C283" s="9">
        <v>1</v>
      </c>
      <c r="D283" s="9">
        <v>53</v>
      </c>
      <c r="E283" s="10">
        <v>5200</v>
      </c>
      <c r="F283" s="10"/>
      <c r="G283" s="10">
        <v>0.3401360544217687</v>
      </c>
      <c r="H283" s="10">
        <v>14.324324324324325</v>
      </c>
      <c r="I283" s="10"/>
      <c r="J283" s="9">
        <v>294</v>
      </c>
      <c r="K283" s="9">
        <v>370</v>
      </c>
    </row>
    <row r="284" spans="1:11" x14ac:dyDescent="0.15">
      <c r="A284" s="1">
        <v>86001</v>
      </c>
      <c r="B284" s="1" t="s">
        <v>324</v>
      </c>
      <c r="C284" s="9">
        <v>17</v>
      </c>
      <c r="D284" s="9">
        <v>66</v>
      </c>
      <c r="E284" s="10">
        <v>288.23529411764707</v>
      </c>
      <c r="F284" s="10"/>
      <c r="G284" s="10">
        <v>1.3776337115072934</v>
      </c>
      <c r="H284" s="10">
        <v>7.0815450643776829</v>
      </c>
      <c r="I284" s="10"/>
      <c r="J284" s="9">
        <v>1234</v>
      </c>
      <c r="K284" s="9">
        <v>932</v>
      </c>
    </row>
    <row r="285" spans="1:11" x14ac:dyDescent="0.15">
      <c r="A285" s="1">
        <v>86002</v>
      </c>
      <c r="B285" s="1" t="s">
        <v>325</v>
      </c>
      <c r="C285" s="9">
        <v>34</v>
      </c>
      <c r="D285" s="9">
        <v>82</v>
      </c>
      <c r="E285" s="10">
        <v>141.17647058823528</v>
      </c>
      <c r="F285" s="10"/>
      <c r="G285" s="10">
        <v>2.4513338139870222</v>
      </c>
      <c r="H285" s="10">
        <v>8.5239085239085242</v>
      </c>
      <c r="I285" s="10"/>
      <c r="J285" s="9">
        <v>1387</v>
      </c>
      <c r="K285" s="9">
        <v>962</v>
      </c>
    </row>
    <row r="286" spans="1:11" x14ac:dyDescent="0.15">
      <c r="A286" s="1">
        <v>86003</v>
      </c>
      <c r="B286" s="1" t="s">
        <v>326</v>
      </c>
      <c r="C286" s="9">
        <v>37</v>
      </c>
      <c r="D286" s="9">
        <v>182</v>
      </c>
      <c r="E286" s="10">
        <v>391.89189189189193</v>
      </c>
      <c r="F286" s="10"/>
      <c r="G286" s="10">
        <v>2.3038605230386051</v>
      </c>
      <c r="H286" s="10">
        <v>21.261682242990652</v>
      </c>
      <c r="I286" s="10"/>
      <c r="J286" s="9">
        <v>1606</v>
      </c>
      <c r="K286" s="9">
        <v>856</v>
      </c>
    </row>
    <row r="287" spans="1:11" x14ac:dyDescent="0.15">
      <c r="A287" s="1">
        <v>86004</v>
      </c>
      <c r="B287" s="1" t="s">
        <v>327</v>
      </c>
      <c r="C287" s="9">
        <v>29</v>
      </c>
      <c r="D287" s="9">
        <v>84</v>
      </c>
      <c r="E287" s="10">
        <v>189.65517241379308</v>
      </c>
      <c r="F287" s="10"/>
      <c r="G287" s="10">
        <v>3.3067274800456099</v>
      </c>
      <c r="H287" s="10">
        <v>11.038107752956636</v>
      </c>
      <c r="I287" s="10"/>
      <c r="J287" s="9">
        <v>877</v>
      </c>
      <c r="K287" s="9">
        <v>761</v>
      </c>
    </row>
    <row r="288" spans="1:11" x14ac:dyDescent="0.15">
      <c r="A288" s="1">
        <v>86005</v>
      </c>
      <c r="B288" s="1" t="s">
        <v>328</v>
      </c>
      <c r="C288" s="9">
        <v>5</v>
      </c>
      <c r="D288" s="9">
        <v>21</v>
      </c>
      <c r="E288" s="10">
        <v>320</v>
      </c>
      <c r="F288" s="10"/>
      <c r="G288" s="10">
        <v>0.51546391752577314</v>
      </c>
      <c r="H288" s="10">
        <v>5.7692307692307692</v>
      </c>
      <c r="I288" s="10"/>
      <c r="J288" s="9">
        <v>970</v>
      </c>
      <c r="K288" s="9">
        <v>364</v>
      </c>
    </row>
    <row r="289" spans="1:11" x14ac:dyDescent="0.15">
      <c r="A289" s="1">
        <v>86006</v>
      </c>
      <c r="B289" s="1" t="s">
        <v>329</v>
      </c>
      <c r="C289" s="9">
        <v>25</v>
      </c>
      <c r="D289" s="9">
        <v>32</v>
      </c>
      <c r="E289" s="10">
        <v>28</v>
      </c>
      <c r="F289" s="10"/>
      <c r="G289" s="10">
        <v>12.5</v>
      </c>
      <c r="H289" s="10">
        <v>18.934911242603551</v>
      </c>
      <c r="I289" s="10"/>
      <c r="J289" s="9">
        <v>200</v>
      </c>
      <c r="K289" s="9">
        <v>169</v>
      </c>
    </row>
    <row r="290" spans="1:11" x14ac:dyDescent="0.15">
      <c r="A290" s="1">
        <v>86007</v>
      </c>
      <c r="B290" s="1" t="s">
        <v>330</v>
      </c>
      <c r="C290" s="9">
        <v>1327</v>
      </c>
      <c r="D290" s="9">
        <v>1283</v>
      </c>
      <c r="E290" s="10">
        <v>-3.31574981160513</v>
      </c>
      <c r="F290" s="10"/>
      <c r="G290" s="10">
        <v>61.63492800743149</v>
      </c>
      <c r="H290" s="10">
        <v>69.276457883369332</v>
      </c>
      <c r="I290" s="10"/>
      <c r="J290" s="9">
        <v>2153</v>
      </c>
      <c r="K290" s="9">
        <v>1852</v>
      </c>
    </row>
    <row r="291" spans="1:11" x14ac:dyDescent="0.15">
      <c r="A291" s="1">
        <v>86008</v>
      </c>
      <c r="B291" s="1" t="s">
        <v>331</v>
      </c>
      <c r="C291" s="9">
        <v>1</v>
      </c>
      <c r="D291" s="9">
        <v>13</v>
      </c>
      <c r="E291" s="10">
        <v>1200</v>
      </c>
      <c r="F291" s="10"/>
      <c r="G291" s="10">
        <v>0.23474178403755869</v>
      </c>
      <c r="H291" s="10">
        <v>4.220779220779221</v>
      </c>
      <c r="I291" s="10"/>
      <c r="J291" s="9">
        <v>426</v>
      </c>
      <c r="K291" s="9">
        <v>308</v>
      </c>
    </row>
    <row r="292" spans="1:11" x14ac:dyDescent="0.15">
      <c r="A292" s="1">
        <v>86009</v>
      </c>
      <c r="B292" s="1" t="s">
        <v>34</v>
      </c>
      <c r="C292" s="9">
        <v>72</v>
      </c>
      <c r="D292" s="9">
        <v>175</v>
      </c>
      <c r="E292" s="10">
        <v>143.05555555555554</v>
      </c>
      <c r="F292" s="10"/>
      <c r="G292" s="10">
        <v>2.9315960912052117</v>
      </c>
      <c r="H292" s="10">
        <v>10.460251046025103</v>
      </c>
      <c r="I292" s="10"/>
      <c r="J292" s="9">
        <v>2456</v>
      </c>
      <c r="K292" s="9">
        <v>1673</v>
      </c>
    </row>
    <row r="293" spans="1:11" x14ac:dyDescent="0.15">
      <c r="A293" s="1">
        <v>86010</v>
      </c>
      <c r="B293" s="1" t="s">
        <v>332</v>
      </c>
      <c r="C293" s="9">
        <v>81</v>
      </c>
      <c r="D293" s="9">
        <v>20</v>
      </c>
      <c r="E293" s="10">
        <v>-75.308641975308646</v>
      </c>
      <c r="F293" s="10"/>
      <c r="G293" s="10">
        <v>9.4847775175644031</v>
      </c>
      <c r="H293" s="10">
        <v>4.4052863436123353</v>
      </c>
      <c r="I293" s="10"/>
      <c r="J293" s="9">
        <v>854</v>
      </c>
      <c r="K293" s="9">
        <v>454</v>
      </c>
    </row>
    <row r="294" spans="1:11" x14ac:dyDescent="0.15">
      <c r="A294" s="1">
        <v>86011</v>
      </c>
      <c r="B294" s="1" t="s">
        <v>333</v>
      </c>
      <c r="C294" s="9">
        <v>148</v>
      </c>
      <c r="D294" s="9">
        <v>157</v>
      </c>
      <c r="E294" s="10">
        <v>6.0810810810810807</v>
      </c>
      <c r="F294" s="10"/>
      <c r="G294" s="10">
        <v>12.161051766639277</v>
      </c>
      <c r="H294" s="10">
        <v>18.71275327771156</v>
      </c>
      <c r="I294" s="10"/>
      <c r="J294" s="9">
        <v>1217</v>
      </c>
      <c r="K294" s="9">
        <v>839</v>
      </c>
    </row>
    <row r="295" spans="1:11" x14ac:dyDescent="0.15">
      <c r="A295" s="1">
        <v>86012</v>
      </c>
      <c r="B295" s="1" t="s">
        <v>334</v>
      </c>
      <c r="C295" s="9">
        <v>21</v>
      </c>
      <c r="D295" s="9">
        <v>195</v>
      </c>
      <c r="E295" s="10">
        <v>828.57142857142867</v>
      </c>
      <c r="F295" s="10"/>
      <c r="G295" s="10">
        <v>1.3409961685823755</v>
      </c>
      <c r="H295" s="10">
        <v>14.840182648401825</v>
      </c>
      <c r="I295" s="10"/>
      <c r="J295" s="9">
        <v>1566</v>
      </c>
      <c r="K295" s="9">
        <v>1314</v>
      </c>
    </row>
    <row r="296" spans="1:11" x14ac:dyDescent="0.15">
      <c r="A296" s="1">
        <v>86013</v>
      </c>
      <c r="B296" s="1" t="s">
        <v>335</v>
      </c>
      <c r="C296" s="9">
        <v>4</v>
      </c>
      <c r="D296" s="9">
        <v>54</v>
      </c>
      <c r="E296" s="10">
        <v>1250</v>
      </c>
      <c r="F296" s="10"/>
      <c r="G296" s="10">
        <v>0.43859649122807015</v>
      </c>
      <c r="H296" s="10">
        <v>13.953488372093023</v>
      </c>
      <c r="I296" s="10"/>
      <c r="J296" s="9">
        <v>912</v>
      </c>
      <c r="K296" s="9">
        <v>387</v>
      </c>
    </row>
    <row r="297" spans="1:11" x14ac:dyDescent="0.15">
      <c r="A297" s="1">
        <v>86014</v>
      </c>
      <c r="B297" s="1" t="s">
        <v>336</v>
      </c>
      <c r="C297" s="9">
        <v>358</v>
      </c>
      <c r="D297" s="9">
        <v>401</v>
      </c>
      <c r="E297" s="10">
        <v>12.011173184357531</v>
      </c>
      <c r="F297" s="10"/>
      <c r="G297" s="10">
        <v>7.2528363047001623</v>
      </c>
      <c r="H297" s="10">
        <v>13.856254319281271</v>
      </c>
      <c r="I297" s="10"/>
      <c r="J297" s="9">
        <v>4936</v>
      </c>
      <c r="K297" s="9">
        <v>2894</v>
      </c>
    </row>
    <row r="298" spans="1:11" x14ac:dyDescent="0.15">
      <c r="A298" s="1">
        <v>86015</v>
      </c>
      <c r="B298" s="1" t="s">
        <v>337</v>
      </c>
      <c r="C298" s="9">
        <v>9</v>
      </c>
      <c r="D298" s="9">
        <v>91</v>
      </c>
      <c r="E298" s="10">
        <v>911.11111111111109</v>
      </c>
      <c r="F298" s="10"/>
      <c r="G298" s="10">
        <v>0.58517555266579979</v>
      </c>
      <c r="H298" s="10">
        <v>9.2762487257900101</v>
      </c>
      <c r="I298" s="10"/>
      <c r="J298" s="9">
        <v>1538</v>
      </c>
      <c r="K298" s="9">
        <v>981</v>
      </c>
    </row>
    <row r="299" spans="1:11" x14ac:dyDescent="0.15">
      <c r="A299" s="1">
        <v>86016</v>
      </c>
      <c r="B299" s="1" t="s">
        <v>338</v>
      </c>
      <c r="C299" s="9">
        <v>409</v>
      </c>
      <c r="D299" s="9">
        <v>276</v>
      </c>
      <c r="E299" s="10">
        <v>-32.518337408312959</v>
      </c>
      <c r="F299" s="10"/>
      <c r="G299" s="10">
        <v>28.363384188626906</v>
      </c>
      <c r="H299" s="10">
        <v>28.163265306122447</v>
      </c>
      <c r="I299" s="10"/>
      <c r="J299" s="9">
        <v>1442</v>
      </c>
      <c r="K299" s="9">
        <v>980</v>
      </c>
    </row>
    <row r="300" spans="1:11" x14ac:dyDescent="0.15">
      <c r="A300" s="1">
        <v>86017</v>
      </c>
      <c r="B300" s="1" t="s">
        <v>339</v>
      </c>
      <c r="C300" s="9">
        <v>2</v>
      </c>
      <c r="D300" s="9">
        <v>52</v>
      </c>
      <c r="E300" s="10">
        <v>2500</v>
      </c>
      <c r="F300" s="10"/>
      <c r="G300" s="10">
        <v>0.42194092827004215</v>
      </c>
      <c r="H300" s="10">
        <v>18.90909090909091</v>
      </c>
      <c r="I300" s="10"/>
      <c r="J300" s="9">
        <v>474</v>
      </c>
      <c r="K300" s="9">
        <v>275</v>
      </c>
    </row>
    <row r="301" spans="1:11" x14ac:dyDescent="0.15">
      <c r="A301" s="1">
        <v>86018</v>
      </c>
      <c r="B301" s="1" t="s">
        <v>340</v>
      </c>
      <c r="C301" s="9">
        <v>28</v>
      </c>
      <c r="D301" s="9">
        <v>79</v>
      </c>
      <c r="E301" s="10">
        <v>182.14285714285717</v>
      </c>
      <c r="F301" s="10"/>
      <c r="G301" s="10">
        <v>2.9946524064171123</v>
      </c>
      <c r="H301" s="10">
        <v>9.7530864197530853</v>
      </c>
      <c r="I301" s="10"/>
      <c r="J301" s="9">
        <v>935</v>
      </c>
      <c r="K301" s="9">
        <v>810</v>
      </c>
    </row>
    <row r="302" spans="1:11" x14ac:dyDescent="0.15">
      <c r="A302" s="1">
        <v>86019</v>
      </c>
      <c r="B302" s="1" t="s">
        <v>341</v>
      </c>
      <c r="C302" s="9">
        <v>3</v>
      </c>
      <c r="D302" s="9">
        <v>20</v>
      </c>
      <c r="E302" s="10">
        <v>566.66666666666674</v>
      </c>
      <c r="F302" s="10"/>
      <c r="G302" s="10">
        <v>1.0948905109489051</v>
      </c>
      <c r="H302" s="10">
        <v>16.393442622950818</v>
      </c>
      <c r="I302" s="10"/>
      <c r="J302" s="9">
        <v>274</v>
      </c>
      <c r="K302" s="9">
        <v>122</v>
      </c>
    </row>
    <row r="303" spans="1:11" x14ac:dyDescent="0.15">
      <c r="A303" s="1">
        <v>86020</v>
      </c>
      <c r="B303" s="1" t="s">
        <v>342</v>
      </c>
      <c r="C303" s="9">
        <v>11</v>
      </c>
      <c r="D303" s="9">
        <v>8</v>
      </c>
      <c r="E303" s="10">
        <v>-27.272727272727266</v>
      </c>
      <c r="F303" s="10"/>
      <c r="G303" s="10">
        <v>2.9411764705882351</v>
      </c>
      <c r="H303" s="10">
        <v>2.1857923497267762</v>
      </c>
      <c r="I303" s="10"/>
      <c r="J303" s="9">
        <v>374</v>
      </c>
      <c r="K303" s="9">
        <v>366</v>
      </c>
    </row>
    <row r="304" spans="1:11" x14ac:dyDescent="0.15">
      <c r="A304" s="1">
        <v>87001</v>
      </c>
      <c r="B304" s="1" t="s">
        <v>343</v>
      </c>
      <c r="C304" s="9">
        <v>37</v>
      </c>
      <c r="D304" s="9">
        <v>2</v>
      </c>
      <c r="E304" s="10">
        <v>-94.594594594594597</v>
      </c>
      <c r="F304" s="10"/>
      <c r="G304" s="10">
        <v>60.655737704918032</v>
      </c>
      <c r="H304" s="10">
        <v>66.666666666666657</v>
      </c>
      <c r="I304" s="10"/>
      <c r="J304" s="9">
        <v>61</v>
      </c>
      <c r="K304" s="9">
        <v>3</v>
      </c>
    </row>
    <row r="305" spans="1:11" x14ac:dyDescent="0.15">
      <c r="A305" s="1">
        <v>87002</v>
      </c>
      <c r="B305" s="1" t="s">
        <v>344</v>
      </c>
      <c r="C305" s="9">
        <v>119</v>
      </c>
      <c r="D305" s="9">
        <v>72</v>
      </c>
      <c r="E305" s="10">
        <v>-39.495798319327733</v>
      </c>
      <c r="F305" s="10"/>
      <c r="G305" s="10">
        <v>95.199999999999989</v>
      </c>
      <c r="H305" s="10">
        <v>83.720930232558146</v>
      </c>
      <c r="I305" s="10"/>
      <c r="J305" s="9">
        <v>125</v>
      </c>
      <c r="K305" s="9">
        <v>86</v>
      </c>
    </row>
    <row r="306" spans="1:11" x14ac:dyDescent="0.15">
      <c r="A306" s="1">
        <v>87003</v>
      </c>
      <c r="B306" s="1" t="s">
        <v>345</v>
      </c>
      <c r="C306" s="9">
        <v>384</v>
      </c>
      <c r="D306" s="9">
        <v>97</v>
      </c>
      <c r="E306" s="10">
        <v>-74.739583333333329</v>
      </c>
      <c r="F306" s="10"/>
      <c r="G306" s="10">
        <v>97.215189873417714</v>
      </c>
      <c r="H306" s="10">
        <v>88.9908256880734</v>
      </c>
      <c r="I306" s="10"/>
      <c r="J306" s="9">
        <v>395</v>
      </c>
      <c r="K306" s="9">
        <v>109</v>
      </c>
    </row>
    <row r="307" spans="1:11" x14ac:dyDescent="0.15">
      <c r="A307" s="1">
        <v>87004</v>
      </c>
      <c r="B307" s="1" t="s">
        <v>346</v>
      </c>
      <c r="C307" s="9">
        <v>1538</v>
      </c>
      <c r="D307" s="9">
        <v>628</v>
      </c>
      <c r="E307" s="10">
        <v>-59.167750325097529</v>
      </c>
      <c r="F307" s="10"/>
      <c r="G307" s="10">
        <v>95.17326732673267</v>
      </c>
      <c r="H307" s="10">
        <v>92.762186115214178</v>
      </c>
      <c r="I307" s="10"/>
      <c r="J307" s="9">
        <v>1616</v>
      </c>
      <c r="K307" s="9">
        <v>677</v>
      </c>
    </row>
    <row r="308" spans="1:11" x14ac:dyDescent="0.15">
      <c r="A308" s="1">
        <v>87005</v>
      </c>
      <c r="B308" s="1" t="s">
        <v>347</v>
      </c>
      <c r="C308" s="9">
        <v>54</v>
      </c>
      <c r="D308" s="9">
        <v>80</v>
      </c>
      <c r="E308" s="10">
        <v>48.148148148148152</v>
      </c>
      <c r="F308" s="10"/>
      <c r="G308" s="10">
        <v>63.529411764705877</v>
      </c>
      <c r="H308" s="10">
        <v>73.394495412844037</v>
      </c>
      <c r="I308" s="10"/>
      <c r="J308" s="9">
        <v>85</v>
      </c>
      <c r="K308" s="9">
        <v>109</v>
      </c>
    </row>
    <row r="309" spans="1:11" x14ac:dyDescent="0.15">
      <c r="A309" s="1">
        <v>87006</v>
      </c>
      <c r="B309" s="1" t="s">
        <v>348</v>
      </c>
      <c r="C309" s="9">
        <v>1626</v>
      </c>
      <c r="D309" s="9">
        <v>658</v>
      </c>
      <c r="E309" s="10">
        <v>-59.53259532595326</v>
      </c>
      <c r="F309" s="10"/>
      <c r="G309" s="10">
        <v>72.138420585625553</v>
      </c>
      <c r="H309" s="10">
        <v>55.810008481764207</v>
      </c>
      <c r="I309" s="10"/>
      <c r="J309" s="9">
        <v>2254</v>
      </c>
      <c r="K309" s="9">
        <v>1179</v>
      </c>
    </row>
    <row r="310" spans="1:11" x14ac:dyDescent="0.15">
      <c r="A310" s="1">
        <v>87007</v>
      </c>
      <c r="B310" s="1" t="s">
        <v>349</v>
      </c>
      <c r="C310" s="9">
        <v>857</v>
      </c>
      <c r="D310" s="9">
        <v>1257</v>
      </c>
      <c r="E310" s="10">
        <v>46.674445740956827</v>
      </c>
      <c r="F310" s="10"/>
      <c r="G310" s="10">
        <v>63.85991058122206</v>
      </c>
      <c r="H310" s="10">
        <v>79.556962025316452</v>
      </c>
      <c r="I310" s="10"/>
      <c r="J310" s="9">
        <v>1342</v>
      </c>
      <c r="K310" s="9">
        <v>1580</v>
      </c>
    </row>
    <row r="311" spans="1:11" x14ac:dyDescent="0.15">
      <c r="A311" s="1">
        <v>87008</v>
      </c>
      <c r="B311" s="1" t="s">
        <v>350</v>
      </c>
      <c r="C311" s="9">
        <v>567</v>
      </c>
      <c r="D311" s="9">
        <v>465</v>
      </c>
      <c r="E311" s="10">
        <v>-17.989417989417987</v>
      </c>
      <c r="F311" s="10"/>
      <c r="G311" s="10">
        <v>53.040224508886816</v>
      </c>
      <c r="H311" s="10">
        <v>59.691912708600768</v>
      </c>
      <c r="I311" s="10"/>
      <c r="J311" s="9">
        <v>1069</v>
      </c>
      <c r="K311" s="9">
        <v>779</v>
      </c>
    </row>
    <row r="312" spans="1:11" x14ac:dyDescent="0.15">
      <c r="A312" s="1">
        <v>87009</v>
      </c>
      <c r="B312" s="1" t="s">
        <v>351</v>
      </c>
      <c r="C312" s="9">
        <v>242</v>
      </c>
      <c r="D312" s="9">
        <v>569</v>
      </c>
      <c r="E312" s="10">
        <v>135.12396694214877</v>
      </c>
      <c r="F312" s="10"/>
      <c r="G312" s="10">
        <v>8.4349947716974558</v>
      </c>
      <c r="H312" s="10">
        <v>28.364905284147557</v>
      </c>
      <c r="I312" s="10"/>
      <c r="J312" s="9">
        <v>2869</v>
      </c>
      <c r="K312" s="9">
        <v>2006</v>
      </c>
    </row>
    <row r="313" spans="1:11" x14ac:dyDescent="0.15">
      <c r="A313" s="1">
        <v>87010</v>
      </c>
      <c r="B313" s="1" t="s">
        <v>352</v>
      </c>
      <c r="C313" s="9">
        <v>544</v>
      </c>
      <c r="D313" s="9">
        <v>236</v>
      </c>
      <c r="E313" s="10">
        <v>-56.617647058823529</v>
      </c>
      <c r="F313" s="10"/>
      <c r="G313" s="10">
        <v>63.255813953488371</v>
      </c>
      <c r="H313" s="10">
        <v>70.658682634730539</v>
      </c>
      <c r="I313" s="10"/>
      <c r="J313" s="9">
        <v>860</v>
      </c>
      <c r="K313" s="9">
        <v>334</v>
      </c>
    </row>
    <row r="314" spans="1:11" x14ac:dyDescent="0.15">
      <c r="A314" s="1">
        <v>87011</v>
      </c>
      <c r="B314" s="1" t="s">
        <v>353</v>
      </c>
      <c r="C314" s="9">
        <v>827</v>
      </c>
      <c r="D314" s="9">
        <v>870</v>
      </c>
      <c r="E314" s="10">
        <v>5.1995163240628841</v>
      </c>
      <c r="F314" s="10"/>
      <c r="G314" s="10">
        <v>23.588134626354819</v>
      </c>
      <c r="H314" s="10">
        <v>31.049250535331907</v>
      </c>
      <c r="I314" s="10"/>
      <c r="J314" s="9">
        <v>3506</v>
      </c>
      <c r="K314" s="9">
        <v>2802</v>
      </c>
    </row>
    <row r="315" spans="1:11" x14ac:dyDescent="0.15">
      <c r="A315" s="1">
        <v>87012</v>
      </c>
      <c r="B315" s="1" t="s">
        <v>354</v>
      </c>
      <c r="C315" s="9">
        <v>21</v>
      </c>
      <c r="D315" s="9">
        <v>12</v>
      </c>
      <c r="E315" s="10">
        <v>-42.857142857142861</v>
      </c>
      <c r="F315" s="10"/>
      <c r="G315" s="10">
        <v>23.076923076923077</v>
      </c>
      <c r="H315" s="10">
        <v>22.641509433962266</v>
      </c>
      <c r="I315" s="10"/>
      <c r="J315" s="9">
        <v>91</v>
      </c>
      <c r="K315" s="9">
        <v>53</v>
      </c>
    </row>
    <row r="316" spans="1:11" x14ac:dyDescent="0.15">
      <c r="A316" s="1">
        <v>87013</v>
      </c>
      <c r="B316" s="1" t="s">
        <v>355</v>
      </c>
      <c r="C316" s="9">
        <v>61</v>
      </c>
      <c r="D316" s="9">
        <v>122</v>
      </c>
      <c r="E316" s="10">
        <v>100</v>
      </c>
      <c r="F316" s="10"/>
      <c r="G316" s="10">
        <v>5.4464285714285712</v>
      </c>
      <c r="H316" s="10">
        <v>20.065789473684212</v>
      </c>
      <c r="I316" s="10"/>
      <c r="J316" s="9">
        <v>1120</v>
      </c>
      <c r="K316" s="9">
        <v>608</v>
      </c>
    </row>
    <row r="317" spans="1:11" x14ac:dyDescent="0.15">
      <c r="A317" s="1">
        <v>87014</v>
      </c>
      <c r="B317" s="1" t="s">
        <v>356</v>
      </c>
      <c r="C317" s="9">
        <v>209</v>
      </c>
      <c r="D317" s="9">
        <v>255</v>
      </c>
      <c r="E317" s="10">
        <v>22.009569377990431</v>
      </c>
      <c r="F317" s="10"/>
      <c r="G317" s="10">
        <v>19.387755102040817</v>
      </c>
      <c r="H317" s="10">
        <v>33.641160949868073</v>
      </c>
      <c r="I317" s="10"/>
      <c r="J317" s="9">
        <v>1078</v>
      </c>
      <c r="K317" s="9">
        <v>758</v>
      </c>
    </row>
    <row r="318" spans="1:11" x14ac:dyDescent="0.15">
      <c r="A318" s="1">
        <v>87015</v>
      </c>
      <c r="B318" s="1" t="s">
        <v>35</v>
      </c>
      <c r="C318" s="9">
        <v>267</v>
      </c>
      <c r="D318" s="9">
        <v>442</v>
      </c>
      <c r="E318" s="10">
        <v>65.543071161048687</v>
      </c>
      <c r="F318" s="10"/>
      <c r="G318" s="10">
        <v>75.63739376770539</v>
      </c>
      <c r="H318" s="10">
        <v>74.410774410774422</v>
      </c>
      <c r="I318" s="10"/>
      <c r="J318" s="9">
        <v>353</v>
      </c>
      <c r="K318" s="9">
        <v>594</v>
      </c>
    </row>
    <row r="319" spans="1:11" x14ac:dyDescent="0.15">
      <c r="A319" s="1">
        <v>87016</v>
      </c>
      <c r="B319" s="1" t="s">
        <v>357</v>
      </c>
      <c r="C319" s="9">
        <v>232</v>
      </c>
      <c r="D319" s="9">
        <v>215</v>
      </c>
      <c r="E319" s="10">
        <v>-7.3275862068965552</v>
      </c>
      <c r="F319" s="10"/>
      <c r="G319" s="10">
        <v>95.473251028806587</v>
      </c>
      <c r="H319" s="10">
        <v>95.982142857142861</v>
      </c>
      <c r="I319" s="10"/>
      <c r="J319" s="9">
        <v>243</v>
      </c>
      <c r="K319" s="9">
        <v>224</v>
      </c>
    </row>
    <row r="320" spans="1:11" x14ac:dyDescent="0.15">
      <c r="A320" s="1">
        <v>87017</v>
      </c>
      <c r="B320" s="1" t="s">
        <v>358</v>
      </c>
      <c r="C320" s="9">
        <v>1003</v>
      </c>
      <c r="D320" s="9">
        <v>414</v>
      </c>
      <c r="E320" s="10">
        <v>-58.723828514456628</v>
      </c>
      <c r="F320" s="10"/>
      <c r="G320" s="10">
        <v>89.393939393939391</v>
      </c>
      <c r="H320" s="10">
        <v>91.592920353982294</v>
      </c>
      <c r="I320" s="10"/>
      <c r="J320" s="9">
        <v>1122</v>
      </c>
      <c r="K320" s="9">
        <v>452</v>
      </c>
    </row>
    <row r="321" spans="1:11" x14ac:dyDescent="0.15">
      <c r="A321" s="1">
        <v>87018</v>
      </c>
      <c r="B321" s="1" t="s">
        <v>359</v>
      </c>
      <c r="C321" s="9">
        <v>187</v>
      </c>
      <c r="D321" s="9">
        <v>186</v>
      </c>
      <c r="E321" s="10">
        <v>-0.53475935828876686</v>
      </c>
      <c r="F321" s="10"/>
      <c r="G321" s="10">
        <v>48.571428571428569</v>
      </c>
      <c r="H321" s="10">
        <v>61.794019933554821</v>
      </c>
      <c r="I321" s="10"/>
      <c r="J321" s="9">
        <v>385</v>
      </c>
      <c r="K321" s="9">
        <v>301</v>
      </c>
    </row>
    <row r="322" spans="1:11" x14ac:dyDescent="0.15">
      <c r="A322" s="1">
        <v>87019</v>
      </c>
      <c r="B322" s="1" t="s">
        <v>360</v>
      </c>
      <c r="C322" s="9">
        <v>11</v>
      </c>
      <c r="D322" s="9">
        <v>1</v>
      </c>
      <c r="E322" s="10">
        <v>-90.909090909090907</v>
      </c>
      <c r="F322" s="10"/>
      <c r="G322" s="10">
        <v>73.333333333333329</v>
      </c>
      <c r="H322" s="10">
        <v>20</v>
      </c>
      <c r="I322" s="10"/>
      <c r="J322" s="9">
        <v>15</v>
      </c>
      <c r="K322" s="9">
        <v>5</v>
      </c>
    </row>
    <row r="323" spans="1:11" x14ac:dyDescent="0.15">
      <c r="A323" s="1">
        <v>87020</v>
      </c>
      <c r="B323" s="1" t="s">
        <v>361</v>
      </c>
      <c r="C323" s="9">
        <v>368</v>
      </c>
      <c r="D323" s="9">
        <v>300</v>
      </c>
      <c r="E323" s="10">
        <v>-18.478260869565219</v>
      </c>
      <c r="F323" s="10"/>
      <c r="G323" s="10">
        <v>30.413223140495866</v>
      </c>
      <c r="H323" s="10">
        <v>39.267015706806284</v>
      </c>
      <c r="I323" s="10"/>
      <c r="J323" s="9">
        <v>1210</v>
      </c>
      <c r="K323" s="9">
        <v>764</v>
      </c>
    </row>
    <row r="324" spans="1:11" x14ac:dyDescent="0.15">
      <c r="A324" s="1">
        <v>87021</v>
      </c>
      <c r="B324" s="1" t="s">
        <v>362</v>
      </c>
      <c r="C324" s="9">
        <v>7</v>
      </c>
      <c r="D324" s="9">
        <v>32</v>
      </c>
      <c r="E324" s="10">
        <v>357.14285714285711</v>
      </c>
      <c r="F324" s="10"/>
      <c r="G324" s="10">
        <v>1.2216404886561953</v>
      </c>
      <c r="H324" s="10">
        <v>13.061224489795919</v>
      </c>
      <c r="I324" s="10"/>
      <c r="J324" s="9">
        <v>573</v>
      </c>
      <c r="K324" s="9">
        <v>245</v>
      </c>
    </row>
    <row r="325" spans="1:11" x14ac:dyDescent="0.15">
      <c r="A325" s="1">
        <v>87022</v>
      </c>
      <c r="B325" s="1" t="s">
        <v>363</v>
      </c>
      <c r="C325" s="9">
        <v>32</v>
      </c>
      <c r="D325" s="9">
        <v>46</v>
      </c>
      <c r="E325" s="10">
        <v>43.75</v>
      </c>
      <c r="F325" s="10"/>
      <c r="G325" s="10">
        <v>6.517311608961303</v>
      </c>
      <c r="H325" s="10">
        <v>41.071428571428569</v>
      </c>
      <c r="I325" s="10"/>
      <c r="J325" s="9">
        <v>491</v>
      </c>
      <c r="K325" s="9">
        <v>112</v>
      </c>
    </row>
    <row r="326" spans="1:11" x14ac:dyDescent="0.15">
      <c r="A326" s="1">
        <v>87023</v>
      </c>
      <c r="B326" s="1" t="s">
        <v>364</v>
      </c>
      <c r="C326" s="9">
        <v>566</v>
      </c>
      <c r="D326" s="9">
        <v>375</v>
      </c>
      <c r="E326" s="10">
        <v>-33.745583038869256</v>
      </c>
      <c r="F326" s="10"/>
      <c r="G326" s="10">
        <v>71.554993678887485</v>
      </c>
      <c r="H326" s="10">
        <v>79.449152542372886</v>
      </c>
      <c r="I326" s="10"/>
      <c r="J326" s="9">
        <v>791</v>
      </c>
      <c r="K326" s="9">
        <v>472</v>
      </c>
    </row>
    <row r="327" spans="1:11" x14ac:dyDescent="0.15">
      <c r="A327" s="1">
        <v>87024</v>
      </c>
      <c r="B327" s="1" t="s">
        <v>365</v>
      </c>
      <c r="C327" s="9">
        <v>18</v>
      </c>
      <c r="D327" s="9">
        <v>14</v>
      </c>
      <c r="E327" s="10">
        <v>-22.222222222222214</v>
      </c>
      <c r="F327" s="10"/>
      <c r="G327" s="10">
        <v>36.734693877551024</v>
      </c>
      <c r="H327" s="10">
        <v>40</v>
      </c>
      <c r="I327" s="10"/>
      <c r="J327" s="9">
        <v>49</v>
      </c>
      <c r="K327" s="9">
        <v>35</v>
      </c>
    </row>
    <row r="328" spans="1:11" x14ac:dyDescent="0.15">
      <c r="A328" s="1">
        <v>87025</v>
      </c>
      <c r="B328" s="1" t="s">
        <v>366</v>
      </c>
      <c r="C328" s="9">
        <v>869</v>
      </c>
      <c r="D328" s="9">
        <v>372</v>
      </c>
      <c r="E328" s="10">
        <v>-57.192174913693897</v>
      </c>
      <c r="F328" s="10"/>
      <c r="G328" s="10">
        <v>45.049248315189217</v>
      </c>
      <c r="H328" s="10">
        <v>69.016697588126164</v>
      </c>
      <c r="I328" s="10"/>
      <c r="J328" s="9">
        <v>1929</v>
      </c>
      <c r="K328" s="9">
        <v>539</v>
      </c>
    </row>
    <row r="329" spans="1:11" x14ac:dyDescent="0.15">
      <c r="A329" s="1">
        <v>87026</v>
      </c>
      <c r="B329" s="1" t="s">
        <v>367</v>
      </c>
      <c r="C329" s="9">
        <v>15</v>
      </c>
      <c r="D329" s="9">
        <v>26</v>
      </c>
      <c r="E329" s="10">
        <v>73.333333333333343</v>
      </c>
      <c r="F329" s="10"/>
      <c r="G329" s="10">
        <v>4.0650406504065035</v>
      </c>
      <c r="H329" s="10">
        <v>26.804123711340207</v>
      </c>
      <c r="I329" s="10"/>
      <c r="J329" s="9">
        <v>369</v>
      </c>
      <c r="K329" s="9">
        <v>97</v>
      </c>
    </row>
    <row r="330" spans="1:11" x14ac:dyDescent="0.15">
      <c r="A330" s="1">
        <v>87027</v>
      </c>
      <c r="B330" s="1" t="s">
        <v>368</v>
      </c>
      <c r="C330" s="9">
        <v>1519</v>
      </c>
      <c r="D330" s="9">
        <v>1152</v>
      </c>
      <c r="E330" s="10">
        <v>-24.160631994733379</v>
      </c>
      <c r="F330" s="10"/>
      <c r="G330" s="10">
        <v>48.069620253164558</v>
      </c>
      <c r="H330" s="10">
        <v>58.358662613981757</v>
      </c>
      <c r="I330" s="10"/>
      <c r="J330" s="9">
        <v>3160</v>
      </c>
      <c r="K330" s="9">
        <v>1974</v>
      </c>
    </row>
    <row r="331" spans="1:11" x14ac:dyDescent="0.15">
      <c r="A331" s="1">
        <v>87028</v>
      </c>
      <c r="B331" s="1" t="s">
        <v>369</v>
      </c>
      <c r="C331" s="9">
        <v>25</v>
      </c>
      <c r="D331" s="9">
        <v>27</v>
      </c>
      <c r="E331" s="10">
        <v>8</v>
      </c>
      <c r="F331" s="10"/>
      <c r="G331" s="10">
        <v>4.3252595155709344</v>
      </c>
      <c r="H331" s="10">
        <v>13.77551020408163</v>
      </c>
      <c r="I331" s="10"/>
      <c r="J331" s="9">
        <v>578</v>
      </c>
      <c r="K331" s="9">
        <v>196</v>
      </c>
    </row>
    <row r="332" spans="1:11" x14ac:dyDescent="0.15">
      <c r="A332" s="1">
        <v>87029</v>
      </c>
      <c r="B332" s="1" t="s">
        <v>370</v>
      </c>
      <c r="C332" s="9">
        <v>434</v>
      </c>
      <c r="D332" s="9">
        <v>124</v>
      </c>
      <c r="E332" s="10">
        <v>-71.428571428571431</v>
      </c>
      <c r="F332" s="10"/>
      <c r="G332" s="10">
        <v>84.765625</v>
      </c>
      <c r="H332" s="10">
        <v>81.045751633986924</v>
      </c>
      <c r="I332" s="10"/>
      <c r="J332" s="9">
        <v>512</v>
      </c>
      <c r="K332" s="9">
        <v>153</v>
      </c>
    </row>
    <row r="333" spans="1:11" x14ac:dyDescent="0.15">
      <c r="A333" s="1">
        <v>87030</v>
      </c>
      <c r="B333" s="1" t="s">
        <v>371</v>
      </c>
      <c r="C333" s="9">
        <v>447</v>
      </c>
      <c r="D333" s="9">
        <v>304</v>
      </c>
      <c r="E333" s="10">
        <v>-31.991051454138699</v>
      </c>
      <c r="F333" s="10"/>
      <c r="G333" s="10">
        <v>66.222222222222229</v>
      </c>
      <c r="H333" s="10">
        <v>79.373368146214091</v>
      </c>
      <c r="I333" s="10"/>
      <c r="J333" s="9">
        <v>675</v>
      </c>
      <c r="K333" s="9">
        <v>383</v>
      </c>
    </row>
    <row r="334" spans="1:11" x14ac:dyDescent="0.15">
      <c r="A334" s="1">
        <v>87031</v>
      </c>
      <c r="B334" s="1" t="s">
        <v>372</v>
      </c>
      <c r="C334" s="9">
        <v>43</v>
      </c>
      <c r="D334" s="9">
        <v>12</v>
      </c>
      <c r="E334" s="10">
        <v>-72.093023255813961</v>
      </c>
      <c r="F334" s="10"/>
      <c r="G334" s="10">
        <v>7.4394463667820068</v>
      </c>
      <c r="H334" s="10">
        <v>22.641509433962266</v>
      </c>
      <c r="I334" s="10"/>
      <c r="J334" s="9">
        <v>578</v>
      </c>
      <c r="K334" s="9">
        <v>53</v>
      </c>
    </row>
    <row r="335" spans="1:11" x14ac:dyDescent="0.15">
      <c r="A335" s="1">
        <v>87032</v>
      </c>
      <c r="B335" s="1" t="s">
        <v>373</v>
      </c>
      <c r="C335" s="9">
        <v>2022</v>
      </c>
      <c r="D335" s="9">
        <v>933</v>
      </c>
      <c r="E335" s="10">
        <v>-53.857566765578632</v>
      </c>
      <c r="F335" s="10"/>
      <c r="G335" s="10">
        <v>88.99647887323944</v>
      </c>
      <c r="H335" s="10">
        <v>94.052419354838719</v>
      </c>
      <c r="I335" s="10"/>
      <c r="J335" s="9">
        <v>2272</v>
      </c>
      <c r="K335" s="9">
        <v>992</v>
      </c>
    </row>
    <row r="336" spans="1:11" x14ac:dyDescent="0.15">
      <c r="A336" s="1">
        <v>87033</v>
      </c>
      <c r="B336" s="1" t="s">
        <v>374</v>
      </c>
      <c r="C336" s="9">
        <v>2367</v>
      </c>
      <c r="D336" s="9">
        <v>1721</v>
      </c>
      <c r="E336" s="10">
        <v>-27.291930713983945</v>
      </c>
      <c r="F336" s="10"/>
      <c r="G336" s="10">
        <v>93.079040503342512</v>
      </c>
      <c r="H336" s="10">
        <v>91.251325556733832</v>
      </c>
      <c r="I336" s="10"/>
      <c r="J336" s="9">
        <v>2543</v>
      </c>
      <c r="K336" s="9">
        <v>1886</v>
      </c>
    </row>
    <row r="337" spans="1:11" x14ac:dyDescent="0.15">
      <c r="A337" s="1">
        <v>87034</v>
      </c>
      <c r="B337" s="1" t="s">
        <v>375</v>
      </c>
      <c r="C337" s="9">
        <v>10</v>
      </c>
      <c r="D337" s="9">
        <v>11</v>
      </c>
      <c r="E337" s="10">
        <v>10.000000000000014</v>
      </c>
      <c r="F337" s="10"/>
      <c r="G337" s="10">
        <v>4.8076923076923084</v>
      </c>
      <c r="H337" s="10">
        <v>32.352941176470587</v>
      </c>
      <c r="I337" s="10"/>
      <c r="J337" s="9">
        <v>208</v>
      </c>
      <c r="K337" s="9">
        <v>34</v>
      </c>
    </row>
    <row r="338" spans="1:11" x14ac:dyDescent="0.15">
      <c r="A338" s="1">
        <v>87035</v>
      </c>
      <c r="B338" s="1" t="s">
        <v>376</v>
      </c>
      <c r="C338" s="9">
        <v>243</v>
      </c>
      <c r="D338" s="9">
        <v>121</v>
      </c>
      <c r="E338" s="10">
        <v>-50.205761316872426</v>
      </c>
      <c r="F338" s="10"/>
      <c r="G338" s="10">
        <v>35.115606936416185</v>
      </c>
      <c r="H338" s="10">
        <v>50</v>
      </c>
      <c r="I338" s="10"/>
      <c r="J338" s="9">
        <v>692</v>
      </c>
      <c r="K338" s="9">
        <v>242</v>
      </c>
    </row>
    <row r="339" spans="1:11" x14ac:dyDescent="0.15">
      <c r="A339" s="1">
        <v>87036</v>
      </c>
      <c r="B339" s="1" t="s">
        <v>377</v>
      </c>
      <c r="C339" s="9" t="s">
        <v>432</v>
      </c>
      <c r="D339" s="9">
        <v>4</v>
      </c>
      <c r="E339" s="10" t="s">
        <v>432</v>
      </c>
      <c r="F339" s="10"/>
      <c r="G339" s="10" t="s">
        <v>432</v>
      </c>
      <c r="H339" s="10">
        <v>2.4691358024691357</v>
      </c>
      <c r="I339" s="10"/>
      <c r="J339" s="9">
        <v>271</v>
      </c>
      <c r="K339" s="9">
        <v>162</v>
      </c>
    </row>
    <row r="340" spans="1:11" x14ac:dyDescent="0.15">
      <c r="A340" s="1">
        <v>87037</v>
      </c>
      <c r="B340" s="1" t="s">
        <v>378</v>
      </c>
      <c r="C340" s="9">
        <v>1205</v>
      </c>
      <c r="D340" s="9">
        <v>1301</v>
      </c>
      <c r="E340" s="10">
        <v>7.9668049792531122</v>
      </c>
      <c r="F340" s="10"/>
      <c r="G340" s="10">
        <v>49.711221122112207</v>
      </c>
      <c r="H340" s="10">
        <v>56.491532783326093</v>
      </c>
      <c r="I340" s="10"/>
      <c r="J340" s="9">
        <v>2424</v>
      </c>
      <c r="K340" s="9">
        <v>2303</v>
      </c>
    </row>
    <row r="341" spans="1:11" x14ac:dyDescent="0.15">
      <c r="A341" s="1">
        <v>87038</v>
      </c>
      <c r="B341" s="1" t="s">
        <v>379</v>
      </c>
      <c r="C341" s="9">
        <v>51</v>
      </c>
      <c r="D341" s="9">
        <v>109</v>
      </c>
      <c r="E341" s="10">
        <v>113.72549019607843</v>
      </c>
      <c r="F341" s="10"/>
      <c r="G341" s="10">
        <v>4.1700735895339323</v>
      </c>
      <c r="H341" s="10">
        <v>14.417989417989418</v>
      </c>
      <c r="I341" s="10"/>
      <c r="J341" s="9">
        <v>1223</v>
      </c>
      <c r="K341" s="9">
        <v>756</v>
      </c>
    </row>
    <row r="342" spans="1:11" x14ac:dyDescent="0.15">
      <c r="A342" s="1">
        <v>87039</v>
      </c>
      <c r="B342" s="1" t="s">
        <v>380</v>
      </c>
      <c r="C342" s="9">
        <v>341</v>
      </c>
      <c r="D342" s="9">
        <v>215</v>
      </c>
      <c r="E342" s="10">
        <v>-36.950146627565985</v>
      </c>
      <c r="F342" s="10"/>
      <c r="G342" s="10">
        <v>97.428571428571431</v>
      </c>
      <c r="H342" s="10">
        <v>97.727272727272734</v>
      </c>
      <c r="I342" s="10"/>
      <c r="J342" s="9">
        <v>350</v>
      </c>
      <c r="K342" s="9">
        <v>220</v>
      </c>
    </row>
    <row r="343" spans="1:11" x14ac:dyDescent="0.15">
      <c r="A343" s="1">
        <v>87040</v>
      </c>
      <c r="B343" s="1" t="s">
        <v>381</v>
      </c>
      <c r="C343" s="9">
        <v>23</v>
      </c>
      <c r="D343" s="9">
        <v>32</v>
      </c>
      <c r="E343" s="10">
        <v>39.130434782608688</v>
      </c>
      <c r="F343" s="10"/>
      <c r="G343" s="10">
        <v>17.037037037037038</v>
      </c>
      <c r="H343" s="10">
        <v>56.140350877192979</v>
      </c>
      <c r="I343" s="10"/>
      <c r="J343" s="9">
        <v>135</v>
      </c>
      <c r="K343" s="9">
        <v>57</v>
      </c>
    </row>
    <row r="344" spans="1:11" x14ac:dyDescent="0.15">
      <c r="A344" s="1">
        <v>87041</v>
      </c>
      <c r="B344" s="1" t="s">
        <v>382</v>
      </c>
      <c r="C344" s="9">
        <v>132</v>
      </c>
      <c r="D344" s="9">
        <v>29</v>
      </c>
      <c r="E344" s="10">
        <v>-78.030303030303031</v>
      </c>
      <c r="F344" s="10"/>
      <c r="G344" s="10">
        <v>63.46153846153846</v>
      </c>
      <c r="H344" s="10">
        <v>72.5</v>
      </c>
      <c r="I344" s="10"/>
      <c r="J344" s="9">
        <v>208</v>
      </c>
      <c r="K344" s="9">
        <v>40</v>
      </c>
    </row>
    <row r="345" spans="1:11" x14ac:dyDescent="0.15">
      <c r="A345" s="1">
        <v>87042</v>
      </c>
      <c r="B345" s="1" t="s">
        <v>383</v>
      </c>
      <c r="C345" s="9">
        <v>80</v>
      </c>
      <c r="D345" s="9">
        <v>28</v>
      </c>
      <c r="E345" s="10">
        <v>-65</v>
      </c>
      <c r="F345" s="10"/>
      <c r="G345" s="10">
        <v>90.909090909090907</v>
      </c>
      <c r="H345" s="10">
        <v>87.5</v>
      </c>
      <c r="I345" s="10"/>
      <c r="J345" s="9">
        <v>88</v>
      </c>
      <c r="K345" s="9">
        <v>32</v>
      </c>
    </row>
    <row r="346" spans="1:11" x14ac:dyDescent="0.15">
      <c r="A346" s="1">
        <v>87043</v>
      </c>
      <c r="B346" s="1" t="s">
        <v>384</v>
      </c>
      <c r="C346" s="9">
        <v>53</v>
      </c>
      <c r="D346" s="9">
        <v>53</v>
      </c>
      <c r="E346" s="10">
        <v>0</v>
      </c>
      <c r="F346" s="10"/>
      <c r="G346" s="10">
        <v>6.9553805774278219</v>
      </c>
      <c r="H346" s="10">
        <v>20.306513409961685</v>
      </c>
      <c r="I346" s="10"/>
      <c r="J346" s="9">
        <v>762</v>
      </c>
      <c r="K346" s="9">
        <v>261</v>
      </c>
    </row>
    <row r="347" spans="1:11" x14ac:dyDescent="0.15">
      <c r="A347" s="1">
        <v>87044</v>
      </c>
      <c r="B347" s="1" t="s">
        <v>385</v>
      </c>
      <c r="C347" s="9">
        <v>32</v>
      </c>
      <c r="D347" s="9">
        <v>12</v>
      </c>
      <c r="E347" s="10">
        <v>-62.5</v>
      </c>
      <c r="F347" s="10"/>
      <c r="G347" s="10">
        <v>52.459016393442624</v>
      </c>
      <c r="H347" s="10">
        <v>33.333333333333329</v>
      </c>
      <c r="I347" s="10"/>
      <c r="J347" s="9">
        <v>61</v>
      </c>
      <c r="K347" s="9">
        <v>36</v>
      </c>
    </row>
    <row r="348" spans="1:11" x14ac:dyDescent="0.15">
      <c r="A348" s="1">
        <v>87045</v>
      </c>
      <c r="B348" s="1" t="s">
        <v>386</v>
      </c>
      <c r="C348" s="9">
        <v>31</v>
      </c>
      <c r="D348" s="9">
        <v>4</v>
      </c>
      <c r="E348" s="10">
        <v>-87.096774193548384</v>
      </c>
      <c r="F348" s="10"/>
      <c r="G348" s="10">
        <v>81.578947368421055</v>
      </c>
      <c r="H348" s="10">
        <v>57.142857142857139</v>
      </c>
      <c r="I348" s="10"/>
      <c r="J348" s="9">
        <v>38</v>
      </c>
      <c r="K348" s="9">
        <v>7</v>
      </c>
    </row>
    <row r="349" spans="1:11" x14ac:dyDescent="0.15">
      <c r="A349" s="1">
        <v>87046</v>
      </c>
      <c r="B349" s="1" t="s">
        <v>387</v>
      </c>
      <c r="C349" s="9">
        <v>63</v>
      </c>
      <c r="D349" s="9">
        <v>22</v>
      </c>
      <c r="E349" s="10">
        <v>-65.07936507936509</v>
      </c>
      <c r="F349" s="10"/>
      <c r="G349" s="10">
        <v>14.093959731543624</v>
      </c>
      <c r="H349" s="10">
        <v>18.96551724137931</v>
      </c>
      <c r="I349" s="10"/>
      <c r="J349" s="9">
        <v>447</v>
      </c>
      <c r="K349" s="9">
        <v>116</v>
      </c>
    </row>
    <row r="350" spans="1:11" x14ac:dyDescent="0.15">
      <c r="A350" s="1">
        <v>87047</v>
      </c>
      <c r="B350" s="1" t="s">
        <v>388</v>
      </c>
      <c r="C350" s="9">
        <v>519</v>
      </c>
      <c r="D350" s="9">
        <v>469</v>
      </c>
      <c r="E350" s="10">
        <v>-9.6339113680154185</v>
      </c>
      <c r="F350" s="10"/>
      <c r="G350" s="10">
        <v>67.141009055627421</v>
      </c>
      <c r="H350" s="10">
        <v>71.060606060606062</v>
      </c>
      <c r="I350" s="10"/>
      <c r="J350" s="9">
        <v>773</v>
      </c>
      <c r="K350" s="9">
        <v>660</v>
      </c>
    </row>
    <row r="351" spans="1:11" x14ac:dyDescent="0.15">
      <c r="A351" s="1">
        <v>87048</v>
      </c>
      <c r="B351" s="1" t="s">
        <v>389</v>
      </c>
      <c r="C351" s="9">
        <v>575</v>
      </c>
      <c r="D351" s="9">
        <v>323</v>
      </c>
      <c r="E351" s="10">
        <v>-43.826086956521735</v>
      </c>
      <c r="F351" s="10"/>
      <c r="G351" s="10">
        <v>79.201101928374655</v>
      </c>
      <c r="H351" s="10">
        <v>90.476190476190482</v>
      </c>
      <c r="I351" s="10"/>
      <c r="J351" s="9">
        <v>726</v>
      </c>
      <c r="K351" s="9">
        <v>357</v>
      </c>
    </row>
    <row r="352" spans="1:11" x14ac:dyDescent="0.15">
      <c r="A352" s="1">
        <v>87049</v>
      </c>
      <c r="B352" s="1" t="s">
        <v>390</v>
      </c>
      <c r="C352" s="9">
        <v>893</v>
      </c>
      <c r="D352" s="9">
        <v>487</v>
      </c>
      <c r="E352" s="10">
        <v>-45.464725643896976</v>
      </c>
      <c r="F352" s="10"/>
      <c r="G352" s="10">
        <v>76.652360515021456</v>
      </c>
      <c r="H352" s="10">
        <v>91.369606003752352</v>
      </c>
      <c r="I352" s="10"/>
      <c r="J352" s="9">
        <v>1165</v>
      </c>
      <c r="K352" s="9">
        <v>533</v>
      </c>
    </row>
    <row r="353" spans="1:11" x14ac:dyDescent="0.15">
      <c r="A353" s="1">
        <v>87050</v>
      </c>
      <c r="B353" s="1" t="s">
        <v>391</v>
      </c>
      <c r="C353" s="9">
        <v>32</v>
      </c>
      <c r="D353" s="9">
        <v>10</v>
      </c>
      <c r="E353" s="10">
        <v>-68.75</v>
      </c>
      <c r="F353" s="10"/>
      <c r="G353" s="10">
        <v>6.1068702290076331</v>
      </c>
      <c r="H353" s="10">
        <v>9.9009900990099009</v>
      </c>
      <c r="I353" s="10"/>
      <c r="J353" s="9">
        <v>524</v>
      </c>
      <c r="K353" s="9">
        <v>101</v>
      </c>
    </row>
    <row r="354" spans="1:11" x14ac:dyDescent="0.15">
      <c r="A354" s="1">
        <v>87051</v>
      </c>
      <c r="B354" s="1" t="s">
        <v>392</v>
      </c>
      <c r="C354" s="9">
        <v>43</v>
      </c>
      <c r="D354" s="9">
        <v>1</v>
      </c>
      <c r="E354" s="10">
        <v>-97.674418604651166</v>
      </c>
      <c r="F354" s="10"/>
      <c r="G354" s="10">
        <v>50.588235294117645</v>
      </c>
      <c r="H354" s="10">
        <v>12.5</v>
      </c>
      <c r="I354" s="10"/>
      <c r="J354" s="9">
        <v>85</v>
      </c>
      <c r="K354" s="9">
        <v>8</v>
      </c>
    </row>
    <row r="355" spans="1:11" x14ac:dyDescent="0.15">
      <c r="A355" s="1">
        <v>87052</v>
      </c>
      <c r="B355" s="1" t="s">
        <v>393</v>
      </c>
      <c r="C355" s="9">
        <v>143</v>
      </c>
      <c r="D355" s="9">
        <v>33</v>
      </c>
      <c r="E355" s="10">
        <v>-76.92307692307692</v>
      </c>
      <c r="F355" s="10"/>
      <c r="G355" s="10">
        <v>85.11904761904762</v>
      </c>
      <c r="H355" s="10">
        <v>70.212765957446805</v>
      </c>
      <c r="I355" s="10"/>
      <c r="J355" s="9">
        <v>168</v>
      </c>
      <c r="K355" s="9">
        <v>47</v>
      </c>
    </row>
    <row r="356" spans="1:11" x14ac:dyDescent="0.15">
      <c r="A356" s="1">
        <v>87053</v>
      </c>
      <c r="B356" s="1" t="s">
        <v>394</v>
      </c>
      <c r="C356" s="9">
        <v>69</v>
      </c>
      <c r="D356" s="9">
        <v>30</v>
      </c>
      <c r="E356" s="10">
        <v>-56.521739130434781</v>
      </c>
      <c r="F356" s="10"/>
      <c r="G356" s="10">
        <v>33.990147783251231</v>
      </c>
      <c r="H356" s="10">
        <v>45.454545454545453</v>
      </c>
      <c r="I356" s="10"/>
      <c r="J356" s="9">
        <v>203</v>
      </c>
      <c r="K356" s="9">
        <v>66</v>
      </c>
    </row>
    <row r="357" spans="1:11" x14ac:dyDescent="0.15">
      <c r="A357" s="1">
        <v>87054</v>
      </c>
      <c r="B357" s="1" t="s">
        <v>395</v>
      </c>
      <c r="C357" s="9">
        <v>20</v>
      </c>
      <c r="D357" s="9">
        <v>61</v>
      </c>
      <c r="E357" s="10">
        <v>205</v>
      </c>
      <c r="F357" s="10"/>
      <c r="G357" s="10">
        <v>2.197802197802198</v>
      </c>
      <c r="H357" s="10">
        <v>11.776061776061777</v>
      </c>
      <c r="I357" s="10"/>
      <c r="J357" s="9">
        <v>910</v>
      </c>
      <c r="K357" s="9">
        <v>518</v>
      </c>
    </row>
    <row r="358" spans="1:11" x14ac:dyDescent="0.15">
      <c r="A358" s="1">
        <v>87055</v>
      </c>
      <c r="B358" s="1" t="s">
        <v>396</v>
      </c>
      <c r="C358" s="9">
        <v>138</v>
      </c>
      <c r="D358" s="9">
        <v>77</v>
      </c>
      <c r="E358" s="10">
        <v>-44.202898550724633</v>
      </c>
      <c r="F358" s="10"/>
      <c r="G358" s="10">
        <v>18.253968253968253</v>
      </c>
      <c r="H358" s="10">
        <v>42.777777777777779</v>
      </c>
      <c r="I358" s="10"/>
      <c r="J358" s="9">
        <v>756</v>
      </c>
      <c r="K358" s="9">
        <v>180</v>
      </c>
    </row>
    <row r="359" spans="1:11" x14ac:dyDescent="0.15">
      <c r="A359" s="1">
        <v>87056</v>
      </c>
      <c r="B359" s="1" t="s">
        <v>397</v>
      </c>
      <c r="C359" s="9">
        <v>363</v>
      </c>
      <c r="D359" s="9">
        <v>234</v>
      </c>
      <c r="E359" s="10">
        <v>-35.537190082644628</v>
      </c>
      <c r="F359" s="10"/>
      <c r="G359" s="10">
        <v>76.421052631578945</v>
      </c>
      <c r="H359" s="10">
        <v>70.694864048338374</v>
      </c>
      <c r="I359" s="10"/>
      <c r="J359" s="9">
        <v>475</v>
      </c>
      <c r="K359" s="9">
        <v>331</v>
      </c>
    </row>
    <row r="360" spans="1:11" x14ac:dyDescent="0.15">
      <c r="A360" s="1">
        <v>87057</v>
      </c>
      <c r="B360" s="1" t="s">
        <v>398</v>
      </c>
      <c r="C360" s="9">
        <v>172</v>
      </c>
      <c r="D360" s="9">
        <v>194</v>
      </c>
      <c r="E360" s="10">
        <v>12.79069767441861</v>
      </c>
      <c r="F360" s="10"/>
      <c r="G360" s="10">
        <v>18.901098901098901</v>
      </c>
      <c r="H360" s="10">
        <v>31.699346405228756</v>
      </c>
      <c r="I360" s="10"/>
      <c r="J360" s="9">
        <v>910</v>
      </c>
      <c r="K360" s="9">
        <v>612</v>
      </c>
    </row>
    <row r="361" spans="1:11" x14ac:dyDescent="0.15">
      <c r="A361" s="1">
        <v>87058</v>
      </c>
      <c r="B361" s="1" t="s">
        <v>399</v>
      </c>
      <c r="C361" s="9">
        <v>112</v>
      </c>
      <c r="D361" s="9">
        <v>56</v>
      </c>
      <c r="E361" s="10">
        <v>-50</v>
      </c>
      <c r="F361" s="10"/>
      <c r="G361" s="10">
        <v>32.369942196531795</v>
      </c>
      <c r="H361" s="10">
        <v>29.166666666666668</v>
      </c>
      <c r="I361" s="10"/>
      <c r="J361" s="9">
        <v>346</v>
      </c>
      <c r="K361" s="9">
        <v>192</v>
      </c>
    </row>
    <row r="362" spans="1:11" x14ac:dyDescent="0.15">
      <c r="A362" s="1">
        <v>88001</v>
      </c>
      <c r="B362" s="1" t="s">
        <v>400</v>
      </c>
      <c r="C362" s="9">
        <v>1309</v>
      </c>
      <c r="D362" s="9">
        <v>875</v>
      </c>
      <c r="E362" s="10">
        <v>-33.155080213903744</v>
      </c>
      <c r="F362" s="10"/>
      <c r="G362" s="10">
        <v>70.871683811586365</v>
      </c>
      <c r="H362" s="10">
        <v>73.221757322175733</v>
      </c>
      <c r="I362" s="10"/>
      <c r="J362" s="9">
        <v>1847</v>
      </c>
      <c r="K362" s="9">
        <v>1195</v>
      </c>
    </row>
    <row r="363" spans="1:11" x14ac:dyDescent="0.15">
      <c r="A363" s="1">
        <v>88002</v>
      </c>
      <c r="B363" s="1" t="s">
        <v>401</v>
      </c>
      <c r="C363" s="9">
        <v>1145</v>
      </c>
      <c r="D363" s="9">
        <v>574</v>
      </c>
      <c r="E363" s="10">
        <v>-49.868995633187772</v>
      </c>
      <c r="F363" s="10"/>
      <c r="G363" s="10">
        <v>35.416022270337152</v>
      </c>
      <c r="H363" s="10">
        <v>37.59004584151932</v>
      </c>
      <c r="I363" s="10"/>
      <c r="J363" s="9">
        <v>3233</v>
      </c>
      <c r="K363" s="9">
        <v>1527</v>
      </c>
    </row>
    <row r="364" spans="1:11" x14ac:dyDescent="0.15">
      <c r="A364" s="1">
        <v>88003</v>
      </c>
      <c r="B364" s="1" t="s">
        <v>402</v>
      </c>
      <c r="C364" s="9">
        <v>827</v>
      </c>
      <c r="D364" s="9">
        <v>292</v>
      </c>
      <c r="E364" s="10">
        <v>-64.691656590084648</v>
      </c>
      <c r="F364" s="10"/>
      <c r="G364" s="10">
        <v>45.315068493150683</v>
      </c>
      <c r="H364" s="10">
        <v>48.424543946932005</v>
      </c>
      <c r="I364" s="10"/>
      <c r="J364" s="9">
        <v>1825</v>
      </c>
      <c r="K364" s="9">
        <v>603</v>
      </c>
    </row>
    <row r="365" spans="1:11" x14ac:dyDescent="0.15">
      <c r="A365" s="1">
        <v>88004</v>
      </c>
      <c r="B365" s="1" t="s">
        <v>403</v>
      </c>
      <c r="C365" s="9">
        <v>20</v>
      </c>
      <c r="D365" s="9">
        <v>36</v>
      </c>
      <c r="E365" s="10">
        <v>80</v>
      </c>
      <c r="F365" s="10"/>
      <c r="G365" s="10">
        <v>4.5248868778280542</v>
      </c>
      <c r="H365" s="10">
        <v>11.320754716981133</v>
      </c>
      <c r="I365" s="10"/>
      <c r="J365" s="9">
        <v>442</v>
      </c>
      <c r="K365" s="9">
        <v>318</v>
      </c>
    </row>
    <row r="366" spans="1:11" x14ac:dyDescent="0.15">
      <c r="A366" s="1">
        <v>88005</v>
      </c>
      <c r="B366" s="1" t="s">
        <v>404</v>
      </c>
      <c r="C366" s="9">
        <v>945</v>
      </c>
      <c r="D366" s="9">
        <v>501</v>
      </c>
      <c r="E366" s="10">
        <v>-46.984126984126981</v>
      </c>
      <c r="F366" s="10"/>
      <c r="G366" s="10">
        <v>38.634505314799675</v>
      </c>
      <c r="H366" s="10">
        <v>52.405857740585773</v>
      </c>
      <c r="I366" s="10"/>
      <c r="J366" s="9">
        <v>2446</v>
      </c>
      <c r="K366" s="9">
        <v>956</v>
      </c>
    </row>
    <row r="367" spans="1:11" x14ac:dyDescent="0.15">
      <c r="A367" s="1">
        <v>88006</v>
      </c>
      <c r="B367" s="1" t="s">
        <v>405</v>
      </c>
      <c r="C367" s="9">
        <v>283</v>
      </c>
      <c r="D367" s="9">
        <v>409</v>
      </c>
      <c r="E367" s="10">
        <v>44.522968197879862</v>
      </c>
      <c r="F367" s="10"/>
      <c r="G367" s="10">
        <v>7.7216916780354712</v>
      </c>
      <c r="H367" s="10">
        <v>16.452131938857605</v>
      </c>
      <c r="I367" s="10"/>
      <c r="J367" s="9">
        <v>3665</v>
      </c>
      <c r="K367" s="9">
        <v>2486</v>
      </c>
    </row>
    <row r="368" spans="1:11" x14ac:dyDescent="0.15">
      <c r="A368" s="1">
        <v>88007</v>
      </c>
      <c r="B368" s="1" t="s">
        <v>406</v>
      </c>
      <c r="C368" s="9">
        <v>36</v>
      </c>
      <c r="D368" s="9">
        <v>40</v>
      </c>
      <c r="E368" s="10">
        <v>11.111111111111114</v>
      </c>
      <c r="F368" s="10"/>
      <c r="G368" s="10">
        <v>5.5469953775038521</v>
      </c>
      <c r="H368" s="10">
        <v>17.094017094017094</v>
      </c>
      <c r="I368" s="10"/>
      <c r="J368" s="9">
        <v>649</v>
      </c>
      <c r="K368" s="9">
        <v>234</v>
      </c>
    </row>
    <row r="369" spans="1:11" x14ac:dyDescent="0.15">
      <c r="A369" s="1">
        <v>88008</v>
      </c>
      <c r="B369" s="1" t="s">
        <v>407</v>
      </c>
      <c r="C369" s="9">
        <v>77</v>
      </c>
      <c r="D369" s="9">
        <v>49</v>
      </c>
      <c r="E369" s="10">
        <v>-36.363636363636367</v>
      </c>
      <c r="F369" s="10"/>
      <c r="G369" s="10">
        <v>35.321100917431195</v>
      </c>
      <c r="H369" s="10">
        <v>64.473684210526315</v>
      </c>
      <c r="I369" s="10"/>
      <c r="J369" s="9">
        <v>218</v>
      </c>
      <c r="K369" s="9">
        <v>76</v>
      </c>
    </row>
    <row r="370" spans="1:11" x14ac:dyDescent="0.15">
      <c r="A370" s="1">
        <v>88009</v>
      </c>
      <c r="B370" s="1" t="s">
        <v>36</v>
      </c>
      <c r="C370" s="9">
        <v>743</v>
      </c>
      <c r="D370" s="9">
        <v>747</v>
      </c>
      <c r="E370" s="10">
        <v>0.53835800807537737</v>
      </c>
      <c r="F370" s="10"/>
      <c r="G370" s="10">
        <v>32.487975513773506</v>
      </c>
      <c r="H370" s="10">
        <v>40.88669950738916</v>
      </c>
      <c r="I370" s="10"/>
      <c r="J370" s="9">
        <v>2287</v>
      </c>
      <c r="K370" s="9">
        <v>1827</v>
      </c>
    </row>
    <row r="371" spans="1:11" x14ac:dyDescent="0.15">
      <c r="A371" s="1">
        <v>88010</v>
      </c>
      <c r="B371" s="1" t="s">
        <v>408</v>
      </c>
      <c r="C371" s="9">
        <v>709</v>
      </c>
      <c r="D371" s="9">
        <v>415</v>
      </c>
      <c r="E371" s="10">
        <v>-41.46685472496474</v>
      </c>
      <c r="F371" s="10"/>
      <c r="G371" s="10">
        <v>72.273190621814479</v>
      </c>
      <c r="H371" s="10">
        <v>82.669322709163353</v>
      </c>
      <c r="I371" s="10"/>
      <c r="J371" s="9">
        <v>981</v>
      </c>
      <c r="K371" s="9">
        <v>502</v>
      </c>
    </row>
    <row r="372" spans="1:11" x14ac:dyDescent="0.15">
      <c r="A372" s="1">
        <v>88011</v>
      </c>
      <c r="B372" s="1" t="s">
        <v>409</v>
      </c>
      <c r="C372" s="9">
        <v>1315</v>
      </c>
      <c r="D372" s="9">
        <v>686</v>
      </c>
      <c r="E372" s="10">
        <v>-47.832699619771866</v>
      </c>
      <c r="F372" s="10"/>
      <c r="G372" s="10">
        <v>43.00196206671027</v>
      </c>
      <c r="H372" s="10">
        <v>59.086993970714893</v>
      </c>
      <c r="I372" s="10"/>
      <c r="J372" s="9">
        <v>3058</v>
      </c>
      <c r="K372" s="9">
        <v>1161</v>
      </c>
    </row>
    <row r="373" spans="1:11" x14ac:dyDescent="0.15">
      <c r="A373" s="1">
        <v>88012</v>
      </c>
      <c r="B373" s="1" t="s">
        <v>410</v>
      </c>
      <c r="C373" s="9">
        <v>1971</v>
      </c>
      <c r="D373" s="9">
        <v>1416</v>
      </c>
      <c r="E373" s="10">
        <v>-28.158295281582951</v>
      </c>
      <c r="F373" s="10"/>
      <c r="G373" s="10">
        <v>57.699063231850111</v>
      </c>
      <c r="H373" s="10">
        <v>76.334231805929917</v>
      </c>
      <c r="I373" s="10"/>
      <c r="J373" s="9">
        <v>3416</v>
      </c>
      <c r="K373" s="9">
        <v>1855</v>
      </c>
    </row>
    <row r="374" spans="1:11" x14ac:dyDescent="0.15">
      <c r="A374" s="1">
        <v>89001</v>
      </c>
      <c r="B374" s="1" t="s">
        <v>411</v>
      </c>
      <c r="C374" s="9">
        <v>590</v>
      </c>
      <c r="D374" s="9">
        <v>523</v>
      </c>
      <c r="E374" s="10">
        <v>-11.355932203389827</v>
      </c>
      <c r="F374" s="10"/>
      <c r="G374" s="10">
        <v>59.898477157360411</v>
      </c>
      <c r="H374" s="10">
        <v>83.015873015873026</v>
      </c>
      <c r="I374" s="10"/>
      <c r="J374" s="9">
        <v>985</v>
      </c>
      <c r="K374" s="9">
        <v>630</v>
      </c>
    </row>
    <row r="375" spans="1:11" x14ac:dyDescent="0.15">
      <c r="A375" s="1">
        <v>89002</v>
      </c>
      <c r="B375" s="1" t="s">
        <v>412</v>
      </c>
      <c r="C375" s="9">
        <v>830</v>
      </c>
      <c r="D375" s="9">
        <v>514</v>
      </c>
      <c r="E375" s="10">
        <v>-38.072289156626503</v>
      </c>
      <c r="F375" s="10"/>
      <c r="G375" s="10">
        <v>71.000855431993159</v>
      </c>
      <c r="H375" s="10">
        <v>77.526395173454006</v>
      </c>
      <c r="I375" s="10"/>
      <c r="J375" s="9">
        <v>1169</v>
      </c>
      <c r="K375" s="9">
        <v>663</v>
      </c>
    </row>
    <row r="376" spans="1:11" x14ac:dyDescent="0.15">
      <c r="A376" s="1">
        <v>89003</v>
      </c>
      <c r="B376" s="1" t="s">
        <v>413</v>
      </c>
      <c r="C376" s="9">
        <v>21</v>
      </c>
      <c r="D376" s="9">
        <v>75</v>
      </c>
      <c r="E376" s="10">
        <v>257.14285714285717</v>
      </c>
      <c r="F376" s="10"/>
      <c r="G376" s="10">
        <v>3.5000000000000004</v>
      </c>
      <c r="H376" s="10">
        <v>17.942583732057415</v>
      </c>
      <c r="I376" s="10"/>
      <c r="J376" s="9">
        <v>600</v>
      </c>
      <c r="K376" s="9">
        <v>418</v>
      </c>
    </row>
    <row r="377" spans="1:11" x14ac:dyDescent="0.15">
      <c r="A377" s="1">
        <v>89004</v>
      </c>
      <c r="B377" s="1" t="s">
        <v>414</v>
      </c>
      <c r="C377" s="9">
        <v>50</v>
      </c>
      <c r="D377" s="9">
        <v>14</v>
      </c>
      <c r="E377" s="10">
        <v>-72</v>
      </c>
      <c r="F377" s="10"/>
      <c r="G377" s="10">
        <v>10.683760683760683</v>
      </c>
      <c r="H377" s="10">
        <v>6.666666666666667</v>
      </c>
      <c r="I377" s="10"/>
      <c r="J377" s="9">
        <v>468</v>
      </c>
      <c r="K377" s="9">
        <v>210</v>
      </c>
    </row>
    <row r="378" spans="1:11" x14ac:dyDescent="0.15">
      <c r="A378" s="1">
        <v>89005</v>
      </c>
      <c r="B378" s="1" t="s">
        <v>415</v>
      </c>
      <c r="C378" s="9">
        <v>93</v>
      </c>
      <c r="D378" s="9">
        <v>25</v>
      </c>
      <c r="E378" s="10">
        <v>-73.118279569892479</v>
      </c>
      <c r="F378" s="10"/>
      <c r="G378" s="10">
        <v>44.285714285714285</v>
      </c>
      <c r="H378" s="10">
        <v>22.522522522522522</v>
      </c>
      <c r="I378" s="10"/>
      <c r="J378" s="9">
        <v>210</v>
      </c>
      <c r="K378" s="9">
        <v>111</v>
      </c>
    </row>
    <row r="379" spans="1:11" x14ac:dyDescent="0.15">
      <c r="A379" s="1">
        <v>89006</v>
      </c>
      <c r="B379" s="1" t="s">
        <v>416</v>
      </c>
      <c r="C379" s="9">
        <v>998</v>
      </c>
      <c r="D379" s="9">
        <v>802</v>
      </c>
      <c r="E379" s="10">
        <v>-19.639278557114224</v>
      </c>
      <c r="F379" s="10"/>
      <c r="G379" s="10">
        <v>66.934942991281019</v>
      </c>
      <c r="H379" s="10">
        <v>78.167641325536067</v>
      </c>
      <c r="I379" s="10"/>
      <c r="J379" s="9">
        <v>1491</v>
      </c>
      <c r="K379" s="9">
        <v>1026</v>
      </c>
    </row>
    <row r="380" spans="1:11" x14ac:dyDescent="0.15">
      <c r="A380" s="1">
        <v>89007</v>
      </c>
      <c r="B380" s="1" t="s">
        <v>417</v>
      </c>
      <c r="C380" s="9">
        <v>38</v>
      </c>
      <c r="D380" s="9">
        <v>10</v>
      </c>
      <c r="E380" s="10">
        <v>-73.684210526315795</v>
      </c>
      <c r="F380" s="10"/>
      <c r="G380" s="10">
        <v>13.194444444444445</v>
      </c>
      <c r="H380" s="10">
        <v>5.4054054054054053</v>
      </c>
      <c r="I380" s="10"/>
      <c r="J380" s="9">
        <v>288</v>
      </c>
      <c r="K380" s="9">
        <v>185</v>
      </c>
    </row>
    <row r="381" spans="1:11" x14ac:dyDescent="0.15">
      <c r="A381" s="1">
        <v>89008</v>
      </c>
      <c r="B381" s="1" t="s">
        <v>418</v>
      </c>
      <c r="C381" s="9">
        <v>52</v>
      </c>
      <c r="D381" s="9">
        <v>27</v>
      </c>
      <c r="E381" s="10">
        <v>-48.076923076923073</v>
      </c>
      <c r="F381" s="10"/>
      <c r="G381" s="10">
        <v>9.8298676748582228</v>
      </c>
      <c r="H381" s="10">
        <v>8.4905660377358494</v>
      </c>
      <c r="I381" s="10"/>
      <c r="J381" s="9">
        <v>529</v>
      </c>
      <c r="K381" s="9">
        <v>318</v>
      </c>
    </row>
    <row r="382" spans="1:11" x14ac:dyDescent="0.15">
      <c r="A382" s="1">
        <v>89009</v>
      </c>
      <c r="B382" s="1" t="s">
        <v>419</v>
      </c>
      <c r="C382" s="9">
        <v>498</v>
      </c>
      <c r="D382" s="9">
        <v>217</v>
      </c>
      <c r="E382" s="10">
        <v>-56.425702811244982</v>
      </c>
      <c r="F382" s="10"/>
      <c r="G382" s="10">
        <v>61.863354037267079</v>
      </c>
      <c r="H382" s="10">
        <v>79.779411764705884</v>
      </c>
      <c r="I382" s="10"/>
      <c r="J382" s="9">
        <v>805</v>
      </c>
      <c r="K382" s="9">
        <v>272</v>
      </c>
    </row>
    <row r="383" spans="1:11" x14ac:dyDescent="0.15">
      <c r="A383" s="1">
        <v>89010</v>
      </c>
      <c r="B383" s="1" t="s">
        <v>420</v>
      </c>
      <c r="C383" s="9">
        <v>2756</v>
      </c>
      <c r="D383" s="9">
        <v>820</v>
      </c>
      <c r="E383" s="10">
        <v>-70.246734397677798</v>
      </c>
      <c r="F383" s="10"/>
      <c r="G383" s="10">
        <v>95.46241773467267</v>
      </c>
      <c r="H383" s="10">
        <v>90.507726269315668</v>
      </c>
      <c r="I383" s="10"/>
      <c r="J383" s="9">
        <v>2887</v>
      </c>
      <c r="K383" s="9">
        <v>906</v>
      </c>
    </row>
    <row r="384" spans="1:11" x14ac:dyDescent="0.15">
      <c r="A384" s="1">
        <v>89011</v>
      </c>
      <c r="B384" s="1" t="s">
        <v>421</v>
      </c>
      <c r="C384" s="9">
        <v>2667</v>
      </c>
      <c r="D384" s="9">
        <v>1530</v>
      </c>
      <c r="E384" s="10">
        <v>-42.63217097862767</v>
      </c>
      <c r="F384" s="10"/>
      <c r="G384" s="10">
        <v>81.910319410319403</v>
      </c>
      <c r="H384" s="10">
        <v>90.159104301708908</v>
      </c>
      <c r="I384" s="10"/>
      <c r="J384" s="9">
        <v>3256</v>
      </c>
      <c r="K384" s="9">
        <v>1697</v>
      </c>
    </row>
    <row r="385" spans="1:11" x14ac:dyDescent="0.15">
      <c r="A385" s="1">
        <v>89012</v>
      </c>
      <c r="B385" s="1" t="s">
        <v>422</v>
      </c>
      <c r="C385" s="9">
        <v>374</v>
      </c>
      <c r="D385" s="9">
        <v>338</v>
      </c>
      <c r="E385" s="10">
        <v>-9.6256684491978604</v>
      </c>
      <c r="F385" s="10"/>
      <c r="G385" s="10">
        <v>30.756578947368425</v>
      </c>
      <c r="H385" s="10">
        <v>46.814404432132967</v>
      </c>
      <c r="I385" s="10"/>
      <c r="J385" s="9">
        <v>1216</v>
      </c>
      <c r="K385" s="9">
        <v>722</v>
      </c>
    </row>
    <row r="386" spans="1:11" x14ac:dyDescent="0.15">
      <c r="A386" s="1">
        <v>89013</v>
      </c>
      <c r="B386" s="1" t="s">
        <v>423</v>
      </c>
      <c r="C386" s="9">
        <v>1069</v>
      </c>
      <c r="D386" s="9">
        <v>1419</v>
      </c>
      <c r="E386" s="10">
        <v>32.740879326473333</v>
      </c>
      <c r="F386" s="10"/>
      <c r="G386" s="10">
        <v>29.877026271660146</v>
      </c>
      <c r="H386" s="10">
        <v>39.537475619949845</v>
      </c>
      <c r="I386" s="10"/>
      <c r="J386" s="9">
        <v>3578</v>
      </c>
      <c r="K386" s="9">
        <v>3589</v>
      </c>
    </row>
    <row r="387" spans="1:11" x14ac:dyDescent="0.15">
      <c r="A387" s="1">
        <v>89014</v>
      </c>
      <c r="B387" s="1" t="s">
        <v>424</v>
      </c>
      <c r="C387" s="9">
        <v>556</v>
      </c>
      <c r="D387" s="9">
        <v>470</v>
      </c>
      <c r="E387" s="10">
        <v>-15.467625899280577</v>
      </c>
      <c r="F387" s="10"/>
      <c r="G387" s="10">
        <v>37.441077441077439</v>
      </c>
      <c r="H387" s="10">
        <v>65.459610027855149</v>
      </c>
      <c r="I387" s="10"/>
      <c r="J387" s="9">
        <v>1485</v>
      </c>
      <c r="K387" s="9">
        <v>718</v>
      </c>
    </row>
    <row r="388" spans="1:11" x14ac:dyDescent="0.15">
      <c r="A388" s="1">
        <v>89015</v>
      </c>
      <c r="B388" s="1" t="s">
        <v>425</v>
      </c>
      <c r="C388" s="9">
        <v>190</v>
      </c>
      <c r="D388" s="9">
        <v>42</v>
      </c>
      <c r="E388" s="10">
        <v>-77.89473684210526</v>
      </c>
      <c r="F388" s="10"/>
      <c r="G388" s="10">
        <v>21.739130434782609</v>
      </c>
      <c r="H388" s="10">
        <v>11.89801699716714</v>
      </c>
      <c r="I388" s="10"/>
      <c r="J388" s="9">
        <v>874</v>
      </c>
      <c r="K388" s="9">
        <v>353</v>
      </c>
    </row>
    <row r="389" spans="1:11" x14ac:dyDescent="0.15">
      <c r="A389" s="1">
        <v>89016</v>
      </c>
      <c r="B389" s="1" t="s">
        <v>426</v>
      </c>
      <c r="C389" s="9">
        <v>176</v>
      </c>
      <c r="D389" s="9">
        <v>104</v>
      </c>
      <c r="E389" s="10">
        <v>-40.909090909090907</v>
      </c>
      <c r="F389" s="10"/>
      <c r="G389" s="10">
        <v>33.460076045627375</v>
      </c>
      <c r="H389" s="10">
        <v>28.888888888888886</v>
      </c>
      <c r="I389" s="10"/>
      <c r="J389" s="9">
        <v>526</v>
      </c>
      <c r="K389" s="9">
        <v>360</v>
      </c>
    </row>
    <row r="390" spans="1:11" x14ac:dyDescent="0.15">
      <c r="A390" s="1">
        <v>89017</v>
      </c>
      <c r="B390" s="1" t="s">
        <v>37</v>
      </c>
      <c r="C390" s="9">
        <v>1218</v>
      </c>
      <c r="D390" s="9">
        <v>970</v>
      </c>
      <c r="E390" s="10">
        <v>-20.361247947454842</v>
      </c>
      <c r="F390" s="10"/>
      <c r="G390" s="10">
        <v>62.46153846153846</v>
      </c>
      <c r="H390" s="10">
        <v>75.135553834237029</v>
      </c>
      <c r="I390" s="10"/>
      <c r="J390" s="9">
        <v>1950</v>
      </c>
      <c r="K390" s="9">
        <v>1291</v>
      </c>
    </row>
    <row r="391" spans="1:11" x14ac:dyDescent="0.15">
      <c r="A391" s="1">
        <v>89018</v>
      </c>
      <c r="B391" s="1" t="s">
        <v>427</v>
      </c>
      <c r="C391" s="9">
        <v>451</v>
      </c>
      <c r="D391" s="9">
        <v>95</v>
      </c>
      <c r="E391" s="10">
        <v>-78.935698447893571</v>
      </c>
      <c r="F391" s="10"/>
      <c r="G391" s="10">
        <v>65.743440233236157</v>
      </c>
      <c r="H391" s="10">
        <v>62.5</v>
      </c>
      <c r="I391" s="10"/>
      <c r="J391" s="9">
        <v>686</v>
      </c>
      <c r="K391" s="9">
        <v>152</v>
      </c>
    </row>
    <row r="392" spans="1:11" x14ac:dyDescent="0.15">
      <c r="A392" s="1">
        <v>89019</v>
      </c>
      <c r="B392" s="1" t="s">
        <v>428</v>
      </c>
      <c r="C392" s="9">
        <v>696</v>
      </c>
      <c r="D392" s="9">
        <v>240</v>
      </c>
      <c r="E392" s="10">
        <v>-65.517241379310349</v>
      </c>
      <c r="F392" s="10"/>
      <c r="G392" s="10">
        <v>68.101761252446181</v>
      </c>
      <c r="H392" s="10">
        <v>40.201005025125632</v>
      </c>
      <c r="I392" s="10"/>
      <c r="J392" s="9">
        <v>1022</v>
      </c>
      <c r="K392" s="9">
        <v>597</v>
      </c>
    </row>
    <row r="393" spans="1:11" x14ac:dyDescent="0.15">
      <c r="A393" s="1">
        <v>89020</v>
      </c>
      <c r="B393" s="1" t="s">
        <v>429</v>
      </c>
      <c r="C393" s="9">
        <v>275</v>
      </c>
      <c r="D393" s="9">
        <v>219</v>
      </c>
      <c r="E393" s="10">
        <v>-20.36363636363636</v>
      </c>
      <c r="F393" s="10"/>
      <c r="G393" s="10">
        <v>95.155709342560556</v>
      </c>
      <c r="H393" s="10">
        <v>89.754098360655746</v>
      </c>
      <c r="I393" s="10"/>
      <c r="J393" s="9">
        <v>289</v>
      </c>
      <c r="K393" s="9">
        <v>244</v>
      </c>
    </row>
    <row r="394" spans="1:11" x14ac:dyDescent="0.15">
      <c r="A394" s="38">
        <v>89021</v>
      </c>
      <c r="B394" s="38" t="s">
        <v>430</v>
      </c>
      <c r="C394" s="43">
        <v>256</v>
      </c>
      <c r="D394" s="43">
        <v>86</v>
      </c>
      <c r="E394" s="40">
        <v>-66.40625</v>
      </c>
      <c r="F394" s="40"/>
      <c r="G394" s="40">
        <v>50.493096646942803</v>
      </c>
      <c r="H394" s="40">
        <v>49.142857142857146</v>
      </c>
      <c r="I394" s="40"/>
      <c r="J394" s="43">
        <v>507</v>
      </c>
      <c r="K394" s="43">
        <v>175</v>
      </c>
    </row>
  </sheetData>
  <mergeCells count="5">
    <mergeCell ref="C3:E3"/>
    <mergeCell ref="G3:H3"/>
    <mergeCell ref="A3:A4"/>
    <mergeCell ref="B3:B4"/>
    <mergeCell ref="J3:K3"/>
  </mergeCells>
  <pageMargins left="0.7" right="0.7" top="0.75" bottom="0.75" header="0.3" footer="0.3"/>
  <ignoredErrors>
    <ignoredError sqref="C4:K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/>
  <dimension ref="A1:Q395"/>
  <sheetViews>
    <sheetView zoomScaleNormal="100" workbookViewId="0"/>
  </sheetViews>
  <sheetFormatPr defaultRowHeight="9" x14ac:dyDescent="0.15"/>
  <cols>
    <col min="1" max="1" width="5.7109375" style="5" customWidth="1"/>
    <col min="2" max="2" width="18" style="5" customWidth="1"/>
    <col min="3" max="9" width="9.140625" style="5" customWidth="1"/>
    <col min="10" max="10" width="1.85546875" style="5" customWidth="1"/>
    <col min="11" max="17" width="9.140625" style="5" customWidth="1"/>
    <col min="18" max="16384" width="9.140625" style="5"/>
  </cols>
  <sheetData>
    <row r="1" spans="1:17" ht="12" x14ac:dyDescent="0.2">
      <c r="A1" s="4" t="s">
        <v>518</v>
      </c>
    </row>
    <row r="3" spans="1:17" ht="9" customHeight="1" x14ac:dyDescent="0.15">
      <c r="A3" s="68" t="s">
        <v>49</v>
      </c>
      <c r="B3" s="68" t="s">
        <v>5</v>
      </c>
      <c r="C3" s="68" t="s">
        <v>443</v>
      </c>
      <c r="D3" s="68"/>
      <c r="E3" s="68"/>
      <c r="F3" s="68"/>
      <c r="G3" s="68"/>
      <c r="H3" s="68"/>
      <c r="I3" s="68"/>
      <c r="J3" s="33"/>
      <c r="K3" s="68" t="s">
        <v>433</v>
      </c>
      <c r="L3" s="68"/>
      <c r="M3" s="68"/>
      <c r="N3" s="68"/>
      <c r="O3" s="68"/>
      <c r="P3" s="68"/>
      <c r="Q3" s="68"/>
    </row>
    <row r="4" spans="1:17" ht="9" customHeight="1" x14ac:dyDescent="0.15">
      <c r="A4" s="71"/>
      <c r="B4" s="71"/>
      <c r="C4" s="69" t="s">
        <v>434</v>
      </c>
      <c r="D4" s="69"/>
      <c r="E4" s="69"/>
      <c r="F4" s="69"/>
      <c r="G4" s="69"/>
      <c r="H4" s="69"/>
      <c r="I4" s="69"/>
      <c r="J4" s="7"/>
      <c r="K4" s="69"/>
      <c r="L4" s="69"/>
      <c r="M4" s="69"/>
      <c r="N4" s="69"/>
      <c r="O4" s="69"/>
      <c r="P4" s="69"/>
      <c r="Q4" s="69"/>
    </row>
    <row r="5" spans="1:17" ht="72" x14ac:dyDescent="0.15">
      <c r="A5" s="69"/>
      <c r="B5" s="69"/>
      <c r="C5" s="31" t="s">
        <v>435</v>
      </c>
      <c r="D5" s="31" t="s">
        <v>436</v>
      </c>
      <c r="E5" s="31" t="s">
        <v>437</v>
      </c>
      <c r="F5" s="31" t="s">
        <v>438</v>
      </c>
      <c r="G5" s="31" t="s">
        <v>439</v>
      </c>
      <c r="H5" s="31" t="s">
        <v>440</v>
      </c>
      <c r="I5" s="31" t="s">
        <v>47</v>
      </c>
      <c r="J5" s="7"/>
      <c r="K5" s="31" t="s">
        <v>435</v>
      </c>
      <c r="L5" s="31" t="s">
        <v>436</v>
      </c>
      <c r="M5" s="31" t="s">
        <v>437</v>
      </c>
      <c r="N5" s="31" t="s">
        <v>438</v>
      </c>
      <c r="O5" s="31" t="s">
        <v>439</v>
      </c>
      <c r="P5" s="31" t="s">
        <v>440</v>
      </c>
      <c r="Q5" s="31" t="s">
        <v>47</v>
      </c>
    </row>
    <row r="6" spans="1:17" x14ac:dyDescent="0.15">
      <c r="A6" s="1">
        <v>81001</v>
      </c>
      <c r="B6" s="1" t="s">
        <v>50</v>
      </c>
      <c r="C6" s="9">
        <v>109.17946000000001</v>
      </c>
      <c r="D6" s="9">
        <v>507.67066999999997</v>
      </c>
      <c r="E6" s="9">
        <v>82.532820000000001</v>
      </c>
      <c r="F6" s="9">
        <v>5.4418500000000005</v>
      </c>
      <c r="G6" s="9">
        <v>0</v>
      </c>
      <c r="H6" s="9">
        <v>27.654669999999999</v>
      </c>
      <c r="I6" s="9">
        <v>732.47946999999999</v>
      </c>
      <c r="J6" s="9"/>
      <c r="K6" s="10">
        <v>14.905463493741333</v>
      </c>
      <c r="L6" s="10">
        <v>69.308518640119701</v>
      </c>
      <c r="M6" s="10">
        <v>11.26759498119449</v>
      </c>
      <c r="N6" s="10">
        <v>0.74293549824679728</v>
      </c>
      <c r="O6" s="10">
        <v>0</v>
      </c>
      <c r="P6" s="10">
        <v>3.7754873866976775</v>
      </c>
      <c r="Q6" s="10">
        <v>100</v>
      </c>
    </row>
    <row r="7" spans="1:17" x14ac:dyDescent="0.15">
      <c r="A7" s="1">
        <v>81002</v>
      </c>
      <c r="B7" s="1" t="s">
        <v>51</v>
      </c>
      <c r="C7" s="9">
        <v>16.56569</v>
      </c>
      <c r="D7" s="9">
        <v>270.29450000000003</v>
      </c>
      <c r="E7" s="9">
        <v>77.110839999999996</v>
      </c>
      <c r="F7" s="9">
        <v>2.08907</v>
      </c>
      <c r="G7" s="9">
        <v>9.2539400000000001</v>
      </c>
      <c r="H7" s="9">
        <v>27.842470000000002</v>
      </c>
      <c r="I7" s="9">
        <v>403.15651000000003</v>
      </c>
      <c r="J7" s="9"/>
      <c r="K7" s="10">
        <v>4.1089972725480726</v>
      </c>
      <c r="L7" s="10">
        <v>67.044557955916432</v>
      </c>
      <c r="M7" s="10">
        <v>19.126775355804124</v>
      </c>
      <c r="N7" s="10">
        <v>0.51817841165457057</v>
      </c>
      <c r="O7" s="10">
        <v>2.295371591543939</v>
      </c>
      <c r="P7" s="10">
        <v>6.9061194125328642</v>
      </c>
      <c r="Q7" s="10">
        <v>100</v>
      </c>
    </row>
    <row r="8" spans="1:17" x14ac:dyDescent="0.15">
      <c r="A8" s="1">
        <v>81003</v>
      </c>
      <c r="B8" s="1" t="s">
        <v>52</v>
      </c>
      <c r="C8" s="9">
        <v>68.82253</v>
      </c>
      <c r="D8" s="9">
        <v>668.44723999999997</v>
      </c>
      <c r="E8" s="9">
        <v>121.83385000000001</v>
      </c>
      <c r="F8" s="9">
        <v>0</v>
      </c>
      <c r="G8" s="9">
        <v>36.002000000000002</v>
      </c>
      <c r="H8" s="9">
        <v>84.824240000000003</v>
      </c>
      <c r="I8" s="9">
        <v>979.92985999999996</v>
      </c>
      <c r="J8" s="9"/>
      <c r="K8" s="10">
        <v>7.0232098040159734</v>
      </c>
      <c r="L8" s="10">
        <v>68.213784198799701</v>
      </c>
      <c r="M8" s="10">
        <v>12.432915351717114</v>
      </c>
      <c r="N8" s="10">
        <v>0</v>
      </c>
      <c r="O8" s="10">
        <v>3.6739364182656913</v>
      </c>
      <c r="P8" s="10">
        <v>8.6561542272015277</v>
      </c>
      <c r="Q8" s="10">
        <v>100</v>
      </c>
    </row>
    <row r="9" spans="1:17" x14ac:dyDescent="0.15">
      <c r="A9" s="1">
        <v>81004</v>
      </c>
      <c r="B9" s="1" t="s">
        <v>53</v>
      </c>
      <c r="C9" s="9">
        <v>862.31457999999998</v>
      </c>
      <c r="D9" s="9">
        <v>19.93807</v>
      </c>
      <c r="E9" s="9">
        <v>32.742609999999999</v>
      </c>
      <c r="F9" s="9">
        <v>1678.4770000000001</v>
      </c>
      <c r="G9" s="9">
        <v>3535.4203399999997</v>
      </c>
      <c r="H9" s="9">
        <v>275.12036999999998</v>
      </c>
      <c r="I9" s="9">
        <v>6404.0129699999998</v>
      </c>
      <c r="J9" s="9"/>
      <c r="K9" s="10">
        <v>13.465222260472718</v>
      </c>
      <c r="L9" s="10">
        <v>0.31133712710141498</v>
      </c>
      <c r="M9" s="10">
        <v>0.51128269342027899</v>
      </c>
      <c r="N9" s="10">
        <v>26.209768903700397</v>
      </c>
      <c r="O9" s="10">
        <v>55.20632697906607</v>
      </c>
      <c r="P9" s="10">
        <v>4.29606203623913</v>
      </c>
      <c r="Q9" s="10">
        <v>100</v>
      </c>
    </row>
    <row r="10" spans="1:17" x14ac:dyDescent="0.15">
      <c r="A10" s="1">
        <v>81005</v>
      </c>
      <c r="B10" s="1" t="s">
        <v>54</v>
      </c>
      <c r="C10" s="9">
        <v>148.23745000000002</v>
      </c>
      <c r="D10" s="9">
        <v>607.80935999999997</v>
      </c>
      <c r="E10" s="9">
        <v>72.319100000000006</v>
      </c>
      <c r="F10" s="9">
        <v>46.997800000000005</v>
      </c>
      <c r="G10" s="9">
        <v>9.5680700000000005</v>
      </c>
      <c r="H10" s="9">
        <v>13.320139999999999</v>
      </c>
      <c r="I10" s="9">
        <v>898.25192000000004</v>
      </c>
      <c r="J10" s="9"/>
      <c r="K10" s="10">
        <v>16.502881507895918</v>
      </c>
      <c r="L10" s="10">
        <v>67.665801371178802</v>
      </c>
      <c r="M10" s="10">
        <v>8.0510932834966837</v>
      </c>
      <c r="N10" s="10">
        <v>5.232140221865599</v>
      </c>
      <c r="O10" s="10">
        <v>1.0651878150174174</v>
      </c>
      <c r="P10" s="10">
        <v>1.482895800545575</v>
      </c>
      <c r="Q10" s="10">
        <v>100</v>
      </c>
    </row>
    <row r="11" spans="1:17" x14ac:dyDescent="0.15">
      <c r="A11" s="1">
        <v>81006</v>
      </c>
      <c r="B11" s="1" t="s">
        <v>55</v>
      </c>
      <c r="C11" s="9">
        <v>754.21093999999994</v>
      </c>
      <c r="D11" s="9">
        <v>435.12526000000003</v>
      </c>
      <c r="E11" s="9">
        <v>149.20319000000001</v>
      </c>
      <c r="F11" s="9">
        <v>3249.4285399999999</v>
      </c>
      <c r="G11" s="9">
        <v>9679.463960000001</v>
      </c>
      <c r="H11" s="9">
        <v>687.64141000000006</v>
      </c>
      <c r="I11" s="9">
        <v>14955.0733</v>
      </c>
      <c r="J11" s="9"/>
      <c r="K11" s="10">
        <v>5.0431778224717894</v>
      </c>
      <c r="L11" s="10">
        <v>2.909549497159603</v>
      </c>
      <c r="M11" s="10">
        <v>0.99767608628170357</v>
      </c>
      <c r="N11" s="10">
        <v>21.727934559839301</v>
      </c>
      <c r="O11" s="10">
        <v>64.723614293485269</v>
      </c>
      <c r="P11" s="10">
        <v>4.5980477407623273</v>
      </c>
      <c r="Q11" s="10">
        <v>100</v>
      </c>
    </row>
    <row r="12" spans="1:17" x14ac:dyDescent="0.15">
      <c r="A12" s="1">
        <v>81007</v>
      </c>
      <c r="B12" s="1" t="s">
        <v>56</v>
      </c>
      <c r="C12" s="9">
        <v>12.923350000000001</v>
      </c>
      <c r="D12" s="9">
        <v>12.030430000000001</v>
      </c>
      <c r="E12" s="9">
        <v>0</v>
      </c>
      <c r="F12" s="9">
        <v>0</v>
      </c>
      <c r="G12" s="9">
        <v>0</v>
      </c>
      <c r="H12" s="9">
        <v>0</v>
      </c>
      <c r="I12" s="9">
        <v>24.953779999999998</v>
      </c>
      <c r="J12" s="9"/>
      <c r="K12" s="10">
        <v>51.789147776409031</v>
      </c>
      <c r="L12" s="10">
        <v>48.210852223590983</v>
      </c>
      <c r="M12" s="10">
        <v>0</v>
      </c>
      <c r="N12" s="10">
        <v>0</v>
      </c>
      <c r="O12" s="10">
        <v>0</v>
      </c>
      <c r="P12" s="10">
        <v>0</v>
      </c>
      <c r="Q12" s="10">
        <v>100</v>
      </c>
    </row>
    <row r="13" spans="1:17" x14ac:dyDescent="0.15">
      <c r="A13" s="1">
        <v>81008</v>
      </c>
      <c r="B13" s="1" t="s">
        <v>57</v>
      </c>
      <c r="C13" s="9">
        <v>29.795120000000001</v>
      </c>
      <c r="D13" s="9">
        <v>113.7908</v>
      </c>
      <c r="E13" s="9">
        <v>46.708669999999998</v>
      </c>
      <c r="F13" s="9">
        <v>2.7646899999999999</v>
      </c>
      <c r="G13" s="9">
        <v>0</v>
      </c>
      <c r="H13" s="9">
        <v>69.301240000000007</v>
      </c>
      <c r="I13" s="9">
        <v>262.36052000000001</v>
      </c>
      <c r="J13" s="9"/>
      <c r="K13" s="10">
        <v>11.356556237958364</v>
      </c>
      <c r="L13" s="10">
        <v>43.371921964478503</v>
      </c>
      <c r="M13" s="10">
        <v>17.803238840965857</v>
      </c>
      <c r="N13" s="10">
        <v>1.0537751640376378</v>
      </c>
      <c r="O13" s="10">
        <v>0</v>
      </c>
      <c r="P13" s="10">
        <v>26.414507792559643</v>
      </c>
      <c r="Q13" s="10">
        <v>100</v>
      </c>
    </row>
    <row r="14" spans="1:17" x14ac:dyDescent="0.15">
      <c r="A14" s="1">
        <v>81009</v>
      </c>
      <c r="B14" s="1" t="s">
        <v>58</v>
      </c>
      <c r="C14" s="9">
        <v>1.9777899999999999</v>
      </c>
      <c r="D14" s="9">
        <v>0</v>
      </c>
      <c r="E14" s="9">
        <v>0</v>
      </c>
      <c r="F14" s="9">
        <v>0</v>
      </c>
      <c r="G14" s="9">
        <v>1.3770199999999999</v>
      </c>
      <c r="H14" s="9">
        <v>0</v>
      </c>
      <c r="I14" s="9">
        <v>3.3548100000000001</v>
      </c>
      <c r="J14" s="9"/>
      <c r="K14" s="10">
        <v>58.953860278227374</v>
      </c>
      <c r="L14" s="10">
        <v>0</v>
      </c>
      <c r="M14" s="10">
        <v>0</v>
      </c>
      <c r="N14" s="10">
        <v>0</v>
      </c>
      <c r="O14" s="10">
        <v>41.046139721772619</v>
      </c>
      <c r="P14" s="10">
        <v>0</v>
      </c>
      <c r="Q14" s="10">
        <v>100</v>
      </c>
    </row>
    <row r="15" spans="1:17" x14ac:dyDescent="0.15">
      <c r="A15" s="1">
        <v>81010</v>
      </c>
      <c r="B15" s="1" t="s">
        <v>59</v>
      </c>
      <c r="C15" s="9">
        <v>0.41461000000000003</v>
      </c>
      <c r="D15" s="9">
        <v>5.6297899999999998</v>
      </c>
      <c r="E15" s="9">
        <v>100.27575999999999</v>
      </c>
      <c r="F15" s="9">
        <v>3.62229</v>
      </c>
      <c r="G15" s="9">
        <v>0</v>
      </c>
      <c r="H15" s="9">
        <v>0</v>
      </c>
      <c r="I15" s="9">
        <v>109.94244999999999</v>
      </c>
      <c r="J15" s="9"/>
      <c r="K15" s="10">
        <v>0.37711548178160487</v>
      </c>
      <c r="L15" s="10">
        <v>5.1206699505059241</v>
      </c>
      <c r="M15" s="10">
        <v>91.207499923823775</v>
      </c>
      <c r="N15" s="10">
        <v>3.2947146438886894</v>
      </c>
      <c r="O15" s="10">
        <v>0</v>
      </c>
      <c r="P15" s="10">
        <v>0</v>
      </c>
      <c r="Q15" s="10">
        <v>100</v>
      </c>
    </row>
    <row r="16" spans="1:17" x14ac:dyDescent="0.15">
      <c r="A16" s="1">
        <v>81011</v>
      </c>
      <c r="B16" s="1" t="s">
        <v>60</v>
      </c>
      <c r="C16" s="9">
        <v>910.04872</v>
      </c>
      <c r="D16" s="9">
        <v>708.20782999999994</v>
      </c>
      <c r="E16" s="9">
        <v>58.933639999999997</v>
      </c>
      <c r="F16" s="9">
        <v>866.49563000000001</v>
      </c>
      <c r="G16" s="9">
        <v>826.90261999999996</v>
      </c>
      <c r="H16" s="9">
        <v>618.27706000000001</v>
      </c>
      <c r="I16" s="9">
        <v>3988.8654999999999</v>
      </c>
      <c r="J16" s="9"/>
      <c r="K16" s="10">
        <v>22.814725640661486</v>
      </c>
      <c r="L16" s="10">
        <v>17.754617948386578</v>
      </c>
      <c r="M16" s="10">
        <v>1.4774536769916158</v>
      </c>
      <c r="N16" s="10">
        <v>21.722859043504979</v>
      </c>
      <c r="O16" s="10">
        <v>20.730270800055806</v>
      </c>
      <c r="P16" s="10">
        <v>15.500072890399538</v>
      </c>
      <c r="Q16" s="10">
        <v>100</v>
      </c>
    </row>
    <row r="17" spans="1:17" x14ac:dyDescent="0.15">
      <c r="A17" s="1">
        <v>81012</v>
      </c>
      <c r="B17" s="1" t="s">
        <v>61</v>
      </c>
      <c r="C17" s="9">
        <v>1538.23504</v>
      </c>
      <c r="D17" s="9">
        <v>751.40191000000004</v>
      </c>
      <c r="E17" s="9">
        <v>195.62501</v>
      </c>
      <c r="F17" s="9">
        <v>1657.8493700000001</v>
      </c>
      <c r="G17" s="9">
        <v>2127.0056800000002</v>
      </c>
      <c r="H17" s="9">
        <v>210.47345000000001</v>
      </c>
      <c r="I17" s="9">
        <v>6480.5904600000003</v>
      </c>
      <c r="J17" s="9"/>
      <c r="K17" s="10">
        <v>23.736032225680866</v>
      </c>
      <c r="L17" s="10">
        <v>11.59465197867171</v>
      </c>
      <c r="M17" s="10">
        <v>3.0186294166781833</v>
      </c>
      <c r="N17" s="10">
        <v>25.581764196221098</v>
      </c>
      <c r="O17" s="10">
        <v>32.8211710511329</v>
      </c>
      <c r="P17" s="10">
        <v>3.2477511316152508</v>
      </c>
      <c r="Q17" s="10">
        <v>100</v>
      </c>
    </row>
    <row r="18" spans="1:17" x14ac:dyDescent="0.15">
      <c r="A18" s="1">
        <v>81013</v>
      </c>
      <c r="B18" s="1" t="s">
        <v>62</v>
      </c>
      <c r="C18" s="9">
        <v>121.50932</v>
      </c>
      <c r="D18" s="9">
        <v>280.21259999999995</v>
      </c>
      <c r="E18" s="9">
        <v>27.96613</v>
      </c>
      <c r="F18" s="9">
        <v>133.24467999999999</v>
      </c>
      <c r="G18" s="9">
        <v>71.347470000000001</v>
      </c>
      <c r="H18" s="9">
        <v>41.913179999999997</v>
      </c>
      <c r="I18" s="9">
        <v>676.19338000000005</v>
      </c>
      <c r="J18" s="9"/>
      <c r="K18" s="10">
        <v>17.969611000924026</v>
      </c>
      <c r="L18" s="10">
        <v>41.439713591990497</v>
      </c>
      <c r="M18" s="10">
        <v>4.1358183660419741</v>
      </c>
      <c r="N18" s="10">
        <v>19.705114533951811</v>
      </c>
      <c r="O18" s="10">
        <v>10.55134109712816</v>
      </c>
      <c r="P18" s="10">
        <v>6.1984014099635214</v>
      </c>
      <c r="Q18" s="10">
        <v>100</v>
      </c>
    </row>
    <row r="19" spans="1:17" x14ac:dyDescent="0.15">
      <c r="A19" s="1">
        <v>81014</v>
      </c>
      <c r="B19" s="1" t="s">
        <v>63</v>
      </c>
      <c r="C19" s="9">
        <v>0</v>
      </c>
      <c r="D19" s="9">
        <v>0</v>
      </c>
      <c r="E19" s="9">
        <v>0</v>
      </c>
      <c r="F19" s="9">
        <v>0</v>
      </c>
      <c r="G19" s="9">
        <v>1.33446</v>
      </c>
      <c r="H19" s="9">
        <v>0.44248000000000004</v>
      </c>
      <c r="I19" s="9">
        <v>1.77694</v>
      </c>
      <c r="J19" s="9"/>
      <c r="K19" s="10">
        <v>0</v>
      </c>
      <c r="L19" s="10">
        <v>0</v>
      </c>
      <c r="M19" s="10">
        <v>0</v>
      </c>
      <c r="N19" s="10">
        <v>0</v>
      </c>
      <c r="O19" s="10">
        <v>75.098765293144396</v>
      </c>
      <c r="P19" s="10">
        <v>24.901234706855607</v>
      </c>
      <c r="Q19" s="10">
        <v>100</v>
      </c>
    </row>
    <row r="20" spans="1:17" x14ac:dyDescent="0.15">
      <c r="A20" s="1">
        <v>81015</v>
      </c>
      <c r="B20" s="1" t="s">
        <v>64</v>
      </c>
      <c r="C20" s="9">
        <v>400.4624</v>
      </c>
      <c r="D20" s="9">
        <v>167.09704000000002</v>
      </c>
      <c r="E20" s="9">
        <v>68.996690000000001</v>
      </c>
      <c r="F20" s="9">
        <v>267.83476000000002</v>
      </c>
      <c r="G20" s="9">
        <v>540.26661000000001</v>
      </c>
      <c r="H20" s="9">
        <v>18.165110000000002</v>
      </c>
      <c r="I20" s="9">
        <v>1462.8226100000002</v>
      </c>
      <c r="J20" s="9"/>
      <c r="K20" s="10">
        <v>27.376005625179662</v>
      </c>
      <c r="L20" s="10">
        <v>11.422918873259691</v>
      </c>
      <c r="M20" s="10">
        <v>4.7166819495632488</v>
      </c>
      <c r="N20" s="10">
        <v>18.309449017881942</v>
      </c>
      <c r="O20" s="10">
        <v>36.933159653582322</v>
      </c>
      <c r="P20" s="10">
        <v>1.2417848805331222</v>
      </c>
      <c r="Q20" s="10">
        <v>100</v>
      </c>
    </row>
    <row r="21" spans="1:17" x14ac:dyDescent="0.15">
      <c r="A21" s="1">
        <v>81016</v>
      </c>
      <c r="B21" s="1" t="s">
        <v>65</v>
      </c>
      <c r="C21" s="9">
        <v>28.346299999999999</v>
      </c>
      <c r="D21" s="9">
        <v>31.193919999999999</v>
      </c>
      <c r="E21" s="9">
        <v>75.430940000000007</v>
      </c>
      <c r="F21" s="9">
        <v>33.043120000000002</v>
      </c>
      <c r="G21" s="9">
        <v>242.39286999999999</v>
      </c>
      <c r="H21" s="9">
        <v>0</v>
      </c>
      <c r="I21" s="9">
        <v>410.40715</v>
      </c>
      <c r="J21" s="9"/>
      <c r="K21" s="10">
        <v>6.9068728456607058</v>
      </c>
      <c r="L21" s="10">
        <v>7.6007252797618161</v>
      </c>
      <c r="M21" s="10">
        <v>18.379538465643204</v>
      </c>
      <c r="N21" s="10">
        <v>8.0513022251196169</v>
      </c>
      <c r="O21" s="10">
        <v>59.061561183814661</v>
      </c>
      <c r="P21" s="10">
        <v>0</v>
      </c>
      <c r="Q21" s="10">
        <v>100</v>
      </c>
    </row>
    <row r="22" spans="1:17" x14ac:dyDescent="0.15">
      <c r="A22" s="1">
        <v>81017</v>
      </c>
      <c r="B22" s="1" t="s">
        <v>66</v>
      </c>
      <c r="C22" s="9">
        <v>30.526450000000001</v>
      </c>
      <c r="D22" s="9">
        <v>156.49525</v>
      </c>
      <c r="E22" s="9">
        <v>112.46866</v>
      </c>
      <c r="F22" s="9">
        <v>3.7425000000000002</v>
      </c>
      <c r="G22" s="9">
        <v>16.906089999999999</v>
      </c>
      <c r="H22" s="9">
        <v>4.3107199999999999</v>
      </c>
      <c r="I22" s="9">
        <v>324.44966999999997</v>
      </c>
      <c r="J22" s="9"/>
      <c r="K22" s="10">
        <v>9.4086857909271426</v>
      </c>
      <c r="L22" s="10">
        <v>48.234060463060423</v>
      </c>
      <c r="M22" s="10">
        <v>34.664439634042473</v>
      </c>
      <c r="N22" s="10">
        <v>1.1534916956457377</v>
      </c>
      <c r="O22" s="10">
        <v>5.2106972400372609</v>
      </c>
      <c r="P22" s="10">
        <v>1.3286251762869725</v>
      </c>
      <c r="Q22" s="10">
        <v>100</v>
      </c>
    </row>
    <row r="23" spans="1:17" x14ac:dyDescent="0.15">
      <c r="A23" s="1">
        <v>81018</v>
      </c>
      <c r="B23" s="1" t="s">
        <v>67</v>
      </c>
      <c r="C23" s="9">
        <v>110.67194000000001</v>
      </c>
      <c r="D23" s="9">
        <v>617.14734999999996</v>
      </c>
      <c r="E23" s="9">
        <v>181.69459000000001</v>
      </c>
      <c r="F23" s="9">
        <v>32.62135</v>
      </c>
      <c r="G23" s="9">
        <v>19.36805</v>
      </c>
      <c r="H23" s="9">
        <v>56.703809999999997</v>
      </c>
      <c r="I23" s="9">
        <v>1018.20709</v>
      </c>
      <c r="J23" s="9"/>
      <c r="K23" s="10">
        <v>10.869295753970835</v>
      </c>
      <c r="L23" s="10">
        <v>60.611181758712753</v>
      </c>
      <c r="M23" s="10">
        <v>17.844561463424892</v>
      </c>
      <c r="N23" s="10">
        <v>3.2038030691772144</v>
      </c>
      <c r="O23" s="10">
        <v>1.9021719835009203</v>
      </c>
      <c r="P23" s="10">
        <v>5.5689859712133805</v>
      </c>
      <c r="Q23" s="10">
        <v>100</v>
      </c>
    </row>
    <row r="24" spans="1:17" x14ac:dyDescent="0.15">
      <c r="A24" s="1">
        <v>81019</v>
      </c>
      <c r="B24" s="1" t="s">
        <v>68</v>
      </c>
      <c r="C24" s="9">
        <v>42.777050000000003</v>
      </c>
      <c r="D24" s="9">
        <v>198.99360999999999</v>
      </c>
      <c r="E24" s="9">
        <v>28.127509999999997</v>
      </c>
      <c r="F24" s="9">
        <v>85.987800000000007</v>
      </c>
      <c r="G24" s="9">
        <v>23.716169999999998</v>
      </c>
      <c r="H24" s="9">
        <v>27.735400000000002</v>
      </c>
      <c r="I24" s="9">
        <v>407.33753999999999</v>
      </c>
      <c r="J24" s="9"/>
      <c r="K24" s="10">
        <v>10.501622315488035</v>
      </c>
      <c r="L24" s="10">
        <v>48.852263898878554</v>
      </c>
      <c r="M24" s="10">
        <v>6.9052093750062911</v>
      </c>
      <c r="N24" s="10">
        <v>21.109716526495447</v>
      </c>
      <c r="O24" s="10">
        <v>5.8222401991233115</v>
      </c>
      <c r="P24" s="10">
        <v>6.8089476850083592</v>
      </c>
      <c r="Q24" s="10">
        <v>100</v>
      </c>
    </row>
    <row r="25" spans="1:17" x14ac:dyDescent="0.15">
      <c r="A25" s="1">
        <v>81020</v>
      </c>
      <c r="B25" s="1" t="s">
        <v>69</v>
      </c>
      <c r="C25" s="9">
        <v>0</v>
      </c>
      <c r="D25" s="9">
        <v>0</v>
      </c>
      <c r="E25" s="9">
        <v>0</v>
      </c>
      <c r="F25" s="9">
        <v>6.8139200000000004</v>
      </c>
      <c r="G25" s="9">
        <v>0</v>
      </c>
      <c r="H25" s="9">
        <v>0</v>
      </c>
      <c r="I25" s="9">
        <v>6.8139200000000004</v>
      </c>
      <c r="J25" s="9"/>
      <c r="K25" s="10">
        <v>0</v>
      </c>
      <c r="L25" s="10">
        <v>0</v>
      </c>
      <c r="M25" s="10">
        <v>0</v>
      </c>
      <c r="N25" s="10">
        <v>100</v>
      </c>
      <c r="O25" s="10">
        <v>0</v>
      </c>
      <c r="P25" s="10">
        <v>0</v>
      </c>
      <c r="Q25" s="10">
        <v>100</v>
      </c>
    </row>
    <row r="26" spans="1:17" x14ac:dyDescent="0.15">
      <c r="A26" s="1">
        <v>81021</v>
      </c>
      <c r="B26" s="1" t="s">
        <v>29</v>
      </c>
      <c r="C26" s="9">
        <v>399.64377000000002</v>
      </c>
      <c r="D26" s="9">
        <v>1671.65148</v>
      </c>
      <c r="E26" s="9">
        <v>457.76580000000001</v>
      </c>
      <c r="F26" s="9">
        <v>773.39154000000008</v>
      </c>
      <c r="G26" s="9">
        <v>760.48565000000008</v>
      </c>
      <c r="H26" s="9">
        <v>172.66089000000002</v>
      </c>
      <c r="I26" s="9">
        <v>4235.5991299999996</v>
      </c>
      <c r="J26" s="9"/>
      <c r="K26" s="10">
        <v>9.4353539542822613</v>
      </c>
      <c r="L26" s="10">
        <v>39.466706567200575</v>
      </c>
      <c r="M26" s="10">
        <v>10.807580839218843</v>
      </c>
      <c r="N26" s="10">
        <v>18.259318605535746</v>
      </c>
      <c r="O26" s="10">
        <v>17.954618146311692</v>
      </c>
      <c r="P26" s="10">
        <v>4.0764218874509028</v>
      </c>
      <c r="Q26" s="10">
        <v>100</v>
      </c>
    </row>
    <row r="27" spans="1:17" x14ac:dyDescent="0.15">
      <c r="A27" s="1">
        <v>81022</v>
      </c>
      <c r="B27" s="1" t="s">
        <v>70</v>
      </c>
      <c r="C27" s="9">
        <v>38.32647</v>
      </c>
      <c r="D27" s="9">
        <v>78.952289999999991</v>
      </c>
      <c r="E27" s="9">
        <v>35.236820000000002</v>
      </c>
      <c r="F27" s="9">
        <v>1.0245899999999999</v>
      </c>
      <c r="G27" s="9">
        <v>5.2264699999999999</v>
      </c>
      <c r="H27" s="9">
        <v>11.03646</v>
      </c>
      <c r="I27" s="9">
        <v>169.8031</v>
      </c>
      <c r="J27" s="9"/>
      <c r="K27" s="10">
        <v>22.571125026574897</v>
      </c>
      <c r="L27" s="10">
        <v>46.496377274619832</v>
      </c>
      <c r="M27" s="10">
        <v>20.751576384647866</v>
      </c>
      <c r="N27" s="10">
        <v>0.60339887787678781</v>
      </c>
      <c r="O27" s="10">
        <v>3.0779591185319939</v>
      </c>
      <c r="P27" s="10">
        <v>6.4995633177486161</v>
      </c>
      <c r="Q27" s="10">
        <v>100</v>
      </c>
    </row>
    <row r="28" spans="1:17" x14ac:dyDescent="0.15">
      <c r="A28" s="1">
        <v>81023</v>
      </c>
      <c r="B28" s="1" t="s">
        <v>71</v>
      </c>
      <c r="C28" s="9">
        <v>0.90888999999999998</v>
      </c>
      <c r="D28" s="9">
        <v>30.378740000000001</v>
      </c>
      <c r="E28" s="9">
        <v>0</v>
      </c>
      <c r="F28" s="9">
        <v>0</v>
      </c>
      <c r="G28" s="9">
        <v>3.2585600000000001</v>
      </c>
      <c r="H28" s="9">
        <v>0</v>
      </c>
      <c r="I28" s="9">
        <v>34.546190000000003</v>
      </c>
      <c r="J28" s="9"/>
      <c r="K28" s="10">
        <v>2.6309413570642666</v>
      </c>
      <c r="L28" s="10">
        <v>87.936585771108184</v>
      </c>
      <c r="M28" s="10">
        <v>0</v>
      </c>
      <c r="N28" s="10">
        <v>0</v>
      </c>
      <c r="O28" s="10">
        <v>9.4324728718275441</v>
      </c>
      <c r="P28" s="10">
        <v>0</v>
      </c>
      <c r="Q28" s="10">
        <v>100</v>
      </c>
    </row>
    <row r="29" spans="1:17" x14ac:dyDescent="0.15">
      <c r="A29" s="1">
        <v>81024</v>
      </c>
      <c r="B29" s="1" t="s">
        <v>72</v>
      </c>
      <c r="C29" s="9">
        <v>1074.78835</v>
      </c>
      <c r="D29" s="9">
        <v>35.542180000000002</v>
      </c>
      <c r="E29" s="9">
        <v>22.300669999999997</v>
      </c>
      <c r="F29" s="9">
        <v>473.17280999999997</v>
      </c>
      <c r="G29" s="9">
        <v>76.706550000000007</v>
      </c>
      <c r="H29" s="9">
        <v>68.894600000000011</v>
      </c>
      <c r="I29" s="9">
        <v>1751.40516</v>
      </c>
      <c r="J29" s="9"/>
      <c r="K29" s="10">
        <v>61.367202435329126</v>
      </c>
      <c r="L29" s="10">
        <v>2.0293522487966178</v>
      </c>
      <c r="M29" s="10">
        <v>1.2733016042958327</v>
      </c>
      <c r="N29" s="10">
        <v>27.016753222309791</v>
      </c>
      <c r="O29" s="10">
        <v>4.3797147428753718</v>
      </c>
      <c r="P29" s="10">
        <v>3.9336757463932566</v>
      </c>
      <c r="Q29" s="10">
        <v>100</v>
      </c>
    </row>
    <row r="30" spans="1:17" x14ac:dyDescent="0.15">
      <c r="A30" s="1">
        <v>82001</v>
      </c>
      <c r="B30" s="1" t="s">
        <v>73</v>
      </c>
      <c r="C30" s="9">
        <v>0</v>
      </c>
      <c r="D30" s="9">
        <v>4.5500699999999998</v>
      </c>
      <c r="E30" s="9">
        <v>0</v>
      </c>
      <c r="F30" s="9">
        <v>0</v>
      </c>
      <c r="G30" s="9">
        <v>0.93902999999999992</v>
      </c>
      <c r="H30" s="9">
        <v>0</v>
      </c>
      <c r="I30" s="9">
        <v>5.4891000000000005</v>
      </c>
      <c r="J30" s="9"/>
      <c r="K30" s="10">
        <v>0</v>
      </c>
      <c r="L30" s="10">
        <v>82.892823960212041</v>
      </c>
      <c r="M30" s="10">
        <v>0</v>
      </c>
      <c r="N30" s="10">
        <v>0</v>
      </c>
      <c r="O30" s="10">
        <v>17.107176039787941</v>
      </c>
      <c r="P30" s="10">
        <v>0</v>
      </c>
      <c r="Q30" s="10">
        <v>100</v>
      </c>
    </row>
    <row r="31" spans="1:17" x14ac:dyDescent="0.15">
      <c r="A31" s="1">
        <v>82002</v>
      </c>
      <c r="B31" s="1" t="s">
        <v>74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0.70447000000000004</v>
      </c>
      <c r="I31" s="9">
        <v>0.70447000000000004</v>
      </c>
      <c r="J31" s="9"/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100</v>
      </c>
      <c r="Q31" s="10">
        <v>100</v>
      </c>
    </row>
    <row r="32" spans="1:17" x14ac:dyDescent="0.15">
      <c r="A32" s="1">
        <v>82003</v>
      </c>
      <c r="B32" s="1" t="s">
        <v>75</v>
      </c>
      <c r="C32" s="9">
        <v>0.57895000000000008</v>
      </c>
      <c r="D32" s="9">
        <v>0.74046000000000001</v>
      </c>
      <c r="E32" s="9">
        <v>0</v>
      </c>
      <c r="F32" s="9">
        <v>1.7368599999999998</v>
      </c>
      <c r="G32" s="9">
        <v>0</v>
      </c>
      <c r="H32" s="9">
        <v>0</v>
      </c>
      <c r="I32" s="9">
        <v>3.05627</v>
      </c>
      <c r="J32" s="9"/>
      <c r="K32" s="10">
        <v>18.943025321715691</v>
      </c>
      <c r="L32" s="10">
        <v>24.227571516914409</v>
      </c>
      <c r="M32" s="10">
        <v>0</v>
      </c>
      <c r="N32" s="10">
        <v>56.829403161369896</v>
      </c>
      <c r="O32" s="10">
        <v>0</v>
      </c>
      <c r="P32" s="10">
        <v>0</v>
      </c>
      <c r="Q32" s="10">
        <v>100</v>
      </c>
    </row>
    <row r="33" spans="1:17" x14ac:dyDescent="0.15">
      <c r="A33" s="1">
        <v>82004</v>
      </c>
      <c r="B33" s="1" t="s">
        <v>76</v>
      </c>
      <c r="C33" s="9">
        <v>121.32499</v>
      </c>
      <c r="D33" s="9">
        <v>29.758569999999999</v>
      </c>
      <c r="E33" s="9">
        <v>36.558959999999999</v>
      </c>
      <c r="F33" s="9">
        <v>431.59714000000002</v>
      </c>
      <c r="G33" s="9">
        <v>104.61499999999999</v>
      </c>
      <c r="H33" s="9">
        <v>63.827970000000001</v>
      </c>
      <c r="I33" s="9">
        <v>787.68263000000002</v>
      </c>
      <c r="J33" s="9"/>
      <c r="K33" s="10">
        <v>15.402775861643667</v>
      </c>
      <c r="L33" s="10">
        <v>3.7779898739166047</v>
      </c>
      <c r="M33" s="10">
        <v>4.6413312427620745</v>
      </c>
      <c r="N33" s="10">
        <v>54.793278861563834</v>
      </c>
      <c r="O33" s="10">
        <v>13.281364348481317</v>
      </c>
      <c r="P33" s="10">
        <v>8.1032598116325101</v>
      </c>
      <c r="Q33" s="10">
        <v>100</v>
      </c>
    </row>
    <row r="34" spans="1:17" x14ac:dyDescent="0.15">
      <c r="A34" s="1">
        <v>82005</v>
      </c>
      <c r="B34" s="1" t="s">
        <v>77</v>
      </c>
      <c r="C34" s="9">
        <v>25.735060000000001</v>
      </c>
      <c r="D34" s="9">
        <v>0.59009</v>
      </c>
      <c r="E34" s="9">
        <v>3.02854</v>
      </c>
      <c r="F34" s="9">
        <v>332.97411</v>
      </c>
      <c r="G34" s="9">
        <v>14.934899999999999</v>
      </c>
      <c r="H34" s="9">
        <v>36.990160000000003</v>
      </c>
      <c r="I34" s="9">
        <v>414.25286</v>
      </c>
      <c r="J34" s="9"/>
      <c r="K34" s="10">
        <v>6.2124036995182124</v>
      </c>
      <c r="L34" s="10">
        <v>0.14244681376490678</v>
      </c>
      <c r="M34" s="10">
        <v>0.73108487410322287</v>
      </c>
      <c r="N34" s="10">
        <v>80.37943540088051</v>
      </c>
      <c r="O34" s="10">
        <v>3.6052617717594027</v>
      </c>
      <c r="P34" s="10">
        <v>8.9293674399737402</v>
      </c>
      <c r="Q34" s="10">
        <v>100</v>
      </c>
    </row>
    <row r="35" spans="1:17" x14ac:dyDescent="0.15">
      <c r="A35" s="1">
        <v>82006</v>
      </c>
      <c r="B35" s="1" t="s">
        <v>78</v>
      </c>
      <c r="C35" s="9">
        <v>215.12277</v>
      </c>
      <c r="D35" s="9">
        <v>106.14453999999999</v>
      </c>
      <c r="E35" s="9">
        <v>78.126779999999997</v>
      </c>
      <c r="F35" s="9">
        <v>659.21478000000002</v>
      </c>
      <c r="G35" s="9">
        <v>837.41237999999998</v>
      </c>
      <c r="H35" s="9">
        <v>34.880780000000001</v>
      </c>
      <c r="I35" s="9">
        <v>1930.90203</v>
      </c>
      <c r="J35" s="9"/>
      <c r="K35" s="10">
        <v>11.141050486129531</v>
      </c>
      <c r="L35" s="10">
        <v>5.4971478796363371</v>
      </c>
      <c r="M35" s="10">
        <v>4.0461286376088177</v>
      </c>
      <c r="N35" s="10">
        <v>34.140249984614705</v>
      </c>
      <c r="O35" s="10">
        <v>43.368972997558039</v>
      </c>
      <c r="P35" s="10">
        <v>1.8064500144525719</v>
      </c>
      <c r="Q35" s="10">
        <v>100</v>
      </c>
    </row>
    <row r="36" spans="1:17" x14ac:dyDescent="0.15">
      <c r="A36" s="1">
        <v>82007</v>
      </c>
      <c r="B36" s="1" t="s">
        <v>79</v>
      </c>
      <c r="C36" s="9">
        <v>25.89762</v>
      </c>
      <c r="D36" s="9">
        <v>0</v>
      </c>
      <c r="E36" s="9">
        <v>0</v>
      </c>
      <c r="F36" s="9">
        <v>16.84468</v>
      </c>
      <c r="G36" s="9">
        <v>59.966790000000003</v>
      </c>
      <c r="H36" s="9">
        <v>6.2776000000000005</v>
      </c>
      <c r="I36" s="9">
        <v>108.98669</v>
      </c>
      <c r="J36" s="9"/>
      <c r="K36" s="10">
        <v>23.762186006382983</v>
      </c>
      <c r="L36" s="10">
        <v>0</v>
      </c>
      <c r="M36" s="10">
        <v>0</v>
      </c>
      <c r="N36" s="10">
        <v>15.455722162036484</v>
      </c>
      <c r="O36" s="10">
        <v>55.022122426142126</v>
      </c>
      <c r="P36" s="10">
        <v>5.7599694054384081</v>
      </c>
      <c r="Q36" s="10">
        <v>100</v>
      </c>
    </row>
    <row r="37" spans="1:17" x14ac:dyDescent="0.15">
      <c r="A37" s="1">
        <v>82008</v>
      </c>
      <c r="B37" s="1" t="s">
        <v>80</v>
      </c>
      <c r="C37" s="9">
        <v>1.56294</v>
      </c>
      <c r="D37" s="9">
        <v>5.8049999999999997</v>
      </c>
      <c r="E37" s="9">
        <v>0</v>
      </c>
      <c r="F37" s="9">
        <v>0</v>
      </c>
      <c r="G37" s="9">
        <v>0</v>
      </c>
      <c r="H37" s="9">
        <v>4.0144299999999999</v>
      </c>
      <c r="I37" s="9">
        <v>11.382370000000002</v>
      </c>
      <c r="J37" s="9"/>
      <c r="K37" s="10">
        <v>13.731235234841249</v>
      </c>
      <c r="L37" s="10">
        <v>50.999923566006011</v>
      </c>
      <c r="M37" s="10">
        <v>0</v>
      </c>
      <c r="N37" s="10">
        <v>0</v>
      </c>
      <c r="O37" s="10">
        <v>0</v>
      </c>
      <c r="P37" s="10">
        <v>35.268841199152718</v>
      </c>
      <c r="Q37" s="10">
        <v>100</v>
      </c>
    </row>
    <row r="38" spans="1:17" x14ac:dyDescent="0.15">
      <c r="A38" s="1">
        <v>82009</v>
      </c>
      <c r="B38" s="1" t="s">
        <v>81</v>
      </c>
      <c r="C38" s="9">
        <v>1.6391500000000001</v>
      </c>
      <c r="D38" s="9">
        <v>0.91791999999999996</v>
      </c>
      <c r="E38" s="9">
        <v>0.41961000000000004</v>
      </c>
      <c r="F38" s="9">
        <v>11.00939</v>
      </c>
      <c r="G38" s="9">
        <v>0</v>
      </c>
      <c r="H38" s="9">
        <v>5.8764500000000002</v>
      </c>
      <c r="I38" s="9">
        <v>19.86252</v>
      </c>
      <c r="J38" s="9"/>
      <c r="K38" s="10">
        <v>8.2524775305449651</v>
      </c>
      <c r="L38" s="10">
        <v>4.6213672786736018</v>
      </c>
      <c r="M38" s="10">
        <v>2.1125718186816176</v>
      </c>
      <c r="N38" s="10">
        <v>55.427961809478354</v>
      </c>
      <c r="O38" s="10">
        <v>0</v>
      </c>
      <c r="P38" s="10">
        <v>29.585621562621462</v>
      </c>
      <c r="Q38" s="10">
        <v>100</v>
      </c>
    </row>
    <row r="39" spans="1:17" x14ac:dyDescent="0.15">
      <c r="A39" s="1">
        <v>82010</v>
      </c>
      <c r="B39" s="1" t="s">
        <v>82</v>
      </c>
      <c r="C39" s="9">
        <v>39.150289999999998</v>
      </c>
      <c r="D39" s="9">
        <v>53.306750000000001</v>
      </c>
      <c r="E39" s="9">
        <v>0</v>
      </c>
      <c r="F39" s="9">
        <v>1.71316</v>
      </c>
      <c r="G39" s="9">
        <v>0</v>
      </c>
      <c r="H39" s="9">
        <v>28.817119999999999</v>
      </c>
      <c r="I39" s="9">
        <v>122.98732000000001</v>
      </c>
      <c r="J39" s="9"/>
      <c r="K39" s="10">
        <v>31.832785688801085</v>
      </c>
      <c r="L39" s="10">
        <v>43.343289373245952</v>
      </c>
      <c r="M39" s="10">
        <v>0</v>
      </c>
      <c r="N39" s="10">
        <v>1.3929566072339814</v>
      </c>
      <c r="O39" s="10">
        <v>0</v>
      </c>
      <c r="P39" s="10">
        <v>23.430968330718969</v>
      </c>
      <c r="Q39" s="10">
        <v>100</v>
      </c>
    </row>
    <row r="40" spans="1:17" x14ac:dyDescent="0.15">
      <c r="A40" s="1">
        <v>82011</v>
      </c>
      <c r="B40" s="1" t="s">
        <v>83</v>
      </c>
      <c r="C40" s="9">
        <v>25.656189999999999</v>
      </c>
      <c r="D40" s="9">
        <v>17.359860000000001</v>
      </c>
      <c r="E40" s="9">
        <v>12.407249999999999</v>
      </c>
      <c r="F40" s="9">
        <v>42.160959999999996</v>
      </c>
      <c r="G40" s="9">
        <v>16.681990000000003</v>
      </c>
      <c r="H40" s="9">
        <v>9.0421899999999997</v>
      </c>
      <c r="I40" s="9">
        <v>123.30844</v>
      </c>
      <c r="J40" s="9"/>
      <c r="K40" s="10">
        <v>20.806515758369823</v>
      </c>
      <c r="L40" s="10">
        <v>14.078403716728555</v>
      </c>
      <c r="M40" s="10">
        <v>10.061963317352809</v>
      </c>
      <c r="N40" s="10">
        <v>34.191463293185762</v>
      </c>
      <c r="O40" s="10">
        <v>13.528668435023588</v>
      </c>
      <c r="P40" s="10">
        <v>7.3329854793394516</v>
      </c>
      <c r="Q40" s="10">
        <v>100</v>
      </c>
    </row>
    <row r="41" spans="1:17" x14ac:dyDescent="0.15">
      <c r="A41" s="1">
        <v>82012</v>
      </c>
      <c r="B41" s="1" t="s">
        <v>84</v>
      </c>
      <c r="C41" s="9">
        <v>1.08582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1.08582</v>
      </c>
      <c r="J41" s="9"/>
      <c r="K41" s="10">
        <v>100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100</v>
      </c>
    </row>
    <row r="42" spans="1:17" x14ac:dyDescent="0.15">
      <c r="A42" s="1">
        <v>82013</v>
      </c>
      <c r="B42" s="1" t="s">
        <v>85</v>
      </c>
      <c r="C42" s="9">
        <v>31.923470000000002</v>
      </c>
      <c r="D42" s="9">
        <v>153.51806999999999</v>
      </c>
      <c r="E42" s="9">
        <v>4.4401200000000003</v>
      </c>
      <c r="F42" s="9">
        <v>25.815020000000001</v>
      </c>
      <c r="G42" s="9">
        <v>12.95139</v>
      </c>
      <c r="H42" s="9">
        <v>2.97559</v>
      </c>
      <c r="I42" s="9">
        <v>231.62366</v>
      </c>
      <c r="J42" s="9"/>
      <c r="K42" s="10">
        <v>13.782473690295715</v>
      </c>
      <c r="L42" s="10">
        <v>66.279096876372648</v>
      </c>
      <c r="M42" s="10">
        <v>1.9169544251222006</v>
      </c>
      <c r="N42" s="10">
        <v>11.145243106857047</v>
      </c>
      <c r="O42" s="10">
        <v>5.5915660774896656</v>
      </c>
      <c r="P42" s="10">
        <v>1.2846658238627262</v>
      </c>
      <c r="Q42" s="10">
        <v>100</v>
      </c>
    </row>
    <row r="43" spans="1:17" x14ac:dyDescent="0.15">
      <c r="A43" s="1">
        <v>82014</v>
      </c>
      <c r="B43" s="1" t="s">
        <v>86</v>
      </c>
      <c r="C43" s="9">
        <v>107.31231</v>
      </c>
      <c r="D43" s="9">
        <v>190.31027</v>
      </c>
      <c r="E43" s="9">
        <v>64.07226</v>
      </c>
      <c r="F43" s="9">
        <v>45.360610000000001</v>
      </c>
      <c r="G43" s="9">
        <v>27.426479999999998</v>
      </c>
      <c r="H43" s="9">
        <v>32.68685</v>
      </c>
      <c r="I43" s="9">
        <v>467.16878000000003</v>
      </c>
      <c r="J43" s="9"/>
      <c r="K43" s="10">
        <v>22.970779425799812</v>
      </c>
      <c r="L43" s="10">
        <v>40.736940940274302</v>
      </c>
      <c r="M43" s="10">
        <v>13.715013233546985</v>
      </c>
      <c r="N43" s="10">
        <v>9.7096835109572179</v>
      </c>
      <c r="O43" s="10">
        <v>5.8707861428582611</v>
      </c>
      <c r="P43" s="10">
        <v>6.9967967465634144</v>
      </c>
      <c r="Q43" s="10">
        <v>100</v>
      </c>
    </row>
    <row r="44" spans="1:17" x14ac:dyDescent="0.15">
      <c r="A44" s="1">
        <v>82015</v>
      </c>
      <c r="B44" s="1" t="s">
        <v>87</v>
      </c>
      <c r="C44" s="9">
        <v>9.4777999999999984</v>
      </c>
      <c r="D44" s="9">
        <v>175.82696999999999</v>
      </c>
      <c r="E44" s="9">
        <v>0</v>
      </c>
      <c r="F44" s="9">
        <v>0.99797000000000002</v>
      </c>
      <c r="G44" s="9">
        <v>0</v>
      </c>
      <c r="H44" s="9">
        <v>0</v>
      </c>
      <c r="I44" s="9">
        <v>186.30274</v>
      </c>
      <c r="J44" s="9"/>
      <c r="K44" s="10">
        <v>5.0873111152310475</v>
      </c>
      <c r="L44" s="10">
        <v>94.377017750785626</v>
      </c>
      <c r="M44" s="10">
        <v>0</v>
      </c>
      <c r="N44" s="10">
        <v>0.535671133983322</v>
      </c>
      <c r="O44" s="10">
        <v>0</v>
      </c>
      <c r="P44" s="10">
        <v>0</v>
      </c>
      <c r="Q44" s="10">
        <v>100</v>
      </c>
    </row>
    <row r="45" spans="1:17" x14ac:dyDescent="0.15">
      <c r="A45" s="1">
        <v>82016</v>
      </c>
      <c r="B45" s="1" t="s">
        <v>88</v>
      </c>
      <c r="C45" s="9">
        <v>91.880889999999994</v>
      </c>
      <c r="D45" s="9">
        <v>21.786849999999998</v>
      </c>
      <c r="E45" s="9">
        <v>2.6779600000000001</v>
      </c>
      <c r="F45" s="9">
        <v>0</v>
      </c>
      <c r="G45" s="9">
        <v>6.49709</v>
      </c>
      <c r="H45" s="9">
        <v>0</v>
      </c>
      <c r="I45" s="9">
        <v>122.84278999999999</v>
      </c>
      <c r="J45" s="9"/>
      <c r="K45" s="10">
        <v>74.795508959052455</v>
      </c>
      <c r="L45" s="10">
        <v>17.73555452460824</v>
      </c>
      <c r="M45" s="10">
        <v>2.179989562268978</v>
      </c>
      <c r="N45" s="10">
        <v>0</v>
      </c>
      <c r="O45" s="10">
        <v>5.2889469540703207</v>
      </c>
      <c r="P45" s="10">
        <v>0</v>
      </c>
      <c r="Q45" s="10">
        <v>100</v>
      </c>
    </row>
    <row r="46" spans="1:17" x14ac:dyDescent="0.15">
      <c r="A46" s="1">
        <v>82017</v>
      </c>
      <c r="B46" s="1" t="s">
        <v>89</v>
      </c>
      <c r="C46" s="9">
        <v>118.98622</v>
      </c>
      <c r="D46" s="9">
        <v>266.31223999999997</v>
      </c>
      <c r="E46" s="9">
        <v>18.17266</v>
      </c>
      <c r="F46" s="9">
        <v>209.71938</v>
      </c>
      <c r="G46" s="9">
        <v>171.04357000000002</v>
      </c>
      <c r="H46" s="9">
        <v>19.54693</v>
      </c>
      <c r="I46" s="9">
        <v>803.78099999999995</v>
      </c>
      <c r="J46" s="9"/>
      <c r="K46" s="10">
        <v>14.803313340325289</v>
      </c>
      <c r="L46" s="10">
        <v>33.132437815773201</v>
      </c>
      <c r="M46" s="10">
        <v>2.2608969358569064</v>
      </c>
      <c r="N46" s="10">
        <v>26.091607042216726</v>
      </c>
      <c r="O46" s="10">
        <v>21.279872253760669</v>
      </c>
      <c r="P46" s="10">
        <v>2.4318726120672176</v>
      </c>
      <c r="Q46" s="10">
        <v>100</v>
      </c>
    </row>
    <row r="47" spans="1:17" x14ac:dyDescent="0.15">
      <c r="A47" s="1">
        <v>82018</v>
      </c>
      <c r="B47" s="1" t="s">
        <v>90</v>
      </c>
      <c r="C47" s="9">
        <v>3.2046300000000003</v>
      </c>
      <c r="D47" s="9">
        <v>0.91320000000000001</v>
      </c>
      <c r="E47" s="9">
        <v>90.60596000000001</v>
      </c>
      <c r="F47" s="9">
        <v>0</v>
      </c>
      <c r="G47" s="9">
        <v>0</v>
      </c>
      <c r="H47" s="9">
        <v>0</v>
      </c>
      <c r="I47" s="9">
        <v>94.723789999999994</v>
      </c>
      <c r="J47" s="9"/>
      <c r="K47" s="10">
        <v>3.3831311014899215</v>
      </c>
      <c r="L47" s="10">
        <v>0.96406615486985903</v>
      </c>
      <c r="M47" s="10">
        <v>95.652802743640237</v>
      </c>
      <c r="N47" s="10">
        <v>0</v>
      </c>
      <c r="O47" s="10">
        <v>0</v>
      </c>
      <c r="P47" s="10">
        <v>0</v>
      </c>
      <c r="Q47" s="10">
        <v>100</v>
      </c>
    </row>
    <row r="48" spans="1:17" x14ac:dyDescent="0.15">
      <c r="A48" s="1">
        <v>82019</v>
      </c>
      <c r="B48" s="1" t="s">
        <v>91</v>
      </c>
      <c r="C48" s="9">
        <v>6.3204399999999996</v>
      </c>
      <c r="D48" s="9">
        <v>409.62304</v>
      </c>
      <c r="E48" s="9">
        <v>54.967330000000004</v>
      </c>
      <c r="F48" s="9">
        <v>0</v>
      </c>
      <c r="G48" s="9">
        <v>0</v>
      </c>
      <c r="H48" s="9">
        <v>15.33615</v>
      </c>
      <c r="I48" s="9">
        <v>486.24696</v>
      </c>
      <c r="J48" s="9"/>
      <c r="K48" s="10">
        <v>1.299841545538917</v>
      </c>
      <c r="L48" s="10">
        <v>84.241768832858099</v>
      </c>
      <c r="M48" s="10">
        <v>11.304405892840956</v>
      </c>
      <c r="N48" s="10">
        <v>0</v>
      </c>
      <c r="O48" s="10">
        <v>0</v>
      </c>
      <c r="P48" s="10">
        <v>3.1539837287620269</v>
      </c>
      <c r="Q48" s="10">
        <v>100</v>
      </c>
    </row>
    <row r="49" spans="1:17" x14ac:dyDescent="0.15">
      <c r="A49" s="1">
        <v>82020</v>
      </c>
      <c r="B49" s="1" t="s">
        <v>92</v>
      </c>
      <c r="C49" s="9">
        <v>5.1258699999999999</v>
      </c>
      <c r="D49" s="9">
        <v>0</v>
      </c>
      <c r="E49" s="9">
        <v>0</v>
      </c>
      <c r="F49" s="9">
        <v>2.9122199999999996</v>
      </c>
      <c r="G49" s="9">
        <v>0</v>
      </c>
      <c r="H49" s="9">
        <v>1.72007</v>
      </c>
      <c r="I49" s="9">
        <v>9.7581600000000002</v>
      </c>
      <c r="J49" s="9"/>
      <c r="K49" s="10">
        <v>52.529062856112219</v>
      </c>
      <c r="L49" s="10">
        <v>0</v>
      </c>
      <c r="M49" s="10">
        <v>0</v>
      </c>
      <c r="N49" s="10">
        <v>29.843945989817751</v>
      </c>
      <c r="O49" s="10">
        <v>0</v>
      </c>
      <c r="P49" s="10">
        <v>17.62699115407003</v>
      </c>
      <c r="Q49" s="10">
        <v>100</v>
      </c>
    </row>
    <row r="50" spans="1:17" x14ac:dyDescent="0.15">
      <c r="A50" s="1">
        <v>82021</v>
      </c>
      <c r="B50" s="1" t="s">
        <v>93</v>
      </c>
      <c r="C50" s="9">
        <v>458.08620000000002</v>
      </c>
      <c r="D50" s="9">
        <v>53.504489999999997</v>
      </c>
      <c r="E50" s="9">
        <v>19.985400000000002</v>
      </c>
      <c r="F50" s="9">
        <v>258.01803999999998</v>
      </c>
      <c r="G50" s="9">
        <v>255.48220999999998</v>
      </c>
      <c r="H50" s="9">
        <v>46.879529999999995</v>
      </c>
      <c r="I50" s="9">
        <v>1091.95587</v>
      </c>
      <c r="J50" s="9"/>
      <c r="K50" s="10">
        <v>41.950981041019539</v>
      </c>
      <c r="L50" s="10">
        <v>4.89987658567191</v>
      </c>
      <c r="M50" s="10">
        <v>1.830238798936078</v>
      </c>
      <c r="N50" s="10">
        <v>23.628980537464393</v>
      </c>
      <c r="O50" s="10">
        <v>23.396752288167104</v>
      </c>
      <c r="P50" s="10">
        <v>4.2931707487409723</v>
      </c>
      <c r="Q50" s="10">
        <v>100</v>
      </c>
    </row>
    <row r="51" spans="1:17" x14ac:dyDescent="0.15">
      <c r="A51" s="1">
        <v>82022</v>
      </c>
      <c r="B51" s="1" t="s">
        <v>94</v>
      </c>
      <c r="C51" s="9">
        <v>23.10379</v>
      </c>
      <c r="D51" s="9">
        <v>5.3783500000000002</v>
      </c>
      <c r="E51" s="9">
        <v>109.06644</v>
      </c>
      <c r="F51" s="9">
        <v>0</v>
      </c>
      <c r="G51" s="9">
        <v>0</v>
      </c>
      <c r="H51" s="9">
        <v>3.07646</v>
      </c>
      <c r="I51" s="9">
        <v>140.62504000000001</v>
      </c>
      <c r="J51" s="9"/>
      <c r="K51" s="10">
        <v>16.429357104538422</v>
      </c>
      <c r="L51" s="10">
        <v>3.824603356557267</v>
      </c>
      <c r="M51" s="10">
        <v>77.558335272295736</v>
      </c>
      <c r="N51" s="10">
        <v>0</v>
      </c>
      <c r="O51" s="10">
        <v>0</v>
      </c>
      <c r="P51" s="10">
        <v>2.1877042666085642</v>
      </c>
      <c r="Q51" s="10">
        <v>100</v>
      </c>
    </row>
    <row r="52" spans="1:17" x14ac:dyDescent="0.15">
      <c r="A52" s="1">
        <v>82023</v>
      </c>
      <c r="B52" s="1" t="s">
        <v>95</v>
      </c>
      <c r="C52" s="9">
        <v>57.07743</v>
      </c>
      <c r="D52" s="9">
        <v>22.519110000000001</v>
      </c>
      <c r="E52" s="9">
        <v>38.865730000000006</v>
      </c>
      <c r="F52" s="9">
        <v>133.70742999999999</v>
      </c>
      <c r="G52" s="9">
        <v>229.17117000000002</v>
      </c>
      <c r="H52" s="9">
        <v>52.895870000000002</v>
      </c>
      <c r="I52" s="9">
        <v>534.23673999999994</v>
      </c>
      <c r="J52" s="9"/>
      <c r="K52" s="10">
        <v>10.683920765164897</v>
      </c>
      <c r="L52" s="10">
        <v>4.2151930621619176</v>
      </c>
      <c r="M52" s="10">
        <v>7.2750013411657184</v>
      </c>
      <c r="N52" s="10">
        <v>25.027748933927686</v>
      </c>
      <c r="O52" s="10">
        <v>42.896931798438281</v>
      </c>
      <c r="P52" s="10">
        <v>9.9012040991415162</v>
      </c>
      <c r="Q52" s="10">
        <v>100</v>
      </c>
    </row>
    <row r="53" spans="1:17" x14ac:dyDescent="0.15">
      <c r="A53" s="1">
        <v>82024</v>
      </c>
      <c r="B53" s="1" t="s">
        <v>96</v>
      </c>
      <c r="C53" s="9">
        <v>25.600830000000002</v>
      </c>
      <c r="D53" s="9">
        <v>147.12056000000001</v>
      </c>
      <c r="E53" s="9">
        <v>39.892139999999998</v>
      </c>
      <c r="F53" s="9">
        <v>6.1786000000000003</v>
      </c>
      <c r="G53" s="9">
        <v>0</v>
      </c>
      <c r="H53" s="9">
        <v>0</v>
      </c>
      <c r="I53" s="9">
        <v>218.79213000000001</v>
      </c>
      <c r="J53" s="9"/>
      <c r="K53" s="10">
        <v>11.700983028959953</v>
      </c>
      <c r="L53" s="10">
        <v>67.24216268656464</v>
      </c>
      <c r="M53" s="10">
        <v>18.232895305694953</v>
      </c>
      <c r="N53" s="10">
        <v>2.8239589787804524</v>
      </c>
      <c r="O53" s="10">
        <v>0</v>
      </c>
      <c r="P53" s="10">
        <v>0</v>
      </c>
      <c r="Q53" s="10">
        <v>100</v>
      </c>
    </row>
    <row r="54" spans="1:17" x14ac:dyDescent="0.15">
      <c r="A54" s="1">
        <v>82025</v>
      </c>
      <c r="B54" s="1" t="s">
        <v>97</v>
      </c>
      <c r="C54" s="9">
        <v>409.99538000000001</v>
      </c>
      <c r="D54" s="9">
        <v>240.10468</v>
      </c>
      <c r="E54" s="9">
        <v>31.318459999999998</v>
      </c>
      <c r="F54" s="9">
        <v>41.727080000000001</v>
      </c>
      <c r="G54" s="9">
        <v>208.35185999999999</v>
      </c>
      <c r="H54" s="9">
        <v>50.466480000000004</v>
      </c>
      <c r="I54" s="9">
        <v>981.96393999999998</v>
      </c>
      <c r="J54" s="9"/>
      <c r="K54" s="10">
        <v>41.752590222406745</v>
      </c>
      <c r="L54" s="10">
        <v>24.451476293518478</v>
      </c>
      <c r="M54" s="10">
        <v>3.1893696625967749</v>
      </c>
      <c r="N54" s="10">
        <v>4.249349522957024</v>
      </c>
      <c r="O54" s="10">
        <v>21.217872827387126</v>
      </c>
      <c r="P54" s="10">
        <v>5.139341471133859</v>
      </c>
      <c r="Q54" s="10">
        <v>100</v>
      </c>
    </row>
    <row r="55" spans="1:17" x14ac:dyDescent="0.15">
      <c r="A55" s="1">
        <v>82026</v>
      </c>
      <c r="B55" s="1" t="s">
        <v>98</v>
      </c>
      <c r="C55" s="9">
        <v>6.8223799999999999</v>
      </c>
      <c r="D55" s="9">
        <v>34.542830000000002</v>
      </c>
      <c r="E55" s="9">
        <v>0</v>
      </c>
      <c r="F55" s="9">
        <v>0</v>
      </c>
      <c r="G55" s="9">
        <v>0</v>
      </c>
      <c r="H55" s="9">
        <v>0</v>
      </c>
      <c r="I55" s="9">
        <v>41.365209999999998</v>
      </c>
      <c r="J55" s="9"/>
      <c r="K55" s="10">
        <v>16.493038473635213</v>
      </c>
      <c r="L55" s="10">
        <v>83.506961526364805</v>
      </c>
      <c r="M55" s="10">
        <v>0</v>
      </c>
      <c r="N55" s="10">
        <v>0</v>
      </c>
      <c r="O55" s="10">
        <v>0</v>
      </c>
      <c r="P55" s="10">
        <v>0</v>
      </c>
      <c r="Q55" s="10">
        <v>100</v>
      </c>
    </row>
    <row r="56" spans="1:17" x14ac:dyDescent="0.15">
      <c r="A56" s="1">
        <v>82027</v>
      </c>
      <c r="B56" s="1" t="s">
        <v>99</v>
      </c>
      <c r="C56" s="9">
        <v>186.11126000000002</v>
      </c>
      <c r="D56" s="9">
        <v>10.558209999999999</v>
      </c>
      <c r="E56" s="9">
        <v>5.7446899999999994</v>
      </c>
      <c r="F56" s="9">
        <v>0</v>
      </c>
      <c r="G56" s="9">
        <v>0.79716999999999993</v>
      </c>
      <c r="H56" s="9">
        <v>17.642379999999999</v>
      </c>
      <c r="I56" s="9">
        <v>220.85370999999998</v>
      </c>
      <c r="J56" s="9"/>
      <c r="K56" s="10">
        <v>84.269021335435141</v>
      </c>
      <c r="L56" s="10">
        <v>4.7806351090955186</v>
      </c>
      <c r="M56" s="10">
        <v>2.6011290460096865</v>
      </c>
      <c r="N56" s="10">
        <v>0</v>
      </c>
      <c r="O56" s="10">
        <v>0.36094933610125907</v>
      </c>
      <c r="P56" s="10">
        <v>7.9882651733584193</v>
      </c>
      <c r="Q56" s="10">
        <v>100</v>
      </c>
    </row>
    <row r="57" spans="1:17" x14ac:dyDescent="0.15">
      <c r="A57" s="1">
        <v>82028</v>
      </c>
      <c r="B57" s="1" t="s">
        <v>100</v>
      </c>
      <c r="C57" s="9">
        <v>56.806339999999999</v>
      </c>
      <c r="D57" s="9">
        <v>104.64742</v>
      </c>
      <c r="E57" s="9">
        <v>1.88968</v>
      </c>
      <c r="F57" s="9">
        <v>25.999700000000001</v>
      </c>
      <c r="G57" s="9">
        <v>21.750419999999998</v>
      </c>
      <c r="H57" s="9">
        <v>35.087760000000003</v>
      </c>
      <c r="I57" s="9">
        <v>246.18132</v>
      </c>
      <c r="J57" s="9"/>
      <c r="K57" s="10">
        <v>23.075000166543909</v>
      </c>
      <c r="L57" s="10">
        <v>42.508269920723471</v>
      </c>
      <c r="M57" s="10">
        <v>0.76759682659919115</v>
      </c>
      <c r="N57" s="10">
        <v>10.561199363136083</v>
      </c>
      <c r="O57" s="10">
        <v>8.8351220149441065</v>
      </c>
      <c r="P57" s="10">
        <v>14.252811708053237</v>
      </c>
      <c r="Q57" s="10">
        <v>100</v>
      </c>
    </row>
    <row r="58" spans="1:17" x14ac:dyDescent="0.15">
      <c r="A58" s="1">
        <v>82029</v>
      </c>
      <c r="B58" s="1" t="s">
        <v>101</v>
      </c>
      <c r="C58" s="9">
        <v>0</v>
      </c>
      <c r="D58" s="9">
        <v>14.958950000000002</v>
      </c>
      <c r="E58" s="9">
        <v>30.302900000000001</v>
      </c>
      <c r="F58" s="9">
        <v>0</v>
      </c>
      <c r="G58" s="9">
        <v>23.456419999999998</v>
      </c>
      <c r="H58" s="9">
        <v>71.728160000000003</v>
      </c>
      <c r="I58" s="9">
        <v>140.44642999999999</v>
      </c>
      <c r="J58" s="9"/>
      <c r="K58" s="10">
        <v>0</v>
      </c>
      <c r="L58" s="10">
        <v>10.651000527389698</v>
      </c>
      <c r="M58" s="10">
        <v>21.576126926116956</v>
      </c>
      <c r="N58" s="10">
        <v>0</v>
      </c>
      <c r="O58" s="10">
        <v>16.701328755739823</v>
      </c>
      <c r="P58" s="10">
        <v>51.071543790753537</v>
      </c>
      <c r="Q58" s="10">
        <v>100</v>
      </c>
    </row>
    <row r="59" spans="1:17" x14ac:dyDescent="0.15">
      <c r="A59" s="1">
        <v>82030</v>
      </c>
      <c r="B59" s="1" t="s">
        <v>102</v>
      </c>
      <c r="C59" s="9">
        <v>26.73518</v>
      </c>
      <c r="D59" s="9">
        <v>58.686410000000002</v>
      </c>
      <c r="E59" s="9">
        <v>2.7193899999999998</v>
      </c>
      <c r="F59" s="9">
        <v>0</v>
      </c>
      <c r="G59" s="9">
        <v>3.34687</v>
      </c>
      <c r="H59" s="9">
        <v>1.75048</v>
      </c>
      <c r="I59" s="9">
        <v>93.238330000000005</v>
      </c>
      <c r="J59" s="9"/>
      <c r="K59" s="10">
        <v>28.67402279727661</v>
      </c>
      <c r="L59" s="10">
        <v>62.942365012329162</v>
      </c>
      <c r="M59" s="10">
        <v>2.9166009301110387</v>
      </c>
      <c r="N59" s="10">
        <v>0</v>
      </c>
      <c r="O59" s="10">
        <v>3.5895859567626318</v>
      </c>
      <c r="P59" s="10">
        <v>1.8774253035205586</v>
      </c>
      <c r="Q59" s="10">
        <v>100</v>
      </c>
    </row>
    <row r="60" spans="1:17" x14ac:dyDescent="0.15">
      <c r="A60" s="1">
        <v>82031</v>
      </c>
      <c r="B60" s="1" t="s">
        <v>103</v>
      </c>
      <c r="C60" s="9">
        <v>183.10826</v>
      </c>
      <c r="D60" s="9">
        <v>0.98141</v>
      </c>
      <c r="E60" s="9">
        <v>0</v>
      </c>
      <c r="F60" s="9">
        <v>12.409180000000001</v>
      </c>
      <c r="G60" s="9">
        <v>27.342790000000001</v>
      </c>
      <c r="H60" s="9">
        <v>10.86567</v>
      </c>
      <c r="I60" s="9">
        <v>234.70731000000001</v>
      </c>
      <c r="J60" s="9"/>
      <c r="K60" s="10">
        <v>78.015576080693862</v>
      </c>
      <c r="L60" s="10">
        <v>0.41814206809323495</v>
      </c>
      <c r="M60" s="10">
        <v>0</v>
      </c>
      <c r="N60" s="10">
        <v>5.2870871384448996</v>
      </c>
      <c r="O60" s="10">
        <v>11.649739413740457</v>
      </c>
      <c r="P60" s="10">
        <v>4.6294552990275424</v>
      </c>
      <c r="Q60" s="10">
        <v>100</v>
      </c>
    </row>
    <row r="61" spans="1:17" x14ac:dyDescent="0.15">
      <c r="A61" s="1">
        <v>82032</v>
      </c>
      <c r="B61" s="1" t="s">
        <v>104</v>
      </c>
      <c r="C61" s="9">
        <v>347.86102</v>
      </c>
      <c r="D61" s="9">
        <v>82.668089999999992</v>
      </c>
      <c r="E61" s="9">
        <v>108.70343</v>
      </c>
      <c r="F61" s="9">
        <v>93.897229999999993</v>
      </c>
      <c r="G61" s="9">
        <v>153.83926</v>
      </c>
      <c r="H61" s="9">
        <v>108.05052999999999</v>
      </c>
      <c r="I61" s="9">
        <v>895.01956000000007</v>
      </c>
      <c r="J61" s="9"/>
      <c r="K61" s="10">
        <v>38.866303659330079</v>
      </c>
      <c r="L61" s="10">
        <v>9.2364562401295434</v>
      </c>
      <c r="M61" s="10">
        <v>12.145369202880882</v>
      </c>
      <c r="N61" s="10">
        <v>10.491081334579993</v>
      </c>
      <c r="O61" s="10">
        <v>17.188368486606034</v>
      </c>
      <c r="P61" s="10">
        <v>12.072421076473455</v>
      </c>
      <c r="Q61" s="10">
        <v>100</v>
      </c>
    </row>
    <row r="62" spans="1:17" x14ac:dyDescent="0.15">
      <c r="A62" s="1">
        <v>82033</v>
      </c>
      <c r="B62" s="1" t="s">
        <v>105</v>
      </c>
      <c r="C62" s="9">
        <v>9.5649599999999992</v>
      </c>
      <c r="D62" s="9">
        <v>236.59032999999999</v>
      </c>
      <c r="E62" s="9">
        <v>112.85099000000001</v>
      </c>
      <c r="F62" s="9">
        <v>16.515240000000002</v>
      </c>
      <c r="G62" s="9">
        <v>78.003320000000002</v>
      </c>
      <c r="H62" s="9">
        <v>74.834879999999998</v>
      </c>
      <c r="I62" s="9">
        <v>528.35971999999992</v>
      </c>
      <c r="J62" s="9"/>
      <c r="K62" s="10">
        <v>1.8103121108475113</v>
      </c>
      <c r="L62" s="10">
        <v>44.778267730174441</v>
      </c>
      <c r="M62" s="10">
        <v>21.358742108501389</v>
      </c>
      <c r="N62" s="10">
        <v>3.1257568234005433</v>
      </c>
      <c r="O62" s="10">
        <v>14.763298004624579</v>
      </c>
      <c r="P62" s="10">
        <v>14.163623222451555</v>
      </c>
      <c r="Q62" s="10">
        <v>100</v>
      </c>
    </row>
    <row r="63" spans="1:17" x14ac:dyDescent="0.15">
      <c r="A63" s="1">
        <v>82034</v>
      </c>
      <c r="B63" s="1" t="s">
        <v>106</v>
      </c>
      <c r="C63" s="9">
        <v>46.635199999999998</v>
      </c>
      <c r="D63" s="9">
        <v>27.987500000000001</v>
      </c>
      <c r="E63" s="9">
        <v>15.358750000000001</v>
      </c>
      <c r="F63" s="9">
        <v>16.209049999999998</v>
      </c>
      <c r="G63" s="9">
        <v>31.935099999999998</v>
      </c>
      <c r="H63" s="9">
        <v>19.568360000000002</v>
      </c>
      <c r="I63" s="9">
        <v>157.69396</v>
      </c>
      <c r="J63" s="9"/>
      <c r="K63" s="10">
        <v>29.573231593651393</v>
      </c>
      <c r="L63" s="10">
        <v>17.747984767457169</v>
      </c>
      <c r="M63" s="10">
        <v>9.7395930700199287</v>
      </c>
      <c r="N63" s="10">
        <v>10.27880205430823</v>
      </c>
      <c r="O63" s="10">
        <v>20.251314635005677</v>
      </c>
      <c r="P63" s="10">
        <v>12.409073879557594</v>
      </c>
      <c r="Q63" s="10">
        <v>100</v>
      </c>
    </row>
    <row r="64" spans="1:17" x14ac:dyDescent="0.15">
      <c r="A64" s="1">
        <v>82035</v>
      </c>
      <c r="B64" s="1" t="s">
        <v>107</v>
      </c>
      <c r="C64" s="9">
        <v>29.64988</v>
      </c>
      <c r="D64" s="9">
        <v>0</v>
      </c>
      <c r="E64" s="9">
        <v>50.181230000000006</v>
      </c>
      <c r="F64" s="9">
        <v>12.551590000000001</v>
      </c>
      <c r="G64" s="9">
        <v>48.799810000000001</v>
      </c>
      <c r="H64" s="9">
        <v>23.440090000000001</v>
      </c>
      <c r="I64" s="9">
        <v>164.62260000000001</v>
      </c>
      <c r="J64" s="9"/>
      <c r="K64" s="10">
        <v>18.010819899576365</v>
      </c>
      <c r="L64" s="10">
        <v>0</v>
      </c>
      <c r="M64" s="10">
        <v>30.482588660366201</v>
      </c>
      <c r="N64" s="10">
        <v>7.6244634697787541</v>
      </c>
      <c r="O64" s="10">
        <v>29.643445067688155</v>
      </c>
      <c r="P64" s="10">
        <v>14.238682902590533</v>
      </c>
      <c r="Q64" s="10">
        <v>100</v>
      </c>
    </row>
    <row r="65" spans="1:17" x14ac:dyDescent="0.15">
      <c r="A65" s="1">
        <v>82036</v>
      </c>
      <c r="B65" s="1" t="s">
        <v>108</v>
      </c>
      <c r="C65" s="9">
        <v>10.385129999999998</v>
      </c>
      <c r="D65" s="9">
        <v>77.957619999999991</v>
      </c>
      <c r="E65" s="9">
        <v>0</v>
      </c>
      <c r="F65" s="9">
        <v>0</v>
      </c>
      <c r="G65" s="9">
        <v>0</v>
      </c>
      <c r="H65" s="9">
        <v>0</v>
      </c>
      <c r="I65" s="9">
        <v>88.342749999999995</v>
      </c>
      <c r="J65" s="9"/>
      <c r="K65" s="10">
        <v>11.755497762974324</v>
      </c>
      <c r="L65" s="10">
        <v>88.244502237025671</v>
      </c>
      <c r="M65" s="10">
        <v>0</v>
      </c>
      <c r="N65" s="10">
        <v>0</v>
      </c>
      <c r="O65" s="10">
        <v>0</v>
      </c>
      <c r="P65" s="10">
        <v>0</v>
      </c>
      <c r="Q65" s="10">
        <v>100</v>
      </c>
    </row>
    <row r="66" spans="1:17" x14ac:dyDescent="0.15">
      <c r="A66" s="1">
        <v>82037</v>
      </c>
      <c r="B66" s="1" t="s">
        <v>109</v>
      </c>
      <c r="C66" s="9">
        <v>11.81615</v>
      </c>
      <c r="D66" s="9">
        <v>7.59816</v>
      </c>
      <c r="E66" s="9">
        <v>7.3745900000000004</v>
      </c>
      <c r="F66" s="9">
        <v>0</v>
      </c>
      <c r="G66" s="9">
        <v>0</v>
      </c>
      <c r="H66" s="9">
        <v>0</v>
      </c>
      <c r="I66" s="9">
        <v>26.788900000000002</v>
      </c>
      <c r="J66" s="9"/>
      <c r="K66" s="10">
        <v>44.108380709920894</v>
      </c>
      <c r="L66" s="10">
        <v>28.36309068308142</v>
      </c>
      <c r="M66" s="10">
        <v>27.528528606997675</v>
      </c>
      <c r="N66" s="10">
        <v>0</v>
      </c>
      <c r="O66" s="10">
        <v>0</v>
      </c>
      <c r="P66" s="10">
        <v>0</v>
      </c>
      <c r="Q66" s="10">
        <v>100</v>
      </c>
    </row>
    <row r="67" spans="1:17" x14ac:dyDescent="0.15">
      <c r="A67" s="1">
        <v>82038</v>
      </c>
      <c r="B67" s="1" t="s">
        <v>110</v>
      </c>
      <c r="C67" s="9">
        <v>3.2342900000000001</v>
      </c>
      <c r="D67" s="9">
        <v>16.741479999999999</v>
      </c>
      <c r="E67" s="9">
        <v>0</v>
      </c>
      <c r="F67" s="9">
        <v>65.908710000000013</v>
      </c>
      <c r="G67" s="9">
        <v>4.2558100000000003</v>
      </c>
      <c r="H67" s="9">
        <v>0</v>
      </c>
      <c r="I67" s="9">
        <v>90.140289999999993</v>
      </c>
      <c r="J67" s="9"/>
      <c r="K67" s="10">
        <v>3.5880625633665035</v>
      </c>
      <c r="L67" s="10">
        <v>18.572693742165686</v>
      </c>
      <c r="M67" s="10">
        <v>0</v>
      </c>
      <c r="N67" s="10">
        <v>73.117925402725035</v>
      </c>
      <c r="O67" s="10">
        <v>4.7213182917427936</v>
      </c>
      <c r="P67" s="10">
        <v>0</v>
      </c>
      <c r="Q67" s="10">
        <v>100</v>
      </c>
    </row>
    <row r="68" spans="1:17" x14ac:dyDescent="0.15">
      <c r="A68" s="1">
        <v>82039</v>
      </c>
      <c r="B68" s="1" t="s">
        <v>111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/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17" x14ac:dyDescent="0.15">
      <c r="A69" s="1">
        <v>82040</v>
      </c>
      <c r="B69" s="1" t="s">
        <v>112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/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</row>
    <row r="70" spans="1:17" x14ac:dyDescent="0.15">
      <c r="A70" s="1">
        <v>82041</v>
      </c>
      <c r="B70" s="1" t="s">
        <v>113</v>
      </c>
      <c r="C70" s="9">
        <v>17.226220000000001</v>
      </c>
      <c r="D70" s="9">
        <v>18.57686</v>
      </c>
      <c r="E70" s="9">
        <v>7.6808199999999998</v>
      </c>
      <c r="F70" s="9">
        <v>0.80889999999999995</v>
      </c>
      <c r="G70" s="9">
        <v>0</v>
      </c>
      <c r="H70" s="9">
        <v>1.88452</v>
      </c>
      <c r="I70" s="9">
        <v>46.177320000000002</v>
      </c>
      <c r="J70" s="9"/>
      <c r="K70" s="10">
        <v>37.304503596137671</v>
      </c>
      <c r="L70" s="10">
        <v>40.229402659140895</v>
      </c>
      <c r="M70" s="10">
        <v>16.633316961659965</v>
      </c>
      <c r="N70" s="10">
        <v>1.7517257389558334</v>
      </c>
      <c r="O70" s="10">
        <v>0</v>
      </c>
      <c r="P70" s="10">
        <v>4.0810510441056342</v>
      </c>
      <c r="Q70" s="10">
        <v>100</v>
      </c>
    </row>
    <row r="71" spans="1:17" x14ac:dyDescent="0.15">
      <c r="A71" s="1">
        <v>82042</v>
      </c>
      <c r="B71" s="1" t="s">
        <v>114</v>
      </c>
      <c r="C71" s="9">
        <v>0.28245999999999999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0.28245999999999999</v>
      </c>
      <c r="J71" s="9"/>
      <c r="K71" s="10">
        <v>100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100</v>
      </c>
    </row>
    <row r="72" spans="1:17" x14ac:dyDescent="0.15">
      <c r="A72" s="1">
        <v>82043</v>
      </c>
      <c r="B72" s="1" t="s">
        <v>115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/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x14ac:dyDescent="0.15">
      <c r="A73" s="1">
        <v>82044</v>
      </c>
      <c r="B73" s="1" t="s">
        <v>116</v>
      </c>
      <c r="C73" s="9">
        <v>453.36070000000001</v>
      </c>
      <c r="D73" s="9">
        <v>5.0940799999999999</v>
      </c>
      <c r="E73" s="9">
        <v>66.618160000000003</v>
      </c>
      <c r="F73" s="9">
        <v>97.209919999999997</v>
      </c>
      <c r="G73" s="9">
        <v>66.375360000000001</v>
      </c>
      <c r="H73" s="9">
        <v>23.462229999999998</v>
      </c>
      <c r="I73" s="9">
        <v>712.12045000000001</v>
      </c>
      <c r="J73" s="9"/>
      <c r="K73" s="10">
        <v>63.663485580283506</v>
      </c>
      <c r="L73" s="10">
        <v>0.71533965918265652</v>
      </c>
      <c r="M73" s="10">
        <v>9.354900564925499</v>
      </c>
      <c r="N73" s="10">
        <v>13.65076933263186</v>
      </c>
      <c r="O73" s="10">
        <v>9.3208052092872773</v>
      </c>
      <c r="P73" s="10">
        <v>3.2946996536892037</v>
      </c>
      <c r="Q73" s="10">
        <v>100</v>
      </c>
    </row>
    <row r="74" spans="1:17" x14ac:dyDescent="0.15">
      <c r="A74" s="1">
        <v>82045</v>
      </c>
      <c r="B74" s="1" t="s">
        <v>117</v>
      </c>
      <c r="C74" s="9">
        <v>12.891780000000001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12.891780000000001</v>
      </c>
      <c r="J74" s="9"/>
      <c r="K74" s="10">
        <v>100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100</v>
      </c>
    </row>
    <row r="75" spans="1:17" x14ac:dyDescent="0.15">
      <c r="A75" s="1">
        <v>82046</v>
      </c>
      <c r="B75" s="1" t="s">
        <v>118</v>
      </c>
      <c r="C75" s="9">
        <v>0</v>
      </c>
      <c r="D75" s="9">
        <v>5.5011599999999996</v>
      </c>
      <c r="E75" s="9">
        <v>4.2479799999999992</v>
      </c>
      <c r="F75" s="9">
        <v>1.8298800000000002</v>
      </c>
      <c r="G75" s="9">
        <v>8.3924599999999998</v>
      </c>
      <c r="H75" s="9">
        <v>12.688940000000001</v>
      </c>
      <c r="I75" s="9">
        <v>32.660419999999995</v>
      </c>
      <c r="J75" s="9"/>
      <c r="K75" s="10">
        <v>0</v>
      </c>
      <c r="L75" s="10">
        <v>16.843506605242677</v>
      </c>
      <c r="M75" s="10">
        <v>13.006507570937545</v>
      </c>
      <c r="N75" s="10">
        <v>5.6027448514134246</v>
      </c>
      <c r="O75" s="10">
        <v>25.696117808650353</v>
      </c>
      <c r="P75" s="10">
        <v>38.851123163756021</v>
      </c>
      <c r="Q75" s="10">
        <v>100</v>
      </c>
    </row>
    <row r="76" spans="1:17" x14ac:dyDescent="0.15">
      <c r="A76" s="1">
        <v>82047</v>
      </c>
      <c r="B76" s="1" t="s">
        <v>119</v>
      </c>
      <c r="C76" s="9">
        <v>24.031400000000001</v>
      </c>
      <c r="D76" s="9">
        <v>0</v>
      </c>
      <c r="E76" s="9">
        <v>0.37783999999999995</v>
      </c>
      <c r="F76" s="9">
        <v>0</v>
      </c>
      <c r="G76" s="9">
        <v>0</v>
      </c>
      <c r="H76" s="9">
        <v>246.12470999999999</v>
      </c>
      <c r="I76" s="9">
        <v>270.53395</v>
      </c>
      <c r="J76" s="9"/>
      <c r="K76" s="10">
        <v>8.8829516591170918</v>
      </c>
      <c r="L76" s="10">
        <v>0</v>
      </c>
      <c r="M76" s="10">
        <v>0.13966454117865795</v>
      </c>
      <c r="N76" s="10">
        <v>0</v>
      </c>
      <c r="O76" s="10">
        <v>0</v>
      </c>
      <c r="P76" s="10">
        <v>90.977383799704242</v>
      </c>
      <c r="Q76" s="10">
        <v>100</v>
      </c>
    </row>
    <row r="77" spans="1:17" x14ac:dyDescent="0.15">
      <c r="A77" s="1">
        <v>82048</v>
      </c>
      <c r="B77" s="1" t="s">
        <v>120</v>
      </c>
      <c r="C77" s="9">
        <v>377.33729</v>
      </c>
      <c r="D77" s="9">
        <v>36.634999999999998</v>
      </c>
      <c r="E77" s="9">
        <v>151.39664000000002</v>
      </c>
      <c r="F77" s="9">
        <v>391.67508000000004</v>
      </c>
      <c r="G77" s="9">
        <v>1460.77027</v>
      </c>
      <c r="H77" s="9">
        <v>146.44670000000002</v>
      </c>
      <c r="I77" s="9">
        <v>2564.26098</v>
      </c>
      <c r="J77" s="9"/>
      <c r="K77" s="10">
        <v>14.715245169779873</v>
      </c>
      <c r="L77" s="10">
        <v>1.4286767332083334</v>
      </c>
      <c r="M77" s="10">
        <v>5.9041041914540235</v>
      </c>
      <c r="N77" s="10">
        <v>15.274384434925967</v>
      </c>
      <c r="O77" s="10">
        <v>56.966521013005469</v>
      </c>
      <c r="P77" s="10">
        <v>5.7110684576263377</v>
      </c>
      <c r="Q77" s="10">
        <v>100</v>
      </c>
    </row>
    <row r="78" spans="1:17" x14ac:dyDescent="0.15">
      <c r="A78" s="1">
        <v>82049</v>
      </c>
      <c r="B78" s="1" t="s">
        <v>121</v>
      </c>
      <c r="C78" s="9">
        <v>340.06905</v>
      </c>
      <c r="D78" s="9">
        <v>3350.8291600000002</v>
      </c>
      <c r="E78" s="9">
        <v>335.53229999999996</v>
      </c>
      <c r="F78" s="9">
        <v>572.77016000000003</v>
      </c>
      <c r="G78" s="9">
        <v>170.33132000000001</v>
      </c>
      <c r="H78" s="9">
        <v>278.03309000000002</v>
      </c>
      <c r="I78" s="9">
        <v>5047.5650800000003</v>
      </c>
      <c r="J78" s="9"/>
      <c r="K78" s="10">
        <v>6.7372890613626319</v>
      </c>
      <c r="L78" s="10">
        <v>66.385061052050858</v>
      </c>
      <c r="M78" s="10">
        <v>6.6474090909591599</v>
      </c>
      <c r="N78" s="10">
        <v>11.34745468205038</v>
      </c>
      <c r="O78" s="10">
        <v>3.3745244944915105</v>
      </c>
      <c r="P78" s="10">
        <v>5.5082616190854541</v>
      </c>
      <c r="Q78" s="10">
        <v>100</v>
      </c>
    </row>
    <row r="79" spans="1:17" x14ac:dyDescent="0.15">
      <c r="A79" s="1">
        <v>82050</v>
      </c>
      <c r="B79" s="1" t="s">
        <v>122</v>
      </c>
      <c r="C79" s="9">
        <v>5.5834099999999998</v>
      </c>
      <c r="D79" s="9">
        <v>0</v>
      </c>
      <c r="E79" s="9">
        <v>0</v>
      </c>
      <c r="F79" s="9">
        <v>20.74953</v>
      </c>
      <c r="G79" s="9">
        <v>0</v>
      </c>
      <c r="H79" s="9">
        <v>0</v>
      </c>
      <c r="I79" s="9">
        <v>26.332939999999997</v>
      </c>
      <c r="J79" s="9"/>
      <c r="K79" s="10">
        <v>21.203139489931626</v>
      </c>
      <c r="L79" s="10">
        <v>0</v>
      </c>
      <c r="M79" s="10">
        <v>0</v>
      </c>
      <c r="N79" s="10">
        <v>78.796860510068385</v>
      </c>
      <c r="O79" s="10">
        <v>0</v>
      </c>
      <c r="P79" s="10">
        <v>0</v>
      </c>
      <c r="Q79" s="10">
        <v>100</v>
      </c>
    </row>
    <row r="80" spans="1:17" x14ac:dyDescent="0.15">
      <c r="A80" s="1">
        <v>82051</v>
      </c>
      <c r="B80" s="1" t="s">
        <v>123</v>
      </c>
      <c r="C80" s="9">
        <v>6.7426000000000004</v>
      </c>
      <c r="D80" s="9">
        <v>12.89339</v>
      </c>
      <c r="E80" s="9">
        <v>0</v>
      </c>
      <c r="F80" s="9">
        <v>1.28091</v>
      </c>
      <c r="G80" s="9">
        <v>0</v>
      </c>
      <c r="H80" s="9">
        <v>2.7988600000000003</v>
      </c>
      <c r="I80" s="9">
        <v>23.71576</v>
      </c>
      <c r="J80" s="9"/>
      <c r="K80" s="10">
        <v>28.430883092087289</v>
      </c>
      <c r="L80" s="10">
        <v>54.366336984351335</v>
      </c>
      <c r="M80" s="10">
        <v>0</v>
      </c>
      <c r="N80" s="10">
        <v>5.401091932116028</v>
      </c>
      <c r="O80" s="10">
        <v>0</v>
      </c>
      <c r="P80" s="10">
        <v>11.801687991445354</v>
      </c>
      <c r="Q80" s="10">
        <v>100</v>
      </c>
    </row>
    <row r="81" spans="1:17" x14ac:dyDescent="0.15">
      <c r="A81" s="1">
        <v>82052</v>
      </c>
      <c r="B81" s="1" t="s">
        <v>124</v>
      </c>
      <c r="C81" s="9">
        <v>24.3796</v>
      </c>
      <c r="D81" s="9">
        <v>226.08592999999999</v>
      </c>
      <c r="E81" s="9">
        <v>15.277479999999999</v>
      </c>
      <c r="F81" s="9">
        <v>175.72485</v>
      </c>
      <c r="G81" s="9">
        <v>29.62556</v>
      </c>
      <c r="H81" s="9">
        <v>5.2361800000000001</v>
      </c>
      <c r="I81" s="9">
        <v>476.32959999999997</v>
      </c>
      <c r="J81" s="9"/>
      <c r="K81" s="10">
        <v>5.1182206606517848</v>
      </c>
      <c r="L81" s="10">
        <v>47.464178165707111</v>
      </c>
      <c r="M81" s="10">
        <v>3.207333745372952</v>
      </c>
      <c r="N81" s="10">
        <v>36.891440296802891</v>
      </c>
      <c r="O81" s="10">
        <v>6.2195504961270522</v>
      </c>
      <c r="P81" s="10">
        <v>1.0992766353382195</v>
      </c>
      <c r="Q81" s="10">
        <v>100</v>
      </c>
    </row>
    <row r="82" spans="1:17" x14ac:dyDescent="0.15">
      <c r="A82" s="1">
        <v>82053</v>
      </c>
      <c r="B82" s="1" t="s">
        <v>30</v>
      </c>
      <c r="C82" s="9">
        <v>1860.7943700000001</v>
      </c>
      <c r="D82" s="9">
        <v>174.92529999999999</v>
      </c>
      <c r="E82" s="9">
        <v>86.707070000000002</v>
      </c>
      <c r="F82" s="9">
        <v>288.38893000000002</v>
      </c>
      <c r="G82" s="9">
        <v>848.79903000000002</v>
      </c>
      <c r="H82" s="9">
        <v>150.00720999999999</v>
      </c>
      <c r="I82" s="9">
        <v>3409.6219100000003</v>
      </c>
      <c r="J82" s="9"/>
      <c r="K82" s="10">
        <v>54.574800934453172</v>
      </c>
      <c r="L82" s="10">
        <v>5.1303430297349291</v>
      </c>
      <c r="M82" s="10">
        <v>2.543011286550537</v>
      </c>
      <c r="N82" s="10">
        <v>8.4580911787958328</v>
      </c>
      <c r="O82" s="10">
        <v>24.894227348509734</v>
      </c>
      <c r="P82" s="10">
        <v>4.3995262219557931</v>
      </c>
      <c r="Q82" s="10">
        <v>100</v>
      </c>
    </row>
    <row r="83" spans="1:17" x14ac:dyDescent="0.15">
      <c r="A83" s="1">
        <v>82054</v>
      </c>
      <c r="B83" s="1" t="s">
        <v>125</v>
      </c>
      <c r="C83" s="9">
        <v>481.64807000000002</v>
      </c>
      <c r="D83" s="9">
        <v>602.80790000000002</v>
      </c>
      <c r="E83" s="9">
        <v>220.5446</v>
      </c>
      <c r="F83" s="9">
        <v>2916.3910299999998</v>
      </c>
      <c r="G83" s="9">
        <v>1463.02882</v>
      </c>
      <c r="H83" s="9">
        <v>292.55151000000001</v>
      </c>
      <c r="I83" s="9">
        <v>5976.9719299999997</v>
      </c>
      <c r="J83" s="9"/>
      <c r="K83" s="10">
        <v>8.0583960513932027</v>
      </c>
      <c r="L83" s="10">
        <v>10.085506625425964</v>
      </c>
      <c r="M83" s="10">
        <v>3.6899052326651969</v>
      </c>
      <c r="N83" s="10">
        <v>48.793788295405292</v>
      </c>
      <c r="O83" s="10">
        <v>24.477759593560616</v>
      </c>
      <c r="P83" s="10">
        <v>4.8946442015497302</v>
      </c>
      <c r="Q83" s="10">
        <v>100</v>
      </c>
    </row>
    <row r="84" spans="1:17" x14ac:dyDescent="0.15">
      <c r="A84" s="1">
        <v>82055</v>
      </c>
      <c r="B84" s="1" t="s">
        <v>126</v>
      </c>
      <c r="C84" s="9">
        <v>2.9861200000000001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2.9861200000000001</v>
      </c>
      <c r="J84" s="9"/>
      <c r="K84" s="10">
        <v>100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100</v>
      </c>
    </row>
    <row r="85" spans="1:17" x14ac:dyDescent="0.15">
      <c r="A85" s="1">
        <v>82056</v>
      </c>
      <c r="B85" s="1" t="s">
        <v>127</v>
      </c>
      <c r="C85" s="9">
        <v>5.1178599999999994</v>
      </c>
      <c r="D85" s="9">
        <v>0</v>
      </c>
      <c r="E85" s="9">
        <v>0</v>
      </c>
      <c r="F85" s="9">
        <v>0</v>
      </c>
      <c r="G85" s="9">
        <v>0</v>
      </c>
      <c r="H85" s="9">
        <v>0.79971000000000003</v>
      </c>
      <c r="I85" s="9">
        <v>5.9175699999999996</v>
      </c>
      <c r="J85" s="9"/>
      <c r="K85" s="10">
        <v>86.48583793685583</v>
      </c>
      <c r="L85" s="10">
        <v>0</v>
      </c>
      <c r="M85" s="10">
        <v>0</v>
      </c>
      <c r="N85" s="10">
        <v>0</v>
      </c>
      <c r="O85" s="10">
        <v>0</v>
      </c>
      <c r="P85" s="10">
        <v>13.514162063144164</v>
      </c>
      <c r="Q85" s="10">
        <v>100</v>
      </c>
    </row>
    <row r="86" spans="1:17" x14ac:dyDescent="0.15">
      <c r="A86" s="1">
        <v>82057</v>
      </c>
      <c r="B86" s="1" t="s">
        <v>128</v>
      </c>
      <c r="C86" s="9">
        <v>15.18768</v>
      </c>
      <c r="D86" s="9">
        <v>196.19449</v>
      </c>
      <c r="E86" s="9">
        <v>0</v>
      </c>
      <c r="F86" s="9">
        <v>11.19125</v>
      </c>
      <c r="G86" s="9">
        <v>5.1394799999999998</v>
      </c>
      <c r="H86" s="9">
        <v>3.0543</v>
      </c>
      <c r="I86" s="9">
        <v>230.7672</v>
      </c>
      <c r="J86" s="9"/>
      <c r="K86" s="10">
        <v>6.5813859161960631</v>
      </c>
      <c r="L86" s="10">
        <v>85.018360494905693</v>
      </c>
      <c r="M86" s="10">
        <v>0</v>
      </c>
      <c r="N86" s="10">
        <v>4.8495843430088854</v>
      </c>
      <c r="O86" s="10">
        <v>2.2271275987228689</v>
      </c>
      <c r="P86" s="10">
        <v>1.3235416471664949</v>
      </c>
      <c r="Q86" s="10">
        <v>100</v>
      </c>
    </row>
    <row r="87" spans="1:17" x14ac:dyDescent="0.15">
      <c r="A87" s="1">
        <v>82058</v>
      </c>
      <c r="B87" s="1" t="s">
        <v>129</v>
      </c>
      <c r="C87" s="9">
        <v>69.872489999999999</v>
      </c>
      <c r="D87" s="9">
        <v>71.562440000000009</v>
      </c>
      <c r="E87" s="9">
        <v>21.400970000000001</v>
      </c>
      <c r="F87" s="9">
        <v>296.44024000000002</v>
      </c>
      <c r="G87" s="9">
        <v>0</v>
      </c>
      <c r="H87" s="9">
        <v>56.94453</v>
      </c>
      <c r="I87" s="9">
        <v>516.22066999999993</v>
      </c>
      <c r="J87" s="9"/>
      <c r="K87" s="10">
        <v>13.535391754072926</v>
      </c>
      <c r="L87" s="10">
        <v>13.862761442698529</v>
      </c>
      <c r="M87" s="10">
        <v>4.1457018759051252</v>
      </c>
      <c r="N87" s="10">
        <v>57.425100781028405</v>
      </c>
      <c r="O87" s="10">
        <v>0</v>
      </c>
      <c r="P87" s="10">
        <v>11.031044146295036</v>
      </c>
      <c r="Q87" s="10">
        <v>100</v>
      </c>
    </row>
    <row r="88" spans="1:17" x14ac:dyDescent="0.15">
      <c r="A88" s="1">
        <v>82059</v>
      </c>
      <c r="B88" s="1" t="s">
        <v>130</v>
      </c>
      <c r="C88" s="9">
        <v>162.03617000000003</v>
      </c>
      <c r="D88" s="9">
        <v>7.4403000000000006</v>
      </c>
      <c r="E88" s="9">
        <v>0</v>
      </c>
      <c r="F88" s="9">
        <v>0</v>
      </c>
      <c r="G88" s="9">
        <v>0</v>
      </c>
      <c r="H88" s="9">
        <v>36.831499999999998</v>
      </c>
      <c r="I88" s="9">
        <v>206.30797000000001</v>
      </c>
      <c r="J88" s="9"/>
      <c r="K88" s="10">
        <v>78.540916281615296</v>
      </c>
      <c r="L88" s="10">
        <v>3.6064045417149906</v>
      </c>
      <c r="M88" s="10">
        <v>0</v>
      </c>
      <c r="N88" s="10">
        <v>0</v>
      </c>
      <c r="O88" s="10">
        <v>0</v>
      </c>
      <c r="P88" s="10">
        <v>17.85267917666971</v>
      </c>
      <c r="Q88" s="10">
        <v>100</v>
      </c>
    </row>
    <row r="89" spans="1:17" x14ac:dyDescent="0.15">
      <c r="A89" s="1">
        <v>82060</v>
      </c>
      <c r="B89" s="1" t="s">
        <v>131</v>
      </c>
      <c r="C89" s="9">
        <v>0</v>
      </c>
      <c r="D89" s="9">
        <v>0</v>
      </c>
      <c r="E89" s="9">
        <v>0.65073000000000003</v>
      </c>
      <c r="F89" s="9">
        <v>9.4464899999999989</v>
      </c>
      <c r="G89" s="9">
        <v>0</v>
      </c>
      <c r="H89" s="9">
        <v>16.676680000000001</v>
      </c>
      <c r="I89" s="9">
        <v>26.773900000000001</v>
      </c>
      <c r="J89" s="9"/>
      <c r="K89" s="10">
        <v>0</v>
      </c>
      <c r="L89" s="10">
        <v>0</v>
      </c>
      <c r="M89" s="10">
        <v>2.4304639966534576</v>
      </c>
      <c r="N89" s="10">
        <v>35.28245791610486</v>
      </c>
      <c r="O89" s="10">
        <v>0</v>
      </c>
      <c r="P89" s="10">
        <v>62.287078087241674</v>
      </c>
      <c r="Q89" s="10">
        <v>100</v>
      </c>
    </row>
    <row r="90" spans="1:17" x14ac:dyDescent="0.15">
      <c r="A90" s="1">
        <v>82061</v>
      </c>
      <c r="B90" s="1" t="s">
        <v>132</v>
      </c>
      <c r="C90" s="9">
        <v>5.97729</v>
      </c>
      <c r="D90" s="9">
        <v>168.20372</v>
      </c>
      <c r="E90" s="9">
        <v>0</v>
      </c>
      <c r="F90" s="9">
        <v>0</v>
      </c>
      <c r="G90" s="9">
        <v>3.6689699999999998</v>
      </c>
      <c r="H90" s="9">
        <v>0</v>
      </c>
      <c r="I90" s="9">
        <v>177.84998000000002</v>
      </c>
      <c r="J90" s="9"/>
      <c r="K90" s="10">
        <v>3.3608606534563568</v>
      </c>
      <c r="L90" s="10">
        <v>94.576181566059205</v>
      </c>
      <c r="M90" s="10">
        <v>0</v>
      </c>
      <c r="N90" s="10">
        <v>0</v>
      </c>
      <c r="O90" s="10">
        <v>2.0629577804844281</v>
      </c>
      <c r="P90" s="10">
        <v>0</v>
      </c>
      <c r="Q90" s="10">
        <v>100</v>
      </c>
    </row>
    <row r="91" spans="1:17" x14ac:dyDescent="0.15">
      <c r="A91" s="1">
        <v>82062</v>
      </c>
      <c r="B91" s="1" t="s">
        <v>133</v>
      </c>
      <c r="C91" s="9">
        <v>5.7780500000000004</v>
      </c>
      <c r="D91" s="9">
        <v>71.307140000000004</v>
      </c>
      <c r="E91" s="9">
        <v>52.153779999999998</v>
      </c>
      <c r="F91" s="9">
        <v>0</v>
      </c>
      <c r="G91" s="9">
        <v>0.6831799999999999</v>
      </c>
      <c r="H91" s="9">
        <v>0.45513999999999999</v>
      </c>
      <c r="I91" s="9">
        <v>130.37728999999999</v>
      </c>
      <c r="J91" s="9"/>
      <c r="K91" s="10">
        <v>4.4317917637343136</v>
      </c>
      <c r="L91" s="10">
        <v>54.692914693962436</v>
      </c>
      <c r="M91" s="10">
        <v>40.00219670158814</v>
      </c>
      <c r="N91" s="10">
        <v>0</v>
      </c>
      <c r="O91" s="10">
        <v>0.52400230132103531</v>
      </c>
      <c r="P91" s="10">
        <v>0.34909453939409235</v>
      </c>
      <c r="Q91" s="10">
        <v>100</v>
      </c>
    </row>
    <row r="92" spans="1:17" x14ac:dyDescent="0.15">
      <c r="A92" s="1">
        <v>82063</v>
      </c>
      <c r="B92" s="1" t="s">
        <v>134</v>
      </c>
      <c r="C92" s="9">
        <v>17.588419999999999</v>
      </c>
      <c r="D92" s="9">
        <v>169.16938000000002</v>
      </c>
      <c r="E92" s="9">
        <v>7.6915299999999993</v>
      </c>
      <c r="F92" s="9">
        <v>23.763540000000003</v>
      </c>
      <c r="G92" s="9">
        <v>0</v>
      </c>
      <c r="H92" s="9">
        <v>17.53614</v>
      </c>
      <c r="I92" s="9">
        <v>235.74901</v>
      </c>
      <c r="J92" s="9"/>
      <c r="K92" s="10">
        <v>7.4606548718910846</v>
      </c>
      <c r="L92" s="10">
        <v>71.758256800314896</v>
      </c>
      <c r="M92" s="10">
        <v>3.2625927039948119</v>
      </c>
      <c r="N92" s="10">
        <v>10.080016878968019</v>
      </c>
      <c r="O92" s="10">
        <v>0</v>
      </c>
      <c r="P92" s="10">
        <v>7.4384787448312091</v>
      </c>
      <c r="Q92" s="10">
        <v>100</v>
      </c>
    </row>
    <row r="93" spans="1:17" x14ac:dyDescent="0.15">
      <c r="A93" s="1">
        <v>82064</v>
      </c>
      <c r="B93" s="1" t="s">
        <v>135</v>
      </c>
      <c r="C93" s="9">
        <v>83.236940000000004</v>
      </c>
      <c r="D93" s="9">
        <v>292.00327000000004</v>
      </c>
      <c r="E93" s="9">
        <v>5.7049599999999998</v>
      </c>
      <c r="F93" s="9">
        <v>33.512900000000002</v>
      </c>
      <c r="G93" s="9">
        <v>14.15666</v>
      </c>
      <c r="H93" s="9">
        <v>7.9313700000000003</v>
      </c>
      <c r="I93" s="9">
        <v>436.54609999999997</v>
      </c>
      <c r="J93" s="9"/>
      <c r="K93" s="10">
        <v>19.067159230147745</v>
      </c>
      <c r="L93" s="10">
        <v>66.889446498319444</v>
      </c>
      <c r="M93" s="10">
        <v>1.3068402168751481</v>
      </c>
      <c r="N93" s="10">
        <v>7.6768295490441911</v>
      </c>
      <c r="O93" s="10">
        <v>3.242878587164105</v>
      </c>
      <c r="P93" s="10">
        <v>1.8168459184493919</v>
      </c>
      <c r="Q93" s="10">
        <v>100</v>
      </c>
    </row>
    <row r="94" spans="1:17" x14ac:dyDescent="0.15">
      <c r="A94" s="1">
        <v>82065</v>
      </c>
      <c r="B94" s="1" t="s">
        <v>136</v>
      </c>
      <c r="C94" s="9">
        <v>25.404150000000001</v>
      </c>
      <c r="D94" s="9">
        <v>89.667339999999996</v>
      </c>
      <c r="E94" s="9">
        <v>15.357989999999999</v>
      </c>
      <c r="F94" s="9">
        <v>0</v>
      </c>
      <c r="G94" s="9">
        <v>0</v>
      </c>
      <c r="H94" s="9">
        <v>5.65754</v>
      </c>
      <c r="I94" s="9">
        <v>136.08702</v>
      </c>
      <c r="J94" s="9"/>
      <c r="K94" s="10">
        <v>18.667577554420696</v>
      </c>
      <c r="L94" s="10">
        <v>65.889707923650619</v>
      </c>
      <c r="M94" s="10">
        <v>11.285418697536326</v>
      </c>
      <c r="N94" s="10">
        <v>0</v>
      </c>
      <c r="O94" s="10">
        <v>0</v>
      </c>
      <c r="P94" s="10">
        <v>4.1572958243923628</v>
      </c>
      <c r="Q94" s="10">
        <v>100</v>
      </c>
    </row>
    <row r="95" spans="1:17" x14ac:dyDescent="0.15">
      <c r="A95" s="1">
        <v>82066</v>
      </c>
      <c r="B95" s="1" t="s">
        <v>137</v>
      </c>
      <c r="C95" s="9">
        <v>1.0521800000000001</v>
      </c>
      <c r="D95" s="9">
        <v>31.940990000000003</v>
      </c>
      <c r="E95" s="9">
        <v>21.562169999999998</v>
      </c>
      <c r="F95" s="9">
        <v>1.5638299999999998</v>
      </c>
      <c r="G95" s="9">
        <v>10.21077</v>
      </c>
      <c r="H95" s="9">
        <v>11.170170000000001</v>
      </c>
      <c r="I95" s="9">
        <v>77.500110000000006</v>
      </c>
      <c r="J95" s="9"/>
      <c r="K95" s="10">
        <v>1.357649685916575</v>
      </c>
      <c r="L95" s="10">
        <v>41.214122147697594</v>
      </c>
      <c r="M95" s="10">
        <v>27.822115349255625</v>
      </c>
      <c r="N95" s="10">
        <v>2.0178422972560939</v>
      </c>
      <c r="O95" s="10">
        <v>13.175168396535177</v>
      </c>
      <c r="P95" s="10">
        <v>14.413102123338922</v>
      </c>
      <c r="Q95" s="10">
        <v>100</v>
      </c>
    </row>
    <row r="96" spans="1:17" x14ac:dyDescent="0.15">
      <c r="A96" s="1">
        <v>82067</v>
      </c>
      <c r="B96" s="1" t="s">
        <v>138</v>
      </c>
      <c r="C96" s="9">
        <v>64.202359999999999</v>
      </c>
      <c r="D96" s="9">
        <v>48.005580000000002</v>
      </c>
      <c r="E96" s="9">
        <v>47.136129999999994</v>
      </c>
      <c r="F96" s="9">
        <v>167.60810999999998</v>
      </c>
      <c r="G96" s="9">
        <v>575.63143000000002</v>
      </c>
      <c r="H96" s="9">
        <v>17.55518</v>
      </c>
      <c r="I96" s="9">
        <v>920.13879000000009</v>
      </c>
      <c r="J96" s="9"/>
      <c r="K96" s="10">
        <v>6.9774647800686669</v>
      </c>
      <c r="L96" s="10">
        <v>5.2172107644760848</v>
      </c>
      <c r="M96" s="10">
        <v>5.1227195845096354</v>
      </c>
      <c r="N96" s="10">
        <v>18.215524855766592</v>
      </c>
      <c r="O96" s="10">
        <v>62.559196096927941</v>
      </c>
      <c r="P96" s="10">
        <v>1.9078839182510716</v>
      </c>
      <c r="Q96" s="10">
        <v>100</v>
      </c>
    </row>
    <row r="97" spans="1:17" x14ac:dyDescent="0.15">
      <c r="A97" s="1">
        <v>82068</v>
      </c>
      <c r="B97" s="1" t="s">
        <v>139</v>
      </c>
      <c r="C97" s="9">
        <v>185.88869</v>
      </c>
      <c r="D97" s="9">
        <v>140.91364999999999</v>
      </c>
      <c r="E97" s="9">
        <v>18.537050000000001</v>
      </c>
      <c r="F97" s="9">
        <v>24.333009999999998</v>
      </c>
      <c r="G97" s="9">
        <v>312.20332999999999</v>
      </c>
      <c r="H97" s="9">
        <v>27.12762</v>
      </c>
      <c r="I97" s="9">
        <v>709.00334999999995</v>
      </c>
      <c r="J97" s="9"/>
      <c r="K97" s="10">
        <v>26.218309123645184</v>
      </c>
      <c r="L97" s="10">
        <v>19.874891987463812</v>
      </c>
      <c r="M97" s="10">
        <v>2.6145222021870564</v>
      </c>
      <c r="N97" s="10">
        <v>3.4320021195950625</v>
      </c>
      <c r="O97" s="10">
        <v>44.034112109625433</v>
      </c>
      <c r="P97" s="10">
        <v>3.8261624574834521</v>
      </c>
      <c r="Q97" s="10">
        <v>100</v>
      </c>
    </row>
    <row r="98" spans="1:17" x14ac:dyDescent="0.15">
      <c r="A98" s="1">
        <v>82069</v>
      </c>
      <c r="B98" s="1" t="s">
        <v>140</v>
      </c>
      <c r="C98" s="9">
        <v>6.1870799999999999</v>
      </c>
      <c r="D98" s="9">
        <v>252.97091</v>
      </c>
      <c r="E98" s="9">
        <v>0</v>
      </c>
      <c r="F98" s="9">
        <v>9.2641399999999994</v>
      </c>
      <c r="G98" s="9">
        <v>0</v>
      </c>
      <c r="H98" s="9">
        <v>0</v>
      </c>
      <c r="I98" s="9">
        <v>268.42212999999998</v>
      </c>
      <c r="J98" s="9"/>
      <c r="K98" s="10">
        <v>2.3049813366729488</v>
      </c>
      <c r="L98" s="10">
        <v>94.243686241518176</v>
      </c>
      <c r="M98" s="10">
        <v>0</v>
      </c>
      <c r="N98" s="10">
        <v>3.4513324218088872</v>
      </c>
      <c r="O98" s="10">
        <v>0</v>
      </c>
      <c r="P98" s="10">
        <v>0</v>
      </c>
      <c r="Q98" s="10">
        <v>100</v>
      </c>
    </row>
    <row r="99" spans="1:17" x14ac:dyDescent="0.15">
      <c r="A99" s="1">
        <v>82070</v>
      </c>
      <c r="B99" s="1" t="s">
        <v>141</v>
      </c>
      <c r="C99" s="9">
        <v>537.29506000000003</v>
      </c>
      <c r="D99" s="9">
        <v>203.30444</v>
      </c>
      <c r="E99" s="9">
        <v>28.680229999999998</v>
      </c>
      <c r="F99" s="9">
        <v>242.36256</v>
      </c>
      <c r="G99" s="9">
        <v>404.69565999999998</v>
      </c>
      <c r="H99" s="9">
        <v>53.273120000000006</v>
      </c>
      <c r="I99" s="9">
        <v>1469.6110700000002</v>
      </c>
      <c r="J99" s="9"/>
      <c r="K99" s="10">
        <v>36.560357428445336</v>
      </c>
      <c r="L99" s="10">
        <v>13.833894160854406</v>
      </c>
      <c r="M99" s="10">
        <v>1.9515523927021043</v>
      </c>
      <c r="N99" s="10">
        <v>16.491612301205649</v>
      </c>
      <c r="O99" s="10">
        <v>27.537602857060673</v>
      </c>
      <c r="P99" s="10">
        <v>3.6249808597318203</v>
      </c>
      <c r="Q99" s="10">
        <v>100</v>
      </c>
    </row>
    <row r="100" spans="1:17" x14ac:dyDescent="0.15">
      <c r="A100" s="1">
        <v>82071</v>
      </c>
      <c r="B100" s="1" t="s">
        <v>142</v>
      </c>
      <c r="C100" s="9">
        <v>458.26494000000002</v>
      </c>
      <c r="D100" s="9">
        <v>8.6826600000000003</v>
      </c>
      <c r="E100" s="9">
        <v>1.17215</v>
      </c>
      <c r="F100" s="9">
        <v>86.123679999999993</v>
      </c>
      <c r="G100" s="9">
        <v>198.64185999999998</v>
      </c>
      <c r="H100" s="9">
        <v>12.444090000000001</v>
      </c>
      <c r="I100" s="9">
        <v>765.32938000000001</v>
      </c>
      <c r="J100" s="9"/>
      <c r="K100" s="10">
        <v>59.878132471537945</v>
      </c>
      <c r="L100" s="10">
        <v>1.1344997627034781</v>
      </c>
      <c r="M100" s="10">
        <v>0.15315627893443734</v>
      </c>
      <c r="N100" s="10">
        <v>11.253152204871581</v>
      </c>
      <c r="O100" s="10">
        <v>25.955080935217715</v>
      </c>
      <c r="P100" s="10">
        <v>1.6259783467348399</v>
      </c>
      <c r="Q100" s="10">
        <v>100</v>
      </c>
    </row>
    <row r="101" spans="1:17" x14ac:dyDescent="0.15">
      <c r="A101" s="1">
        <v>82072</v>
      </c>
      <c r="B101" s="1" t="s">
        <v>143</v>
      </c>
      <c r="C101" s="9">
        <v>121.66474000000001</v>
      </c>
      <c r="D101" s="9">
        <v>0</v>
      </c>
      <c r="E101" s="9">
        <v>3.6127199999999999</v>
      </c>
      <c r="F101" s="9">
        <v>0</v>
      </c>
      <c r="G101" s="9">
        <v>0</v>
      </c>
      <c r="H101" s="9">
        <v>0</v>
      </c>
      <c r="I101" s="9">
        <v>125.27746</v>
      </c>
      <c r="J101" s="9"/>
      <c r="K101" s="10">
        <v>97.116225057564236</v>
      </c>
      <c r="L101" s="10">
        <v>0</v>
      </c>
      <c r="M101" s="10">
        <v>2.8837749424357737</v>
      </c>
      <c r="N101" s="10">
        <v>0</v>
      </c>
      <c r="O101" s="10">
        <v>0</v>
      </c>
      <c r="P101" s="10">
        <v>0</v>
      </c>
      <c r="Q101" s="10">
        <v>100</v>
      </c>
    </row>
    <row r="102" spans="1:17" x14ac:dyDescent="0.15">
      <c r="A102" s="1">
        <v>82073</v>
      </c>
      <c r="B102" s="1" t="s">
        <v>144</v>
      </c>
      <c r="C102" s="9">
        <v>110.7375</v>
      </c>
      <c r="D102" s="9">
        <v>24.77627</v>
      </c>
      <c r="E102" s="9">
        <v>28.542300000000001</v>
      </c>
      <c r="F102" s="9">
        <v>166.09303</v>
      </c>
      <c r="G102" s="9">
        <v>107.50216999999999</v>
      </c>
      <c r="H102" s="9">
        <v>153.22070000000002</v>
      </c>
      <c r="I102" s="9">
        <v>590.87196999999992</v>
      </c>
      <c r="J102" s="9"/>
      <c r="K102" s="10">
        <v>18.741369640533129</v>
      </c>
      <c r="L102" s="10">
        <v>4.1931706457491975</v>
      </c>
      <c r="M102" s="10">
        <v>4.8305388390652553</v>
      </c>
      <c r="N102" s="10">
        <v>28.109817089478796</v>
      </c>
      <c r="O102" s="10">
        <v>18.193817858714809</v>
      </c>
      <c r="P102" s="10">
        <v>25.93128592645883</v>
      </c>
      <c r="Q102" s="10">
        <v>100</v>
      </c>
    </row>
    <row r="103" spans="1:17" x14ac:dyDescent="0.15">
      <c r="A103" s="1">
        <v>82074</v>
      </c>
      <c r="B103" s="1" t="s">
        <v>145</v>
      </c>
      <c r="C103" s="9">
        <v>11.976420000000001</v>
      </c>
      <c r="D103" s="9">
        <v>0</v>
      </c>
      <c r="E103" s="9">
        <v>19.081259999999997</v>
      </c>
      <c r="F103" s="9">
        <v>235.01844</v>
      </c>
      <c r="G103" s="9">
        <v>47.609410000000004</v>
      </c>
      <c r="H103" s="9">
        <v>16.02825</v>
      </c>
      <c r="I103" s="9">
        <v>329.71378000000004</v>
      </c>
      <c r="J103" s="9"/>
      <c r="K103" s="10">
        <v>3.6323686562326873</v>
      </c>
      <c r="L103" s="10">
        <v>0</v>
      </c>
      <c r="M103" s="10">
        <v>5.787219448334854</v>
      </c>
      <c r="N103" s="10">
        <v>71.27953220517503</v>
      </c>
      <c r="O103" s="10">
        <v>14.43961790132035</v>
      </c>
      <c r="P103" s="10">
        <v>4.8612617889370586</v>
      </c>
      <c r="Q103" s="10">
        <v>100</v>
      </c>
    </row>
    <row r="104" spans="1:17" x14ac:dyDescent="0.15">
      <c r="A104" s="1">
        <v>82075</v>
      </c>
      <c r="B104" s="1" t="s">
        <v>146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/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</row>
    <row r="105" spans="1:17" x14ac:dyDescent="0.15">
      <c r="A105" s="1">
        <v>82076</v>
      </c>
      <c r="B105" s="1" t="s">
        <v>147</v>
      </c>
      <c r="C105" s="9">
        <v>1.20909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1.20909</v>
      </c>
      <c r="J105" s="9"/>
      <c r="K105" s="10">
        <v>100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100</v>
      </c>
    </row>
    <row r="106" spans="1:17" x14ac:dyDescent="0.15">
      <c r="A106" s="1">
        <v>82077</v>
      </c>
      <c r="B106" s="1" t="s">
        <v>148</v>
      </c>
      <c r="C106" s="9">
        <v>34.296510000000005</v>
      </c>
      <c r="D106" s="9">
        <v>5.96868</v>
      </c>
      <c r="E106" s="9">
        <v>1.8150599999999999</v>
      </c>
      <c r="F106" s="9">
        <v>7.0488400000000002</v>
      </c>
      <c r="G106" s="9">
        <v>61.94914</v>
      </c>
      <c r="H106" s="9">
        <v>0</v>
      </c>
      <c r="I106" s="9">
        <v>111.07822999999999</v>
      </c>
      <c r="J106" s="9"/>
      <c r="K106" s="10">
        <v>30.875996133535804</v>
      </c>
      <c r="L106" s="10">
        <v>5.3734021508985164</v>
      </c>
      <c r="M106" s="10">
        <v>1.6340375607353483</v>
      </c>
      <c r="N106" s="10">
        <v>6.3458339226327247</v>
      </c>
      <c r="O106" s="10">
        <v>55.770730232197621</v>
      </c>
      <c r="P106" s="10">
        <v>0</v>
      </c>
      <c r="Q106" s="10">
        <v>100</v>
      </c>
    </row>
    <row r="107" spans="1:17" x14ac:dyDescent="0.15">
      <c r="A107" s="1">
        <v>82078</v>
      </c>
      <c r="B107" s="1" t="s">
        <v>149</v>
      </c>
      <c r="C107" s="9">
        <v>58.963749999999997</v>
      </c>
      <c r="D107" s="9">
        <v>52.042310000000001</v>
      </c>
      <c r="E107" s="9">
        <v>1.1860200000000001</v>
      </c>
      <c r="F107" s="9">
        <v>1.5037499999999999</v>
      </c>
      <c r="G107" s="9">
        <v>57.31279</v>
      </c>
      <c r="H107" s="9">
        <v>14.494629999999999</v>
      </c>
      <c r="I107" s="9">
        <v>185.50325000000001</v>
      </c>
      <c r="J107" s="9"/>
      <c r="K107" s="10">
        <v>31.785831245544209</v>
      </c>
      <c r="L107" s="10">
        <v>28.054662115084234</v>
      </c>
      <c r="M107" s="10">
        <v>0.63935267980480126</v>
      </c>
      <c r="N107" s="10">
        <v>0.81063269780987657</v>
      </c>
      <c r="O107" s="10">
        <v>30.895841447521804</v>
      </c>
      <c r="P107" s="10">
        <v>7.8136798142350594</v>
      </c>
      <c r="Q107" s="10">
        <v>100</v>
      </c>
    </row>
    <row r="108" spans="1:17" x14ac:dyDescent="0.15">
      <c r="A108" s="1">
        <v>82079</v>
      </c>
      <c r="B108" s="1" t="s">
        <v>150</v>
      </c>
      <c r="C108" s="9">
        <v>18.347930000000002</v>
      </c>
      <c r="D108" s="9">
        <v>0</v>
      </c>
      <c r="E108" s="9">
        <v>4.5545200000000001</v>
      </c>
      <c r="F108" s="9">
        <v>13.74811</v>
      </c>
      <c r="G108" s="9">
        <v>29.952560000000002</v>
      </c>
      <c r="H108" s="9">
        <v>0</v>
      </c>
      <c r="I108" s="9">
        <v>66.60311999999999</v>
      </c>
      <c r="J108" s="9"/>
      <c r="K108" s="10">
        <v>27.548153900297773</v>
      </c>
      <c r="L108" s="10">
        <v>0</v>
      </c>
      <c r="M108" s="10">
        <v>6.8382982659070644</v>
      </c>
      <c r="N108" s="10">
        <v>20.641840802653093</v>
      </c>
      <c r="O108" s="10">
        <v>44.971707031142095</v>
      </c>
      <c r="P108" s="10">
        <v>0</v>
      </c>
      <c r="Q108" s="10">
        <v>100</v>
      </c>
    </row>
    <row r="109" spans="1:17" x14ac:dyDescent="0.15">
      <c r="A109" s="1">
        <v>82080</v>
      </c>
      <c r="B109" s="1" t="s">
        <v>151</v>
      </c>
      <c r="C109" s="9">
        <v>7.1764099999999997</v>
      </c>
      <c r="D109" s="9">
        <v>6.1187899999999997</v>
      </c>
      <c r="E109" s="9">
        <v>12.369459999999998</v>
      </c>
      <c r="F109" s="9">
        <v>0</v>
      </c>
      <c r="G109" s="9">
        <v>1.0440799999999999</v>
      </c>
      <c r="H109" s="9">
        <v>2.8615599999999999</v>
      </c>
      <c r="I109" s="9">
        <v>29.5703</v>
      </c>
      <c r="J109" s="9"/>
      <c r="K109" s="10">
        <v>24.26897934752099</v>
      </c>
      <c r="L109" s="10">
        <v>20.692350094520513</v>
      </c>
      <c r="M109" s="10">
        <v>41.830688224333194</v>
      </c>
      <c r="N109" s="10">
        <v>0</v>
      </c>
      <c r="O109" s="10">
        <v>3.5308400658769097</v>
      </c>
      <c r="P109" s="10">
        <v>9.6771422677483834</v>
      </c>
      <c r="Q109" s="10">
        <v>100</v>
      </c>
    </row>
    <row r="110" spans="1:17" x14ac:dyDescent="0.15">
      <c r="A110" s="1">
        <v>82081</v>
      </c>
      <c r="B110" s="1" t="s">
        <v>152</v>
      </c>
      <c r="C110" s="9">
        <v>172.00585000000001</v>
      </c>
      <c r="D110" s="9">
        <v>228.82112000000001</v>
      </c>
      <c r="E110" s="9">
        <v>4.4650200000000009</v>
      </c>
      <c r="F110" s="9">
        <v>120.99016999999999</v>
      </c>
      <c r="G110" s="9">
        <v>3.16899</v>
      </c>
      <c r="H110" s="9">
        <v>11.720120000000001</v>
      </c>
      <c r="I110" s="9">
        <v>541.17127000000005</v>
      </c>
      <c r="J110" s="9"/>
      <c r="K110" s="10">
        <v>31.783995111196496</v>
      </c>
      <c r="L110" s="10">
        <v>42.282569804564822</v>
      </c>
      <c r="M110" s="10">
        <v>0.82506597218289146</v>
      </c>
      <c r="N110" s="10">
        <v>22.357094085944361</v>
      </c>
      <c r="O110" s="10">
        <v>0.58557986642565107</v>
      </c>
      <c r="P110" s="10">
        <v>2.1656951596857681</v>
      </c>
      <c r="Q110" s="10">
        <v>100</v>
      </c>
    </row>
    <row r="111" spans="1:17" x14ac:dyDescent="0.15">
      <c r="A111" s="1">
        <v>82082</v>
      </c>
      <c r="B111" s="1" t="s">
        <v>153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70.275179999999992</v>
      </c>
      <c r="I111" s="9">
        <v>70.275179999999992</v>
      </c>
      <c r="J111" s="9"/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100</v>
      </c>
      <c r="Q111" s="10">
        <v>100</v>
      </c>
    </row>
    <row r="112" spans="1:17" x14ac:dyDescent="0.15">
      <c r="A112" s="1">
        <v>83001</v>
      </c>
      <c r="B112" s="1" t="s">
        <v>154</v>
      </c>
      <c r="C112" s="9">
        <v>37.493160000000003</v>
      </c>
      <c r="D112" s="9">
        <v>0.60599000000000003</v>
      </c>
      <c r="E112" s="9">
        <v>0</v>
      </c>
      <c r="F112" s="9">
        <v>3.0320399999999998</v>
      </c>
      <c r="G112" s="9">
        <v>0</v>
      </c>
      <c r="H112" s="9">
        <v>18.699249999999999</v>
      </c>
      <c r="I112" s="9">
        <v>59.830440000000003</v>
      </c>
      <c r="J112" s="9"/>
      <c r="K112" s="10">
        <v>62.665693249122022</v>
      </c>
      <c r="L112" s="10">
        <v>1.0128456350981208</v>
      </c>
      <c r="M112" s="10">
        <v>0</v>
      </c>
      <c r="N112" s="10">
        <v>5.0677213806216361</v>
      </c>
      <c r="O112" s="10">
        <v>0</v>
      </c>
      <c r="P112" s="10">
        <v>31.25373973515822</v>
      </c>
      <c r="Q112" s="10">
        <v>100</v>
      </c>
    </row>
    <row r="113" spans="1:17" x14ac:dyDescent="0.15">
      <c r="A113" s="1">
        <v>83002</v>
      </c>
      <c r="B113" s="1" t="s">
        <v>155</v>
      </c>
      <c r="C113" s="9">
        <v>25.066980000000001</v>
      </c>
      <c r="D113" s="9">
        <v>87.453339999999997</v>
      </c>
      <c r="E113" s="9">
        <v>1.3759999999999999</v>
      </c>
      <c r="F113" s="9">
        <v>10.01736</v>
      </c>
      <c r="G113" s="9">
        <v>0.86053000000000002</v>
      </c>
      <c r="H113" s="9">
        <v>0</v>
      </c>
      <c r="I113" s="9">
        <v>124.77421000000001</v>
      </c>
      <c r="J113" s="9"/>
      <c r="K113" s="10">
        <v>20.089872738925777</v>
      </c>
      <c r="L113" s="10">
        <v>70.089275660410905</v>
      </c>
      <c r="M113" s="10">
        <v>1.1027919952368359</v>
      </c>
      <c r="N113" s="10">
        <v>8.0283898411378445</v>
      </c>
      <c r="O113" s="10">
        <v>0.68966976428862981</v>
      </c>
      <c r="P113" s="10">
        <v>0</v>
      </c>
      <c r="Q113" s="10">
        <v>100</v>
      </c>
    </row>
    <row r="114" spans="1:17" x14ac:dyDescent="0.15">
      <c r="A114" s="1">
        <v>83003</v>
      </c>
      <c r="B114" s="1" t="s">
        <v>156</v>
      </c>
      <c r="C114" s="9">
        <v>100.85255000000001</v>
      </c>
      <c r="D114" s="9">
        <v>10.893360000000001</v>
      </c>
      <c r="E114" s="9">
        <v>2.4309400000000001</v>
      </c>
      <c r="F114" s="9">
        <v>20.890630000000002</v>
      </c>
      <c r="G114" s="9">
        <v>43.093959999999996</v>
      </c>
      <c r="H114" s="9">
        <v>3.44001</v>
      </c>
      <c r="I114" s="9">
        <v>181.60145</v>
      </c>
      <c r="J114" s="9"/>
      <c r="K114" s="10">
        <v>55.53510172963928</v>
      </c>
      <c r="L114" s="10">
        <v>5.9984983600075887</v>
      </c>
      <c r="M114" s="10">
        <v>1.3386126597557455</v>
      </c>
      <c r="N114" s="10">
        <v>11.50355902995268</v>
      </c>
      <c r="O114" s="10">
        <v>23.729964711184849</v>
      </c>
      <c r="P114" s="10">
        <v>1.8942635094598641</v>
      </c>
      <c r="Q114" s="10">
        <v>100</v>
      </c>
    </row>
    <row r="115" spans="1:17" x14ac:dyDescent="0.15">
      <c r="A115" s="1">
        <v>83004</v>
      </c>
      <c r="B115" s="1" t="s">
        <v>157</v>
      </c>
      <c r="C115" s="9">
        <v>37.10595</v>
      </c>
      <c r="D115" s="9">
        <v>48.846029999999999</v>
      </c>
      <c r="E115" s="9">
        <v>1.1645799999999999</v>
      </c>
      <c r="F115" s="9">
        <v>41.747680000000003</v>
      </c>
      <c r="G115" s="9">
        <v>16.99981</v>
      </c>
      <c r="H115" s="9">
        <v>3.8819599999999999</v>
      </c>
      <c r="I115" s="9">
        <v>149.74601000000001</v>
      </c>
      <c r="J115" s="9"/>
      <c r="K115" s="10">
        <v>24.779257891412261</v>
      </c>
      <c r="L115" s="10">
        <v>32.61925309395555</v>
      </c>
      <c r="M115" s="10">
        <v>0.77770352612400151</v>
      </c>
      <c r="N115" s="10">
        <v>27.878993236614452</v>
      </c>
      <c r="O115" s="10">
        <v>11.352429356882363</v>
      </c>
      <c r="P115" s="10">
        <v>2.5923628950113593</v>
      </c>
      <c r="Q115" s="10">
        <v>100</v>
      </c>
    </row>
    <row r="116" spans="1:17" x14ac:dyDescent="0.15">
      <c r="A116" s="1">
        <v>83005</v>
      </c>
      <c r="B116" s="1" t="s">
        <v>158</v>
      </c>
      <c r="C116" s="9">
        <v>1881.1839600000001</v>
      </c>
      <c r="D116" s="9">
        <v>96.034139999999994</v>
      </c>
      <c r="E116" s="9">
        <v>96.875690000000006</v>
      </c>
      <c r="F116" s="9">
        <v>95.994979999999998</v>
      </c>
      <c r="G116" s="9">
        <v>21.83034</v>
      </c>
      <c r="H116" s="9">
        <v>71.711240000000004</v>
      </c>
      <c r="I116" s="9">
        <v>2263.6303499999999</v>
      </c>
      <c r="J116" s="9"/>
      <c r="K116" s="10">
        <v>83.104733067393283</v>
      </c>
      <c r="L116" s="10">
        <v>4.2424833188864071</v>
      </c>
      <c r="M116" s="10">
        <v>4.2796603252823511</v>
      </c>
      <c r="N116" s="10">
        <v>4.2407533544511811</v>
      </c>
      <c r="O116" s="10">
        <v>0.96439509215804609</v>
      </c>
      <c r="P116" s="10">
        <v>3.1679748418287468</v>
      </c>
      <c r="Q116" s="10">
        <v>100</v>
      </c>
    </row>
    <row r="117" spans="1:17" x14ac:dyDescent="0.15">
      <c r="A117" s="1">
        <v>83006</v>
      </c>
      <c r="B117" s="1" t="s">
        <v>159</v>
      </c>
      <c r="C117" s="9">
        <v>13.925319999999999</v>
      </c>
      <c r="D117" s="9">
        <v>2.9219999999999999E-2</v>
      </c>
      <c r="E117" s="9">
        <v>2.3654799999999998</v>
      </c>
      <c r="F117" s="9">
        <v>0.43851000000000001</v>
      </c>
      <c r="G117" s="9">
        <v>0.14616999999999999</v>
      </c>
      <c r="H117" s="9">
        <v>0.49697000000000002</v>
      </c>
      <c r="I117" s="9">
        <v>17.401669999999999</v>
      </c>
      <c r="J117" s="9"/>
      <c r="K117" s="10">
        <v>80.02289435439242</v>
      </c>
      <c r="L117" s="10">
        <v>0.16791491851069468</v>
      </c>
      <c r="M117" s="10">
        <v>13.593407989003353</v>
      </c>
      <c r="N117" s="10">
        <v>2.5199305583889364</v>
      </c>
      <c r="O117" s="10">
        <v>0.83997685279631218</v>
      </c>
      <c r="P117" s="10">
        <v>2.8558753269082797</v>
      </c>
      <c r="Q117" s="10">
        <v>100</v>
      </c>
    </row>
    <row r="118" spans="1:17" x14ac:dyDescent="0.15">
      <c r="A118" s="1">
        <v>83007</v>
      </c>
      <c r="B118" s="1" t="s">
        <v>160</v>
      </c>
      <c r="C118" s="9">
        <v>112.43538000000001</v>
      </c>
      <c r="D118" s="9">
        <v>0</v>
      </c>
      <c r="E118" s="9">
        <v>2.8119699999999996</v>
      </c>
      <c r="F118" s="9">
        <v>0</v>
      </c>
      <c r="G118" s="9">
        <v>0</v>
      </c>
      <c r="H118" s="9">
        <v>0</v>
      </c>
      <c r="I118" s="9">
        <v>115.24735000000001</v>
      </c>
      <c r="J118" s="9"/>
      <c r="K118" s="10">
        <v>97.560056695446789</v>
      </c>
      <c r="L118" s="10">
        <v>0</v>
      </c>
      <c r="M118" s="10">
        <v>2.4399433045532062</v>
      </c>
      <c r="N118" s="10">
        <v>0</v>
      </c>
      <c r="O118" s="10">
        <v>0</v>
      </c>
      <c r="P118" s="10">
        <v>0</v>
      </c>
      <c r="Q118" s="10">
        <v>100</v>
      </c>
    </row>
    <row r="119" spans="1:17" x14ac:dyDescent="0.15">
      <c r="A119" s="1">
        <v>83008</v>
      </c>
      <c r="B119" s="1" t="s">
        <v>161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/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</row>
    <row r="120" spans="1:17" x14ac:dyDescent="0.15">
      <c r="A120" s="1">
        <v>83009</v>
      </c>
      <c r="B120" s="1" t="s">
        <v>162</v>
      </c>
      <c r="C120" s="9">
        <v>724.33759999999995</v>
      </c>
      <c r="D120" s="9">
        <v>31.38176</v>
      </c>
      <c r="E120" s="9">
        <v>32.458509999999997</v>
      </c>
      <c r="F120" s="9">
        <v>6.4979300000000002</v>
      </c>
      <c r="G120" s="9">
        <v>0</v>
      </c>
      <c r="H120" s="9">
        <v>42.179650000000002</v>
      </c>
      <c r="I120" s="9">
        <v>836.85544999999991</v>
      </c>
      <c r="J120" s="9"/>
      <c r="K120" s="10">
        <v>86.554685160979716</v>
      </c>
      <c r="L120" s="10">
        <v>3.7499618363004035</v>
      </c>
      <c r="M120" s="10">
        <v>3.8786280235134996</v>
      </c>
      <c r="N120" s="10">
        <v>0.77646981925014658</v>
      </c>
      <c r="O120" s="10">
        <v>0</v>
      </c>
      <c r="P120" s="10">
        <v>5.0402551599562395</v>
      </c>
      <c r="Q120" s="10">
        <v>100</v>
      </c>
    </row>
    <row r="121" spans="1:17" x14ac:dyDescent="0.15">
      <c r="A121" s="1">
        <v>83010</v>
      </c>
      <c r="B121" s="1" t="s">
        <v>163</v>
      </c>
      <c r="C121" s="9">
        <v>199.9872</v>
      </c>
      <c r="D121" s="9">
        <v>5.5800900000000002</v>
      </c>
      <c r="E121" s="9">
        <v>1.68821</v>
      </c>
      <c r="F121" s="9">
        <v>3.16594</v>
      </c>
      <c r="G121" s="9">
        <v>0.88973000000000002</v>
      </c>
      <c r="H121" s="9">
        <v>1.9769600000000001</v>
      </c>
      <c r="I121" s="9">
        <v>213.28813</v>
      </c>
      <c r="J121" s="9"/>
      <c r="K121" s="10">
        <v>93.76386768452609</v>
      </c>
      <c r="L121" s="10">
        <v>2.6162215403173166</v>
      </c>
      <c r="M121" s="10">
        <v>0.7915161523522195</v>
      </c>
      <c r="N121" s="10">
        <v>1.4843488946149979</v>
      </c>
      <c r="O121" s="10">
        <v>0.41714932753172906</v>
      </c>
      <c r="P121" s="10">
        <v>0.92689640065764556</v>
      </c>
      <c r="Q121" s="10">
        <v>100</v>
      </c>
    </row>
    <row r="122" spans="1:17" x14ac:dyDescent="0.15">
      <c r="A122" s="1">
        <v>83011</v>
      </c>
      <c r="B122" s="1" t="s">
        <v>164</v>
      </c>
      <c r="C122" s="9">
        <v>172.74331000000001</v>
      </c>
      <c r="D122" s="9">
        <v>128.37935000000002</v>
      </c>
      <c r="E122" s="9">
        <v>0</v>
      </c>
      <c r="F122" s="9">
        <v>0</v>
      </c>
      <c r="G122" s="9">
        <v>0</v>
      </c>
      <c r="H122" s="9">
        <v>1.1107799999999999</v>
      </c>
      <c r="I122" s="9">
        <v>302.23344000000003</v>
      </c>
      <c r="J122" s="9"/>
      <c r="K122" s="10">
        <v>57.155591386578529</v>
      </c>
      <c r="L122" s="10">
        <v>42.476884755042327</v>
      </c>
      <c r="M122" s="10">
        <v>0</v>
      </c>
      <c r="N122" s="10">
        <v>0</v>
      </c>
      <c r="O122" s="10">
        <v>0</v>
      </c>
      <c r="P122" s="10">
        <v>0.36752385837913892</v>
      </c>
      <c r="Q122" s="10">
        <v>100</v>
      </c>
    </row>
    <row r="123" spans="1:17" x14ac:dyDescent="0.15">
      <c r="A123" s="1">
        <v>83012</v>
      </c>
      <c r="B123" s="1" t="s">
        <v>165</v>
      </c>
      <c r="C123" s="9">
        <v>71.372169999999997</v>
      </c>
      <c r="D123" s="9">
        <v>45.084360000000004</v>
      </c>
      <c r="E123" s="9">
        <v>3.2034400000000001</v>
      </c>
      <c r="F123" s="9">
        <v>96.334500000000006</v>
      </c>
      <c r="G123" s="9">
        <v>8.5907800000000005</v>
      </c>
      <c r="H123" s="9">
        <v>8.2747600000000006</v>
      </c>
      <c r="I123" s="9">
        <v>232.86001000000002</v>
      </c>
      <c r="J123" s="9"/>
      <c r="K123" s="10">
        <v>30.65024776044628</v>
      </c>
      <c r="L123" s="10">
        <v>19.361143203592579</v>
      </c>
      <c r="M123" s="10">
        <v>1.3756934906942586</v>
      </c>
      <c r="N123" s="10">
        <v>41.370134786131807</v>
      </c>
      <c r="O123" s="10">
        <v>3.6892465992765358</v>
      </c>
      <c r="P123" s="10">
        <v>3.5535341598585344</v>
      </c>
      <c r="Q123" s="10">
        <v>100</v>
      </c>
    </row>
    <row r="124" spans="1:17" x14ac:dyDescent="0.15">
      <c r="A124" s="1">
        <v>83013</v>
      </c>
      <c r="B124" s="1" t="s">
        <v>166</v>
      </c>
      <c r="C124" s="9">
        <v>0.22722999999999999</v>
      </c>
      <c r="D124" s="9">
        <v>1.0012000000000001</v>
      </c>
      <c r="E124" s="9">
        <v>0</v>
      </c>
      <c r="F124" s="9">
        <v>0</v>
      </c>
      <c r="G124" s="9">
        <v>0</v>
      </c>
      <c r="H124" s="9">
        <v>0</v>
      </c>
      <c r="I124" s="9">
        <v>1.2284300000000001</v>
      </c>
      <c r="J124" s="9"/>
      <c r="K124" s="10">
        <v>18.497594490528556</v>
      </c>
      <c r="L124" s="10">
        <v>81.502405509471444</v>
      </c>
      <c r="M124" s="10">
        <v>0</v>
      </c>
      <c r="N124" s="10">
        <v>0</v>
      </c>
      <c r="O124" s="10">
        <v>0</v>
      </c>
      <c r="P124" s="10">
        <v>0</v>
      </c>
      <c r="Q124" s="10">
        <v>100</v>
      </c>
    </row>
    <row r="125" spans="1:17" x14ac:dyDescent="0.15">
      <c r="A125" s="1">
        <v>83014</v>
      </c>
      <c r="B125" s="1" t="s">
        <v>167</v>
      </c>
      <c r="C125" s="9">
        <v>9.5840300000000003</v>
      </c>
      <c r="D125" s="9">
        <v>22.9742</v>
      </c>
      <c r="E125" s="9">
        <v>0</v>
      </c>
      <c r="F125" s="9">
        <v>0</v>
      </c>
      <c r="G125" s="9">
        <v>0</v>
      </c>
      <c r="H125" s="9">
        <v>0</v>
      </c>
      <c r="I125" s="9">
        <v>32.558230000000002</v>
      </c>
      <c r="J125" s="9"/>
      <c r="K125" s="10">
        <v>29.436581779783484</v>
      </c>
      <c r="L125" s="10">
        <v>70.563418220216505</v>
      </c>
      <c r="M125" s="10">
        <v>0</v>
      </c>
      <c r="N125" s="10">
        <v>0</v>
      </c>
      <c r="O125" s="10">
        <v>0</v>
      </c>
      <c r="P125" s="10">
        <v>0</v>
      </c>
      <c r="Q125" s="10">
        <v>100</v>
      </c>
    </row>
    <row r="126" spans="1:17" x14ac:dyDescent="0.15">
      <c r="A126" s="1">
        <v>83015</v>
      </c>
      <c r="B126" s="1" t="s">
        <v>168</v>
      </c>
      <c r="C126" s="9">
        <v>3.8552199999999996</v>
      </c>
      <c r="D126" s="9">
        <v>0.64958000000000005</v>
      </c>
      <c r="E126" s="9">
        <v>0.38345000000000001</v>
      </c>
      <c r="F126" s="9">
        <v>12.96035</v>
      </c>
      <c r="G126" s="9">
        <v>16.328510000000001</v>
      </c>
      <c r="H126" s="9">
        <v>5.4659999999999993E-2</v>
      </c>
      <c r="I126" s="9">
        <v>34.231769999999997</v>
      </c>
      <c r="J126" s="9"/>
      <c r="K126" s="10">
        <v>11.262111190861589</v>
      </c>
      <c r="L126" s="10">
        <v>1.8975939602305112</v>
      </c>
      <c r="M126" s="10">
        <v>1.1201582623393416</v>
      </c>
      <c r="N126" s="10">
        <v>37.860589738713486</v>
      </c>
      <c r="O126" s="10">
        <v>47.69987061726578</v>
      </c>
      <c r="P126" s="10">
        <v>0.15967623058930344</v>
      </c>
      <c r="Q126" s="10">
        <v>100</v>
      </c>
    </row>
    <row r="127" spans="1:17" x14ac:dyDescent="0.15">
      <c r="A127" s="1">
        <v>83016</v>
      </c>
      <c r="B127" s="1" t="s">
        <v>169</v>
      </c>
      <c r="C127" s="9">
        <v>382.27551</v>
      </c>
      <c r="D127" s="9">
        <v>39.19556</v>
      </c>
      <c r="E127" s="9">
        <v>84.985470000000007</v>
      </c>
      <c r="F127" s="9">
        <v>21.834409999999998</v>
      </c>
      <c r="G127" s="9">
        <v>4.7561499999999999</v>
      </c>
      <c r="H127" s="9">
        <v>11.35314</v>
      </c>
      <c r="I127" s="9">
        <v>544.40023999999994</v>
      </c>
      <c r="J127" s="9"/>
      <c r="K127" s="10">
        <v>70.21957043957218</v>
      </c>
      <c r="L127" s="10">
        <v>7.1997690522693389</v>
      </c>
      <c r="M127" s="10">
        <v>15.610843595513479</v>
      </c>
      <c r="N127" s="10">
        <v>4.0107274750650364</v>
      </c>
      <c r="O127" s="10">
        <v>0.87364950463651536</v>
      </c>
      <c r="P127" s="10">
        <v>2.0854399329434536</v>
      </c>
      <c r="Q127" s="10">
        <v>100</v>
      </c>
    </row>
    <row r="128" spans="1:17" x14ac:dyDescent="0.15">
      <c r="A128" s="1">
        <v>83017</v>
      </c>
      <c r="B128" s="1" t="s">
        <v>170</v>
      </c>
      <c r="C128" s="9">
        <v>527.68051000000003</v>
      </c>
      <c r="D128" s="9">
        <v>340.10412000000002</v>
      </c>
      <c r="E128" s="9">
        <v>0</v>
      </c>
      <c r="F128" s="9">
        <v>67.361460000000008</v>
      </c>
      <c r="G128" s="9">
        <v>213.76139000000001</v>
      </c>
      <c r="H128" s="9">
        <v>17.008389999999999</v>
      </c>
      <c r="I128" s="9">
        <v>1165.91587</v>
      </c>
      <c r="J128" s="9"/>
      <c r="K128" s="10">
        <v>45.258883902146394</v>
      </c>
      <c r="L128" s="10">
        <v>29.170554132692267</v>
      </c>
      <c r="M128" s="10">
        <v>0</v>
      </c>
      <c r="N128" s="10">
        <v>5.7775575179365219</v>
      </c>
      <c r="O128" s="10">
        <v>18.334203650560138</v>
      </c>
      <c r="P128" s="10">
        <v>1.4588007966646854</v>
      </c>
      <c r="Q128" s="10">
        <v>100</v>
      </c>
    </row>
    <row r="129" spans="1:17" x14ac:dyDescent="0.15">
      <c r="A129" s="1">
        <v>83018</v>
      </c>
      <c r="B129" s="1" t="s">
        <v>171</v>
      </c>
      <c r="C129" s="9">
        <v>174.70148</v>
      </c>
      <c r="D129" s="9">
        <v>8.7635699999999996</v>
      </c>
      <c r="E129" s="9">
        <v>6.7585699999999997</v>
      </c>
      <c r="F129" s="9">
        <v>0</v>
      </c>
      <c r="G129" s="9">
        <v>2.78281</v>
      </c>
      <c r="H129" s="9">
        <v>0</v>
      </c>
      <c r="I129" s="9">
        <v>193.00642999999999</v>
      </c>
      <c r="J129" s="9"/>
      <c r="K129" s="10">
        <v>90.515885921520862</v>
      </c>
      <c r="L129" s="10">
        <v>4.540558571027919</v>
      </c>
      <c r="M129" s="10">
        <v>3.5017330769757256</v>
      </c>
      <c r="N129" s="10">
        <v>0</v>
      </c>
      <c r="O129" s="10">
        <v>1.441822430475503</v>
      </c>
      <c r="P129" s="10">
        <v>0</v>
      </c>
      <c r="Q129" s="10">
        <v>100</v>
      </c>
    </row>
    <row r="130" spans="1:17" x14ac:dyDescent="0.15">
      <c r="A130" s="1">
        <v>83019</v>
      </c>
      <c r="B130" s="1" t="s">
        <v>172</v>
      </c>
      <c r="C130" s="9">
        <v>140.77704</v>
      </c>
      <c r="D130" s="9">
        <v>2.9010100000000003</v>
      </c>
      <c r="E130" s="9">
        <v>0</v>
      </c>
      <c r="F130" s="9">
        <v>0</v>
      </c>
      <c r="G130" s="9">
        <v>0</v>
      </c>
      <c r="H130" s="9">
        <v>0.84563999999999995</v>
      </c>
      <c r="I130" s="9">
        <v>144.52369000000002</v>
      </c>
      <c r="J130" s="9"/>
      <c r="K130" s="10">
        <v>97.407587641859948</v>
      </c>
      <c r="L130" s="10">
        <v>2.0072902926848881</v>
      </c>
      <c r="M130" s="10">
        <v>0</v>
      </c>
      <c r="N130" s="10">
        <v>0</v>
      </c>
      <c r="O130" s="10">
        <v>0</v>
      </c>
      <c r="P130" s="10">
        <v>0.58512206545515122</v>
      </c>
      <c r="Q130" s="10">
        <v>100</v>
      </c>
    </row>
    <row r="131" spans="1:17" x14ac:dyDescent="0.15">
      <c r="A131" s="1">
        <v>83020</v>
      </c>
      <c r="B131" s="1" t="s">
        <v>173</v>
      </c>
      <c r="C131" s="9">
        <v>224.13153</v>
      </c>
      <c r="D131" s="9">
        <v>37.684129999999996</v>
      </c>
      <c r="E131" s="9">
        <v>3.30911</v>
      </c>
      <c r="F131" s="9">
        <v>0</v>
      </c>
      <c r="G131" s="9">
        <v>0</v>
      </c>
      <c r="H131" s="9">
        <v>77.904449999999997</v>
      </c>
      <c r="I131" s="9">
        <v>343.02921999999995</v>
      </c>
      <c r="J131" s="9"/>
      <c r="K131" s="10">
        <v>65.338903198975302</v>
      </c>
      <c r="L131" s="10">
        <v>10.985690956589647</v>
      </c>
      <c r="M131" s="10">
        <v>0.96467292203270616</v>
      </c>
      <c r="N131" s="10">
        <v>0</v>
      </c>
      <c r="O131" s="10">
        <v>0</v>
      </c>
      <c r="P131" s="10">
        <v>22.710732922402357</v>
      </c>
      <c r="Q131" s="10">
        <v>100</v>
      </c>
    </row>
    <row r="132" spans="1:17" x14ac:dyDescent="0.15">
      <c r="A132" s="1">
        <v>83021</v>
      </c>
      <c r="B132" s="1" t="s">
        <v>174</v>
      </c>
      <c r="C132" s="9">
        <v>113.42727000000001</v>
      </c>
      <c r="D132" s="9">
        <v>96.199780000000004</v>
      </c>
      <c r="E132" s="9">
        <v>13.315709999999999</v>
      </c>
      <c r="F132" s="9">
        <v>188.34539000000001</v>
      </c>
      <c r="G132" s="9">
        <v>15.34628</v>
      </c>
      <c r="H132" s="9">
        <v>1.96238</v>
      </c>
      <c r="I132" s="9">
        <v>428.59681</v>
      </c>
      <c r="J132" s="9"/>
      <c r="K132" s="10">
        <v>26.464795666584639</v>
      </c>
      <c r="L132" s="10">
        <v>22.445286048675911</v>
      </c>
      <c r="M132" s="10">
        <v>3.1068150040594094</v>
      </c>
      <c r="N132" s="10">
        <v>43.944655117708415</v>
      </c>
      <c r="O132" s="10">
        <v>3.5805866123921919</v>
      </c>
      <c r="P132" s="10">
        <v>0.45786155057943617</v>
      </c>
      <c r="Q132" s="10">
        <v>100</v>
      </c>
    </row>
    <row r="133" spans="1:17" x14ac:dyDescent="0.15">
      <c r="A133" s="1">
        <v>83022</v>
      </c>
      <c r="B133" s="1" t="s">
        <v>175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/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</row>
    <row r="134" spans="1:17" x14ac:dyDescent="0.15">
      <c r="A134" s="1">
        <v>83023</v>
      </c>
      <c r="B134" s="1" t="s">
        <v>176</v>
      </c>
      <c r="C134" s="9">
        <v>237.11184</v>
      </c>
      <c r="D134" s="9">
        <v>71.984710000000007</v>
      </c>
      <c r="E134" s="9">
        <v>0.15527000000000002</v>
      </c>
      <c r="F134" s="9">
        <v>0</v>
      </c>
      <c r="G134" s="9">
        <v>0</v>
      </c>
      <c r="H134" s="9">
        <v>0.11645</v>
      </c>
      <c r="I134" s="9">
        <v>309.36827</v>
      </c>
      <c r="J134" s="9"/>
      <c r="K134" s="10">
        <v>76.643878184404628</v>
      </c>
      <c r="L134" s="10">
        <v>23.268291218100682</v>
      </c>
      <c r="M134" s="10">
        <v>5.0189374624618109E-2</v>
      </c>
      <c r="N134" s="10">
        <v>0</v>
      </c>
      <c r="O134" s="10">
        <v>0</v>
      </c>
      <c r="P134" s="10">
        <v>3.7641222870076492E-2</v>
      </c>
      <c r="Q134" s="10">
        <v>100</v>
      </c>
    </row>
    <row r="135" spans="1:17" x14ac:dyDescent="0.15">
      <c r="A135" s="1">
        <v>83024</v>
      </c>
      <c r="B135" s="1" t="s">
        <v>177</v>
      </c>
      <c r="C135" s="9">
        <v>73.451899999999995</v>
      </c>
      <c r="D135" s="9">
        <v>11.697089999999999</v>
      </c>
      <c r="E135" s="9">
        <v>1.8985799999999999</v>
      </c>
      <c r="F135" s="9">
        <v>106.23107</v>
      </c>
      <c r="G135" s="9">
        <v>8.3738500000000009</v>
      </c>
      <c r="H135" s="9">
        <v>0.40908999999999995</v>
      </c>
      <c r="I135" s="9">
        <v>202.06157999999999</v>
      </c>
      <c r="J135" s="9"/>
      <c r="K135" s="10">
        <v>36.351245001647513</v>
      </c>
      <c r="L135" s="10">
        <v>5.7888738670656732</v>
      </c>
      <c r="M135" s="10">
        <v>0.93960464923613873</v>
      </c>
      <c r="N135" s="10">
        <v>52.573611470325041</v>
      </c>
      <c r="O135" s="10">
        <v>4.1442069293925154</v>
      </c>
      <c r="P135" s="10">
        <v>0.20245808233311843</v>
      </c>
      <c r="Q135" s="10">
        <v>100</v>
      </c>
    </row>
    <row r="136" spans="1:17" x14ac:dyDescent="0.15">
      <c r="A136" s="1">
        <v>83025</v>
      </c>
      <c r="B136" s="1" t="s">
        <v>178</v>
      </c>
      <c r="C136" s="9">
        <v>241.45820000000001</v>
      </c>
      <c r="D136" s="9">
        <v>9.2027099999999997</v>
      </c>
      <c r="E136" s="9">
        <v>55.219099999999997</v>
      </c>
      <c r="F136" s="9">
        <v>345.04260999999997</v>
      </c>
      <c r="G136" s="9">
        <v>0</v>
      </c>
      <c r="H136" s="9">
        <v>47.079910000000005</v>
      </c>
      <c r="I136" s="9">
        <v>698.00252999999998</v>
      </c>
      <c r="J136" s="9"/>
      <c r="K136" s="10">
        <v>34.59273994322055</v>
      </c>
      <c r="L136" s="10">
        <v>1.3184350492253947</v>
      </c>
      <c r="M136" s="10">
        <v>7.9110171706684218</v>
      </c>
      <c r="N136" s="10">
        <v>49.432859505537891</v>
      </c>
      <c r="O136" s="10">
        <v>0</v>
      </c>
      <c r="P136" s="10">
        <v>6.7449483313477403</v>
      </c>
      <c r="Q136" s="10">
        <v>100</v>
      </c>
    </row>
    <row r="137" spans="1:17" x14ac:dyDescent="0.15">
      <c r="A137" s="1">
        <v>83026</v>
      </c>
      <c r="B137" s="1" t="s">
        <v>179</v>
      </c>
      <c r="C137" s="9">
        <v>6.1223400000000003</v>
      </c>
      <c r="D137" s="9">
        <v>14.581709999999999</v>
      </c>
      <c r="E137" s="9">
        <v>2.1746500000000002</v>
      </c>
      <c r="F137" s="9">
        <v>0</v>
      </c>
      <c r="G137" s="9">
        <v>0</v>
      </c>
      <c r="H137" s="9">
        <v>9.9959999999999993E-2</v>
      </c>
      <c r="I137" s="9">
        <v>22.978660000000001</v>
      </c>
      <c r="J137" s="9"/>
      <c r="K137" s="10">
        <v>26.643590183239578</v>
      </c>
      <c r="L137" s="10">
        <v>63.45761676268328</v>
      </c>
      <c r="M137" s="10">
        <v>9.4637807426542722</v>
      </c>
      <c r="N137" s="10">
        <v>0</v>
      </c>
      <c r="O137" s="10">
        <v>0</v>
      </c>
      <c r="P137" s="10">
        <v>0.43501231142285929</v>
      </c>
      <c r="Q137" s="10">
        <v>100</v>
      </c>
    </row>
    <row r="138" spans="1:17" x14ac:dyDescent="0.15">
      <c r="A138" s="1">
        <v>83027</v>
      </c>
      <c r="B138" s="1" t="s">
        <v>180</v>
      </c>
      <c r="C138" s="9">
        <v>99.569399999999987</v>
      </c>
      <c r="D138" s="9">
        <v>23.785990000000002</v>
      </c>
      <c r="E138" s="9">
        <v>4.02712</v>
      </c>
      <c r="F138" s="9">
        <v>68.256679999999989</v>
      </c>
      <c r="G138" s="9">
        <v>17.320529999999998</v>
      </c>
      <c r="H138" s="9">
        <v>0.94750000000000001</v>
      </c>
      <c r="I138" s="9">
        <v>213.90722</v>
      </c>
      <c r="J138" s="9"/>
      <c r="K138" s="10">
        <v>46.5479379330908</v>
      </c>
      <c r="L138" s="10">
        <v>11.119769589824973</v>
      </c>
      <c r="M138" s="10">
        <v>1.882648000380726</v>
      </c>
      <c r="N138" s="10">
        <v>31.909479259278857</v>
      </c>
      <c r="O138" s="10">
        <v>8.0972161668970308</v>
      </c>
      <c r="P138" s="10">
        <v>0.4429490505276073</v>
      </c>
      <c r="Q138" s="10">
        <v>100</v>
      </c>
    </row>
    <row r="139" spans="1:17" x14ac:dyDescent="0.15">
      <c r="A139" s="1">
        <v>83028</v>
      </c>
      <c r="B139" s="1" t="s">
        <v>181</v>
      </c>
      <c r="C139" s="9">
        <v>185.60149999999999</v>
      </c>
      <c r="D139" s="9">
        <v>0</v>
      </c>
      <c r="E139" s="9">
        <v>0</v>
      </c>
      <c r="F139" s="9">
        <v>2.4275500000000001</v>
      </c>
      <c r="G139" s="9">
        <v>1.7294500000000002</v>
      </c>
      <c r="H139" s="9">
        <v>0</v>
      </c>
      <c r="I139" s="9">
        <v>189.7585</v>
      </c>
      <c r="J139" s="9"/>
      <c r="K139" s="10">
        <v>97.809320794588899</v>
      </c>
      <c r="L139" s="10">
        <v>0</v>
      </c>
      <c r="M139" s="10">
        <v>0</v>
      </c>
      <c r="N139" s="10">
        <v>1.2792839319450777</v>
      </c>
      <c r="O139" s="10">
        <v>0.9113952734660109</v>
      </c>
      <c r="P139" s="10">
        <v>0</v>
      </c>
      <c r="Q139" s="10">
        <v>100</v>
      </c>
    </row>
    <row r="140" spans="1:17" x14ac:dyDescent="0.15">
      <c r="A140" s="1">
        <v>83029</v>
      </c>
      <c r="B140" s="1" t="s">
        <v>182</v>
      </c>
      <c r="C140" s="9">
        <v>28.689779999999999</v>
      </c>
      <c r="D140" s="9">
        <v>6.2462900000000001</v>
      </c>
      <c r="E140" s="9">
        <v>0</v>
      </c>
      <c r="F140" s="9">
        <v>241.38261</v>
      </c>
      <c r="G140" s="9">
        <v>48.239410000000007</v>
      </c>
      <c r="H140" s="9">
        <v>1.7250699999999999</v>
      </c>
      <c r="I140" s="9">
        <v>326.28315999999995</v>
      </c>
      <c r="J140" s="9"/>
      <c r="K140" s="10">
        <v>8.7929085889691638</v>
      </c>
      <c r="L140" s="10">
        <v>1.9143770705175225</v>
      </c>
      <c r="M140" s="10">
        <v>0</v>
      </c>
      <c r="N140" s="10">
        <v>73.979487632766592</v>
      </c>
      <c r="O140" s="10">
        <v>14.784523356951679</v>
      </c>
      <c r="P140" s="10">
        <v>0.52870335079505792</v>
      </c>
      <c r="Q140" s="10">
        <v>100</v>
      </c>
    </row>
    <row r="141" spans="1:17" x14ac:dyDescent="0.15">
      <c r="A141" s="1">
        <v>83030</v>
      </c>
      <c r="B141" s="1" t="s">
        <v>183</v>
      </c>
      <c r="C141" s="9">
        <v>4.2938199999999993</v>
      </c>
      <c r="D141" s="9">
        <v>0.88639999999999997</v>
      </c>
      <c r="E141" s="9">
        <v>1.4124100000000002</v>
      </c>
      <c r="F141" s="9">
        <v>0</v>
      </c>
      <c r="G141" s="9">
        <v>0</v>
      </c>
      <c r="H141" s="9">
        <v>0</v>
      </c>
      <c r="I141" s="9">
        <v>6.5926299999999998</v>
      </c>
      <c r="J141" s="9"/>
      <c r="K141" s="10">
        <v>65.130607966775017</v>
      </c>
      <c r="L141" s="10">
        <v>13.445316967583498</v>
      </c>
      <c r="M141" s="10">
        <v>21.424075065641485</v>
      </c>
      <c r="N141" s="10">
        <v>0</v>
      </c>
      <c r="O141" s="10">
        <v>0</v>
      </c>
      <c r="P141" s="10">
        <v>0</v>
      </c>
      <c r="Q141" s="10">
        <v>100</v>
      </c>
    </row>
    <row r="142" spans="1:17" x14ac:dyDescent="0.15">
      <c r="A142" s="1">
        <v>83031</v>
      </c>
      <c r="B142" s="1" t="s">
        <v>184</v>
      </c>
      <c r="C142" s="9">
        <v>3.4138800000000002</v>
      </c>
      <c r="D142" s="9">
        <v>1.7545299999999999</v>
      </c>
      <c r="E142" s="9">
        <v>0</v>
      </c>
      <c r="F142" s="9">
        <v>34.138910000000003</v>
      </c>
      <c r="G142" s="9">
        <v>6.14499</v>
      </c>
      <c r="H142" s="9">
        <v>0</v>
      </c>
      <c r="I142" s="9">
        <v>45.452309999999997</v>
      </c>
      <c r="J142" s="9"/>
      <c r="K142" s="10">
        <v>7.5109053863269004</v>
      </c>
      <c r="L142" s="10">
        <v>3.8601558424643323</v>
      </c>
      <c r="M142" s="10">
        <v>0</v>
      </c>
      <c r="N142" s="10">
        <v>75.109295875171156</v>
      </c>
      <c r="O142" s="10">
        <v>13.519642896037629</v>
      </c>
      <c r="P142" s="10">
        <v>0</v>
      </c>
      <c r="Q142" s="10">
        <v>100</v>
      </c>
    </row>
    <row r="143" spans="1:17" x14ac:dyDescent="0.15">
      <c r="A143" s="1">
        <v>83032</v>
      </c>
      <c r="B143" s="1" t="s">
        <v>185</v>
      </c>
      <c r="C143" s="9">
        <v>226.31054999999998</v>
      </c>
      <c r="D143" s="9">
        <v>77.611080000000001</v>
      </c>
      <c r="E143" s="9">
        <v>2.11321</v>
      </c>
      <c r="F143" s="9">
        <v>137.01852</v>
      </c>
      <c r="G143" s="9">
        <v>0</v>
      </c>
      <c r="H143" s="9">
        <v>0</v>
      </c>
      <c r="I143" s="9">
        <v>443.05336</v>
      </c>
      <c r="J143" s="9"/>
      <c r="K143" s="10">
        <v>51.079750303665449</v>
      </c>
      <c r="L143" s="10">
        <v>17.517321164204692</v>
      </c>
      <c r="M143" s="10">
        <v>0.47696512221462445</v>
      </c>
      <c r="N143" s="10">
        <v>30.92596340991523</v>
      </c>
      <c r="O143" s="10">
        <v>0</v>
      </c>
      <c r="P143" s="10">
        <v>0</v>
      </c>
      <c r="Q143" s="10">
        <v>100</v>
      </c>
    </row>
    <row r="144" spans="1:17" x14ac:dyDescent="0.15">
      <c r="A144" s="1">
        <v>83033</v>
      </c>
      <c r="B144" s="1" t="s">
        <v>186</v>
      </c>
      <c r="C144" s="9">
        <v>110.56034</v>
      </c>
      <c r="D144" s="9">
        <v>24.53388</v>
      </c>
      <c r="E144" s="9">
        <v>0.23738000000000001</v>
      </c>
      <c r="F144" s="9">
        <v>0.21309999999999998</v>
      </c>
      <c r="G144" s="9">
        <v>0</v>
      </c>
      <c r="H144" s="9">
        <v>7.1247199999999999</v>
      </c>
      <c r="I144" s="9">
        <v>142.66942</v>
      </c>
      <c r="J144" s="9"/>
      <c r="K144" s="10">
        <v>77.49406985743687</v>
      </c>
      <c r="L144" s="10">
        <v>17.196312987043754</v>
      </c>
      <c r="M144" s="10">
        <v>0.16638463939924897</v>
      </c>
      <c r="N144" s="10">
        <v>0.1493662762489677</v>
      </c>
      <c r="O144" s="10">
        <v>0</v>
      </c>
      <c r="P144" s="10">
        <v>4.9938662398711653</v>
      </c>
      <c r="Q144" s="10">
        <v>100</v>
      </c>
    </row>
    <row r="145" spans="1:17" x14ac:dyDescent="0.15">
      <c r="A145" s="1">
        <v>83034</v>
      </c>
      <c r="B145" s="1" t="s">
        <v>187</v>
      </c>
      <c r="C145" s="9">
        <v>71.925550000000001</v>
      </c>
      <c r="D145" s="9">
        <v>0</v>
      </c>
      <c r="E145" s="9">
        <v>15.720219999999999</v>
      </c>
      <c r="F145" s="9">
        <v>70.067009999999996</v>
      </c>
      <c r="G145" s="9">
        <v>11.179950000000002</v>
      </c>
      <c r="H145" s="9">
        <v>7.5078100000000001</v>
      </c>
      <c r="I145" s="9">
        <v>176.40054000000001</v>
      </c>
      <c r="J145" s="9"/>
      <c r="K145" s="10">
        <v>40.773996496836119</v>
      </c>
      <c r="L145" s="10">
        <v>0</v>
      </c>
      <c r="M145" s="10">
        <v>8.9116620618054796</v>
      </c>
      <c r="N145" s="10">
        <v>39.720405617805923</v>
      </c>
      <c r="O145" s="10">
        <v>6.3378207345623787</v>
      </c>
      <c r="P145" s="10">
        <v>4.2561150889900903</v>
      </c>
      <c r="Q145" s="10">
        <v>100</v>
      </c>
    </row>
    <row r="146" spans="1:17" x14ac:dyDescent="0.15">
      <c r="A146" s="1">
        <v>83035</v>
      </c>
      <c r="B146" s="1" t="s">
        <v>188</v>
      </c>
      <c r="C146" s="9">
        <v>68.438850000000002</v>
      </c>
      <c r="D146" s="9">
        <v>11.896370000000001</v>
      </c>
      <c r="E146" s="9">
        <v>42.86271</v>
      </c>
      <c r="F146" s="9">
        <v>0.12573999999999999</v>
      </c>
      <c r="G146" s="9">
        <v>9.9137900000000005</v>
      </c>
      <c r="H146" s="9">
        <v>3.4935399999999999</v>
      </c>
      <c r="I146" s="9">
        <v>136.73099999999999</v>
      </c>
      <c r="J146" s="9"/>
      <c r="K146" s="10">
        <v>50.053645479079364</v>
      </c>
      <c r="L146" s="10">
        <v>8.7005653436309256</v>
      </c>
      <c r="M146" s="10">
        <v>31.348201943962966</v>
      </c>
      <c r="N146" s="10">
        <v>9.1961588813070927E-2</v>
      </c>
      <c r="O146" s="10">
        <v>7.2505796052102305</v>
      </c>
      <c r="P146" s="10">
        <v>2.5550460393034498</v>
      </c>
      <c r="Q146" s="10">
        <v>100</v>
      </c>
    </row>
    <row r="147" spans="1:17" x14ac:dyDescent="0.15">
      <c r="A147" s="1">
        <v>83036</v>
      </c>
      <c r="B147" s="1" t="s">
        <v>189</v>
      </c>
      <c r="C147" s="9">
        <v>112.11999</v>
      </c>
      <c r="D147" s="9">
        <v>25.424240000000001</v>
      </c>
      <c r="E147" s="9">
        <v>7.4342299999999994</v>
      </c>
      <c r="F147" s="9">
        <v>23.29271</v>
      </c>
      <c r="G147" s="9">
        <v>0</v>
      </c>
      <c r="H147" s="9">
        <v>0</v>
      </c>
      <c r="I147" s="9">
        <v>168.27117000000001</v>
      </c>
      <c r="J147" s="9"/>
      <c r="K147" s="10">
        <v>66.630540454434353</v>
      </c>
      <c r="L147" s="10">
        <v>15.109088502801757</v>
      </c>
      <c r="M147" s="10">
        <v>4.4180057700912156</v>
      </c>
      <c r="N147" s="10">
        <v>13.842365272672675</v>
      </c>
      <c r="O147" s="10">
        <v>0</v>
      </c>
      <c r="P147" s="10">
        <v>0</v>
      </c>
      <c r="Q147" s="10">
        <v>100</v>
      </c>
    </row>
    <row r="148" spans="1:17" x14ac:dyDescent="0.15">
      <c r="A148" s="1">
        <v>83037</v>
      </c>
      <c r="B148" s="1" t="s">
        <v>190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/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</row>
    <row r="149" spans="1:17" x14ac:dyDescent="0.15">
      <c r="A149" s="1">
        <v>83038</v>
      </c>
      <c r="B149" s="1" t="s">
        <v>191</v>
      </c>
      <c r="C149" s="9">
        <v>3.8918300000000001</v>
      </c>
      <c r="D149" s="9">
        <v>2.4580000000000002</v>
      </c>
      <c r="E149" s="9">
        <v>0</v>
      </c>
      <c r="F149" s="9">
        <v>7.8382800000000001</v>
      </c>
      <c r="G149" s="9">
        <v>4.8476999999999997</v>
      </c>
      <c r="H149" s="9">
        <v>0</v>
      </c>
      <c r="I149" s="9">
        <v>19.035810000000001</v>
      </c>
      <c r="J149" s="9"/>
      <c r="K149" s="10">
        <v>20.444782754188026</v>
      </c>
      <c r="L149" s="10">
        <v>12.912505430554308</v>
      </c>
      <c r="M149" s="10">
        <v>0</v>
      </c>
      <c r="N149" s="10">
        <v>41.176498399595282</v>
      </c>
      <c r="O149" s="10">
        <v>25.46621341566237</v>
      </c>
      <c r="P149" s="10">
        <v>0</v>
      </c>
      <c r="Q149" s="10">
        <v>100</v>
      </c>
    </row>
    <row r="150" spans="1:17" x14ac:dyDescent="0.15">
      <c r="A150" s="1">
        <v>83039</v>
      </c>
      <c r="B150" s="1" t="s">
        <v>192</v>
      </c>
      <c r="C150" s="9">
        <v>285.91098999999997</v>
      </c>
      <c r="D150" s="9">
        <v>0.48129</v>
      </c>
      <c r="E150" s="9">
        <v>8.7656600000000005</v>
      </c>
      <c r="F150" s="9">
        <v>0</v>
      </c>
      <c r="G150" s="9">
        <v>0</v>
      </c>
      <c r="H150" s="9">
        <v>0</v>
      </c>
      <c r="I150" s="9">
        <v>295.15794</v>
      </c>
      <c r="J150" s="9"/>
      <c r="K150" s="10">
        <v>96.867117991133824</v>
      </c>
      <c r="L150" s="10">
        <v>0.16306185088566483</v>
      </c>
      <c r="M150" s="10">
        <v>2.9698201579805037</v>
      </c>
      <c r="N150" s="10">
        <v>0</v>
      </c>
      <c r="O150" s="10">
        <v>0</v>
      </c>
      <c r="P150" s="10">
        <v>0</v>
      </c>
      <c r="Q150" s="10">
        <v>100</v>
      </c>
    </row>
    <row r="151" spans="1:17" x14ac:dyDescent="0.15">
      <c r="A151" s="1">
        <v>83040</v>
      </c>
      <c r="B151" s="1" t="s">
        <v>193</v>
      </c>
      <c r="C151" s="9">
        <v>4.2817600000000002</v>
      </c>
      <c r="D151" s="9">
        <v>0.32718999999999998</v>
      </c>
      <c r="E151" s="9">
        <v>0.98320000000000007</v>
      </c>
      <c r="F151" s="9">
        <v>1.5512699999999999</v>
      </c>
      <c r="G151" s="9">
        <v>0</v>
      </c>
      <c r="H151" s="9">
        <v>0</v>
      </c>
      <c r="I151" s="9">
        <v>7.1434199999999999</v>
      </c>
      <c r="J151" s="9"/>
      <c r="K151" s="10">
        <v>59.939916734561315</v>
      </c>
      <c r="L151" s="10">
        <v>4.5802990724330925</v>
      </c>
      <c r="M151" s="10">
        <v>13.763715419224967</v>
      </c>
      <c r="N151" s="10">
        <v>21.716068773780624</v>
      </c>
      <c r="O151" s="10">
        <v>0</v>
      </c>
      <c r="P151" s="10">
        <v>0</v>
      </c>
      <c r="Q151" s="10">
        <v>100</v>
      </c>
    </row>
    <row r="152" spans="1:17" x14ac:dyDescent="0.15">
      <c r="A152" s="1">
        <v>83041</v>
      </c>
      <c r="B152" s="1" t="s">
        <v>194</v>
      </c>
      <c r="C152" s="9">
        <v>0.33441000000000004</v>
      </c>
      <c r="D152" s="9">
        <v>9.9298700000000011</v>
      </c>
      <c r="E152" s="9">
        <v>0</v>
      </c>
      <c r="F152" s="9">
        <v>0</v>
      </c>
      <c r="G152" s="9">
        <v>0</v>
      </c>
      <c r="H152" s="9">
        <v>4.3743699999999999</v>
      </c>
      <c r="I152" s="9">
        <v>14.63865</v>
      </c>
      <c r="J152" s="9"/>
      <c r="K152" s="10">
        <v>2.2844319660624448</v>
      </c>
      <c r="L152" s="10">
        <v>67.833235988291278</v>
      </c>
      <c r="M152" s="10">
        <v>0</v>
      </c>
      <c r="N152" s="10">
        <v>0</v>
      </c>
      <c r="O152" s="10">
        <v>0</v>
      </c>
      <c r="P152" s="10">
        <v>29.882332045646287</v>
      </c>
      <c r="Q152" s="10">
        <v>100</v>
      </c>
    </row>
    <row r="153" spans="1:17" x14ac:dyDescent="0.15">
      <c r="A153" s="1">
        <v>83042</v>
      </c>
      <c r="B153" s="1" t="s">
        <v>195</v>
      </c>
      <c r="C153" s="9">
        <v>0.19443000000000002</v>
      </c>
      <c r="D153" s="9">
        <v>1.8112300000000001</v>
      </c>
      <c r="E153" s="9">
        <v>0.39095999999999997</v>
      </c>
      <c r="F153" s="9">
        <v>0</v>
      </c>
      <c r="G153" s="9">
        <v>0</v>
      </c>
      <c r="H153" s="9">
        <v>0</v>
      </c>
      <c r="I153" s="9">
        <v>2.39662</v>
      </c>
      <c r="J153" s="9"/>
      <c r="K153" s="10">
        <v>8.1126753511194938</v>
      </c>
      <c r="L153" s="10">
        <v>75.574350543682357</v>
      </c>
      <c r="M153" s="10">
        <v>16.312974105198151</v>
      </c>
      <c r="N153" s="10">
        <v>0</v>
      </c>
      <c r="O153" s="10">
        <v>0</v>
      </c>
      <c r="P153" s="10">
        <v>0</v>
      </c>
      <c r="Q153" s="10">
        <v>100</v>
      </c>
    </row>
    <row r="154" spans="1:17" x14ac:dyDescent="0.15">
      <c r="A154" s="1">
        <v>83043</v>
      </c>
      <c r="B154" s="1" t="s">
        <v>196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/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</row>
    <row r="155" spans="1:17" x14ac:dyDescent="0.15">
      <c r="A155" s="1">
        <v>83044</v>
      </c>
      <c r="B155" s="1" t="s">
        <v>197</v>
      </c>
      <c r="C155" s="9">
        <v>0</v>
      </c>
      <c r="D155" s="9">
        <v>0</v>
      </c>
      <c r="E155" s="9">
        <v>0</v>
      </c>
      <c r="F155" s="9">
        <v>18.194509999999998</v>
      </c>
      <c r="G155" s="9">
        <v>0</v>
      </c>
      <c r="H155" s="9">
        <v>0</v>
      </c>
      <c r="I155" s="9">
        <v>18.194509999999998</v>
      </c>
      <c r="J155" s="9"/>
      <c r="K155" s="10">
        <v>0</v>
      </c>
      <c r="L155" s="10">
        <v>0</v>
      </c>
      <c r="M155" s="10">
        <v>0</v>
      </c>
      <c r="N155" s="10">
        <v>100</v>
      </c>
      <c r="O155" s="10">
        <v>0</v>
      </c>
      <c r="P155" s="10">
        <v>0</v>
      </c>
      <c r="Q155" s="10">
        <v>100</v>
      </c>
    </row>
    <row r="156" spans="1:17" x14ac:dyDescent="0.15">
      <c r="A156" s="1">
        <v>83045</v>
      </c>
      <c r="B156" s="1" t="s">
        <v>198</v>
      </c>
      <c r="C156" s="9">
        <v>31.359580000000001</v>
      </c>
      <c r="D156" s="9">
        <v>11.096770000000001</v>
      </c>
      <c r="E156" s="9">
        <v>26.651060000000001</v>
      </c>
      <c r="F156" s="9">
        <v>20.894959999999998</v>
      </c>
      <c r="G156" s="9">
        <v>0</v>
      </c>
      <c r="H156" s="9">
        <v>0</v>
      </c>
      <c r="I156" s="9">
        <v>90.002369999999999</v>
      </c>
      <c r="J156" s="9"/>
      <c r="K156" s="10">
        <v>34.843060243858027</v>
      </c>
      <c r="L156" s="10">
        <v>12.329419769723843</v>
      </c>
      <c r="M156" s="10">
        <v>29.611509119148753</v>
      </c>
      <c r="N156" s="10">
        <v>23.216010867269382</v>
      </c>
      <c r="O156" s="10">
        <v>0</v>
      </c>
      <c r="P156" s="10">
        <v>0</v>
      </c>
      <c r="Q156" s="10">
        <v>100</v>
      </c>
    </row>
    <row r="157" spans="1:17" x14ac:dyDescent="0.15">
      <c r="A157" s="1">
        <v>83046</v>
      </c>
      <c r="B157" s="1" t="s">
        <v>199</v>
      </c>
      <c r="C157" s="9">
        <v>57.152430000000003</v>
      </c>
      <c r="D157" s="9">
        <v>2.0008499999999998</v>
      </c>
      <c r="E157" s="9">
        <v>0</v>
      </c>
      <c r="F157" s="9">
        <v>61.640699999999995</v>
      </c>
      <c r="G157" s="9">
        <v>0</v>
      </c>
      <c r="H157" s="9">
        <v>0</v>
      </c>
      <c r="I157" s="9">
        <v>120.79397999999999</v>
      </c>
      <c r="J157" s="9"/>
      <c r="K157" s="10">
        <v>47.313972103576688</v>
      </c>
      <c r="L157" s="10">
        <v>1.6564153279824043</v>
      </c>
      <c r="M157" s="10">
        <v>0</v>
      </c>
      <c r="N157" s="10">
        <v>51.029612568440911</v>
      </c>
      <c r="O157" s="10">
        <v>0</v>
      </c>
      <c r="P157" s="10">
        <v>0</v>
      </c>
      <c r="Q157" s="10">
        <v>100</v>
      </c>
    </row>
    <row r="158" spans="1:17" x14ac:dyDescent="0.15">
      <c r="A158" s="1">
        <v>83047</v>
      </c>
      <c r="B158" s="1" t="s">
        <v>200</v>
      </c>
      <c r="C158" s="9">
        <v>37.995050000000006</v>
      </c>
      <c r="D158" s="9">
        <v>0</v>
      </c>
      <c r="E158" s="9">
        <v>1.0366300000000002</v>
      </c>
      <c r="F158" s="9">
        <v>5.1858000000000004</v>
      </c>
      <c r="G158" s="9">
        <v>0.61353999999999997</v>
      </c>
      <c r="H158" s="9">
        <v>4.6283100000000008</v>
      </c>
      <c r="I158" s="9">
        <v>49.459330000000001</v>
      </c>
      <c r="J158" s="9"/>
      <c r="K158" s="10">
        <v>76.820793973553634</v>
      </c>
      <c r="L158" s="10">
        <v>0</v>
      </c>
      <c r="M158" s="10">
        <v>2.0959240652875808</v>
      </c>
      <c r="N158" s="10">
        <v>10.484978263959501</v>
      </c>
      <c r="O158" s="10">
        <v>1.2404939573585003</v>
      </c>
      <c r="P158" s="10">
        <v>9.3578097398407962</v>
      </c>
      <c r="Q158" s="10">
        <v>100</v>
      </c>
    </row>
    <row r="159" spans="1:17" x14ac:dyDescent="0.15">
      <c r="A159" s="1">
        <v>83048</v>
      </c>
      <c r="B159" s="1" t="s">
        <v>31</v>
      </c>
      <c r="C159" s="9">
        <v>1006.1989100000001</v>
      </c>
      <c r="D159" s="9">
        <v>191.67704000000001</v>
      </c>
      <c r="E159" s="9">
        <v>64.786529999999999</v>
      </c>
      <c r="F159" s="9">
        <v>384.02587</v>
      </c>
      <c r="G159" s="9">
        <v>17.032700000000002</v>
      </c>
      <c r="H159" s="9">
        <v>51.6738</v>
      </c>
      <c r="I159" s="9">
        <v>1715.3948500000001</v>
      </c>
      <c r="J159" s="9"/>
      <c r="K159" s="10">
        <v>58.656985591393138</v>
      </c>
      <c r="L159" s="10">
        <v>11.173931179751413</v>
      </c>
      <c r="M159" s="10">
        <v>3.7767706950968165</v>
      </c>
      <c r="N159" s="10">
        <v>22.387024771585384</v>
      </c>
      <c r="O159" s="10">
        <v>0.99293174396553663</v>
      </c>
      <c r="P159" s="10">
        <v>3.0123560182077029</v>
      </c>
      <c r="Q159" s="10">
        <v>100</v>
      </c>
    </row>
    <row r="160" spans="1:17" x14ac:dyDescent="0.15">
      <c r="A160" s="1">
        <v>83049</v>
      </c>
      <c r="B160" s="1" t="s">
        <v>201</v>
      </c>
      <c r="C160" s="9">
        <v>481.32453000000004</v>
      </c>
      <c r="D160" s="9">
        <v>6.9006699999999999</v>
      </c>
      <c r="E160" s="9">
        <v>3.4212399999999996</v>
      </c>
      <c r="F160" s="9">
        <v>2.8448200000000003</v>
      </c>
      <c r="G160" s="9">
        <v>0</v>
      </c>
      <c r="H160" s="9">
        <v>20.69455</v>
      </c>
      <c r="I160" s="9">
        <v>515.18580999999995</v>
      </c>
      <c r="J160" s="9"/>
      <c r="K160" s="10">
        <v>93.427365555739996</v>
      </c>
      <c r="L160" s="10">
        <v>1.3394526530146473</v>
      </c>
      <c r="M160" s="10">
        <v>0.6640788495319776</v>
      </c>
      <c r="N160" s="10">
        <v>0.55219300391833404</v>
      </c>
      <c r="O160" s="10">
        <v>0</v>
      </c>
      <c r="P160" s="10">
        <v>4.0169099377950648</v>
      </c>
      <c r="Q160" s="10">
        <v>100</v>
      </c>
    </row>
    <row r="161" spans="1:17" x14ac:dyDescent="0.15">
      <c r="A161" s="1">
        <v>83050</v>
      </c>
      <c r="B161" s="1" t="s">
        <v>202</v>
      </c>
      <c r="C161" s="9">
        <v>17.88822</v>
      </c>
      <c r="D161" s="9">
        <v>16.53293</v>
      </c>
      <c r="E161" s="9">
        <v>0.69135000000000002</v>
      </c>
      <c r="F161" s="9">
        <v>0</v>
      </c>
      <c r="G161" s="9">
        <v>0</v>
      </c>
      <c r="H161" s="9">
        <v>8.6498699999999999</v>
      </c>
      <c r="I161" s="9">
        <v>43.762370000000004</v>
      </c>
      <c r="J161" s="9"/>
      <c r="K161" s="10">
        <v>40.875802658768251</v>
      </c>
      <c r="L161" s="10">
        <v>37.778872579341567</v>
      </c>
      <c r="M161" s="10">
        <v>1.5797818993806778</v>
      </c>
      <c r="N161" s="10">
        <v>0</v>
      </c>
      <c r="O161" s="10">
        <v>0</v>
      </c>
      <c r="P161" s="10">
        <v>19.765542862509498</v>
      </c>
      <c r="Q161" s="10">
        <v>100</v>
      </c>
    </row>
    <row r="162" spans="1:17" x14ac:dyDescent="0.15">
      <c r="A162" s="1">
        <v>83051</v>
      </c>
      <c r="B162" s="1" t="s">
        <v>203</v>
      </c>
      <c r="C162" s="9">
        <v>193.99396999999999</v>
      </c>
      <c r="D162" s="9">
        <v>1.2233699999999998</v>
      </c>
      <c r="E162" s="9">
        <v>9.5981000000000005</v>
      </c>
      <c r="F162" s="9">
        <v>0</v>
      </c>
      <c r="G162" s="9">
        <v>11.33583</v>
      </c>
      <c r="H162" s="9">
        <v>0</v>
      </c>
      <c r="I162" s="9">
        <v>216.15126999999998</v>
      </c>
      <c r="J162" s="9"/>
      <c r="K162" s="10">
        <v>89.749169644018295</v>
      </c>
      <c r="L162" s="10">
        <v>0.56597863153892169</v>
      </c>
      <c r="M162" s="10">
        <v>4.4404550572383874</v>
      </c>
      <c r="N162" s="10">
        <v>0</v>
      </c>
      <c r="O162" s="10">
        <v>5.2443966672044073</v>
      </c>
      <c r="P162" s="10">
        <v>0</v>
      </c>
      <c r="Q162" s="10">
        <v>100</v>
      </c>
    </row>
    <row r="163" spans="1:17" x14ac:dyDescent="0.15">
      <c r="A163" s="1">
        <v>83052</v>
      </c>
      <c r="B163" s="1" t="s">
        <v>204</v>
      </c>
      <c r="C163" s="9">
        <v>43.53763</v>
      </c>
      <c r="D163" s="9">
        <v>28.267049999999998</v>
      </c>
      <c r="E163" s="9">
        <v>10.81663</v>
      </c>
      <c r="F163" s="9">
        <v>0</v>
      </c>
      <c r="G163" s="9">
        <v>0</v>
      </c>
      <c r="H163" s="9">
        <v>111.73483999999999</v>
      </c>
      <c r="I163" s="9">
        <v>194.35614999999999</v>
      </c>
      <c r="J163" s="9"/>
      <c r="K163" s="10">
        <v>22.400953095644262</v>
      </c>
      <c r="L163" s="10">
        <v>14.543944197289358</v>
      </c>
      <c r="M163" s="10">
        <v>5.5653654386547586</v>
      </c>
      <c r="N163" s="10">
        <v>0</v>
      </c>
      <c r="O163" s="10">
        <v>0</v>
      </c>
      <c r="P163" s="10">
        <v>57.489737268411623</v>
      </c>
      <c r="Q163" s="10">
        <v>100</v>
      </c>
    </row>
    <row r="164" spans="1:17" x14ac:dyDescent="0.15">
      <c r="A164" s="1">
        <v>83053</v>
      </c>
      <c r="B164" s="1" t="s">
        <v>205</v>
      </c>
      <c r="C164" s="9">
        <v>50.035820000000001</v>
      </c>
      <c r="D164" s="9">
        <v>0</v>
      </c>
      <c r="E164" s="9">
        <v>4.0819000000000001</v>
      </c>
      <c r="F164" s="9">
        <v>248.35325</v>
      </c>
      <c r="G164" s="9">
        <v>1.2521900000000001</v>
      </c>
      <c r="H164" s="9">
        <v>4.0348000000000006</v>
      </c>
      <c r="I164" s="9">
        <v>307.75796000000003</v>
      </c>
      <c r="J164" s="9"/>
      <c r="K164" s="10">
        <v>16.25817249373501</v>
      </c>
      <c r="L164" s="10">
        <v>0</v>
      </c>
      <c r="M164" s="10">
        <v>1.3263345000077333</v>
      </c>
      <c r="N164" s="10">
        <v>80.697587805689892</v>
      </c>
      <c r="O164" s="10">
        <v>0.40687493509509881</v>
      </c>
      <c r="P164" s="10">
        <v>1.3110302654722563</v>
      </c>
      <c r="Q164" s="10">
        <v>100</v>
      </c>
    </row>
    <row r="165" spans="1:17" x14ac:dyDescent="0.15">
      <c r="A165" s="1">
        <v>83054</v>
      </c>
      <c r="B165" s="1" t="s">
        <v>206</v>
      </c>
      <c r="C165" s="9">
        <v>584.18646999999999</v>
      </c>
      <c r="D165" s="9">
        <v>60.781550000000003</v>
      </c>
      <c r="E165" s="9">
        <v>20.120369999999998</v>
      </c>
      <c r="F165" s="9">
        <v>10.024299999999998</v>
      </c>
      <c r="G165" s="9">
        <v>29.007080000000002</v>
      </c>
      <c r="H165" s="9">
        <v>25.03932</v>
      </c>
      <c r="I165" s="9">
        <v>729.15908999999999</v>
      </c>
      <c r="J165" s="9"/>
      <c r="K165" s="10">
        <v>80.11783409296865</v>
      </c>
      <c r="L165" s="10">
        <v>8.3358420451152853</v>
      </c>
      <c r="M165" s="10">
        <v>2.7593937010371765</v>
      </c>
      <c r="N165" s="10">
        <v>1.374775427952218</v>
      </c>
      <c r="O165" s="10">
        <v>3.9781551650134408</v>
      </c>
      <c r="P165" s="10">
        <v>3.4339995679132249</v>
      </c>
      <c r="Q165" s="10">
        <v>100</v>
      </c>
    </row>
    <row r="166" spans="1:17" x14ac:dyDescent="0.15">
      <c r="A166" s="1">
        <v>83055</v>
      </c>
      <c r="B166" s="1" t="s">
        <v>207</v>
      </c>
      <c r="C166" s="9">
        <v>14.274649999999999</v>
      </c>
      <c r="D166" s="9">
        <v>20.786560000000001</v>
      </c>
      <c r="E166" s="9">
        <v>0</v>
      </c>
      <c r="F166" s="9">
        <v>0</v>
      </c>
      <c r="G166" s="9">
        <v>1.8669100000000001</v>
      </c>
      <c r="H166" s="9">
        <v>7.7949599999999997</v>
      </c>
      <c r="I166" s="9">
        <v>44.723080000000003</v>
      </c>
      <c r="J166" s="9"/>
      <c r="K166" s="10">
        <v>31.917859861172349</v>
      </c>
      <c r="L166" s="10">
        <v>46.478373135302846</v>
      </c>
      <c r="M166" s="10">
        <v>0</v>
      </c>
      <c r="N166" s="10">
        <v>0</v>
      </c>
      <c r="O166" s="10">
        <v>4.1743770777862341</v>
      </c>
      <c r="P166" s="10">
        <v>17.429389925738565</v>
      </c>
      <c r="Q166" s="10">
        <v>100</v>
      </c>
    </row>
    <row r="167" spans="1:17" x14ac:dyDescent="0.15">
      <c r="A167" s="1">
        <v>83056</v>
      </c>
      <c r="B167" s="1" t="s">
        <v>208</v>
      </c>
      <c r="C167" s="9">
        <v>74.282240000000002</v>
      </c>
      <c r="D167" s="9">
        <v>2.0745399999999998</v>
      </c>
      <c r="E167" s="9">
        <v>0</v>
      </c>
      <c r="F167" s="9">
        <v>0</v>
      </c>
      <c r="G167" s="9">
        <v>0</v>
      </c>
      <c r="H167" s="9">
        <v>1.1095699999999999</v>
      </c>
      <c r="I167" s="9">
        <v>77.466350000000006</v>
      </c>
      <c r="J167" s="9"/>
      <c r="K167" s="10">
        <v>95.889686296049831</v>
      </c>
      <c r="L167" s="10">
        <v>2.6779885718121474</v>
      </c>
      <c r="M167" s="10">
        <v>0</v>
      </c>
      <c r="N167" s="10">
        <v>0</v>
      </c>
      <c r="O167" s="10">
        <v>0</v>
      </c>
      <c r="P167" s="10">
        <v>1.4323251321380186</v>
      </c>
      <c r="Q167" s="10">
        <v>100</v>
      </c>
    </row>
    <row r="168" spans="1:17" x14ac:dyDescent="0.15">
      <c r="A168" s="1">
        <v>83057</v>
      </c>
      <c r="B168" s="1" t="s">
        <v>209</v>
      </c>
      <c r="C168" s="9">
        <v>15.44525</v>
      </c>
      <c r="D168" s="9">
        <v>11.895910000000001</v>
      </c>
      <c r="E168" s="9">
        <v>1.4966600000000001</v>
      </c>
      <c r="F168" s="9">
        <v>0</v>
      </c>
      <c r="G168" s="9">
        <v>0</v>
      </c>
      <c r="H168" s="9">
        <v>0.20080000000000001</v>
      </c>
      <c r="I168" s="9">
        <v>29.038619999999998</v>
      </c>
      <c r="J168" s="9"/>
      <c r="K168" s="10">
        <v>53.188650149352831</v>
      </c>
      <c r="L168" s="10">
        <v>40.965824133515994</v>
      </c>
      <c r="M168" s="10">
        <v>5.1540328018342478</v>
      </c>
      <c r="N168" s="10">
        <v>0</v>
      </c>
      <c r="O168" s="10">
        <v>0</v>
      </c>
      <c r="P168" s="10">
        <v>0.69149291529693913</v>
      </c>
      <c r="Q168" s="10">
        <v>100</v>
      </c>
    </row>
    <row r="169" spans="1:17" x14ac:dyDescent="0.15">
      <c r="A169" s="1">
        <v>83058</v>
      </c>
      <c r="B169" s="1" t="s">
        <v>210</v>
      </c>
      <c r="C169" s="9">
        <v>87.957419999999999</v>
      </c>
      <c r="D169" s="9">
        <v>0</v>
      </c>
      <c r="E169" s="9">
        <v>0</v>
      </c>
      <c r="F169" s="9">
        <v>469.46171000000004</v>
      </c>
      <c r="G169" s="9">
        <v>2.3293900000000001</v>
      </c>
      <c r="H169" s="9">
        <v>0</v>
      </c>
      <c r="I169" s="9">
        <v>559.74851999999998</v>
      </c>
      <c r="J169" s="9"/>
      <c r="K169" s="10">
        <v>15.713738733958598</v>
      </c>
      <c r="L169" s="10">
        <v>0</v>
      </c>
      <c r="M169" s="10">
        <v>0</v>
      </c>
      <c r="N169" s="10">
        <v>83.870111885244484</v>
      </c>
      <c r="O169" s="10">
        <v>0.41614938079693359</v>
      </c>
      <c r="P169" s="10">
        <v>0</v>
      </c>
      <c r="Q169" s="10">
        <v>100</v>
      </c>
    </row>
    <row r="170" spans="1:17" x14ac:dyDescent="0.15">
      <c r="A170" s="1">
        <v>83059</v>
      </c>
      <c r="B170" s="1" t="s">
        <v>211</v>
      </c>
      <c r="C170" s="9">
        <v>11.57976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11.57976</v>
      </c>
      <c r="J170" s="9"/>
      <c r="K170" s="10">
        <v>100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100</v>
      </c>
    </row>
    <row r="171" spans="1:17" x14ac:dyDescent="0.15">
      <c r="A171" s="1">
        <v>83060</v>
      </c>
      <c r="B171" s="1" t="s">
        <v>212</v>
      </c>
      <c r="C171" s="9">
        <v>733.49302999999998</v>
      </c>
      <c r="D171" s="9">
        <v>25.058700000000002</v>
      </c>
      <c r="E171" s="9">
        <v>20.184740000000001</v>
      </c>
      <c r="F171" s="9">
        <v>278.72661999999997</v>
      </c>
      <c r="G171" s="9">
        <v>15.610379999999999</v>
      </c>
      <c r="H171" s="9">
        <v>25.33747</v>
      </c>
      <c r="I171" s="9">
        <v>1098.41094</v>
      </c>
      <c r="J171" s="9"/>
      <c r="K171" s="10">
        <v>66.77765154087048</v>
      </c>
      <c r="L171" s="10">
        <v>2.2813592879910685</v>
      </c>
      <c r="M171" s="10">
        <v>1.8376310053867455</v>
      </c>
      <c r="N171" s="10">
        <v>25.375440998429966</v>
      </c>
      <c r="O171" s="10">
        <v>1.4211784889906505</v>
      </c>
      <c r="P171" s="10">
        <v>2.3067386783310808</v>
      </c>
      <c r="Q171" s="10">
        <v>100</v>
      </c>
    </row>
    <row r="172" spans="1:17" x14ac:dyDescent="0.15">
      <c r="A172" s="1">
        <v>83061</v>
      </c>
      <c r="B172" s="1" t="s">
        <v>213</v>
      </c>
      <c r="C172" s="9">
        <v>17.0822</v>
      </c>
      <c r="D172" s="9">
        <v>61.921030000000002</v>
      </c>
      <c r="E172" s="9">
        <v>13.47574</v>
      </c>
      <c r="F172" s="9">
        <v>89.657080000000008</v>
      </c>
      <c r="G172" s="9">
        <v>22.344630000000002</v>
      </c>
      <c r="H172" s="9">
        <v>8.8434400000000011</v>
      </c>
      <c r="I172" s="9">
        <v>213.32411999999999</v>
      </c>
      <c r="J172" s="9"/>
      <c r="K172" s="10">
        <v>8.0076270793944921</v>
      </c>
      <c r="L172" s="10">
        <v>29.026736404678477</v>
      </c>
      <c r="M172" s="10">
        <v>6.3170259415578505</v>
      </c>
      <c r="N172" s="10">
        <v>42.028571358925568</v>
      </c>
      <c r="O172" s="10">
        <v>10.47449767986855</v>
      </c>
      <c r="P172" s="10">
        <v>4.1455415355750684</v>
      </c>
      <c r="Q172" s="10">
        <v>100</v>
      </c>
    </row>
    <row r="173" spans="1:17" x14ac:dyDescent="0.15">
      <c r="A173" s="1">
        <v>83062</v>
      </c>
      <c r="B173" s="1" t="s">
        <v>214</v>
      </c>
      <c r="C173" s="9">
        <v>3.8395700000000001</v>
      </c>
      <c r="D173" s="9">
        <v>6.4090200000000008</v>
      </c>
      <c r="E173" s="9">
        <v>0.95</v>
      </c>
      <c r="F173" s="9">
        <v>0</v>
      </c>
      <c r="G173" s="9">
        <v>0</v>
      </c>
      <c r="H173" s="9">
        <v>0</v>
      </c>
      <c r="I173" s="9">
        <v>11.198589999999999</v>
      </c>
      <c r="J173" s="9"/>
      <c r="K173" s="10">
        <v>34.286191386594204</v>
      </c>
      <c r="L173" s="10">
        <v>57.230597780613465</v>
      </c>
      <c r="M173" s="10">
        <v>8.4832108327923432</v>
      </c>
      <c r="N173" s="10">
        <v>0</v>
      </c>
      <c r="O173" s="10">
        <v>0</v>
      </c>
      <c r="P173" s="10">
        <v>0</v>
      </c>
      <c r="Q173" s="10">
        <v>100</v>
      </c>
    </row>
    <row r="174" spans="1:17" x14ac:dyDescent="0.15">
      <c r="A174" s="1">
        <v>83063</v>
      </c>
      <c r="B174" s="1" t="s">
        <v>215</v>
      </c>
      <c r="C174" s="9">
        <v>38.617089999999997</v>
      </c>
      <c r="D174" s="9">
        <v>0</v>
      </c>
      <c r="E174" s="9">
        <v>0.55788000000000004</v>
      </c>
      <c r="F174" s="9">
        <v>0</v>
      </c>
      <c r="G174" s="9">
        <v>0</v>
      </c>
      <c r="H174" s="9">
        <v>0</v>
      </c>
      <c r="I174" s="9">
        <v>39.174970000000002</v>
      </c>
      <c r="J174" s="9"/>
      <c r="K174" s="10">
        <v>98.575927435298595</v>
      </c>
      <c r="L174" s="10">
        <v>0</v>
      </c>
      <c r="M174" s="10">
        <v>1.4240725647013897</v>
      </c>
      <c r="N174" s="10">
        <v>0</v>
      </c>
      <c r="O174" s="10">
        <v>0</v>
      </c>
      <c r="P174" s="10">
        <v>0</v>
      </c>
      <c r="Q174" s="10">
        <v>100</v>
      </c>
    </row>
    <row r="175" spans="1:17" x14ac:dyDescent="0.15">
      <c r="A175" s="1">
        <v>83064</v>
      </c>
      <c r="B175" s="1" t="s">
        <v>216</v>
      </c>
      <c r="C175" s="9">
        <v>232.46045000000001</v>
      </c>
      <c r="D175" s="9">
        <v>0</v>
      </c>
      <c r="E175" s="9">
        <v>1.95255</v>
      </c>
      <c r="F175" s="9">
        <v>16.485119999999998</v>
      </c>
      <c r="G175" s="9">
        <v>1.4233699999999998</v>
      </c>
      <c r="H175" s="9">
        <v>8.70608</v>
      </c>
      <c r="I175" s="9">
        <v>261.02757000000003</v>
      </c>
      <c r="J175" s="9"/>
      <c r="K175" s="10">
        <v>89.055899344272333</v>
      </c>
      <c r="L175" s="10">
        <v>0</v>
      </c>
      <c r="M175" s="10">
        <v>0.74802443282140652</v>
      </c>
      <c r="N175" s="10">
        <v>6.3154708140599851</v>
      </c>
      <c r="O175" s="10">
        <v>0.54529488973137963</v>
      </c>
      <c r="P175" s="10">
        <v>3.3353105191148966</v>
      </c>
      <c r="Q175" s="10">
        <v>100</v>
      </c>
    </row>
    <row r="176" spans="1:17" x14ac:dyDescent="0.15">
      <c r="A176" s="1">
        <v>83065</v>
      </c>
      <c r="B176" s="1" t="s">
        <v>217</v>
      </c>
      <c r="C176" s="9">
        <v>38.458059999999996</v>
      </c>
      <c r="D176" s="9">
        <v>24.135529999999999</v>
      </c>
      <c r="E176" s="9">
        <v>3.0320200000000002</v>
      </c>
      <c r="F176" s="9">
        <v>56.58896</v>
      </c>
      <c r="G176" s="9">
        <v>2.5474399999999999</v>
      </c>
      <c r="H176" s="9">
        <v>0</v>
      </c>
      <c r="I176" s="9">
        <v>124.76200999999999</v>
      </c>
      <c r="J176" s="9"/>
      <c r="K176" s="10">
        <v>30.825136594064169</v>
      </c>
      <c r="L176" s="10">
        <v>19.345255819459787</v>
      </c>
      <c r="M176" s="10">
        <v>2.4302429882301513</v>
      </c>
      <c r="N176" s="10">
        <v>45.357525099186844</v>
      </c>
      <c r="O176" s="10">
        <v>2.0418394990590487</v>
      </c>
      <c r="P176" s="10">
        <v>0</v>
      </c>
      <c r="Q176" s="10">
        <v>100</v>
      </c>
    </row>
    <row r="177" spans="1:17" x14ac:dyDescent="0.15">
      <c r="A177" s="1">
        <v>83066</v>
      </c>
      <c r="B177" s="1" t="s">
        <v>218</v>
      </c>
      <c r="C177" s="9">
        <v>852.68855000000008</v>
      </c>
      <c r="D177" s="9">
        <v>0</v>
      </c>
      <c r="E177" s="9">
        <v>9.8611299999999993</v>
      </c>
      <c r="F177" s="9">
        <v>0</v>
      </c>
      <c r="G177" s="9">
        <v>0</v>
      </c>
      <c r="H177" s="9">
        <v>18.724610000000002</v>
      </c>
      <c r="I177" s="9">
        <v>881.27429000000006</v>
      </c>
      <c r="J177" s="9"/>
      <c r="K177" s="10">
        <v>96.756317491118466</v>
      </c>
      <c r="L177" s="10">
        <v>0</v>
      </c>
      <c r="M177" s="10">
        <v>1.1189626330753388</v>
      </c>
      <c r="N177" s="10">
        <v>0</v>
      </c>
      <c r="O177" s="10">
        <v>0</v>
      </c>
      <c r="P177" s="10">
        <v>2.1247198758062034</v>
      </c>
      <c r="Q177" s="10">
        <v>100</v>
      </c>
    </row>
    <row r="178" spans="1:17" x14ac:dyDescent="0.15">
      <c r="A178" s="1">
        <v>83067</v>
      </c>
      <c r="B178" s="1" t="s">
        <v>219</v>
      </c>
      <c r="C178" s="9">
        <v>40.781169999999996</v>
      </c>
      <c r="D178" s="9">
        <v>5.3619599999999998</v>
      </c>
      <c r="E178" s="9">
        <v>2.3232199999999996</v>
      </c>
      <c r="F178" s="9">
        <v>0</v>
      </c>
      <c r="G178" s="9">
        <v>0</v>
      </c>
      <c r="H178" s="9">
        <v>14.62419</v>
      </c>
      <c r="I178" s="9">
        <v>63.090540000000004</v>
      </c>
      <c r="J178" s="9"/>
      <c r="K178" s="10">
        <v>64.639120223095247</v>
      </c>
      <c r="L178" s="10">
        <v>8.4988335810725353</v>
      </c>
      <c r="M178" s="10">
        <v>3.6823587181216069</v>
      </c>
      <c r="N178" s="10">
        <v>0</v>
      </c>
      <c r="O178" s="10">
        <v>0</v>
      </c>
      <c r="P178" s="10">
        <v>23.179687477710605</v>
      </c>
      <c r="Q178" s="10">
        <v>100</v>
      </c>
    </row>
    <row r="179" spans="1:17" x14ac:dyDescent="0.15">
      <c r="A179" s="1">
        <v>83068</v>
      </c>
      <c r="B179" s="1" t="s">
        <v>220</v>
      </c>
      <c r="C179" s="9">
        <v>148.79981000000001</v>
      </c>
      <c r="D179" s="9">
        <v>23.64161</v>
      </c>
      <c r="E179" s="9">
        <v>5.5743500000000008</v>
      </c>
      <c r="F179" s="9">
        <v>0</v>
      </c>
      <c r="G179" s="9">
        <v>0</v>
      </c>
      <c r="H179" s="9">
        <v>0.12740000000000001</v>
      </c>
      <c r="I179" s="9">
        <v>178.14317000000003</v>
      </c>
      <c r="J179" s="9"/>
      <c r="K179" s="10">
        <v>83.52821497450617</v>
      </c>
      <c r="L179" s="10">
        <v>13.271129058722822</v>
      </c>
      <c r="M179" s="10">
        <v>3.1291404548375334</v>
      </c>
      <c r="N179" s="10">
        <v>0</v>
      </c>
      <c r="O179" s="10">
        <v>0</v>
      </c>
      <c r="P179" s="10">
        <v>7.1515511933463408E-2</v>
      </c>
      <c r="Q179" s="10">
        <v>100</v>
      </c>
    </row>
    <row r="180" spans="1:17" x14ac:dyDescent="0.15">
      <c r="A180" s="1">
        <v>83069</v>
      </c>
      <c r="B180" s="1" t="s">
        <v>221</v>
      </c>
      <c r="C180" s="9">
        <v>73.044910000000002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73.044910000000002</v>
      </c>
      <c r="J180" s="9"/>
      <c r="K180" s="10">
        <v>100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100</v>
      </c>
    </row>
    <row r="181" spans="1:17" x14ac:dyDescent="0.15">
      <c r="A181" s="1">
        <v>83070</v>
      </c>
      <c r="B181" s="1" t="s">
        <v>222</v>
      </c>
      <c r="C181" s="9">
        <v>105.31910000000001</v>
      </c>
      <c r="D181" s="9">
        <v>4.37235</v>
      </c>
      <c r="E181" s="9">
        <v>3.19441</v>
      </c>
      <c r="F181" s="9">
        <v>0</v>
      </c>
      <c r="G181" s="9">
        <v>0</v>
      </c>
      <c r="H181" s="9">
        <v>0</v>
      </c>
      <c r="I181" s="9">
        <v>112.88585999999999</v>
      </c>
      <c r="J181" s="9"/>
      <c r="K181" s="10">
        <v>93.296981570588216</v>
      </c>
      <c r="L181" s="10">
        <v>3.8732486070443191</v>
      </c>
      <c r="M181" s="10">
        <v>2.8297698223674783</v>
      </c>
      <c r="N181" s="10">
        <v>0</v>
      </c>
      <c r="O181" s="10">
        <v>0</v>
      </c>
      <c r="P181" s="10">
        <v>0</v>
      </c>
      <c r="Q181" s="10">
        <v>100</v>
      </c>
    </row>
    <row r="182" spans="1:17" x14ac:dyDescent="0.15">
      <c r="A182" s="1">
        <v>83071</v>
      </c>
      <c r="B182" s="1" t="s">
        <v>223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/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</row>
    <row r="183" spans="1:17" x14ac:dyDescent="0.15">
      <c r="A183" s="1">
        <v>83072</v>
      </c>
      <c r="B183" s="1" t="s">
        <v>224</v>
      </c>
      <c r="C183" s="9">
        <v>184.85507000000001</v>
      </c>
      <c r="D183" s="9">
        <v>86.756149999999991</v>
      </c>
      <c r="E183" s="9">
        <v>7.5800900000000002</v>
      </c>
      <c r="F183" s="9">
        <v>132.26510999999999</v>
      </c>
      <c r="G183" s="9">
        <v>3.1583699999999997</v>
      </c>
      <c r="H183" s="9">
        <v>0</v>
      </c>
      <c r="I183" s="9">
        <v>414.61478999999997</v>
      </c>
      <c r="J183" s="9"/>
      <c r="K183" s="10">
        <v>44.584774701355933</v>
      </c>
      <c r="L183" s="10">
        <v>20.924518876907406</v>
      </c>
      <c r="M183" s="10">
        <v>1.8282246998472969</v>
      </c>
      <c r="N183" s="10">
        <v>31.900721631276106</v>
      </c>
      <c r="O183" s="10">
        <v>0.76176009061326533</v>
      </c>
      <c r="P183" s="10">
        <v>0</v>
      </c>
      <c r="Q183" s="10">
        <v>100</v>
      </c>
    </row>
    <row r="184" spans="1:17" x14ac:dyDescent="0.15">
      <c r="A184" s="1">
        <v>83073</v>
      </c>
      <c r="B184" s="1" t="s">
        <v>225</v>
      </c>
      <c r="C184" s="9">
        <v>73.444289999999995</v>
      </c>
      <c r="D184" s="9">
        <v>4.2272700000000007</v>
      </c>
      <c r="E184" s="9">
        <v>0</v>
      </c>
      <c r="F184" s="9">
        <v>0.33215</v>
      </c>
      <c r="G184" s="9">
        <v>4.1837799999999996</v>
      </c>
      <c r="H184" s="9">
        <v>2.1103800000000001</v>
      </c>
      <c r="I184" s="9">
        <v>84.297869999999989</v>
      </c>
      <c r="J184" s="9"/>
      <c r="K184" s="10">
        <v>87.124728062523999</v>
      </c>
      <c r="L184" s="10">
        <v>5.0146818656272112</v>
      </c>
      <c r="M184" s="10">
        <v>0</v>
      </c>
      <c r="N184" s="10">
        <v>0.39401944556843499</v>
      </c>
      <c r="O184" s="10">
        <v>4.9630910009944493</v>
      </c>
      <c r="P184" s="10">
        <v>2.5034796252859062</v>
      </c>
      <c r="Q184" s="10">
        <v>100</v>
      </c>
    </row>
    <row r="185" spans="1:17" x14ac:dyDescent="0.15">
      <c r="A185" s="1">
        <v>83074</v>
      </c>
      <c r="B185" s="1" t="s">
        <v>226</v>
      </c>
      <c r="C185" s="9">
        <v>168.42689000000001</v>
      </c>
      <c r="D185" s="9">
        <v>255.69200000000001</v>
      </c>
      <c r="E185" s="9">
        <v>4.6650299999999998</v>
      </c>
      <c r="F185" s="9">
        <v>23.32516</v>
      </c>
      <c r="G185" s="9">
        <v>0</v>
      </c>
      <c r="H185" s="9">
        <v>1.6533800000000001</v>
      </c>
      <c r="I185" s="9">
        <v>453.76246000000003</v>
      </c>
      <c r="J185" s="9"/>
      <c r="K185" s="10">
        <v>37.117854570869525</v>
      </c>
      <c r="L185" s="10">
        <v>56.349306639425393</v>
      </c>
      <c r="M185" s="10">
        <v>1.028077554057689</v>
      </c>
      <c r="N185" s="10">
        <v>5.1403899740846786</v>
      </c>
      <c r="O185" s="10">
        <v>0</v>
      </c>
      <c r="P185" s="10">
        <v>0.36437126156271277</v>
      </c>
      <c r="Q185" s="10">
        <v>100</v>
      </c>
    </row>
    <row r="186" spans="1:17" x14ac:dyDescent="0.15">
      <c r="A186" s="1">
        <v>83075</v>
      </c>
      <c r="B186" s="1" t="s">
        <v>227</v>
      </c>
      <c r="C186" s="9">
        <v>383.48609000000005</v>
      </c>
      <c r="D186" s="9">
        <v>14.524179999999999</v>
      </c>
      <c r="E186" s="9">
        <v>186.23670999999999</v>
      </c>
      <c r="F186" s="9">
        <v>169.68151999999998</v>
      </c>
      <c r="G186" s="9">
        <v>0</v>
      </c>
      <c r="H186" s="9">
        <v>7.5381499999999999</v>
      </c>
      <c r="I186" s="9">
        <v>761.46665000000007</v>
      </c>
      <c r="J186" s="9"/>
      <c r="K186" s="10">
        <v>50.361508281419809</v>
      </c>
      <c r="L186" s="10">
        <v>1.9073954190902513</v>
      </c>
      <c r="M186" s="10">
        <v>24.45763186083067</v>
      </c>
      <c r="N186" s="10">
        <v>22.283513007431115</v>
      </c>
      <c r="O186" s="10">
        <v>0</v>
      </c>
      <c r="P186" s="10">
        <v>0.98995143122814366</v>
      </c>
      <c r="Q186" s="10">
        <v>100</v>
      </c>
    </row>
    <row r="187" spans="1:17" x14ac:dyDescent="0.15">
      <c r="A187" s="1">
        <v>83076</v>
      </c>
      <c r="B187" s="1" t="s">
        <v>228</v>
      </c>
      <c r="C187" s="9">
        <v>142.89588000000001</v>
      </c>
      <c r="D187" s="9">
        <v>25.881150000000002</v>
      </c>
      <c r="E187" s="9">
        <v>6.9761499999999996</v>
      </c>
      <c r="F187" s="9">
        <v>1.51152</v>
      </c>
      <c r="G187" s="9">
        <v>1.4919200000000001</v>
      </c>
      <c r="H187" s="9">
        <v>8.8070900000000005</v>
      </c>
      <c r="I187" s="9">
        <v>187.56370999999999</v>
      </c>
      <c r="J187" s="9"/>
      <c r="K187" s="10">
        <v>76.185249268102027</v>
      </c>
      <c r="L187" s="10">
        <v>13.798591422615816</v>
      </c>
      <c r="M187" s="10">
        <v>3.7193495479482674</v>
      </c>
      <c r="N187" s="10">
        <v>0.80587017605911093</v>
      </c>
      <c r="O187" s="10">
        <v>0.79542039342258697</v>
      </c>
      <c r="P187" s="10">
        <v>4.695519191852199</v>
      </c>
      <c r="Q187" s="10">
        <v>100</v>
      </c>
    </row>
    <row r="188" spans="1:17" x14ac:dyDescent="0.15">
      <c r="A188" s="1">
        <v>83077</v>
      </c>
      <c r="B188" s="1" t="s">
        <v>229</v>
      </c>
      <c r="C188" s="9">
        <v>334.00698999999997</v>
      </c>
      <c r="D188" s="9">
        <v>8.9431900000000013</v>
      </c>
      <c r="E188" s="9">
        <v>4.3017399999999997</v>
      </c>
      <c r="F188" s="9">
        <v>4.1346400000000001</v>
      </c>
      <c r="G188" s="9">
        <v>15.801680000000001</v>
      </c>
      <c r="H188" s="9">
        <v>31.361270000000001</v>
      </c>
      <c r="I188" s="9">
        <v>398.54951</v>
      </c>
      <c r="J188" s="9"/>
      <c r="K188" s="10">
        <v>83.805645627314902</v>
      </c>
      <c r="L188" s="10">
        <v>2.2439345114236877</v>
      </c>
      <c r="M188" s="10">
        <v>1.0793489621904189</v>
      </c>
      <c r="N188" s="10">
        <v>1.0374219253211476</v>
      </c>
      <c r="O188" s="10">
        <v>3.9647972468966279</v>
      </c>
      <c r="P188" s="10">
        <v>7.8688517268532081</v>
      </c>
      <c r="Q188" s="10">
        <v>100</v>
      </c>
    </row>
    <row r="189" spans="1:17" x14ac:dyDescent="0.15">
      <c r="A189" s="1">
        <v>83078</v>
      </c>
      <c r="B189" s="1" t="s">
        <v>230</v>
      </c>
      <c r="C189" s="9">
        <v>13.388159999999999</v>
      </c>
      <c r="D189" s="9">
        <v>2.9365900000000003</v>
      </c>
      <c r="E189" s="9">
        <v>0</v>
      </c>
      <c r="F189" s="9">
        <v>0</v>
      </c>
      <c r="G189" s="9">
        <v>0</v>
      </c>
      <c r="H189" s="9">
        <v>0</v>
      </c>
      <c r="I189" s="9">
        <v>16.324750000000002</v>
      </c>
      <c r="J189" s="9"/>
      <c r="K189" s="10">
        <v>82.011424370970445</v>
      </c>
      <c r="L189" s="10">
        <v>17.98857562902954</v>
      </c>
      <c r="M189" s="10">
        <v>0</v>
      </c>
      <c r="N189" s="10">
        <v>0</v>
      </c>
      <c r="O189" s="10">
        <v>0</v>
      </c>
      <c r="P189" s="10">
        <v>0</v>
      </c>
      <c r="Q189" s="10">
        <v>100</v>
      </c>
    </row>
    <row r="190" spans="1:17" x14ac:dyDescent="0.15">
      <c r="A190" s="1">
        <v>83079</v>
      </c>
      <c r="B190" s="1" t="s">
        <v>231</v>
      </c>
      <c r="C190" s="9">
        <v>15.89364</v>
      </c>
      <c r="D190" s="9">
        <v>13.5786</v>
      </c>
      <c r="E190" s="9">
        <v>2.2673100000000002</v>
      </c>
      <c r="F190" s="9">
        <v>0.26899000000000001</v>
      </c>
      <c r="G190" s="9">
        <v>0</v>
      </c>
      <c r="H190" s="9">
        <v>5.0222799999999994</v>
      </c>
      <c r="I190" s="9">
        <v>37.030819999999999</v>
      </c>
      <c r="J190" s="9"/>
      <c r="K190" s="10">
        <v>42.920032556664964</v>
      </c>
      <c r="L190" s="10">
        <v>36.668375153453262</v>
      </c>
      <c r="M190" s="10">
        <v>6.1227647672938392</v>
      </c>
      <c r="N190" s="10">
        <v>0.72639493265339528</v>
      </c>
      <c r="O190" s="10">
        <v>0</v>
      </c>
      <c r="P190" s="10">
        <v>13.562432589934545</v>
      </c>
      <c r="Q190" s="10">
        <v>100</v>
      </c>
    </row>
    <row r="191" spans="1:17" x14ac:dyDescent="0.15">
      <c r="A191" s="1">
        <v>83080</v>
      </c>
      <c r="B191" s="1" t="s">
        <v>232</v>
      </c>
      <c r="C191" s="9">
        <v>442.91664000000003</v>
      </c>
      <c r="D191" s="9">
        <v>202.95791</v>
      </c>
      <c r="E191" s="9">
        <v>63.499489999999994</v>
      </c>
      <c r="F191" s="9">
        <v>4.2193500000000004</v>
      </c>
      <c r="G191" s="9">
        <v>8.3181200000000004</v>
      </c>
      <c r="H191" s="9">
        <v>25.435880000000001</v>
      </c>
      <c r="I191" s="9">
        <v>747.34739000000002</v>
      </c>
      <c r="J191" s="9"/>
      <c r="K191" s="10">
        <v>59.265161814507714</v>
      </c>
      <c r="L191" s="10">
        <v>27.157104275161782</v>
      </c>
      <c r="M191" s="10">
        <v>8.4966497307229503</v>
      </c>
      <c r="N191" s="10">
        <v>0.56457680276370537</v>
      </c>
      <c r="O191" s="10">
        <v>1.1130192078412156</v>
      </c>
      <c r="P191" s="10">
        <v>3.4034881690026371</v>
      </c>
      <c r="Q191" s="10">
        <v>100</v>
      </c>
    </row>
    <row r="192" spans="1:17" x14ac:dyDescent="0.15">
      <c r="A192" s="1">
        <v>83081</v>
      </c>
      <c r="B192" s="1" t="s">
        <v>233</v>
      </c>
      <c r="C192" s="9">
        <v>54.667619999999999</v>
      </c>
      <c r="D192" s="9">
        <v>3.3331399999999998</v>
      </c>
      <c r="E192" s="9">
        <v>23.180060000000001</v>
      </c>
      <c r="F192" s="9">
        <v>0.37081000000000003</v>
      </c>
      <c r="G192" s="9">
        <v>0</v>
      </c>
      <c r="H192" s="9">
        <v>9.4014799999999994</v>
      </c>
      <c r="I192" s="9">
        <v>90.953109999999995</v>
      </c>
      <c r="J192" s="9"/>
      <c r="K192" s="10">
        <v>60.105278423134735</v>
      </c>
      <c r="L192" s="10">
        <v>3.6646795255269446</v>
      </c>
      <c r="M192" s="10">
        <v>25.485725556828132</v>
      </c>
      <c r="N192" s="10">
        <v>0.40769359068645378</v>
      </c>
      <c r="O192" s="10">
        <v>0</v>
      </c>
      <c r="P192" s="10">
        <v>10.33662290382374</v>
      </c>
      <c r="Q192" s="10">
        <v>100</v>
      </c>
    </row>
    <row r="193" spans="1:17" x14ac:dyDescent="0.15">
      <c r="A193" s="1">
        <v>83082</v>
      </c>
      <c r="B193" s="1" t="s">
        <v>234</v>
      </c>
      <c r="C193" s="9">
        <v>104.02217</v>
      </c>
      <c r="D193" s="9">
        <v>53.214880000000001</v>
      </c>
      <c r="E193" s="9">
        <v>34.295099999999998</v>
      </c>
      <c r="F193" s="9">
        <v>0</v>
      </c>
      <c r="G193" s="9">
        <v>0</v>
      </c>
      <c r="H193" s="9">
        <v>27.648979999999998</v>
      </c>
      <c r="I193" s="9">
        <v>219.18113</v>
      </c>
      <c r="J193" s="9"/>
      <c r="K193" s="10">
        <v>47.45945510911455</v>
      </c>
      <c r="L193" s="10">
        <v>24.278951386006632</v>
      </c>
      <c r="M193" s="10">
        <v>15.646921794773117</v>
      </c>
      <c r="N193" s="10">
        <v>0</v>
      </c>
      <c r="O193" s="10">
        <v>0</v>
      </c>
      <c r="P193" s="10">
        <v>12.614671710105702</v>
      </c>
      <c r="Q193" s="10">
        <v>100</v>
      </c>
    </row>
    <row r="194" spans="1:17" x14ac:dyDescent="0.15">
      <c r="A194" s="1">
        <v>83083</v>
      </c>
      <c r="B194" s="1" t="s">
        <v>235</v>
      </c>
      <c r="C194" s="9">
        <v>16.828299999999999</v>
      </c>
      <c r="D194" s="9">
        <v>25.360919999999997</v>
      </c>
      <c r="E194" s="9">
        <v>66.816860000000005</v>
      </c>
      <c r="F194" s="9">
        <v>0</v>
      </c>
      <c r="G194" s="9">
        <v>0</v>
      </c>
      <c r="H194" s="9">
        <v>0</v>
      </c>
      <c r="I194" s="9">
        <v>109.00608</v>
      </c>
      <c r="J194" s="9"/>
      <c r="K194" s="10">
        <v>15.437946213642395</v>
      </c>
      <c r="L194" s="10">
        <v>23.265601331595445</v>
      </c>
      <c r="M194" s="10">
        <v>61.296452454762161</v>
      </c>
      <c r="N194" s="10">
        <v>0</v>
      </c>
      <c r="O194" s="10">
        <v>0</v>
      </c>
      <c r="P194" s="10">
        <v>0</v>
      </c>
      <c r="Q194" s="10">
        <v>100</v>
      </c>
    </row>
    <row r="195" spans="1:17" x14ac:dyDescent="0.15">
      <c r="A195" s="1">
        <v>83084</v>
      </c>
      <c r="B195" s="1" t="s">
        <v>236</v>
      </c>
      <c r="C195" s="9">
        <v>519.66658000000007</v>
      </c>
      <c r="D195" s="9">
        <v>18.302389999999999</v>
      </c>
      <c r="E195" s="9">
        <v>26.34431</v>
      </c>
      <c r="F195" s="9">
        <v>13.384639999999999</v>
      </c>
      <c r="G195" s="9">
        <v>0.81511999999999996</v>
      </c>
      <c r="H195" s="9">
        <v>39.865559999999995</v>
      </c>
      <c r="I195" s="9">
        <v>618.37860000000001</v>
      </c>
      <c r="J195" s="9"/>
      <c r="K195" s="10">
        <v>84.036960528711717</v>
      </c>
      <c r="L195" s="10">
        <v>2.9597385808629211</v>
      </c>
      <c r="M195" s="10">
        <v>4.2602234294653787</v>
      </c>
      <c r="N195" s="10">
        <v>2.1644733501450406</v>
      </c>
      <c r="O195" s="10">
        <v>0.13181568702409818</v>
      </c>
      <c r="P195" s="10">
        <v>6.4467884237908617</v>
      </c>
      <c r="Q195" s="10">
        <v>100</v>
      </c>
    </row>
    <row r="196" spans="1:17" x14ac:dyDescent="0.15">
      <c r="A196" s="1">
        <v>83085</v>
      </c>
      <c r="B196" s="1" t="s">
        <v>237</v>
      </c>
      <c r="C196" s="9">
        <v>29.066020000000002</v>
      </c>
      <c r="D196" s="9">
        <v>2.3897199999999996</v>
      </c>
      <c r="E196" s="9">
        <v>0</v>
      </c>
      <c r="F196" s="9">
        <v>147.71545999999998</v>
      </c>
      <c r="G196" s="9">
        <v>29.72269</v>
      </c>
      <c r="H196" s="9">
        <v>0.77046000000000003</v>
      </c>
      <c r="I196" s="9">
        <v>209.66435000000001</v>
      </c>
      <c r="J196" s="9"/>
      <c r="K196" s="10">
        <v>13.863119791228218</v>
      </c>
      <c r="L196" s="10">
        <v>1.139783658976836</v>
      </c>
      <c r="M196" s="10">
        <v>0</v>
      </c>
      <c r="N196" s="10">
        <v>70.453303100884796</v>
      </c>
      <c r="O196" s="10">
        <v>14.176320390185552</v>
      </c>
      <c r="P196" s="10">
        <v>0.36747305872457575</v>
      </c>
      <c r="Q196" s="10">
        <v>100</v>
      </c>
    </row>
    <row r="197" spans="1:17" x14ac:dyDescent="0.15">
      <c r="A197" s="1">
        <v>83086</v>
      </c>
      <c r="B197" s="1" t="s">
        <v>238</v>
      </c>
      <c r="C197" s="9">
        <v>258.35957999999999</v>
      </c>
      <c r="D197" s="9">
        <v>123.12644</v>
      </c>
      <c r="E197" s="9">
        <v>123.58962</v>
      </c>
      <c r="F197" s="9">
        <v>136.11144000000002</v>
      </c>
      <c r="G197" s="9">
        <v>12.344469999999999</v>
      </c>
      <c r="H197" s="9">
        <v>17.025580000000001</v>
      </c>
      <c r="I197" s="9">
        <v>670.55713000000003</v>
      </c>
      <c r="J197" s="9"/>
      <c r="K197" s="10">
        <v>38.529092964830603</v>
      </c>
      <c r="L197" s="10">
        <v>18.361812065140519</v>
      </c>
      <c r="M197" s="10">
        <v>18.430885970894082</v>
      </c>
      <c r="N197" s="10">
        <v>20.298261536641927</v>
      </c>
      <c r="O197" s="10">
        <v>1.8409274091232164</v>
      </c>
      <c r="P197" s="10">
        <v>2.5390200533696512</v>
      </c>
      <c r="Q197" s="10">
        <v>100</v>
      </c>
    </row>
    <row r="198" spans="1:17" x14ac:dyDescent="0.15">
      <c r="A198" s="1">
        <v>83087</v>
      </c>
      <c r="B198" s="1" t="s">
        <v>239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1.26749</v>
      </c>
      <c r="I198" s="9">
        <v>1.26749</v>
      </c>
      <c r="J198" s="9"/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100</v>
      </c>
      <c r="Q198" s="10">
        <v>100</v>
      </c>
    </row>
    <row r="199" spans="1:17" x14ac:dyDescent="0.15">
      <c r="A199" s="1">
        <v>83088</v>
      </c>
      <c r="B199" s="1" t="s">
        <v>240</v>
      </c>
      <c r="C199" s="9">
        <v>17.702060000000003</v>
      </c>
      <c r="D199" s="9">
        <v>47.102969999999999</v>
      </c>
      <c r="E199" s="9">
        <v>12.897790000000001</v>
      </c>
      <c r="F199" s="9">
        <v>0</v>
      </c>
      <c r="G199" s="9">
        <v>0</v>
      </c>
      <c r="H199" s="9">
        <v>0</v>
      </c>
      <c r="I199" s="9">
        <v>77.702820000000003</v>
      </c>
      <c r="J199" s="9"/>
      <c r="K199" s="10">
        <v>22.78174717468427</v>
      </c>
      <c r="L199" s="10">
        <v>60.619382925870646</v>
      </c>
      <c r="M199" s="10">
        <v>16.598869899445091</v>
      </c>
      <c r="N199" s="10">
        <v>0</v>
      </c>
      <c r="O199" s="10">
        <v>0</v>
      </c>
      <c r="P199" s="10">
        <v>0</v>
      </c>
      <c r="Q199" s="10">
        <v>100</v>
      </c>
    </row>
    <row r="200" spans="1:17" x14ac:dyDescent="0.15">
      <c r="A200" s="1">
        <v>83089</v>
      </c>
      <c r="B200" s="1" t="s">
        <v>241</v>
      </c>
      <c r="C200" s="9">
        <v>198.19126</v>
      </c>
      <c r="D200" s="9">
        <v>8.6352199999999986</v>
      </c>
      <c r="E200" s="9">
        <v>0</v>
      </c>
      <c r="F200" s="9">
        <v>212.24173999999999</v>
      </c>
      <c r="G200" s="9">
        <v>36.400839999999995</v>
      </c>
      <c r="H200" s="9">
        <v>0</v>
      </c>
      <c r="I200" s="9">
        <v>455.46906000000001</v>
      </c>
      <c r="J200" s="9"/>
      <c r="K200" s="10">
        <v>43.513660400994084</v>
      </c>
      <c r="L200" s="10">
        <v>1.8958960681105315</v>
      </c>
      <c r="M200" s="10">
        <v>0</v>
      </c>
      <c r="N200" s="10">
        <v>46.598497821125321</v>
      </c>
      <c r="O200" s="10">
        <v>7.9919457097700537</v>
      </c>
      <c r="P200" s="10">
        <v>0</v>
      </c>
      <c r="Q200" s="10">
        <v>100</v>
      </c>
    </row>
    <row r="201" spans="1:17" x14ac:dyDescent="0.15">
      <c r="A201" s="1">
        <v>83090</v>
      </c>
      <c r="B201" s="1" t="s">
        <v>242</v>
      </c>
      <c r="C201" s="9">
        <v>0</v>
      </c>
      <c r="D201" s="9">
        <v>36.923339999999996</v>
      </c>
      <c r="E201" s="9">
        <v>0</v>
      </c>
      <c r="F201" s="9">
        <v>0</v>
      </c>
      <c r="G201" s="9">
        <v>0</v>
      </c>
      <c r="H201" s="9">
        <v>0</v>
      </c>
      <c r="I201" s="9">
        <v>36.923339999999996</v>
      </c>
      <c r="J201" s="9"/>
      <c r="K201" s="10">
        <v>0</v>
      </c>
      <c r="L201" s="10">
        <v>100</v>
      </c>
      <c r="M201" s="10">
        <v>0</v>
      </c>
      <c r="N201" s="10">
        <v>0</v>
      </c>
      <c r="O201" s="10">
        <v>0</v>
      </c>
      <c r="P201" s="10">
        <v>0</v>
      </c>
      <c r="Q201" s="10">
        <v>100</v>
      </c>
    </row>
    <row r="202" spans="1:17" x14ac:dyDescent="0.15">
      <c r="A202" s="1">
        <v>83091</v>
      </c>
      <c r="B202" s="1" t="s">
        <v>243</v>
      </c>
      <c r="C202" s="9">
        <v>13.30002</v>
      </c>
      <c r="D202" s="9">
        <v>0.37827999999999995</v>
      </c>
      <c r="E202" s="9">
        <v>0</v>
      </c>
      <c r="F202" s="9">
        <v>0</v>
      </c>
      <c r="G202" s="9">
        <v>0</v>
      </c>
      <c r="H202" s="9">
        <v>1.0182200000000001</v>
      </c>
      <c r="I202" s="9">
        <v>14.69652</v>
      </c>
      <c r="J202" s="9"/>
      <c r="K202" s="10">
        <v>90.497750487870604</v>
      </c>
      <c r="L202" s="10">
        <v>2.5739426748645258</v>
      </c>
      <c r="M202" s="10">
        <v>0</v>
      </c>
      <c r="N202" s="10">
        <v>0</v>
      </c>
      <c r="O202" s="10">
        <v>0</v>
      </c>
      <c r="P202" s="10">
        <v>6.9283068372648779</v>
      </c>
      <c r="Q202" s="10">
        <v>100</v>
      </c>
    </row>
    <row r="203" spans="1:17" x14ac:dyDescent="0.15">
      <c r="A203" s="1">
        <v>83092</v>
      </c>
      <c r="B203" s="1" t="s">
        <v>244</v>
      </c>
      <c r="C203" s="9">
        <v>127.97432999999999</v>
      </c>
      <c r="D203" s="9">
        <v>2.8508800000000001</v>
      </c>
      <c r="E203" s="9">
        <v>11.410209999999999</v>
      </c>
      <c r="F203" s="9">
        <v>16.239149999999999</v>
      </c>
      <c r="G203" s="9">
        <v>0.54492999999999991</v>
      </c>
      <c r="H203" s="9">
        <v>2.5066999999999999</v>
      </c>
      <c r="I203" s="9">
        <v>161.52620000000002</v>
      </c>
      <c r="J203" s="9"/>
      <c r="K203" s="10">
        <v>79.228218084744142</v>
      </c>
      <c r="L203" s="10">
        <v>1.7649644453964743</v>
      </c>
      <c r="M203" s="10">
        <v>7.0639995245353377</v>
      </c>
      <c r="N203" s="10">
        <v>10.053570256713771</v>
      </c>
      <c r="O203" s="10">
        <v>0.3373632265230036</v>
      </c>
      <c r="P203" s="10">
        <v>1.5518844620872649</v>
      </c>
      <c r="Q203" s="10">
        <v>100</v>
      </c>
    </row>
    <row r="204" spans="1:17" x14ac:dyDescent="0.15">
      <c r="A204" s="1">
        <v>83093</v>
      </c>
      <c r="B204" s="1" t="s">
        <v>245</v>
      </c>
      <c r="C204" s="9">
        <v>52.354320000000001</v>
      </c>
      <c r="D204" s="9">
        <v>26.608889999999999</v>
      </c>
      <c r="E204" s="9">
        <v>0</v>
      </c>
      <c r="F204" s="9">
        <v>215.08759000000001</v>
      </c>
      <c r="G204" s="9">
        <v>46.244080000000004</v>
      </c>
      <c r="H204" s="9">
        <v>0</v>
      </c>
      <c r="I204" s="9">
        <v>340.29487999999998</v>
      </c>
      <c r="J204" s="9"/>
      <c r="K204" s="10">
        <v>15.384986103816786</v>
      </c>
      <c r="L204" s="10">
        <v>7.8193624306072431</v>
      </c>
      <c r="M204" s="10">
        <v>0</v>
      </c>
      <c r="N204" s="10">
        <v>63.20623748438414</v>
      </c>
      <c r="O204" s="10">
        <v>13.589413981191845</v>
      </c>
      <c r="P204" s="10">
        <v>0</v>
      </c>
      <c r="Q204" s="10">
        <v>100</v>
      </c>
    </row>
    <row r="205" spans="1:17" x14ac:dyDescent="0.15">
      <c r="A205" s="1">
        <v>83094</v>
      </c>
      <c r="B205" s="1" t="s">
        <v>246</v>
      </c>
      <c r="C205" s="9">
        <v>36.224890000000002</v>
      </c>
      <c r="D205" s="9">
        <v>0.59413000000000005</v>
      </c>
      <c r="E205" s="9">
        <v>5.20756</v>
      </c>
      <c r="F205" s="9">
        <v>78.562839999999994</v>
      </c>
      <c r="G205" s="9">
        <v>0</v>
      </c>
      <c r="H205" s="9">
        <v>0</v>
      </c>
      <c r="I205" s="9">
        <v>120.58942</v>
      </c>
      <c r="J205" s="9"/>
      <c r="K205" s="10">
        <v>30.039857559643291</v>
      </c>
      <c r="L205" s="10">
        <v>0.49268833036928122</v>
      </c>
      <c r="M205" s="10">
        <v>4.3184219643812858</v>
      </c>
      <c r="N205" s="10">
        <v>65.149032145606128</v>
      </c>
      <c r="O205" s="10">
        <v>0</v>
      </c>
      <c r="P205" s="10">
        <v>0</v>
      </c>
      <c r="Q205" s="10">
        <v>100</v>
      </c>
    </row>
    <row r="206" spans="1:17" x14ac:dyDescent="0.15">
      <c r="A206" s="1">
        <v>83095</v>
      </c>
      <c r="B206" s="1" t="s">
        <v>247</v>
      </c>
      <c r="C206" s="9">
        <v>78.986530000000002</v>
      </c>
      <c r="D206" s="9">
        <v>54.076230000000002</v>
      </c>
      <c r="E206" s="9">
        <v>13.98512</v>
      </c>
      <c r="F206" s="9">
        <v>0</v>
      </c>
      <c r="G206" s="9">
        <v>0</v>
      </c>
      <c r="H206" s="9">
        <v>1.2101600000000001</v>
      </c>
      <c r="I206" s="9">
        <v>148.25803999999999</v>
      </c>
      <c r="J206" s="9"/>
      <c r="K206" s="10">
        <v>53.276388922988595</v>
      </c>
      <c r="L206" s="10">
        <v>36.474399634583058</v>
      </c>
      <c r="M206" s="10">
        <v>9.4329589140663135</v>
      </c>
      <c r="N206" s="10">
        <v>0</v>
      </c>
      <c r="O206" s="10">
        <v>0</v>
      </c>
      <c r="P206" s="10">
        <v>0.8162525283620371</v>
      </c>
      <c r="Q206" s="10">
        <v>100</v>
      </c>
    </row>
    <row r="207" spans="1:17" x14ac:dyDescent="0.15">
      <c r="A207" s="1">
        <v>83096</v>
      </c>
      <c r="B207" s="1" t="s">
        <v>248</v>
      </c>
      <c r="C207" s="9">
        <v>300.6456</v>
      </c>
      <c r="D207" s="9">
        <v>2.2276199999999999</v>
      </c>
      <c r="E207" s="9">
        <v>0</v>
      </c>
      <c r="F207" s="9">
        <v>0</v>
      </c>
      <c r="G207" s="9">
        <v>0</v>
      </c>
      <c r="H207" s="9">
        <v>0</v>
      </c>
      <c r="I207" s="9">
        <v>302.87321999999995</v>
      </c>
      <c r="J207" s="9"/>
      <c r="K207" s="10">
        <v>99.264504138068091</v>
      </c>
      <c r="L207" s="10">
        <v>0.73549586193193317</v>
      </c>
      <c r="M207" s="10">
        <v>0</v>
      </c>
      <c r="N207" s="10">
        <v>0</v>
      </c>
      <c r="O207" s="10">
        <v>0</v>
      </c>
      <c r="P207" s="10">
        <v>0</v>
      </c>
      <c r="Q207" s="10">
        <v>100</v>
      </c>
    </row>
    <row r="208" spans="1:17" x14ac:dyDescent="0.15">
      <c r="A208" s="1">
        <v>83097</v>
      </c>
      <c r="B208" s="1" t="s">
        <v>249</v>
      </c>
      <c r="C208" s="9">
        <v>13.33691</v>
      </c>
      <c r="D208" s="9">
        <v>44.587940000000003</v>
      </c>
      <c r="E208" s="9">
        <v>137.19732999999999</v>
      </c>
      <c r="F208" s="9">
        <v>365.65062</v>
      </c>
      <c r="G208" s="9">
        <v>312.36803000000003</v>
      </c>
      <c r="H208" s="9">
        <v>15.96759</v>
      </c>
      <c r="I208" s="9">
        <v>889.10842000000002</v>
      </c>
      <c r="J208" s="9"/>
      <c r="K208" s="10">
        <v>1.5000319083695102</v>
      </c>
      <c r="L208" s="10">
        <v>5.0149047064473873</v>
      </c>
      <c r="M208" s="10">
        <v>15.430888619860331</v>
      </c>
      <c r="N208" s="10">
        <v>41.125537873097635</v>
      </c>
      <c r="O208" s="10">
        <v>35.132726557690233</v>
      </c>
      <c r="P208" s="10">
        <v>1.7959103345349039</v>
      </c>
      <c r="Q208" s="10">
        <v>100</v>
      </c>
    </row>
    <row r="209" spans="1:17" x14ac:dyDescent="0.15">
      <c r="A209" s="1">
        <v>83098</v>
      </c>
      <c r="B209" s="1" t="s">
        <v>250</v>
      </c>
      <c r="C209" s="9">
        <v>78.383619999999993</v>
      </c>
      <c r="D209" s="9">
        <v>0</v>
      </c>
      <c r="E209" s="9">
        <v>5.0124300000000002</v>
      </c>
      <c r="F209" s="9">
        <v>0</v>
      </c>
      <c r="G209" s="9">
        <v>2.2276100000000003</v>
      </c>
      <c r="H209" s="9">
        <v>0.26735999999999999</v>
      </c>
      <c r="I209" s="9">
        <v>85.891019999999997</v>
      </c>
      <c r="J209" s="9"/>
      <c r="K209" s="10">
        <v>91.259388932626479</v>
      </c>
      <c r="L209" s="10">
        <v>0</v>
      </c>
      <c r="M209" s="10">
        <v>5.8358021595272707</v>
      </c>
      <c r="N209" s="10">
        <v>0</v>
      </c>
      <c r="O209" s="10">
        <v>2.5935307323163705</v>
      </c>
      <c r="P209" s="10">
        <v>0.31127817552987497</v>
      </c>
      <c r="Q209" s="10">
        <v>100</v>
      </c>
    </row>
    <row r="210" spans="1:17" x14ac:dyDescent="0.15">
      <c r="A210" s="1">
        <v>83099</v>
      </c>
      <c r="B210" s="1" t="s">
        <v>251</v>
      </c>
      <c r="C210" s="9">
        <v>4.19665</v>
      </c>
      <c r="D210" s="9">
        <v>63.251589999999993</v>
      </c>
      <c r="E210" s="9">
        <v>0</v>
      </c>
      <c r="F210" s="9">
        <v>397.91359</v>
      </c>
      <c r="G210" s="9">
        <v>0</v>
      </c>
      <c r="H210" s="9">
        <v>0.64854000000000001</v>
      </c>
      <c r="I210" s="9">
        <v>466.01037000000002</v>
      </c>
      <c r="J210" s="9"/>
      <c r="K210" s="10">
        <v>0.90054862942213076</v>
      </c>
      <c r="L210" s="10">
        <v>13.573000532155538</v>
      </c>
      <c r="M210" s="10">
        <v>0</v>
      </c>
      <c r="N210" s="10">
        <v>85.387282261551391</v>
      </c>
      <c r="O210" s="10">
        <v>0</v>
      </c>
      <c r="P210" s="10">
        <v>0.13916857687093959</v>
      </c>
      <c r="Q210" s="10">
        <v>100</v>
      </c>
    </row>
    <row r="211" spans="1:17" x14ac:dyDescent="0.15">
      <c r="A211" s="1">
        <v>83100</v>
      </c>
      <c r="B211" s="1" t="s">
        <v>252</v>
      </c>
      <c r="C211" s="9">
        <v>166.95599999999999</v>
      </c>
      <c r="D211" s="9">
        <v>10.88776</v>
      </c>
      <c r="E211" s="9">
        <v>0</v>
      </c>
      <c r="F211" s="9">
        <v>4.9680299999999997</v>
      </c>
      <c r="G211" s="9">
        <v>0</v>
      </c>
      <c r="H211" s="9">
        <v>0</v>
      </c>
      <c r="I211" s="9">
        <v>182.81179</v>
      </c>
      <c r="J211" s="9"/>
      <c r="K211" s="10">
        <v>91.326713665458882</v>
      </c>
      <c r="L211" s="10">
        <v>5.9557209083724851</v>
      </c>
      <c r="M211" s="10">
        <v>0</v>
      </c>
      <c r="N211" s="10">
        <v>2.7175654261686293</v>
      </c>
      <c r="O211" s="10">
        <v>0</v>
      </c>
      <c r="P211" s="10">
        <v>0</v>
      </c>
      <c r="Q211" s="10">
        <v>100</v>
      </c>
    </row>
    <row r="212" spans="1:17" x14ac:dyDescent="0.15">
      <c r="A212" s="1">
        <v>83101</v>
      </c>
      <c r="B212" s="1" t="s">
        <v>253</v>
      </c>
      <c r="C212" s="9">
        <v>125.49122</v>
      </c>
      <c r="D212" s="9">
        <v>0.23286999999999999</v>
      </c>
      <c r="E212" s="9">
        <v>0</v>
      </c>
      <c r="F212" s="9">
        <v>0</v>
      </c>
      <c r="G212" s="9">
        <v>4.0872799999999998</v>
      </c>
      <c r="H212" s="9">
        <v>0</v>
      </c>
      <c r="I212" s="9">
        <v>129.81136999999998</v>
      </c>
      <c r="J212" s="9"/>
      <c r="K212" s="10">
        <v>96.671978733449933</v>
      </c>
      <c r="L212" s="10">
        <v>0.17939106566705215</v>
      </c>
      <c r="M212" s="10">
        <v>0</v>
      </c>
      <c r="N212" s="10">
        <v>0</v>
      </c>
      <c r="O212" s="10">
        <v>3.1486302008830203</v>
      </c>
      <c r="P212" s="10">
        <v>0</v>
      </c>
      <c r="Q212" s="10">
        <v>100</v>
      </c>
    </row>
    <row r="213" spans="1:17" x14ac:dyDescent="0.15">
      <c r="A213" s="1">
        <v>83102</v>
      </c>
      <c r="B213" s="1" t="s">
        <v>254</v>
      </c>
      <c r="C213" s="9">
        <v>20.727</v>
      </c>
      <c r="D213" s="9">
        <v>19.068819999999999</v>
      </c>
      <c r="E213" s="9">
        <v>0</v>
      </c>
      <c r="F213" s="9">
        <v>0</v>
      </c>
      <c r="G213" s="9">
        <v>0</v>
      </c>
      <c r="H213" s="9">
        <v>0</v>
      </c>
      <c r="I213" s="9">
        <v>39.795819999999999</v>
      </c>
      <c r="J213" s="9"/>
      <c r="K213" s="10">
        <v>52.083359508611714</v>
      </c>
      <c r="L213" s="10">
        <v>47.916640491388293</v>
      </c>
      <c r="M213" s="10">
        <v>0</v>
      </c>
      <c r="N213" s="10">
        <v>0</v>
      </c>
      <c r="O213" s="10">
        <v>0</v>
      </c>
      <c r="P213" s="10">
        <v>0</v>
      </c>
      <c r="Q213" s="10">
        <v>100</v>
      </c>
    </row>
    <row r="214" spans="1:17" x14ac:dyDescent="0.15">
      <c r="A214" s="1">
        <v>83103</v>
      </c>
      <c r="B214" s="1" t="s">
        <v>255</v>
      </c>
      <c r="C214" s="9">
        <v>22.591429999999999</v>
      </c>
      <c r="D214" s="9">
        <v>1.3464700000000001</v>
      </c>
      <c r="E214" s="9">
        <v>0</v>
      </c>
      <c r="F214" s="9">
        <v>0</v>
      </c>
      <c r="G214" s="9">
        <v>0</v>
      </c>
      <c r="H214" s="9">
        <v>0.82484000000000002</v>
      </c>
      <c r="I214" s="9">
        <v>24.762740000000001</v>
      </c>
      <c r="J214" s="9"/>
      <c r="K214" s="10">
        <v>91.231543843694183</v>
      </c>
      <c r="L214" s="10">
        <v>5.4374838971777759</v>
      </c>
      <c r="M214" s="10">
        <v>0</v>
      </c>
      <c r="N214" s="10">
        <v>0</v>
      </c>
      <c r="O214" s="10">
        <v>0</v>
      </c>
      <c r="P214" s="10">
        <v>3.3309722591280289</v>
      </c>
      <c r="Q214" s="10">
        <v>100</v>
      </c>
    </row>
    <row r="215" spans="1:17" x14ac:dyDescent="0.15">
      <c r="A215" s="1">
        <v>83104</v>
      </c>
      <c r="B215" s="1" t="s">
        <v>256</v>
      </c>
      <c r="C215" s="9">
        <v>24.232430000000001</v>
      </c>
      <c r="D215" s="9">
        <v>2.8401999999999998</v>
      </c>
      <c r="E215" s="9">
        <v>1.0551900000000001</v>
      </c>
      <c r="F215" s="9">
        <v>6.4972399999999997</v>
      </c>
      <c r="G215" s="9">
        <v>10.02431</v>
      </c>
      <c r="H215" s="9">
        <v>0</v>
      </c>
      <c r="I215" s="9">
        <v>44.649370000000005</v>
      </c>
      <c r="J215" s="9"/>
      <c r="K215" s="10">
        <v>54.272725460627989</v>
      </c>
      <c r="L215" s="10">
        <v>6.3611199889270535</v>
      </c>
      <c r="M215" s="10">
        <v>2.363280825686902</v>
      </c>
      <c r="N215" s="10">
        <v>14.551694682366175</v>
      </c>
      <c r="O215" s="10">
        <v>22.45117904239186</v>
      </c>
      <c r="P215" s="10">
        <v>0</v>
      </c>
      <c r="Q215" s="10">
        <v>100</v>
      </c>
    </row>
    <row r="216" spans="1:17" x14ac:dyDescent="0.15">
      <c r="A216" s="1">
        <v>83105</v>
      </c>
      <c r="B216" s="1" t="s">
        <v>257</v>
      </c>
      <c r="C216" s="9">
        <v>3.3054800000000002</v>
      </c>
      <c r="D216" s="9">
        <v>8.7662000000000013</v>
      </c>
      <c r="E216" s="9">
        <v>5.5226499999999996</v>
      </c>
      <c r="F216" s="9">
        <v>0</v>
      </c>
      <c r="G216" s="9">
        <v>0</v>
      </c>
      <c r="H216" s="9">
        <v>0</v>
      </c>
      <c r="I216" s="9">
        <v>17.594330000000003</v>
      </c>
      <c r="J216" s="9"/>
      <c r="K216" s="10">
        <v>18.787188827309706</v>
      </c>
      <c r="L216" s="10">
        <v>49.824005801869127</v>
      </c>
      <c r="M216" s="10">
        <v>31.38880537082116</v>
      </c>
      <c r="N216" s="10">
        <v>0</v>
      </c>
      <c r="O216" s="10">
        <v>0</v>
      </c>
      <c r="P216" s="10">
        <v>0</v>
      </c>
      <c r="Q216" s="10">
        <v>100</v>
      </c>
    </row>
    <row r="217" spans="1:17" x14ac:dyDescent="0.15">
      <c r="A217" s="1">
        <v>83106</v>
      </c>
      <c r="B217" s="1" t="s">
        <v>258</v>
      </c>
      <c r="C217" s="9">
        <v>623.83683999999994</v>
      </c>
      <c r="D217" s="9">
        <v>12.484020000000001</v>
      </c>
      <c r="E217" s="9">
        <v>7.1547299999999998</v>
      </c>
      <c r="F217" s="9">
        <v>16.5503</v>
      </c>
      <c r="G217" s="9">
        <v>0</v>
      </c>
      <c r="H217" s="9">
        <v>21.607749999999999</v>
      </c>
      <c r="I217" s="9">
        <v>681.63364000000001</v>
      </c>
      <c r="J217" s="9"/>
      <c r="K217" s="10">
        <v>91.520841019524795</v>
      </c>
      <c r="L217" s="10">
        <v>1.8314853122565959</v>
      </c>
      <c r="M217" s="10">
        <v>1.0496444981794033</v>
      </c>
      <c r="N217" s="10">
        <v>2.4280345083907537</v>
      </c>
      <c r="O217" s="10">
        <v>0</v>
      </c>
      <c r="P217" s="10">
        <v>3.169994661648448</v>
      </c>
      <c r="Q217" s="10">
        <v>100</v>
      </c>
    </row>
    <row r="218" spans="1:17" x14ac:dyDescent="0.15">
      <c r="A218" s="1">
        <v>83107</v>
      </c>
      <c r="B218" s="1" t="s">
        <v>259</v>
      </c>
      <c r="C218" s="9">
        <v>158.61341000000002</v>
      </c>
      <c r="D218" s="9">
        <v>0.40167000000000003</v>
      </c>
      <c r="E218" s="9">
        <v>0</v>
      </c>
      <c r="F218" s="9">
        <v>0</v>
      </c>
      <c r="G218" s="9">
        <v>0</v>
      </c>
      <c r="H218" s="9">
        <v>7.59985</v>
      </c>
      <c r="I218" s="9">
        <v>166.61492999999999</v>
      </c>
      <c r="J218" s="9"/>
      <c r="K218" s="10">
        <v>95.197597238134676</v>
      </c>
      <c r="L218" s="10">
        <v>0.2410768350711428</v>
      </c>
      <c r="M218" s="10">
        <v>0</v>
      </c>
      <c r="N218" s="10">
        <v>0</v>
      </c>
      <c r="O218" s="10">
        <v>0</v>
      </c>
      <c r="P218" s="10">
        <v>4.5613259267941952</v>
      </c>
      <c r="Q218" s="10">
        <v>100</v>
      </c>
    </row>
    <row r="219" spans="1:17" x14ac:dyDescent="0.15">
      <c r="A219" s="1">
        <v>83108</v>
      </c>
      <c r="B219" s="1" t="s">
        <v>260</v>
      </c>
      <c r="C219" s="9">
        <v>825.77814000000001</v>
      </c>
      <c r="D219" s="9">
        <v>1.82396</v>
      </c>
      <c r="E219" s="9">
        <v>18.8645</v>
      </c>
      <c r="F219" s="9">
        <v>6.7216300000000002</v>
      </c>
      <c r="G219" s="9">
        <v>2.7359400000000003</v>
      </c>
      <c r="H219" s="9">
        <v>61.660199999999996</v>
      </c>
      <c r="I219" s="9">
        <v>917.58437000000004</v>
      </c>
      <c r="J219" s="9"/>
      <c r="K219" s="10">
        <v>89.994791432639587</v>
      </c>
      <c r="L219" s="10">
        <v>0.19877845129380309</v>
      </c>
      <c r="M219" s="10">
        <v>2.0558872422816008</v>
      </c>
      <c r="N219" s="10">
        <v>0.73253536347834691</v>
      </c>
      <c r="O219" s="10">
        <v>0.29816767694070467</v>
      </c>
      <c r="P219" s="10">
        <v>6.7198398333659499</v>
      </c>
      <c r="Q219" s="10">
        <v>100</v>
      </c>
    </row>
    <row r="220" spans="1:17" x14ac:dyDescent="0.15">
      <c r="A220" s="1">
        <v>84001</v>
      </c>
      <c r="B220" s="1" t="s">
        <v>32</v>
      </c>
      <c r="C220" s="9">
        <v>212.18285999999998</v>
      </c>
      <c r="D220" s="9">
        <v>266.88346000000001</v>
      </c>
      <c r="E220" s="9">
        <v>133.65299999999999</v>
      </c>
      <c r="F220" s="9">
        <v>151.29659000000001</v>
      </c>
      <c r="G220" s="9">
        <v>358.28065999999995</v>
      </c>
      <c r="H220" s="9">
        <v>220.75483</v>
      </c>
      <c r="I220" s="9">
        <v>1343.0513999999998</v>
      </c>
      <c r="J220" s="9"/>
      <c r="K220" s="10">
        <v>15.798565862780828</v>
      </c>
      <c r="L220" s="10">
        <v>19.871425620791584</v>
      </c>
      <c r="M220" s="10">
        <v>9.9514434071547822</v>
      </c>
      <c r="N220" s="10">
        <v>11.26513773039513</v>
      </c>
      <c r="O220" s="10">
        <v>26.676615652982456</v>
      </c>
      <c r="P220" s="10">
        <v>16.436811725895229</v>
      </c>
      <c r="Q220" s="10">
        <v>100</v>
      </c>
    </row>
    <row r="221" spans="1:17" x14ac:dyDescent="0.15">
      <c r="A221" s="1">
        <v>84002</v>
      </c>
      <c r="B221" s="1" t="s">
        <v>261</v>
      </c>
      <c r="C221" s="9">
        <v>18.56663</v>
      </c>
      <c r="D221" s="9">
        <v>26.14723</v>
      </c>
      <c r="E221" s="9">
        <v>6.51065</v>
      </c>
      <c r="F221" s="9">
        <v>162.57845</v>
      </c>
      <c r="G221" s="9">
        <v>69.774960000000007</v>
      </c>
      <c r="H221" s="9">
        <v>20.180919999999997</v>
      </c>
      <c r="I221" s="9">
        <v>303.75884000000002</v>
      </c>
      <c r="J221" s="9"/>
      <c r="K221" s="10">
        <v>6.1122928965622858</v>
      </c>
      <c r="L221" s="10">
        <v>8.6078910493600773</v>
      </c>
      <c r="M221" s="10">
        <v>2.1433614903190965</v>
      </c>
      <c r="N221" s="10">
        <v>53.522211896779694</v>
      </c>
      <c r="O221" s="10">
        <v>22.97051173885178</v>
      </c>
      <c r="P221" s="10">
        <v>6.643730928127062</v>
      </c>
      <c r="Q221" s="10">
        <v>100</v>
      </c>
    </row>
    <row r="222" spans="1:17" x14ac:dyDescent="0.15">
      <c r="A222" s="1">
        <v>84003</v>
      </c>
      <c r="B222" s="1" t="s">
        <v>262</v>
      </c>
      <c r="C222" s="9">
        <v>58.299990000000001</v>
      </c>
      <c r="D222" s="9">
        <v>13.922510000000001</v>
      </c>
      <c r="E222" s="9">
        <v>1.0475099999999999</v>
      </c>
      <c r="F222" s="9">
        <v>2.04556</v>
      </c>
      <c r="G222" s="9">
        <v>0</v>
      </c>
      <c r="H222" s="9">
        <v>0</v>
      </c>
      <c r="I222" s="9">
        <v>75.315570000000008</v>
      </c>
      <c r="J222" s="9"/>
      <c r="K222" s="10">
        <v>77.407619699352992</v>
      </c>
      <c r="L222" s="10">
        <v>18.485566795816588</v>
      </c>
      <c r="M222" s="10">
        <v>1.3908279523078693</v>
      </c>
      <c r="N222" s="10">
        <v>2.7159855525225391</v>
      </c>
      <c r="O222" s="10">
        <v>0</v>
      </c>
      <c r="P222" s="10">
        <v>0</v>
      </c>
      <c r="Q222" s="10">
        <v>100</v>
      </c>
    </row>
    <row r="223" spans="1:17" x14ac:dyDescent="0.15">
      <c r="A223" s="1">
        <v>84004</v>
      </c>
      <c r="B223" s="1" t="s">
        <v>263</v>
      </c>
      <c r="C223" s="9">
        <v>23.43281</v>
      </c>
      <c r="D223" s="9">
        <v>310.04228999999998</v>
      </c>
      <c r="E223" s="9">
        <v>126.34377000000001</v>
      </c>
      <c r="F223" s="9">
        <v>1156.25181</v>
      </c>
      <c r="G223" s="9">
        <v>619.12066000000004</v>
      </c>
      <c r="H223" s="9">
        <v>37.007629999999999</v>
      </c>
      <c r="I223" s="9">
        <v>2272.1989700000004</v>
      </c>
      <c r="J223" s="9"/>
      <c r="K223" s="10">
        <v>1.0312833651183284</v>
      </c>
      <c r="L223" s="10">
        <v>13.645032591489992</v>
      </c>
      <c r="M223" s="10">
        <v>5.5604184170543824</v>
      </c>
      <c r="N223" s="10">
        <v>50.886908464710721</v>
      </c>
      <c r="O223" s="10">
        <v>27.247642841771025</v>
      </c>
      <c r="P223" s="10">
        <v>1.6287143198555361</v>
      </c>
      <c r="Q223" s="10">
        <v>100</v>
      </c>
    </row>
    <row r="224" spans="1:17" x14ac:dyDescent="0.15">
      <c r="A224" s="1">
        <v>84005</v>
      </c>
      <c r="B224" s="1" t="s">
        <v>264</v>
      </c>
      <c r="C224" s="9">
        <v>52.381050000000002</v>
      </c>
      <c r="D224" s="9">
        <v>20.994439999999997</v>
      </c>
      <c r="E224" s="9">
        <v>47.597799999999999</v>
      </c>
      <c r="F224" s="9">
        <v>30.710240000000002</v>
      </c>
      <c r="G224" s="9">
        <v>1.2583499999999999</v>
      </c>
      <c r="H224" s="9">
        <v>412.91098</v>
      </c>
      <c r="I224" s="9">
        <v>565.85285999999996</v>
      </c>
      <c r="J224" s="9"/>
      <c r="K224" s="10">
        <v>9.2570089687273125</v>
      </c>
      <c r="L224" s="10">
        <v>3.7102295462463504</v>
      </c>
      <c r="M224" s="10">
        <v>8.411692043051616</v>
      </c>
      <c r="N224" s="10">
        <v>5.4272483486254721</v>
      </c>
      <c r="O224" s="10">
        <v>0.22238113279130547</v>
      </c>
      <c r="P224" s="10">
        <v>72.971439960557944</v>
      </c>
      <c r="Q224" s="10">
        <v>100</v>
      </c>
    </row>
    <row r="225" spans="1:17" x14ac:dyDescent="0.15">
      <c r="A225" s="1">
        <v>84006</v>
      </c>
      <c r="B225" s="1" t="s">
        <v>265</v>
      </c>
      <c r="C225" s="9">
        <v>48.113550000000004</v>
      </c>
      <c r="D225" s="9">
        <v>29.422009999999997</v>
      </c>
      <c r="E225" s="9">
        <v>16.59911</v>
      </c>
      <c r="F225" s="9">
        <v>595.85676000000001</v>
      </c>
      <c r="G225" s="9">
        <v>106.00707000000001</v>
      </c>
      <c r="H225" s="9">
        <v>18.933209999999999</v>
      </c>
      <c r="I225" s="9">
        <v>814.93170999999995</v>
      </c>
      <c r="J225" s="9"/>
      <c r="K225" s="10">
        <v>5.903997771788756</v>
      </c>
      <c r="L225" s="10">
        <v>3.6103650942727459</v>
      </c>
      <c r="M225" s="10">
        <v>2.0368712858160838</v>
      </c>
      <c r="N225" s="10">
        <v>73.117385504608734</v>
      </c>
      <c r="O225" s="10">
        <v>13.008092420406614</v>
      </c>
      <c r="P225" s="10">
        <v>2.3232879231070784</v>
      </c>
      <c r="Q225" s="10">
        <v>100</v>
      </c>
    </row>
    <row r="226" spans="1:17" x14ac:dyDescent="0.15">
      <c r="A226" s="1">
        <v>84007</v>
      </c>
      <c r="B226" s="1" t="s">
        <v>266</v>
      </c>
      <c r="C226" s="9">
        <v>26.960169999999998</v>
      </c>
      <c r="D226" s="9">
        <v>74.577079999999995</v>
      </c>
      <c r="E226" s="9">
        <v>67.218589999999992</v>
      </c>
      <c r="F226" s="9">
        <v>706.17759999999998</v>
      </c>
      <c r="G226" s="9">
        <v>928.54175999999995</v>
      </c>
      <c r="H226" s="9">
        <v>241.35665</v>
      </c>
      <c r="I226" s="9">
        <v>2044.83185</v>
      </c>
      <c r="J226" s="9"/>
      <c r="K226" s="10">
        <v>1.3184541310817315</v>
      </c>
      <c r="L226" s="10">
        <v>3.6471008606404482</v>
      </c>
      <c r="M226" s="10">
        <v>3.2872429094842199</v>
      </c>
      <c r="N226" s="10">
        <v>34.534751598279342</v>
      </c>
      <c r="O226" s="10">
        <v>45.409198805270954</v>
      </c>
      <c r="P226" s="10">
        <v>11.803251695243302</v>
      </c>
      <c r="Q226" s="10">
        <v>100</v>
      </c>
    </row>
    <row r="227" spans="1:17" x14ac:dyDescent="0.15">
      <c r="A227" s="1">
        <v>84008</v>
      </c>
      <c r="B227" s="1" t="s">
        <v>267</v>
      </c>
      <c r="C227" s="9">
        <v>55.183730000000004</v>
      </c>
      <c r="D227" s="9">
        <v>10.72076</v>
      </c>
      <c r="E227" s="9">
        <v>2.9490799999999999</v>
      </c>
      <c r="F227" s="9">
        <v>0</v>
      </c>
      <c r="G227" s="9">
        <v>4.3845799999999997</v>
      </c>
      <c r="H227" s="9">
        <v>0</v>
      </c>
      <c r="I227" s="9">
        <v>73.23814999999999</v>
      </c>
      <c r="J227" s="9"/>
      <c r="K227" s="10">
        <v>75.34833962900484</v>
      </c>
      <c r="L227" s="10">
        <v>14.638217923309096</v>
      </c>
      <c r="M227" s="10">
        <v>4.0266991998022892</v>
      </c>
      <c r="N227" s="10">
        <v>0</v>
      </c>
      <c r="O227" s="10">
        <v>5.9867432478837879</v>
      </c>
      <c r="P227" s="10">
        <v>0</v>
      </c>
      <c r="Q227" s="10">
        <v>100</v>
      </c>
    </row>
    <row r="228" spans="1:17" x14ac:dyDescent="0.15">
      <c r="A228" s="1">
        <v>84009</v>
      </c>
      <c r="B228" s="1" t="s">
        <v>268</v>
      </c>
      <c r="C228" s="9">
        <v>9.1349400000000003</v>
      </c>
      <c r="D228" s="9">
        <v>115.16295</v>
      </c>
      <c r="E228" s="9">
        <v>91.334570000000014</v>
      </c>
      <c r="F228" s="9">
        <v>154.10065</v>
      </c>
      <c r="G228" s="9">
        <v>20.82752</v>
      </c>
      <c r="H228" s="9">
        <v>72.658659999999998</v>
      </c>
      <c r="I228" s="9">
        <v>463.21929</v>
      </c>
      <c r="J228" s="9"/>
      <c r="K228" s="10">
        <v>1.972055179308271</v>
      </c>
      <c r="L228" s="10">
        <v>24.861432260301594</v>
      </c>
      <c r="M228" s="10">
        <v>19.717350285649811</v>
      </c>
      <c r="N228" s="10">
        <v>33.267321401921755</v>
      </c>
      <c r="O228" s="10">
        <v>4.4962548947389473</v>
      </c>
      <c r="P228" s="10">
        <v>15.685585978079624</v>
      </c>
      <c r="Q228" s="10">
        <v>100</v>
      </c>
    </row>
    <row r="229" spans="1:17" x14ac:dyDescent="0.15">
      <c r="A229" s="1">
        <v>84010</v>
      </c>
      <c r="B229" s="1" t="s">
        <v>269</v>
      </c>
      <c r="C229" s="9">
        <v>1188.9041399999999</v>
      </c>
      <c r="D229" s="9">
        <v>628.86907999999994</v>
      </c>
      <c r="E229" s="9">
        <v>45.632889999999996</v>
      </c>
      <c r="F229" s="9">
        <v>147.66514999999998</v>
      </c>
      <c r="G229" s="9">
        <v>38.57884</v>
      </c>
      <c r="H229" s="9">
        <v>114.43421000000001</v>
      </c>
      <c r="I229" s="9">
        <v>2164.0843100000002</v>
      </c>
      <c r="J229" s="9"/>
      <c r="K229" s="10">
        <v>54.937976977431148</v>
      </c>
      <c r="L229" s="10">
        <v>29.059361370260099</v>
      </c>
      <c r="M229" s="10">
        <v>2.1086465896515829</v>
      </c>
      <c r="N229" s="10">
        <v>6.8234471881550673</v>
      </c>
      <c r="O229" s="10">
        <v>1.7826865534642684</v>
      </c>
      <c r="P229" s="10">
        <v>5.2878813210378111</v>
      </c>
      <c r="Q229" s="10">
        <v>100</v>
      </c>
    </row>
    <row r="230" spans="1:17" x14ac:dyDescent="0.15">
      <c r="A230" s="1">
        <v>84011</v>
      </c>
      <c r="B230" s="1" t="s">
        <v>270</v>
      </c>
      <c r="C230" s="9">
        <v>3021.9602500000001</v>
      </c>
      <c r="D230" s="9">
        <v>823.18425999999999</v>
      </c>
      <c r="E230" s="9">
        <v>128.86284000000001</v>
      </c>
      <c r="F230" s="9">
        <v>39.321069999999999</v>
      </c>
      <c r="G230" s="9">
        <v>41.593419999999995</v>
      </c>
      <c r="H230" s="9">
        <v>242.96579</v>
      </c>
      <c r="I230" s="9">
        <v>4297.8876300000002</v>
      </c>
      <c r="J230" s="9"/>
      <c r="K230" s="10">
        <v>70.312686374259627</v>
      </c>
      <c r="L230" s="10">
        <v>19.153229001475776</v>
      </c>
      <c r="M230" s="10">
        <v>2.9982831356621578</v>
      </c>
      <c r="N230" s="10">
        <v>0.91489292845936965</v>
      </c>
      <c r="O230" s="10">
        <v>0.96776425027194102</v>
      </c>
      <c r="P230" s="10">
        <v>5.6531443098711263</v>
      </c>
      <c r="Q230" s="10">
        <v>100</v>
      </c>
    </row>
    <row r="231" spans="1:17" x14ac:dyDescent="0.15">
      <c r="A231" s="1">
        <v>84012</v>
      </c>
      <c r="B231" s="1" t="s">
        <v>271</v>
      </c>
      <c r="C231" s="9">
        <v>37.232390000000002</v>
      </c>
      <c r="D231" s="9">
        <v>70.213250000000002</v>
      </c>
      <c r="E231" s="9">
        <v>20.601470000000003</v>
      </c>
      <c r="F231" s="9">
        <v>0</v>
      </c>
      <c r="G231" s="9">
        <v>0</v>
      </c>
      <c r="H231" s="9">
        <v>0</v>
      </c>
      <c r="I231" s="9">
        <v>128.04711</v>
      </c>
      <c r="J231" s="9"/>
      <c r="K231" s="10">
        <v>29.077102950624973</v>
      </c>
      <c r="L231" s="10">
        <v>54.833920109559678</v>
      </c>
      <c r="M231" s="10">
        <v>16.088976939815357</v>
      </c>
      <c r="N231" s="10">
        <v>0</v>
      </c>
      <c r="O231" s="10">
        <v>0</v>
      </c>
      <c r="P231" s="10">
        <v>0</v>
      </c>
      <c r="Q231" s="10">
        <v>100</v>
      </c>
    </row>
    <row r="232" spans="1:17" x14ac:dyDescent="0.15">
      <c r="A232" s="1">
        <v>84013</v>
      </c>
      <c r="B232" s="1" t="s">
        <v>272</v>
      </c>
      <c r="C232" s="9">
        <v>79.392539999999997</v>
      </c>
      <c r="D232" s="9">
        <v>144.98170000000002</v>
      </c>
      <c r="E232" s="9">
        <v>3.48075</v>
      </c>
      <c r="F232" s="9">
        <v>15.3146</v>
      </c>
      <c r="G232" s="9">
        <v>0</v>
      </c>
      <c r="H232" s="9">
        <v>38.897169999999996</v>
      </c>
      <c r="I232" s="9">
        <v>282.06675999999999</v>
      </c>
      <c r="J232" s="9"/>
      <c r="K232" s="10">
        <v>28.146719592198671</v>
      </c>
      <c r="L232" s="10">
        <v>51.399782094139709</v>
      </c>
      <c r="M232" s="10">
        <v>1.2340163725778961</v>
      </c>
      <c r="N232" s="10">
        <v>5.42942387114313</v>
      </c>
      <c r="O232" s="10">
        <v>0</v>
      </c>
      <c r="P232" s="10">
        <v>13.790058069940606</v>
      </c>
      <c r="Q232" s="10">
        <v>100</v>
      </c>
    </row>
    <row r="233" spans="1:17" x14ac:dyDescent="0.15">
      <c r="A233" s="1">
        <v>84014</v>
      </c>
      <c r="B233" s="1" t="s">
        <v>273</v>
      </c>
      <c r="C233" s="9">
        <v>59.440179999999998</v>
      </c>
      <c r="D233" s="9">
        <v>52.716620000000006</v>
      </c>
      <c r="E233" s="9">
        <v>96.547669999999997</v>
      </c>
      <c r="F233" s="9">
        <v>399.02103000000005</v>
      </c>
      <c r="G233" s="9">
        <v>502.81996000000004</v>
      </c>
      <c r="H233" s="9">
        <v>48.173259999999999</v>
      </c>
      <c r="I233" s="9">
        <v>1158.7187200000001</v>
      </c>
      <c r="J233" s="9"/>
      <c r="K233" s="10">
        <v>5.12981959935885</v>
      </c>
      <c r="L233" s="10">
        <v>4.5495614328212461</v>
      </c>
      <c r="M233" s="10">
        <v>8.3322784325086232</v>
      </c>
      <c r="N233" s="10">
        <v>34.436401441758015</v>
      </c>
      <c r="O233" s="10">
        <v>43.394479723258463</v>
      </c>
      <c r="P233" s="10">
        <v>4.1574593702948022</v>
      </c>
      <c r="Q233" s="10">
        <v>100</v>
      </c>
    </row>
    <row r="234" spans="1:17" x14ac:dyDescent="0.15">
      <c r="A234" s="1">
        <v>84015</v>
      </c>
      <c r="B234" s="1" t="s">
        <v>274</v>
      </c>
      <c r="C234" s="9">
        <v>2.4830999999999999</v>
      </c>
      <c r="D234" s="9">
        <v>65.729710000000011</v>
      </c>
      <c r="E234" s="9">
        <v>39.490349999999999</v>
      </c>
      <c r="F234" s="9">
        <v>0</v>
      </c>
      <c r="G234" s="9">
        <v>27.970560000000003</v>
      </c>
      <c r="H234" s="9">
        <v>35.727059999999994</v>
      </c>
      <c r="I234" s="9">
        <v>171.40078</v>
      </c>
      <c r="J234" s="9"/>
      <c r="K234" s="10">
        <v>1.4487098600134725</v>
      </c>
      <c r="L234" s="10">
        <v>38.348547772069658</v>
      </c>
      <c r="M234" s="10">
        <v>23.039772631139719</v>
      </c>
      <c r="N234" s="10">
        <v>0</v>
      </c>
      <c r="O234" s="10">
        <v>16.318805550359809</v>
      </c>
      <c r="P234" s="10">
        <v>20.844164186417352</v>
      </c>
      <c r="Q234" s="10">
        <v>100</v>
      </c>
    </row>
    <row r="235" spans="1:17" x14ac:dyDescent="0.15">
      <c r="A235" s="1">
        <v>84016</v>
      </c>
      <c r="B235" s="1" t="s">
        <v>275</v>
      </c>
      <c r="C235" s="9">
        <v>0</v>
      </c>
      <c r="D235" s="9">
        <v>34.6021</v>
      </c>
      <c r="E235" s="9">
        <v>4.6433599999999995</v>
      </c>
      <c r="F235" s="9">
        <v>0.14127999999999999</v>
      </c>
      <c r="G235" s="9">
        <v>0</v>
      </c>
      <c r="H235" s="9">
        <v>0</v>
      </c>
      <c r="I235" s="9">
        <v>39.386739999999996</v>
      </c>
      <c r="J235" s="9"/>
      <c r="K235" s="10">
        <v>0</v>
      </c>
      <c r="L235" s="10">
        <v>87.852155319277514</v>
      </c>
      <c r="M235" s="10">
        <v>11.789145280873715</v>
      </c>
      <c r="N235" s="10">
        <v>0.35869939984878157</v>
      </c>
      <c r="O235" s="10">
        <v>0</v>
      </c>
      <c r="P235" s="10">
        <v>0</v>
      </c>
      <c r="Q235" s="10">
        <v>100</v>
      </c>
    </row>
    <row r="236" spans="1:17" x14ac:dyDescent="0.15">
      <c r="A236" s="1">
        <v>84017</v>
      </c>
      <c r="B236" s="1" t="s">
        <v>276</v>
      </c>
      <c r="C236" s="9">
        <v>105.878</v>
      </c>
      <c r="D236" s="9">
        <v>54.947230000000005</v>
      </c>
      <c r="E236" s="9">
        <v>20.491619999999998</v>
      </c>
      <c r="F236" s="9">
        <v>15.78816</v>
      </c>
      <c r="G236" s="9">
        <v>91.457890000000006</v>
      </c>
      <c r="H236" s="9">
        <v>7.6781199999999998</v>
      </c>
      <c r="I236" s="9">
        <v>296.24101999999999</v>
      </c>
      <c r="J236" s="9"/>
      <c r="K236" s="10">
        <v>35.74049265695885</v>
      </c>
      <c r="L236" s="10">
        <v>18.548150421572274</v>
      </c>
      <c r="M236" s="10">
        <v>6.9172122078164584</v>
      </c>
      <c r="N236" s="10">
        <v>5.3294982578712427</v>
      </c>
      <c r="O236" s="10">
        <v>30.872797426905972</v>
      </c>
      <c r="P236" s="10">
        <v>2.5918490288752047</v>
      </c>
      <c r="Q236" s="10">
        <v>100</v>
      </c>
    </row>
    <row r="237" spans="1:17" x14ac:dyDescent="0.15">
      <c r="A237" s="1">
        <v>84018</v>
      </c>
      <c r="B237" s="1" t="s">
        <v>277</v>
      </c>
      <c r="C237" s="9">
        <v>9.36036</v>
      </c>
      <c r="D237" s="9">
        <v>45.781669999999998</v>
      </c>
      <c r="E237" s="9">
        <v>0</v>
      </c>
      <c r="F237" s="9">
        <v>10.11548</v>
      </c>
      <c r="G237" s="9">
        <v>0</v>
      </c>
      <c r="H237" s="9">
        <v>13.392629999999999</v>
      </c>
      <c r="I237" s="9">
        <v>78.650139999999993</v>
      </c>
      <c r="J237" s="9"/>
      <c r="K237" s="10">
        <v>11.901262985673009</v>
      </c>
      <c r="L237" s="10">
        <v>58.209267014655033</v>
      </c>
      <c r="M237" s="10">
        <v>0</v>
      </c>
      <c r="N237" s="10">
        <v>12.861362993123727</v>
      </c>
      <c r="O237" s="10">
        <v>0</v>
      </c>
      <c r="P237" s="10">
        <v>17.02810700654824</v>
      </c>
      <c r="Q237" s="10">
        <v>100</v>
      </c>
    </row>
    <row r="238" spans="1:17" x14ac:dyDescent="0.15">
      <c r="A238" s="1">
        <v>84019</v>
      </c>
      <c r="B238" s="1" t="s">
        <v>278</v>
      </c>
      <c r="C238" s="9">
        <v>2.2768099999999998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2.2768099999999998</v>
      </c>
      <c r="J238" s="9"/>
      <c r="K238" s="10">
        <v>100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100</v>
      </c>
    </row>
    <row r="239" spans="1:17" x14ac:dyDescent="0.15">
      <c r="A239" s="1">
        <v>84020</v>
      </c>
      <c r="B239" s="1" t="s">
        <v>279</v>
      </c>
      <c r="C239" s="9">
        <v>0</v>
      </c>
      <c r="D239" s="9">
        <v>0</v>
      </c>
      <c r="E239" s="9">
        <v>0.93410000000000004</v>
      </c>
      <c r="F239" s="9">
        <v>0</v>
      </c>
      <c r="G239" s="9">
        <v>0</v>
      </c>
      <c r="H239" s="9">
        <v>0</v>
      </c>
      <c r="I239" s="9">
        <v>0.93410000000000004</v>
      </c>
      <c r="J239" s="9"/>
      <c r="K239" s="10">
        <v>0</v>
      </c>
      <c r="L239" s="10">
        <v>0</v>
      </c>
      <c r="M239" s="10">
        <v>100</v>
      </c>
      <c r="N239" s="10">
        <v>0</v>
      </c>
      <c r="O239" s="10">
        <v>0</v>
      </c>
      <c r="P239" s="10">
        <v>0</v>
      </c>
      <c r="Q239" s="10">
        <v>100</v>
      </c>
    </row>
    <row r="240" spans="1:17" x14ac:dyDescent="0.15">
      <c r="A240" s="1">
        <v>84021</v>
      </c>
      <c r="B240" s="1" t="s">
        <v>280</v>
      </c>
      <c r="C240" s="9">
        <v>2445.8168999999998</v>
      </c>
      <c r="D240" s="9">
        <v>779.80968000000007</v>
      </c>
      <c r="E240" s="9">
        <v>32.294519999999999</v>
      </c>
      <c r="F240" s="9">
        <v>0</v>
      </c>
      <c r="G240" s="9">
        <v>37.367660000000001</v>
      </c>
      <c r="H240" s="9">
        <v>19.40241</v>
      </c>
      <c r="I240" s="9">
        <v>3314.6911700000001</v>
      </c>
      <c r="J240" s="9"/>
      <c r="K240" s="10">
        <v>73.787172757937498</v>
      </c>
      <c r="L240" s="10">
        <v>23.525862290211492</v>
      </c>
      <c r="M240" s="10">
        <v>0.97428443084789706</v>
      </c>
      <c r="N240" s="10">
        <v>0</v>
      </c>
      <c r="O240" s="10">
        <v>1.1273345866486861</v>
      </c>
      <c r="P240" s="10">
        <v>0.58534593435442128</v>
      </c>
      <c r="Q240" s="10">
        <v>100</v>
      </c>
    </row>
    <row r="241" spans="1:17" x14ac:dyDescent="0.15">
      <c r="A241" s="1">
        <v>84022</v>
      </c>
      <c r="B241" s="1" t="s">
        <v>281</v>
      </c>
      <c r="C241" s="9">
        <v>10.54382</v>
      </c>
      <c r="D241" s="9">
        <v>87.008160000000004</v>
      </c>
      <c r="E241" s="9">
        <v>13.55355</v>
      </c>
      <c r="F241" s="9">
        <v>2.4991599999999998</v>
      </c>
      <c r="G241" s="9">
        <v>39.531599999999997</v>
      </c>
      <c r="H241" s="9">
        <v>5.0435299999999996</v>
      </c>
      <c r="I241" s="9">
        <v>158.17982000000001</v>
      </c>
      <c r="J241" s="9"/>
      <c r="K241" s="10">
        <v>6.6657175359031262</v>
      </c>
      <c r="L241" s="10">
        <v>55.005853464746643</v>
      </c>
      <c r="M241" s="10">
        <v>8.5684444450625872</v>
      </c>
      <c r="N241" s="10">
        <v>1.5799486938346496</v>
      </c>
      <c r="O241" s="10">
        <v>24.991557077255493</v>
      </c>
      <c r="P241" s="10">
        <v>3.1884787831975023</v>
      </c>
      <c r="Q241" s="10">
        <v>100</v>
      </c>
    </row>
    <row r="242" spans="1:17" x14ac:dyDescent="0.15">
      <c r="A242" s="1">
        <v>84023</v>
      </c>
      <c r="B242" s="1" t="s">
        <v>282</v>
      </c>
      <c r="C242" s="9">
        <v>593.43565000000001</v>
      </c>
      <c r="D242" s="9">
        <v>11.520110000000001</v>
      </c>
      <c r="E242" s="9">
        <v>19.929790000000001</v>
      </c>
      <c r="F242" s="9">
        <v>3266.8769500000003</v>
      </c>
      <c r="G242" s="9">
        <v>2037.75047</v>
      </c>
      <c r="H242" s="9">
        <v>174.44911999999999</v>
      </c>
      <c r="I242" s="9">
        <v>6103.96209</v>
      </c>
      <c r="J242" s="9"/>
      <c r="K242" s="10">
        <v>9.7221385265844606</v>
      </c>
      <c r="L242" s="10">
        <v>0.18873167673949298</v>
      </c>
      <c r="M242" s="10">
        <v>0.32650579584448242</v>
      </c>
      <c r="N242" s="10">
        <v>53.520596979985513</v>
      </c>
      <c r="O242" s="10">
        <v>33.384061695573209</v>
      </c>
      <c r="P242" s="10">
        <v>2.857965325272851</v>
      </c>
      <c r="Q242" s="10">
        <v>100</v>
      </c>
    </row>
    <row r="243" spans="1:17" x14ac:dyDescent="0.15">
      <c r="A243" s="1">
        <v>84024</v>
      </c>
      <c r="B243" s="1" t="s">
        <v>283</v>
      </c>
      <c r="C243" s="9">
        <v>52.921489999999999</v>
      </c>
      <c r="D243" s="9">
        <v>0</v>
      </c>
      <c r="E243" s="9">
        <v>8.9078700000000008</v>
      </c>
      <c r="F243" s="9">
        <v>15.976370000000001</v>
      </c>
      <c r="G243" s="9">
        <v>29.203259999999997</v>
      </c>
      <c r="H243" s="9">
        <v>4.0966000000000005</v>
      </c>
      <c r="I243" s="9">
        <v>111.10558999999999</v>
      </c>
      <c r="J243" s="9"/>
      <c r="K243" s="10">
        <v>47.631707819561555</v>
      </c>
      <c r="L243" s="10">
        <v>0</v>
      </c>
      <c r="M243" s="10">
        <v>8.0174813886502037</v>
      </c>
      <c r="N243" s="10">
        <v>14.37944751474701</v>
      </c>
      <c r="O243" s="10">
        <v>26.284240063888774</v>
      </c>
      <c r="P243" s="10">
        <v>3.6871232131524621</v>
      </c>
      <c r="Q243" s="10">
        <v>100</v>
      </c>
    </row>
    <row r="244" spans="1:17" x14ac:dyDescent="0.15">
      <c r="A244" s="1">
        <v>84025</v>
      </c>
      <c r="B244" s="1" t="s">
        <v>284</v>
      </c>
      <c r="C244" s="9">
        <v>58.074719999999999</v>
      </c>
      <c r="D244" s="9">
        <v>24.57452</v>
      </c>
      <c r="E244" s="9">
        <v>72.718800000000002</v>
      </c>
      <c r="F244" s="9">
        <v>24.673269999999999</v>
      </c>
      <c r="G244" s="9">
        <v>0</v>
      </c>
      <c r="H244" s="9">
        <v>2.8137800000000004</v>
      </c>
      <c r="I244" s="9">
        <v>182.85508999999999</v>
      </c>
      <c r="J244" s="9"/>
      <c r="K244" s="10">
        <v>31.759969055277598</v>
      </c>
      <c r="L244" s="10">
        <v>13.439341502607338</v>
      </c>
      <c r="M244" s="10">
        <v>39.76854021400225</v>
      </c>
      <c r="N244" s="10">
        <v>13.493346015142373</v>
      </c>
      <c r="O244" s="10">
        <v>0</v>
      </c>
      <c r="P244" s="10">
        <v>1.5388032129704459</v>
      </c>
      <c r="Q244" s="10">
        <v>100</v>
      </c>
    </row>
    <row r="245" spans="1:17" x14ac:dyDescent="0.15">
      <c r="A245" s="1">
        <v>84026</v>
      </c>
      <c r="B245" s="1" t="s">
        <v>285</v>
      </c>
      <c r="C245" s="9">
        <v>981.41322000000002</v>
      </c>
      <c r="D245" s="9">
        <v>1110.99901</v>
      </c>
      <c r="E245" s="9">
        <v>147.79093</v>
      </c>
      <c r="F245" s="9">
        <v>249.30454</v>
      </c>
      <c r="G245" s="9">
        <v>1897.9974099999999</v>
      </c>
      <c r="H245" s="9">
        <v>323.96708000000001</v>
      </c>
      <c r="I245" s="9">
        <v>4711.4721900000004</v>
      </c>
      <c r="J245" s="9"/>
      <c r="K245" s="10">
        <v>20.83028786804746</v>
      </c>
      <c r="L245" s="10">
        <v>23.580718832599114</v>
      </c>
      <c r="M245" s="10">
        <v>3.1368312077418836</v>
      </c>
      <c r="N245" s="10">
        <v>5.2914360935663289</v>
      </c>
      <c r="O245" s="10">
        <v>40.284593296092439</v>
      </c>
      <c r="P245" s="10">
        <v>6.8761327019527627</v>
      </c>
      <c r="Q245" s="10">
        <v>100</v>
      </c>
    </row>
    <row r="246" spans="1:17" x14ac:dyDescent="0.15">
      <c r="A246" s="1">
        <v>84027</v>
      </c>
      <c r="B246" s="1" t="s">
        <v>286</v>
      </c>
      <c r="C246" s="9">
        <v>632.84964000000002</v>
      </c>
      <c r="D246" s="9">
        <v>32.005420000000001</v>
      </c>
      <c r="E246" s="9">
        <v>9.0368999999999993</v>
      </c>
      <c r="F246" s="9">
        <v>0</v>
      </c>
      <c r="G246" s="9">
        <v>40.04589</v>
      </c>
      <c r="H246" s="9">
        <v>4.8363000000000005</v>
      </c>
      <c r="I246" s="9">
        <v>718.77415000000008</v>
      </c>
      <c r="J246" s="9"/>
      <c r="K246" s="10">
        <v>88.045687230126461</v>
      </c>
      <c r="L246" s="10">
        <v>4.4527783866462087</v>
      </c>
      <c r="M246" s="10">
        <v>1.2572655819634022</v>
      </c>
      <c r="N246" s="10">
        <v>0</v>
      </c>
      <c r="O246" s="10">
        <v>5.5714148874163039</v>
      </c>
      <c r="P246" s="10">
        <v>0.67285391384762516</v>
      </c>
      <c r="Q246" s="10">
        <v>100</v>
      </c>
    </row>
    <row r="247" spans="1:17" x14ac:dyDescent="0.15">
      <c r="A247" s="1">
        <v>84028</v>
      </c>
      <c r="B247" s="1" t="s">
        <v>287</v>
      </c>
      <c r="C247" s="9">
        <v>0</v>
      </c>
      <c r="D247" s="9">
        <v>16.106390000000001</v>
      </c>
      <c r="E247" s="9">
        <v>8.2670100000000009</v>
      </c>
      <c r="F247" s="9">
        <v>0</v>
      </c>
      <c r="G247" s="9">
        <v>0</v>
      </c>
      <c r="H247" s="9">
        <v>7.8614899999999999</v>
      </c>
      <c r="I247" s="9">
        <v>32.23489</v>
      </c>
      <c r="J247" s="9"/>
      <c r="K247" s="10">
        <v>0</v>
      </c>
      <c r="L247" s="10">
        <v>49.965704862029938</v>
      </c>
      <c r="M247" s="10">
        <v>25.6461554545401</v>
      </c>
      <c r="N247" s="10">
        <v>0</v>
      </c>
      <c r="O247" s="10">
        <v>0</v>
      </c>
      <c r="P247" s="10">
        <v>24.388139683429973</v>
      </c>
      <c r="Q247" s="10">
        <v>100</v>
      </c>
    </row>
    <row r="248" spans="1:17" x14ac:dyDescent="0.15">
      <c r="A248" s="1">
        <v>84029</v>
      </c>
      <c r="B248" s="1" t="s">
        <v>288</v>
      </c>
      <c r="C248" s="9">
        <v>78.12379</v>
      </c>
      <c r="D248" s="9">
        <v>403.02090999999996</v>
      </c>
      <c r="E248" s="9">
        <v>9.1412499999999994</v>
      </c>
      <c r="F248" s="9">
        <v>13.08447</v>
      </c>
      <c r="G248" s="9">
        <v>0</v>
      </c>
      <c r="H248" s="9">
        <v>6.4501099999999996</v>
      </c>
      <c r="I248" s="9">
        <v>509.82053000000002</v>
      </c>
      <c r="J248" s="9"/>
      <c r="K248" s="10">
        <v>15.323782665244964</v>
      </c>
      <c r="L248" s="10">
        <v>79.051526230220645</v>
      </c>
      <c r="M248" s="10">
        <v>1.7930329325890424</v>
      </c>
      <c r="N248" s="10">
        <v>2.5664855042224368</v>
      </c>
      <c r="O248" s="10">
        <v>0</v>
      </c>
      <c r="P248" s="10">
        <v>1.2651726677228945</v>
      </c>
      <c r="Q248" s="10">
        <v>100</v>
      </c>
    </row>
    <row r="249" spans="1:17" x14ac:dyDescent="0.15">
      <c r="A249" s="1">
        <v>84030</v>
      </c>
      <c r="B249" s="1" t="s">
        <v>289</v>
      </c>
      <c r="C249" s="9">
        <v>8.3087999999999997</v>
      </c>
      <c r="D249" s="9">
        <v>0</v>
      </c>
      <c r="E249" s="9">
        <v>0.17580000000000001</v>
      </c>
      <c r="F249" s="9">
        <v>7.2962700000000007</v>
      </c>
      <c r="G249" s="9">
        <v>0</v>
      </c>
      <c r="H249" s="9">
        <v>5.6475100000000005</v>
      </c>
      <c r="I249" s="9">
        <v>21.428380000000001</v>
      </c>
      <c r="J249" s="9"/>
      <c r="K249" s="10">
        <v>38.774746387734396</v>
      </c>
      <c r="L249" s="10">
        <v>0</v>
      </c>
      <c r="M249" s="10">
        <v>0.82040732897213886</v>
      </c>
      <c r="N249" s="10">
        <v>34.049564176106642</v>
      </c>
      <c r="O249" s="10">
        <v>0</v>
      </c>
      <c r="P249" s="10">
        <v>26.355282107186827</v>
      </c>
      <c r="Q249" s="10">
        <v>100</v>
      </c>
    </row>
    <row r="250" spans="1:17" x14ac:dyDescent="0.15">
      <c r="A250" s="1">
        <v>84031</v>
      </c>
      <c r="B250" s="1" t="s">
        <v>290</v>
      </c>
      <c r="C250" s="9">
        <v>209.50948</v>
      </c>
      <c r="D250" s="9">
        <v>90.696020000000004</v>
      </c>
      <c r="E250" s="9">
        <v>2.1896399999999998</v>
      </c>
      <c r="F250" s="9">
        <v>0</v>
      </c>
      <c r="G250" s="9">
        <v>0</v>
      </c>
      <c r="H250" s="9">
        <v>35.28407</v>
      </c>
      <c r="I250" s="9">
        <v>337.67921000000001</v>
      </c>
      <c r="J250" s="9"/>
      <c r="K250" s="10">
        <v>62.043938091421147</v>
      </c>
      <c r="L250" s="10">
        <v>26.858633079602384</v>
      </c>
      <c r="M250" s="10">
        <v>0.64843790649711586</v>
      </c>
      <c r="N250" s="10">
        <v>0</v>
      </c>
      <c r="O250" s="10">
        <v>0</v>
      </c>
      <c r="P250" s="10">
        <v>10.448990922479355</v>
      </c>
      <c r="Q250" s="10">
        <v>100</v>
      </c>
    </row>
    <row r="251" spans="1:17" x14ac:dyDescent="0.15">
      <c r="A251" s="1">
        <v>84032</v>
      </c>
      <c r="B251" s="1" t="s">
        <v>291</v>
      </c>
      <c r="C251" s="9">
        <v>4.1989399999999995</v>
      </c>
      <c r="D251" s="9">
        <v>7.2914099999999999</v>
      </c>
      <c r="E251" s="9">
        <v>0.43445999999999996</v>
      </c>
      <c r="F251" s="9">
        <v>0</v>
      </c>
      <c r="G251" s="9">
        <v>0</v>
      </c>
      <c r="H251" s="9">
        <v>0</v>
      </c>
      <c r="I251" s="9">
        <v>11.924809999999999</v>
      </c>
      <c r="J251" s="9"/>
      <c r="K251" s="10">
        <v>35.211797923824363</v>
      </c>
      <c r="L251" s="10">
        <v>61.144873587084412</v>
      </c>
      <c r="M251" s="10">
        <v>3.6433284890912305</v>
      </c>
      <c r="N251" s="10">
        <v>0</v>
      </c>
      <c r="O251" s="10">
        <v>0</v>
      </c>
      <c r="P251" s="10">
        <v>0</v>
      </c>
      <c r="Q251" s="10">
        <v>100</v>
      </c>
    </row>
    <row r="252" spans="1:17" x14ac:dyDescent="0.15">
      <c r="A252" s="1">
        <v>84033</v>
      </c>
      <c r="B252" s="1" t="s">
        <v>292</v>
      </c>
      <c r="C252" s="9">
        <v>60.646059999999999</v>
      </c>
      <c r="D252" s="9">
        <v>219.35426999999999</v>
      </c>
      <c r="E252" s="9">
        <v>282.46032000000002</v>
      </c>
      <c r="F252" s="9">
        <v>6662.8421600000001</v>
      </c>
      <c r="G252" s="9">
        <v>4957.9865999999993</v>
      </c>
      <c r="H252" s="9">
        <v>160.22492000000003</v>
      </c>
      <c r="I252" s="9">
        <v>12343.51433</v>
      </c>
      <c r="J252" s="9"/>
      <c r="K252" s="10">
        <v>0.49131923355574864</v>
      </c>
      <c r="L252" s="10">
        <v>1.777081179116677</v>
      </c>
      <c r="M252" s="10">
        <v>2.2883298260812248</v>
      </c>
      <c r="N252" s="10">
        <v>53.978486044338723</v>
      </c>
      <c r="O252" s="10">
        <v>40.166734265864456</v>
      </c>
      <c r="P252" s="10">
        <v>1.2980494510431702</v>
      </c>
      <c r="Q252" s="10">
        <v>100</v>
      </c>
    </row>
    <row r="253" spans="1:17" x14ac:dyDescent="0.15">
      <c r="A253" s="1">
        <v>84034</v>
      </c>
      <c r="B253" s="1" t="s">
        <v>293</v>
      </c>
      <c r="C253" s="9">
        <v>9.3773999999999997</v>
      </c>
      <c r="D253" s="9">
        <v>41.114059999999995</v>
      </c>
      <c r="E253" s="9">
        <v>17.47146</v>
      </c>
      <c r="F253" s="9">
        <v>163.76976000000002</v>
      </c>
      <c r="G253" s="9">
        <v>436.71415999999999</v>
      </c>
      <c r="H253" s="9">
        <v>651.26351</v>
      </c>
      <c r="I253" s="9">
        <v>1319.7103500000001</v>
      </c>
      <c r="J253" s="9"/>
      <c r="K253" s="10">
        <v>0.71056501148149664</v>
      </c>
      <c r="L253" s="10">
        <v>3.1153851297748778</v>
      </c>
      <c r="M253" s="10">
        <v>1.3238859572481187</v>
      </c>
      <c r="N253" s="10">
        <v>12.409523044204359</v>
      </c>
      <c r="O253" s="10">
        <v>33.091667425355872</v>
      </c>
      <c r="P253" s="10">
        <v>49.348973431935271</v>
      </c>
      <c r="Q253" s="10">
        <v>100</v>
      </c>
    </row>
    <row r="254" spans="1:17" x14ac:dyDescent="0.15">
      <c r="A254" s="1">
        <v>84035</v>
      </c>
      <c r="B254" s="1" t="s">
        <v>294</v>
      </c>
      <c r="C254" s="9">
        <v>10.197799999999999</v>
      </c>
      <c r="D254" s="9">
        <v>7.2458599999999995</v>
      </c>
      <c r="E254" s="9">
        <v>0</v>
      </c>
      <c r="F254" s="9">
        <v>19.150459999999999</v>
      </c>
      <c r="G254" s="9">
        <v>4.2023700000000002</v>
      </c>
      <c r="H254" s="9">
        <v>0</v>
      </c>
      <c r="I254" s="9">
        <v>40.796489999999999</v>
      </c>
      <c r="J254" s="9"/>
      <c r="K254" s="10">
        <v>24.996758299549786</v>
      </c>
      <c r="L254" s="10">
        <v>17.760988751728394</v>
      </c>
      <c r="M254" s="10">
        <v>0</v>
      </c>
      <c r="N254" s="10">
        <v>46.941440305281162</v>
      </c>
      <c r="O254" s="10">
        <v>10.300812643440651</v>
      </c>
      <c r="P254" s="10">
        <v>0</v>
      </c>
      <c r="Q254" s="10">
        <v>100</v>
      </c>
    </row>
    <row r="255" spans="1:17" x14ac:dyDescent="0.15">
      <c r="A255" s="1">
        <v>84036</v>
      </c>
      <c r="B255" s="1" t="s">
        <v>295</v>
      </c>
      <c r="C255" s="9">
        <v>2.8966099999999999</v>
      </c>
      <c r="D255" s="9">
        <v>63.686309999999999</v>
      </c>
      <c r="E255" s="9">
        <v>76.423580000000001</v>
      </c>
      <c r="F255" s="9">
        <v>29.957450000000001</v>
      </c>
      <c r="G255" s="9">
        <v>0</v>
      </c>
      <c r="H255" s="9">
        <v>0.36207</v>
      </c>
      <c r="I255" s="9">
        <v>173.32602</v>
      </c>
      <c r="J255" s="9"/>
      <c r="K255" s="10">
        <v>1.6711916652791081</v>
      </c>
      <c r="L255" s="10">
        <v>36.743652222557238</v>
      </c>
      <c r="M255" s="10">
        <v>44.092387282648041</v>
      </c>
      <c r="N255" s="10">
        <v>17.283873477277101</v>
      </c>
      <c r="O255" s="10">
        <v>0</v>
      </c>
      <c r="P255" s="10">
        <v>0.2088953522385156</v>
      </c>
      <c r="Q255" s="10">
        <v>100</v>
      </c>
    </row>
    <row r="256" spans="1:17" x14ac:dyDescent="0.15">
      <c r="A256" s="1">
        <v>84037</v>
      </c>
      <c r="B256" s="1" t="s">
        <v>296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/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</row>
    <row r="257" spans="1:17" x14ac:dyDescent="0.15">
      <c r="A257" s="1">
        <v>84038</v>
      </c>
      <c r="B257" s="1" t="s">
        <v>297</v>
      </c>
      <c r="C257" s="9">
        <v>39.937860000000001</v>
      </c>
      <c r="D257" s="9">
        <v>96.102080000000001</v>
      </c>
      <c r="E257" s="9">
        <v>87.467289999999991</v>
      </c>
      <c r="F257" s="9">
        <v>45.199809999999999</v>
      </c>
      <c r="G257" s="9">
        <v>122.88200999999999</v>
      </c>
      <c r="H257" s="9">
        <v>21.172180000000001</v>
      </c>
      <c r="I257" s="9">
        <v>412.76122999999995</v>
      </c>
      <c r="J257" s="9"/>
      <c r="K257" s="10">
        <v>9.6757779309844594</v>
      </c>
      <c r="L257" s="10">
        <v>23.282729339671754</v>
      </c>
      <c r="M257" s="10">
        <v>21.190771720493228</v>
      </c>
      <c r="N257" s="10">
        <v>10.950594851168557</v>
      </c>
      <c r="O257" s="10">
        <v>29.770724832853123</v>
      </c>
      <c r="P257" s="10">
        <v>5.1294013248288852</v>
      </c>
      <c r="Q257" s="10">
        <v>100</v>
      </c>
    </row>
    <row r="258" spans="1:17" x14ac:dyDescent="0.15">
      <c r="A258" s="1">
        <v>84039</v>
      </c>
      <c r="B258" s="1" t="s">
        <v>298</v>
      </c>
      <c r="C258" s="9">
        <v>0</v>
      </c>
      <c r="D258" s="9">
        <v>35.97748</v>
      </c>
      <c r="E258" s="9">
        <v>0</v>
      </c>
      <c r="F258" s="9">
        <v>0</v>
      </c>
      <c r="G258" s="9">
        <v>0</v>
      </c>
      <c r="H258" s="9">
        <v>25.863589999999999</v>
      </c>
      <c r="I258" s="9">
        <v>61.841070000000002</v>
      </c>
      <c r="J258" s="9"/>
      <c r="K258" s="10">
        <v>0</v>
      </c>
      <c r="L258" s="10">
        <v>58.177324551467166</v>
      </c>
      <c r="M258" s="10">
        <v>0</v>
      </c>
      <c r="N258" s="10">
        <v>0</v>
      </c>
      <c r="O258" s="10">
        <v>0</v>
      </c>
      <c r="P258" s="10">
        <v>41.822675448532827</v>
      </c>
      <c r="Q258" s="10">
        <v>100</v>
      </c>
    </row>
    <row r="259" spans="1:17" x14ac:dyDescent="0.15">
      <c r="A259" s="1">
        <v>84040</v>
      </c>
      <c r="B259" s="1" t="s">
        <v>299</v>
      </c>
      <c r="C259" s="9">
        <v>10.97784</v>
      </c>
      <c r="D259" s="9">
        <v>234.30662000000001</v>
      </c>
      <c r="E259" s="9">
        <v>35.288530000000002</v>
      </c>
      <c r="F259" s="9">
        <v>0</v>
      </c>
      <c r="G259" s="9">
        <v>0</v>
      </c>
      <c r="H259" s="9">
        <v>12.93319</v>
      </c>
      <c r="I259" s="9">
        <v>293.50617999999997</v>
      </c>
      <c r="J259" s="9"/>
      <c r="K259" s="10">
        <v>3.7402415172314263</v>
      </c>
      <c r="L259" s="10">
        <v>79.830216862895369</v>
      </c>
      <c r="M259" s="10">
        <v>12.023096072457488</v>
      </c>
      <c r="N259" s="10">
        <v>0</v>
      </c>
      <c r="O259" s="10">
        <v>0</v>
      </c>
      <c r="P259" s="10">
        <v>4.4064455474157311</v>
      </c>
      <c r="Q259" s="10">
        <v>100</v>
      </c>
    </row>
    <row r="260" spans="1:17" x14ac:dyDescent="0.15">
      <c r="A260" s="1">
        <v>84041</v>
      </c>
      <c r="B260" s="1" t="s">
        <v>300</v>
      </c>
      <c r="C260" s="9">
        <v>422.92018000000002</v>
      </c>
      <c r="D260" s="9">
        <v>220.99324999999999</v>
      </c>
      <c r="E260" s="9">
        <v>40.869459999999997</v>
      </c>
      <c r="F260" s="9">
        <v>4791.6040000000003</v>
      </c>
      <c r="G260" s="9">
        <v>2136.2596400000002</v>
      </c>
      <c r="H260" s="9">
        <v>461.98434999999995</v>
      </c>
      <c r="I260" s="9">
        <v>8074.6308799999997</v>
      </c>
      <c r="J260" s="9"/>
      <c r="K260" s="10">
        <v>5.2376410300999421</v>
      </c>
      <c r="L260" s="10">
        <v>2.7368836208646603</v>
      </c>
      <c r="M260" s="10">
        <v>0.50614648034536536</v>
      </c>
      <c r="N260" s="10">
        <v>59.341461810573811</v>
      </c>
      <c r="O260" s="10">
        <v>26.456437102175006</v>
      </c>
      <c r="P260" s="10">
        <v>5.7214299559412183</v>
      </c>
      <c r="Q260" s="10">
        <v>100</v>
      </c>
    </row>
    <row r="261" spans="1:17" x14ac:dyDescent="0.15">
      <c r="A261" s="1">
        <v>84042</v>
      </c>
      <c r="B261" s="1" t="s">
        <v>301</v>
      </c>
      <c r="C261" s="9">
        <v>57.856519999999996</v>
      </c>
      <c r="D261" s="9">
        <v>22.03079</v>
      </c>
      <c r="E261" s="9">
        <v>39.655430000000003</v>
      </c>
      <c r="F261" s="9">
        <v>2.4874800000000001</v>
      </c>
      <c r="G261" s="9">
        <v>0</v>
      </c>
      <c r="H261" s="9">
        <v>0</v>
      </c>
      <c r="I261" s="9">
        <v>122.03022</v>
      </c>
      <c r="J261" s="9"/>
      <c r="K261" s="10">
        <v>47.411632954525523</v>
      </c>
      <c r="L261" s="10">
        <v>18.053552636387938</v>
      </c>
      <c r="M261" s="10">
        <v>32.496401301251446</v>
      </c>
      <c r="N261" s="10">
        <v>2.0384131078350922</v>
      </c>
      <c r="O261" s="10">
        <v>0</v>
      </c>
      <c r="P261" s="10">
        <v>0</v>
      </c>
      <c r="Q261" s="10">
        <v>100</v>
      </c>
    </row>
    <row r="262" spans="1:17" x14ac:dyDescent="0.15">
      <c r="A262" s="1">
        <v>84043</v>
      </c>
      <c r="B262" s="1" t="s">
        <v>302</v>
      </c>
      <c r="C262" s="9">
        <v>13.04349</v>
      </c>
      <c r="D262" s="9">
        <v>109.88924</v>
      </c>
      <c r="E262" s="9">
        <v>99.062600000000003</v>
      </c>
      <c r="F262" s="9">
        <v>249.78432999999998</v>
      </c>
      <c r="G262" s="9">
        <v>464.12405999999999</v>
      </c>
      <c r="H262" s="9">
        <v>45.228120000000004</v>
      </c>
      <c r="I262" s="9">
        <v>981.13184000000001</v>
      </c>
      <c r="J262" s="9"/>
      <c r="K262" s="10">
        <v>1.3294329536792935</v>
      </c>
      <c r="L262" s="10">
        <v>11.200252149598978</v>
      </c>
      <c r="M262" s="10">
        <v>10.096767423224181</v>
      </c>
      <c r="N262" s="10">
        <v>25.45879359087969</v>
      </c>
      <c r="O262" s="10">
        <v>47.304963622422036</v>
      </c>
      <c r="P262" s="10">
        <v>4.6097902601958163</v>
      </c>
      <c r="Q262" s="10">
        <v>100</v>
      </c>
    </row>
    <row r="263" spans="1:17" x14ac:dyDescent="0.15">
      <c r="A263" s="1">
        <v>85001</v>
      </c>
      <c r="B263" s="1" t="s">
        <v>303</v>
      </c>
      <c r="C263" s="9">
        <v>0</v>
      </c>
      <c r="D263" s="9">
        <v>37.777749999999997</v>
      </c>
      <c r="E263" s="9">
        <v>17.569110000000002</v>
      </c>
      <c r="F263" s="9">
        <v>3.9675599999999998</v>
      </c>
      <c r="G263" s="9">
        <v>0</v>
      </c>
      <c r="H263" s="9">
        <v>0</v>
      </c>
      <c r="I263" s="9">
        <v>59.314419999999998</v>
      </c>
      <c r="J263" s="9"/>
      <c r="K263" s="10">
        <v>0</v>
      </c>
      <c r="L263" s="10">
        <v>63.690667463325099</v>
      </c>
      <c r="M263" s="10">
        <v>29.620301437660522</v>
      </c>
      <c r="N263" s="10">
        <v>6.6890310990143709</v>
      </c>
      <c r="O263" s="10">
        <v>0</v>
      </c>
      <c r="P263" s="10">
        <v>0</v>
      </c>
      <c r="Q263" s="10">
        <v>100</v>
      </c>
    </row>
    <row r="264" spans="1:17" x14ac:dyDescent="0.15">
      <c r="A264" s="1">
        <v>85002</v>
      </c>
      <c r="B264" s="1" t="s">
        <v>304</v>
      </c>
      <c r="C264" s="9">
        <v>0</v>
      </c>
      <c r="D264" s="9">
        <v>2.1469699999999996</v>
      </c>
      <c r="E264" s="9">
        <v>38.358280000000001</v>
      </c>
      <c r="F264" s="9">
        <v>0</v>
      </c>
      <c r="G264" s="9">
        <v>0</v>
      </c>
      <c r="H264" s="9">
        <v>0</v>
      </c>
      <c r="I264" s="9">
        <v>40.505249999999997</v>
      </c>
      <c r="J264" s="9"/>
      <c r="K264" s="10">
        <v>0</v>
      </c>
      <c r="L264" s="10">
        <v>5.3004733954240502</v>
      </c>
      <c r="M264" s="10">
        <v>94.699526604575951</v>
      </c>
      <c r="N264" s="10">
        <v>0</v>
      </c>
      <c r="O264" s="10">
        <v>0</v>
      </c>
      <c r="P264" s="10">
        <v>0</v>
      </c>
      <c r="Q264" s="10">
        <v>100</v>
      </c>
    </row>
    <row r="265" spans="1:17" x14ac:dyDescent="0.15">
      <c r="A265" s="1">
        <v>85003</v>
      </c>
      <c r="B265" s="1" t="s">
        <v>305</v>
      </c>
      <c r="C265" s="9">
        <v>3173.5678900000003</v>
      </c>
      <c r="D265" s="9">
        <v>1054.65771</v>
      </c>
      <c r="E265" s="9">
        <v>246.09445000000002</v>
      </c>
      <c r="F265" s="9">
        <v>53.248379999999997</v>
      </c>
      <c r="G265" s="9">
        <v>149.40634</v>
      </c>
      <c r="H265" s="9">
        <v>333.96953000000002</v>
      </c>
      <c r="I265" s="9">
        <v>5010.9443000000001</v>
      </c>
      <c r="J265" s="9"/>
      <c r="K265" s="10">
        <v>63.332731317727884</v>
      </c>
      <c r="L265" s="10">
        <v>21.047085077357575</v>
      </c>
      <c r="M265" s="10">
        <v>4.9111392038422785</v>
      </c>
      <c r="N265" s="10">
        <v>1.0626416262499665</v>
      </c>
      <c r="O265" s="10">
        <v>2.9816004939428282</v>
      </c>
      <c r="P265" s="10">
        <v>6.6648022808794742</v>
      </c>
      <c r="Q265" s="10">
        <v>100</v>
      </c>
    </row>
    <row r="266" spans="1:17" x14ac:dyDescent="0.15">
      <c r="A266" s="1">
        <v>85004</v>
      </c>
      <c r="B266" s="1" t="s">
        <v>33</v>
      </c>
      <c r="C266" s="9">
        <v>4841.9202699999996</v>
      </c>
      <c r="D266" s="9">
        <v>1065.9800700000001</v>
      </c>
      <c r="E266" s="9">
        <v>576.65627000000006</v>
      </c>
      <c r="F266" s="9">
        <v>33.837249999999997</v>
      </c>
      <c r="G266" s="9">
        <v>1.37656</v>
      </c>
      <c r="H266" s="9">
        <v>323.50536999999997</v>
      </c>
      <c r="I266" s="9">
        <v>6843.2757899999997</v>
      </c>
      <c r="J266" s="9"/>
      <c r="K266" s="10">
        <v>70.754422568727122</v>
      </c>
      <c r="L266" s="10">
        <v>15.577043841455351</v>
      </c>
      <c r="M266" s="10">
        <v>8.426611577494235</v>
      </c>
      <c r="N266" s="10">
        <v>0.49445983237218033</v>
      </c>
      <c r="O266" s="10">
        <v>2.0115512544614252E-2</v>
      </c>
      <c r="P266" s="10">
        <v>4.7273466674064872</v>
      </c>
      <c r="Q266" s="10">
        <v>100</v>
      </c>
    </row>
    <row r="267" spans="1:17" x14ac:dyDescent="0.15">
      <c r="A267" s="1">
        <v>85005</v>
      </c>
      <c r="B267" s="1" t="s">
        <v>306</v>
      </c>
      <c r="C267" s="9">
        <v>10.509259999999999</v>
      </c>
      <c r="D267" s="9">
        <v>0</v>
      </c>
      <c r="E267" s="9">
        <v>0</v>
      </c>
      <c r="F267" s="9">
        <v>25.49783</v>
      </c>
      <c r="G267" s="9">
        <v>0</v>
      </c>
      <c r="H267" s="9">
        <v>0</v>
      </c>
      <c r="I267" s="9">
        <v>36.007089999999998</v>
      </c>
      <c r="J267" s="9"/>
      <c r="K267" s="10">
        <v>29.186640742142728</v>
      </c>
      <c r="L267" s="10">
        <v>0</v>
      </c>
      <c r="M267" s="10">
        <v>0</v>
      </c>
      <c r="N267" s="10">
        <v>70.813359257857272</v>
      </c>
      <c r="O267" s="10">
        <v>0</v>
      </c>
      <c r="P267" s="10">
        <v>0</v>
      </c>
      <c r="Q267" s="10">
        <v>100</v>
      </c>
    </row>
    <row r="268" spans="1:17" x14ac:dyDescent="0.15">
      <c r="A268" s="1">
        <v>85006</v>
      </c>
      <c r="B268" s="1" t="s">
        <v>307</v>
      </c>
      <c r="C268" s="9">
        <v>739.20518000000004</v>
      </c>
      <c r="D268" s="9">
        <v>16.39724</v>
      </c>
      <c r="E268" s="9">
        <v>39.879100000000001</v>
      </c>
      <c r="F268" s="9">
        <v>0</v>
      </c>
      <c r="G268" s="9">
        <v>0</v>
      </c>
      <c r="H268" s="9">
        <v>22.439019999999999</v>
      </c>
      <c r="I268" s="9">
        <v>817.92054000000007</v>
      </c>
      <c r="J268" s="9"/>
      <c r="K268" s="10">
        <v>90.376160500872132</v>
      </c>
      <c r="L268" s="10">
        <v>2.0047473071161654</v>
      </c>
      <c r="M268" s="10">
        <v>4.8756692184304358</v>
      </c>
      <c r="N268" s="10">
        <v>0</v>
      </c>
      <c r="O268" s="10">
        <v>0</v>
      </c>
      <c r="P268" s="10">
        <v>2.7434229735812723</v>
      </c>
      <c r="Q268" s="10">
        <v>100</v>
      </c>
    </row>
    <row r="269" spans="1:17" x14ac:dyDescent="0.15">
      <c r="A269" s="1">
        <v>85007</v>
      </c>
      <c r="B269" s="1" t="s">
        <v>308</v>
      </c>
      <c r="C269" s="9">
        <v>914.88790000000006</v>
      </c>
      <c r="D269" s="9">
        <v>239.8211</v>
      </c>
      <c r="E269" s="9">
        <v>79.074770000000001</v>
      </c>
      <c r="F269" s="9">
        <v>487.71202</v>
      </c>
      <c r="G269" s="9">
        <v>1312.9582700000001</v>
      </c>
      <c r="H269" s="9">
        <v>280.27674000000002</v>
      </c>
      <c r="I269" s="9">
        <v>3314.7307999999998</v>
      </c>
      <c r="J269" s="9"/>
      <c r="K269" s="10">
        <v>27.600669713510374</v>
      </c>
      <c r="L269" s="10">
        <v>7.2350098535905243</v>
      </c>
      <c r="M269" s="10">
        <v>2.3855563172731857</v>
      </c>
      <c r="N269" s="10">
        <v>14.713472961363861</v>
      </c>
      <c r="O269" s="10">
        <v>39.609800892428431</v>
      </c>
      <c r="P269" s="10">
        <v>8.4554902618336314</v>
      </c>
      <c r="Q269" s="10">
        <v>100</v>
      </c>
    </row>
    <row r="270" spans="1:17" x14ac:dyDescent="0.15">
      <c r="A270" s="1">
        <v>85008</v>
      </c>
      <c r="B270" s="1" t="s">
        <v>309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/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</row>
    <row r="271" spans="1:17" x14ac:dyDescent="0.15">
      <c r="A271" s="1">
        <v>85009</v>
      </c>
      <c r="B271" s="1" t="s">
        <v>310</v>
      </c>
      <c r="C271" s="9">
        <v>2245.4669199999998</v>
      </c>
      <c r="D271" s="9">
        <v>976.25063</v>
      </c>
      <c r="E271" s="9">
        <v>150.70014</v>
      </c>
      <c r="F271" s="9">
        <v>137.95942000000002</v>
      </c>
      <c r="G271" s="9">
        <v>174.67698000000001</v>
      </c>
      <c r="H271" s="9">
        <v>109.97194</v>
      </c>
      <c r="I271" s="9">
        <v>3795.02603</v>
      </c>
      <c r="J271" s="9"/>
      <c r="K271" s="10">
        <v>59.168682961576415</v>
      </c>
      <c r="L271" s="10">
        <v>25.724477837112492</v>
      </c>
      <c r="M271" s="10">
        <v>3.9709909446918865</v>
      </c>
      <c r="N271" s="10">
        <v>3.6352694002470392</v>
      </c>
      <c r="O271" s="10">
        <v>4.6027874016980066</v>
      </c>
      <c r="P271" s="10">
        <v>2.8977914546741594</v>
      </c>
      <c r="Q271" s="10">
        <v>100</v>
      </c>
    </row>
    <row r="272" spans="1:17" x14ac:dyDescent="0.15">
      <c r="A272" s="1">
        <v>85010</v>
      </c>
      <c r="B272" s="1" t="s">
        <v>311</v>
      </c>
      <c r="C272" s="9">
        <v>0</v>
      </c>
      <c r="D272" s="9">
        <v>0</v>
      </c>
      <c r="E272" s="9">
        <v>0</v>
      </c>
      <c r="F272" s="9">
        <v>2.95208</v>
      </c>
      <c r="G272" s="9">
        <v>0</v>
      </c>
      <c r="H272" s="9">
        <v>0</v>
      </c>
      <c r="I272" s="9">
        <v>2.95208</v>
      </c>
      <c r="J272" s="9"/>
      <c r="K272" s="10">
        <v>0</v>
      </c>
      <c r="L272" s="10">
        <v>0</v>
      </c>
      <c r="M272" s="10">
        <v>0</v>
      </c>
      <c r="N272" s="10">
        <v>100</v>
      </c>
      <c r="O272" s="10">
        <v>0</v>
      </c>
      <c r="P272" s="10">
        <v>0</v>
      </c>
      <c r="Q272" s="10">
        <v>100</v>
      </c>
    </row>
    <row r="273" spans="1:17" x14ac:dyDescent="0.15">
      <c r="A273" s="1">
        <v>85011</v>
      </c>
      <c r="B273" s="1" t="s">
        <v>312</v>
      </c>
      <c r="C273" s="9">
        <v>9.3635000000000002</v>
      </c>
      <c r="D273" s="9">
        <v>34.718919999999997</v>
      </c>
      <c r="E273" s="9">
        <v>2.2733000000000003</v>
      </c>
      <c r="F273" s="9">
        <v>0</v>
      </c>
      <c r="G273" s="9">
        <v>0</v>
      </c>
      <c r="H273" s="9">
        <v>0</v>
      </c>
      <c r="I273" s="9">
        <v>46.355719999999998</v>
      </c>
      <c r="J273" s="9"/>
      <c r="K273" s="10">
        <v>20.199233233784312</v>
      </c>
      <c r="L273" s="10">
        <v>74.89673334811755</v>
      </c>
      <c r="M273" s="10">
        <v>4.904033418098134</v>
      </c>
      <c r="N273" s="10">
        <v>0</v>
      </c>
      <c r="O273" s="10">
        <v>0</v>
      </c>
      <c r="P273" s="10">
        <v>0</v>
      </c>
      <c r="Q273" s="10">
        <v>100</v>
      </c>
    </row>
    <row r="274" spans="1:17" x14ac:dyDescent="0.15">
      <c r="A274" s="1">
        <v>85012</v>
      </c>
      <c r="B274" s="1" t="s">
        <v>313</v>
      </c>
      <c r="C274" s="9">
        <v>4.74735</v>
      </c>
      <c r="D274" s="9">
        <v>16.334160000000001</v>
      </c>
      <c r="E274" s="9">
        <v>0</v>
      </c>
      <c r="F274" s="9">
        <v>0</v>
      </c>
      <c r="G274" s="9">
        <v>0</v>
      </c>
      <c r="H274" s="9">
        <v>3.5098499999999997</v>
      </c>
      <c r="I274" s="9">
        <v>24.591360000000002</v>
      </c>
      <c r="J274" s="9"/>
      <c r="K274" s="10">
        <v>19.304951007183011</v>
      </c>
      <c r="L274" s="10">
        <v>66.422353216739538</v>
      </c>
      <c r="M274" s="10">
        <v>0</v>
      </c>
      <c r="N274" s="10">
        <v>0</v>
      </c>
      <c r="O274" s="10">
        <v>0</v>
      </c>
      <c r="P274" s="10">
        <v>14.272695776077448</v>
      </c>
      <c r="Q274" s="10">
        <v>100</v>
      </c>
    </row>
    <row r="275" spans="1:17" x14ac:dyDescent="0.15">
      <c r="A275" s="1">
        <v>85013</v>
      </c>
      <c r="B275" s="1" t="s">
        <v>314</v>
      </c>
      <c r="C275" s="9">
        <v>450.87858</v>
      </c>
      <c r="D275" s="9">
        <v>145.26176999999998</v>
      </c>
      <c r="E275" s="9">
        <v>8.533100000000001</v>
      </c>
      <c r="F275" s="9">
        <v>87.123310000000004</v>
      </c>
      <c r="G275" s="9">
        <v>484.46034999999995</v>
      </c>
      <c r="H275" s="9">
        <v>73.126480000000001</v>
      </c>
      <c r="I275" s="9">
        <v>1249.3835900000001</v>
      </c>
      <c r="J275" s="9"/>
      <c r="K275" s="10">
        <v>36.088082443919397</v>
      </c>
      <c r="L275" s="10">
        <v>11.626675039008633</v>
      </c>
      <c r="M275" s="10">
        <v>0.68298479892792574</v>
      </c>
      <c r="N275" s="10">
        <v>6.9733035312237446</v>
      </c>
      <c r="O275" s="10">
        <v>38.775949506428198</v>
      </c>
      <c r="P275" s="10">
        <v>5.8530046804920817</v>
      </c>
      <c r="Q275" s="10">
        <v>100</v>
      </c>
    </row>
    <row r="276" spans="1:17" x14ac:dyDescent="0.15">
      <c r="A276" s="1">
        <v>85014</v>
      </c>
      <c r="B276" s="1" t="s">
        <v>315</v>
      </c>
      <c r="C276" s="9">
        <v>0</v>
      </c>
      <c r="D276" s="9">
        <v>20.96819</v>
      </c>
      <c r="E276" s="9">
        <v>0</v>
      </c>
      <c r="F276" s="9">
        <v>0</v>
      </c>
      <c r="G276" s="9">
        <v>0</v>
      </c>
      <c r="H276" s="9">
        <v>0</v>
      </c>
      <c r="I276" s="9">
        <v>20.96819</v>
      </c>
      <c r="J276" s="9"/>
      <c r="K276" s="10">
        <v>0</v>
      </c>
      <c r="L276" s="10">
        <v>100</v>
      </c>
      <c r="M276" s="10">
        <v>0</v>
      </c>
      <c r="N276" s="10">
        <v>0</v>
      </c>
      <c r="O276" s="10">
        <v>0</v>
      </c>
      <c r="P276" s="10">
        <v>0</v>
      </c>
      <c r="Q276" s="10">
        <v>100</v>
      </c>
    </row>
    <row r="277" spans="1:17" x14ac:dyDescent="0.15">
      <c r="A277" s="1">
        <v>85015</v>
      </c>
      <c r="B277" s="1" t="s">
        <v>316</v>
      </c>
      <c r="C277" s="9">
        <v>538.16648999999995</v>
      </c>
      <c r="D277" s="9">
        <v>26.161200000000001</v>
      </c>
      <c r="E277" s="9">
        <v>0</v>
      </c>
      <c r="F277" s="9">
        <v>66.80059</v>
      </c>
      <c r="G277" s="9">
        <v>0</v>
      </c>
      <c r="H277" s="9">
        <v>68.770399999999995</v>
      </c>
      <c r="I277" s="9">
        <v>699.89868000000001</v>
      </c>
      <c r="J277" s="9"/>
      <c r="K277" s="10">
        <v>76.892056718838205</v>
      </c>
      <c r="L277" s="10">
        <v>3.7378553135719592</v>
      </c>
      <c r="M277" s="10">
        <v>0</v>
      </c>
      <c r="N277" s="10">
        <v>9.5443229011376332</v>
      </c>
      <c r="O277" s="10">
        <v>0</v>
      </c>
      <c r="P277" s="10">
        <v>9.8257650664521883</v>
      </c>
      <c r="Q277" s="10">
        <v>100</v>
      </c>
    </row>
    <row r="278" spans="1:17" x14ac:dyDescent="0.15">
      <c r="A278" s="1">
        <v>85016</v>
      </c>
      <c r="B278" s="1" t="s">
        <v>317</v>
      </c>
      <c r="C278" s="9">
        <v>23.846830000000001</v>
      </c>
      <c r="D278" s="9">
        <v>35.584429999999998</v>
      </c>
      <c r="E278" s="9">
        <v>0</v>
      </c>
      <c r="F278" s="9">
        <v>9.3290000000000012E-2</v>
      </c>
      <c r="G278" s="9">
        <v>0</v>
      </c>
      <c r="H278" s="9">
        <v>0.18658000000000002</v>
      </c>
      <c r="I278" s="9">
        <v>59.711129999999997</v>
      </c>
      <c r="J278" s="9"/>
      <c r="K278" s="10">
        <v>39.936993321010675</v>
      </c>
      <c r="L278" s="10">
        <v>59.594300091122044</v>
      </c>
      <c r="M278" s="10">
        <v>0</v>
      </c>
      <c r="N278" s="10">
        <v>0.1562355292890957</v>
      </c>
      <c r="O278" s="10">
        <v>0</v>
      </c>
      <c r="P278" s="10">
        <v>0.31247105857819141</v>
      </c>
      <c r="Q278" s="10">
        <v>100</v>
      </c>
    </row>
    <row r="279" spans="1:17" x14ac:dyDescent="0.15">
      <c r="A279" s="1">
        <v>85017</v>
      </c>
      <c r="B279" s="1" t="s">
        <v>318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276.71616</v>
      </c>
      <c r="I279" s="9">
        <v>276.71616</v>
      </c>
      <c r="J279" s="9"/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100</v>
      </c>
      <c r="Q279" s="10">
        <v>100</v>
      </c>
    </row>
    <row r="280" spans="1:17" x14ac:dyDescent="0.15">
      <c r="A280" s="1">
        <v>85018</v>
      </c>
      <c r="B280" s="1" t="s">
        <v>319</v>
      </c>
      <c r="C280" s="9">
        <v>377.24364000000003</v>
      </c>
      <c r="D280" s="9">
        <v>122.33944</v>
      </c>
      <c r="E280" s="9">
        <v>92.073729999999998</v>
      </c>
      <c r="F280" s="9">
        <v>3.6193899999999997</v>
      </c>
      <c r="G280" s="9">
        <v>0</v>
      </c>
      <c r="H280" s="9">
        <v>30.079889999999999</v>
      </c>
      <c r="I280" s="9">
        <v>625.35608999999999</v>
      </c>
      <c r="J280" s="9"/>
      <c r="K280" s="10">
        <v>60.324612813797017</v>
      </c>
      <c r="L280" s="10">
        <v>19.563164404459545</v>
      </c>
      <c r="M280" s="10">
        <v>14.723408226503398</v>
      </c>
      <c r="N280" s="10">
        <v>0.57877264775657655</v>
      </c>
      <c r="O280" s="10">
        <v>0</v>
      </c>
      <c r="P280" s="10">
        <v>4.8100419074834626</v>
      </c>
      <c r="Q280" s="10">
        <v>100</v>
      </c>
    </row>
    <row r="281" spans="1:17" x14ac:dyDescent="0.15">
      <c r="A281" s="1">
        <v>85019</v>
      </c>
      <c r="B281" s="1" t="s">
        <v>320</v>
      </c>
      <c r="C281" s="9">
        <v>107.87952</v>
      </c>
      <c r="D281" s="9">
        <v>9.8511600000000001</v>
      </c>
      <c r="E281" s="9">
        <v>0</v>
      </c>
      <c r="F281" s="9">
        <v>0</v>
      </c>
      <c r="G281" s="9">
        <v>0</v>
      </c>
      <c r="H281" s="9">
        <v>55.361379999999997</v>
      </c>
      <c r="I281" s="9">
        <v>173.09206</v>
      </c>
      <c r="J281" s="9"/>
      <c r="K281" s="10">
        <v>62.324938532709126</v>
      </c>
      <c r="L281" s="10">
        <v>5.6912835863181712</v>
      </c>
      <c r="M281" s="10">
        <v>0</v>
      </c>
      <c r="N281" s="10">
        <v>0</v>
      </c>
      <c r="O281" s="10">
        <v>0</v>
      </c>
      <c r="P281" s="10">
        <v>31.983777880972703</v>
      </c>
      <c r="Q281" s="10">
        <v>100</v>
      </c>
    </row>
    <row r="282" spans="1:17" x14ac:dyDescent="0.15">
      <c r="A282" s="1">
        <v>85020</v>
      </c>
      <c r="B282" s="1" t="s">
        <v>321</v>
      </c>
      <c r="C282" s="9">
        <v>0</v>
      </c>
      <c r="D282" s="9">
        <v>8.2594899999999996</v>
      </c>
      <c r="E282" s="9">
        <v>9.7516299999999987</v>
      </c>
      <c r="F282" s="9">
        <v>0</v>
      </c>
      <c r="G282" s="9">
        <v>0</v>
      </c>
      <c r="H282" s="9">
        <v>0.99553000000000003</v>
      </c>
      <c r="I282" s="9">
        <v>19.00665</v>
      </c>
      <c r="J282" s="9"/>
      <c r="K282" s="10">
        <v>0</v>
      </c>
      <c r="L282" s="10">
        <v>43.455790473334325</v>
      </c>
      <c r="M282" s="10">
        <v>51.306411177140617</v>
      </c>
      <c r="N282" s="10">
        <v>0</v>
      </c>
      <c r="O282" s="10">
        <v>0</v>
      </c>
      <c r="P282" s="10">
        <v>5.2377983495250344</v>
      </c>
      <c r="Q282" s="10">
        <v>100</v>
      </c>
    </row>
    <row r="283" spans="1:17" x14ac:dyDescent="0.15">
      <c r="A283" s="1">
        <v>85021</v>
      </c>
      <c r="B283" s="1" t="s">
        <v>322</v>
      </c>
      <c r="C283" s="9">
        <v>8.7236100000000008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8.7236100000000008</v>
      </c>
      <c r="J283" s="9"/>
      <c r="K283" s="10">
        <v>100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100</v>
      </c>
    </row>
    <row r="284" spans="1:17" x14ac:dyDescent="0.15">
      <c r="A284" s="1">
        <v>85022</v>
      </c>
      <c r="B284" s="1" t="s">
        <v>323</v>
      </c>
      <c r="C284" s="9">
        <v>0</v>
      </c>
      <c r="D284" s="9">
        <v>18.750529999999998</v>
      </c>
      <c r="E284" s="9">
        <v>0</v>
      </c>
      <c r="F284" s="9">
        <v>0</v>
      </c>
      <c r="G284" s="9">
        <v>0</v>
      </c>
      <c r="H284" s="9">
        <v>1.1536300000000002</v>
      </c>
      <c r="I284" s="9">
        <v>19.904160000000001</v>
      </c>
      <c r="J284" s="9"/>
      <c r="K284" s="10">
        <v>0</v>
      </c>
      <c r="L284" s="10">
        <v>94.204075931865489</v>
      </c>
      <c r="M284" s="10">
        <v>0</v>
      </c>
      <c r="N284" s="10">
        <v>0</v>
      </c>
      <c r="O284" s="10">
        <v>0</v>
      </c>
      <c r="P284" s="10">
        <v>5.795924068134501</v>
      </c>
      <c r="Q284" s="10">
        <v>100</v>
      </c>
    </row>
    <row r="285" spans="1:17" x14ac:dyDescent="0.15">
      <c r="A285" s="1">
        <v>86001</v>
      </c>
      <c r="B285" s="1" t="s">
        <v>324</v>
      </c>
      <c r="C285" s="9">
        <v>106.90682000000001</v>
      </c>
      <c r="D285" s="9">
        <v>21.700830000000003</v>
      </c>
      <c r="E285" s="9">
        <v>9.0318299999999994</v>
      </c>
      <c r="F285" s="9">
        <v>105.94902</v>
      </c>
      <c r="G285" s="9">
        <v>126.74003999999999</v>
      </c>
      <c r="H285" s="9">
        <v>766.01103000000001</v>
      </c>
      <c r="I285" s="9">
        <v>1136.3395700000001</v>
      </c>
      <c r="J285" s="9"/>
      <c r="K285" s="10">
        <v>9.4079994063746284</v>
      </c>
      <c r="L285" s="10">
        <v>1.9097134846760639</v>
      </c>
      <c r="M285" s="10">
        <v>0.79481787297084083</v>
      </c>
      <c r="N285" s="10">
        <v>9.3237112212857287</v>
      </c>
      <c r="O285" s="10">
        <v>11.153359730313712</v>
      </c>
      <c r="P285" s="10">
        <v>67.410398284379028</v>
      </c>
      <c r="Q285" s="10">
        <v>100</v>
      </c>
    </row>
    <row r="286" spans="1:17" x14ac:dyDescent="0.15">
      <c r="A286" s="1">
        <v>86002</v>
      </c>
      <c r="B286" s="1" t="s">
        <v>325</v>
      </c>
      <c r="C286" s="9">
        <v>145.31301999999999</v>
      </c>
      <c r="D286" s="9">
        <v>153.24185999999997</v>
      </c>
      <c r="E286" s="9">
        <v>22.400650000000002</v>
      </c>
      <c r="F286" s="9">
        <v>129.97351</v>
      </c>
      <c r="G286" s="9">
        <v>0</v>
      </c>
      <c r="H286" s="9">
        <v>3467.9259500000003</v>
      </c>
      <c r="I286" s="9">
        <v>3918.8549900000003</v>
      </c>
      <c r="J286" s="9"/>
      <c r="K286" s="10">
        <v>3.7080478958982859</v>
      </c>
      <c r="L286" s="10">
        <v>3.9103733205499385</v>
      </c>
      <c r="M286" s="10">
        <v>0.57161211775279297</v>
      </c>
      <c r="N286" s="10">
        <v>3.3166195312575217</v>
      </c>
      <c r="O286" s="10">
        <v>0</v>
      </c>
      <c r="P286" s="10">
        <v>88.493347134541452</v>
      </c>
      <c r="Q286" s="10">
        <v>100</v>
      </c>
    </row>
    <row r="287" spans="1:17" x14ac:dyDescent="0.15">
      <c r="A287" s="1">
        <v>86003</v>
      </c>
      <c r="B287" s="1" t="s">
        <v>326</v>
      </c>
      <c r="C287" s="9">
        <v>106.73915</v>
      </c>
      <c r="D287" s="9">
        <v>84.571850000000012</v>
      </c>
      <c r="E287" s="9">
        <v>24.105070000000001</v>
      </c>
      <c r="F287" s="9">
        <v>159.41656</v>
      </c>
      <c r="G287" s="9">
        <v>19.646419999999999</v>
      </c>
      <c r="H287" s="9">
        <v>7.0930299999999997</v>
      </c>
      <c r="I287" s="9">
        <v>401.57208000000003</v>
      </c>
      <c r="J287" s="9"/>
      <c r="K287" s="10">
        <v>26.580321520360677</v>
      </c>
      <c r="L287" s="10">
        <v>21.060191734445286</v>
      </c>
      <c r="M287" s="10">
        <v>6.0026757836351567</v>
      </c>
      <c r="N287" s="10">
        <v>39.698118454848753</v>
      </c>
      <c r="O287" s="10">
        <v>4.8923769799932302</v>
      </c>
      <c r="P287" s="10">
        <v>1.7663155267168971</v>
      </c>
      <c r="Q287" s="10">
        <v>100</v>
      </c>
    </row>
    <row r="288" spans="1:17" x14ac:dyDescent="0.15">
      <c r="A288" s="1">
        <v>86004</v>
      </c>
      <c r="B288" s="1" t="s">
        <v>327</v>
      </c>
      <c r="C288" s="9">
        <v>75.928899999999999</v>
      </c>
      <c r="D288" s="9">
        <v>3.51925</v>
      </c>
      <c r="E288" s="9">
        <v>1.1365699999999999</v>
      </c>
      <c r="F288" s="9">
        <v>2.4829899999999996</v>
      </c>
      <c r="G288" s="9">
        <v>220.23442</v>
      </c>
      <c r="H288" s="9">
        <v>8.3876200000000001</v>
      </c>
      <c r="I288" s="9">
        <v>311.68975</v>
      </c>
      <c r="J288" s="9"/>
      <c r="K288" s="10">
        <v>24.360409670192876</v>
      </c>
      <c r="L288" s="10">
        <v>1.1290874980649828</v>
      </c>
      <c r="M288" s="10">
        <v>0.36464785896873408</v>
      </c>
      <c r="N288" s="10">
        <v>0.79662228225342646</v>
      </c>
      <c r="O288" s="10">
        <v>70.658217025102687</v>
      </c>
      <c r="P288" s="10">
        <v>2.6910156654172939</v>
      </c>
      <c r="Q288" s="10">
        <v>100</v>
      </c>
    </row>
    <row r="289" spans="1:17" x14ac:dyDescent="0.15">
      <c r="A289" s="1">
        <v>86005</v>
      </c>
      <c r="B289" s="1" t="s">
        <v>328</v>
      </c>
      <c r="C289" s="9">
        <v>22.552569999999999</v>
      </c>
      <c r="D289" s="9">
        <v>0.83925000000000005</v>
      </c>
      <c r="E289" s="9">
        <v>0</v>
      </c>
      <c r="F289" s="9">
        <v>437.68097999999998</v>
      </c>
      <c r="G289" s="9">
        <v>0</v>
      </c>
      <c r="H289" s="9">
        <v>68.329990000000009</v>
      </c>
      <c r="I289" s="9">
        <v>529.40278999999998</v>
      </c>
      <c r="J289" s="9"/>
      <c r="K289" s="10">
        <v>4.2600021053912469</v>
      </c>
      <c r="L289" s="10">
        <v>0.15852768739658513</v>
      </c>
      <c r="M289" s="10">
        <v>0</v>
      </c>
      <c r="N289" s="10">
        <v>82.674475516081046</v>
      </c>
      <c r="O289" s="10">
        <v>0</v>
      </c>
      <c r="P289" s="10">
        <v>12.906994691131116</v>
      </c>
      <c r="Q289" s="10">
        <v>100</v>
      </c>
    </row>
    <row r="290" spans="1:17" x14ac:dyDescent="0.15">
      <c r="A290" s="1">
        <v>86006</v>
      </c>
      <c r="B290" s="1" t="s">
        <v>329</v>
      </c>
      <c r="C290" s="9">
        <v>192.84370000000001</v>
      </c>
      <c r="D290" s="9">
        <v>2.4750199999999998</v>
      </c>
      <c r="E290" s="9">
        <v>6.3371899999999997</v>
      </c>
      <c r="F290" s="9">
        <v>255.50879</v>
      </c>
      <c r="G290" s="9">
        <v>0</v>
      </c>
      <c r="H290" s="9">
        <v>1.9749400000000001</v>
      </c>
      <c r="I290" s="9">
        <v>459.13963999999999</v>
      </c>
      <c r="J290" s="9"/>
      <c r="K290" s="10">
        <v>42.001100144609602</v>
      </c>
      <c r="L290" s="10">
        <v>0.53905604839521148</v>
      </c>
      <c r="M290" s="10">
        <v>1.3802315130098548</v>
      </c>
      <c r="N290" s="10">
        <v>55.649473001285621</v>
      </c>
      <c r="O290" s="10">
        <v>0</v>
      </c>
      <c r="P290" s="10">
        <v>0.43013929269971118</v>
      </c>
      <c r="Q290" s="10">
        <v>100</v>
      </c>
    </row>
    <row r="291" spans="1:17" x14ac:dyDescent="0.15">
      <c r="A291" s="1">
        <v>86007</v>
      </c>
      <c r="B291" s="1" t="s">
        <v>330</v>
      </c>
      <c r="C291" s="9">
        <v>1021.48068</v>
      </c>
      <c r="D291" s="9">
        <v>965.98413000000005</v>
      </c>
      <c r="E291" s="9">
        <v>524.24300000000005</v>
      </c>
      <c r="F291" s="9">
        <v>12848.98079</v>
      </c>
      <c r="G291" s="9">
        <v>168.61366000000001</v>
      </c>
      <c r="H291" s="9">
        <v>329.28309000000002</v>
      </c>
      <c r="I291" s="9">
        <v>15858.585349999999</v>
      </c>
      <c r="J291" s="9"/>
      <c r="K291" s="10">
        <v>6.4411841123016691</v>
      </c>
      <c r="L291" s="10">
        <v>6.0912377029896936</v>
      </c>
      <c r="M291" s="10">
        <v>3.3057362206648531</v>
      </c>
      <c r="N291" s="10">
        <v>81.022238153165404</v>
      </c>
      <c r="O291" s="10">
        <v>1.0632326672189587</v>
      </c>
      <c r="P291" s="10">
        <v>2.076371143659419</v>
      </c>
      <c r="Q291" s="10">
        <v>100</v>
      </c>
    </row>
    <row r="292" spans="1:17" x14ac:dyDescent="0.15">
      <c r="A292" s="1">
        <v>86008</v>
      </c>
      <c r="B292" s="1" t="s">
        <v>331</v>
      </c>
      <c r="C292" s="9">
        <v>9.00563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9.00563</v>
      </c>
      <c r="J292" s="9"/>
      <c r="K292" s="10">
        <v>100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100</v>
      </c>
    </row>
    <row r="293" spans="1:17" x14ac:dyDescent="0.15">
      <c r="A293" s="1">
        <v>86009</v>
      </c>
      <c r="B293" s="1" t="s">
        <v>34</v>
      </c>
      <c r="C293" s="9">
        <v>230.911</v>
      </c>
      <c r="D293" s="9">
        <v>167.92881</v>
      </c>
      <c r="E293" s="9">
        <v>37.045269999999995</v>
      </c>
      <c r="F293" s="9">
        <v>210.89857999999998</v>
      </c>
      <c r="G293" s="9">
        <v>17.097729999999999</v>
      </c>
      <c r="H293" s="9">
        <v>169.38094000000001</v>
      </c>
      <c r="I293" s="9">
        <v>833.26232999999991</v>
      </c>
      <c r="J293" s="9"/>
      <c r="K293" s="10">
        <v>27.711681146080373</v>
      </c>
      <c r="L293" s="10">
        <v>20.153174331065706</v>
      </c>
      <c r="M293" s="10">
        <v>4.4458112008975617</v>
      </c>
      <c r="N293" s="10">
        <v>25.309986112056691</v>
      </c>
      <c r="O293" s="10">
        <v>2.0519024302946711</v>
      </c>
      <c r="P293" s="10">
        <v>20.327444779605006</v>
      </c>
      <c r="Q293" s="10">
        <v>100</v>
      </c>
    </row>
    <row r="294" spans="1:17" x14ac:dyDescent="0.15">
      <c r="A294" s="1">
        <v>86010</v>
      </c>
      <c r="B294" s="1" t="s">
        <v>332</v>
      </c>
      <c r="C294" s="9">
        <v>8.5472099999999998</v>
      </c>
      <c r="D294" s="9">
        <v>0</v>
      </c>
      <c r="E294" s="9">
        <v>0</v>
      </c>
      <c r="F294" s="9">
        <v>32.950300000000006</v>
      </c>
      <c r="G294" s="9">
        <v>0</v>
      </c>
      <c r="H294" s="9">
        <v>11.43863</v>
      </c>
      <c r="I294" s="9">
        <v>52.936140000000002</v>
      </c>
      <c r="J294" s="9"/>
      <c r="K294" s="10">
        <v>16.146266048110043</v>
      </c>
      <c r="L294" s="10">
        <v>0</v>
      </c>
      <c r="M294" s="10">
        <v>0</v>
      </c>
      <c r="N294" s="10">
        <v>62.245377165769931</v>
      </c>
      <c r="O294" s="10">
        <v>0</v>
      </c>
      <c r="P294" s="10">
        <v>21.60835678612003</v>
      </c>
      <c r="Q294" s="10">
        <v>100</v>
      </c>
    </row>
    <row r="295" spans="1:17" x14ac:dyDescent="0.15">
      <c r="A295" s="1">
        <v>86011</v>
      </c>
      <c r="B295" s="1" t="s">
        <v>333</v>
      </c>
      <c r="C295" s="9">
        <v>91.70835000000001</v>
      </c>
      <c r="D295" s="9">
        <v>210.01398</v>
      </c>
      <c r="E295" s="9">
        <v>2.7248200000000002</v>
      </c>
      <c r="F295" s="9">
        <v>419.88979999999998</v>
      </c>
      <c r="G295" s="9">
        <v>12.239510000000001</v>
      </c>
      <c r="H295" s="9">
        <v>46.843910000000001</v>
      </c>
      <c r="I295" s="9">
        <v>783.42037000000005</v>
      </c>
      <c r="J295" s="9"/>
      <c r="K295" s="10">
        <v>11.706148258565195</v>
      </c>
      <c r="L295" s="10">
        <v>26.807316741074782</v>
      </c>
      <c r="M295" s="10">
        <v>0.34781071623144033</v>
      </c>
      <c r="N295" s="10">
        <v>53.596997994831298</v>
      </c>
      <c r="O295" s="10">
        <v>1.5623170482534172</v>
      </c>
      <c r="P295" s="10">
        <v>5.97940924104386</v>
      </c>
      <c r="Q295" s="10">
        <v>100</v>
      </c>
    </row>
    <row r="296" spans="1:17" x14ac:dyDescent="0.15">
      <c r="A296" s="1">
        <v>86012</v>
      </c>
      <c r="B296" s="1" t="s">
        <v>334</v>
      </c>
      <c r="C296" s="9">
        <v>7.4523100000000007</v>
      </c>
      <c r="D296" s="9">
        <v>0</v>
      </c>
      <c r="E296" s="9">
        <v>66.155749999999998</v>
      </c>
      <c r="F296" s="9">
        <v>16.036059999999999</v>
      </c>
      <c r="G296" s="9">
        <v>0</v>
      </c>
      <c r="H296" s="9">
        <v>0</v>
      </c>
      <c r="I296" s="9">
        <v>89.644120000000001</v>
      </c>
      <c r="J296" s="9"/>
      <c r="K296" s="10">
        <v>8.3132167508588406</v>
      </c>
      <c r="L296" s="10">
        <v>0</v>
      </c>
      <c r="M296" s="10">
        <v>73.798203384672632</v>
      </c>
      <c r="N296" s="10">
        <v>17.888579864468522</v>
      </c>
      <c r="O296" s="10">
        <v>0</v>
      </c>
      <c r="P296" s="10">
        <v>0</v>
      </c>
      <c r="Q296" s="10">
        <v>100</v>
      </c>
    </row>
    <row r="297" spans="1:17" x14ac:dyDescent="0.15">
      <c r="A297" s="1">
        <v>86013</v>
      </c>
      <c r="B297" s="1" t="s">
        <v>335</v>
      </c>
      <c r="C297" s="9">
        <v>2.6150900000000004</v>
      </c>
      <c r="D297" s="9">
        <v>4.9763400000000004</v>
      </c>
      <c r="E297" s="9">
        <v>7.3728699999999998</v>
      </c>
      <c r="F297" s="9">
        <v>0</v>
      </c>
      <c r="G297" s="9">
        <v>0</v>
      </c>
      <c r="H297" s="9">
        <v>4.3289900000000001</v>
      </c>
      <c r="I297" s="9">
        <v>19.293290000000002</v>
      </c>
      <c r="J297" s="9"/>
      <c r="K297" s="10">
        <v>13.554401556188706</v>
      </c>
      <c r="L297" s="10">
        <v>25.793112527723366</v>
      </c>
      <c r="M297" s="10">
        <v>38.214685001884071</v>
      </c>
      <c r="N297" s="10">
        <v>0</v>
      </c>
      <c r="O297" s="10">
        <v>0</v>
      </c>
      <c r="P297" s="10">
        <v>22.437800914203848</v>
      </c>
      <c r="Q297" s="10">
        <v>100</v>
      </c>
    </row>
    <row r="298" spans="1:17" x14ac:dyDescent="0.15">
      <c r="A298" s="1">
        <v>86014</v>
      </c>
      <c r="B298" s="1" t="s">
        <v>336</v>
      </c>
      <c r="C298" s="9">
        <v>2345.5482499999998</v>
      </c>
      <c r="D298" s="9">
        <v>429.57538</v>
      </c>
      <c r="E298" s="9">
        <v>40.019069999999999</v>
      </c>
      <c r="F298" s="9">
        <v>181.1258</v>
      </c>
      <c r="G298" s="9">
        <v>107.65689999999999</v>
      </c>
      <c r="H298" s="9">
        <v>213.32584</v>
      </c>
      <c r="I298" s="9">
        <v>3317.2512400000001</v>
      </c>
      <c r="J298" s="9"/>
      <c r="K298" s="10">
        <v>70.70758529583064</v>
      </c>
      <c r="L298" s="10">
        <v>12.9497390737278</v>
      </c>
      <c r="M298" s="10">
        <v>1.206392495010417</v>
      </c>
      <c r="N298" s="10">
        <v>5.460117033523213</v>
      </c>
      <c r="O298" s="10">
        <v>3.2453646772922751</v>
      </c>
      <c r="P298" s="10">
        <v>6.4308014246156393</v>
      </c>
      <c r="Q298" s="10">
        <v>100</v>
      </c>
    </row>
    <row r="299" spans="1:17" x14ac:dyDescent="0.15">
      <c r="A299" s="1">
        <v>86015</v>
      </c>
      <c r="B299" s="1" t="s">
        <v>337</v>
      </c>
      <c r="C299" s="9">
        <v>283.01102000000003</v>
      </c>
      <c r="D299" s="9">
        <v>156.21526999999998</v>
      </c>
      <c r="E299" s="9">
        <v>0</v>
      </c>
      <c r="F299" s="9">
        <v>0.75211000000000006</v>
      </c>
      <c r="G299" s="9">
        <v>4.9949500000000002</v>
      </c>
      <c r="H299" s="9">
        <v>102.47182000000001</v>
      </c>
      <c r="I299" s="9">
        <v>547.44517000000008</v>
      </c>
      <c r="J299" s="9"/>
      <c r="K299" s="10">
        <v>51.696687724909509</v>
      </c>
      <c r="L299" s="10">
        <v>28.535327108649067</v>
      </c>
      <c r="M299" s="10">
        <v>0</v>
      </c>
      <c r="N299" s="10">
        <v>0.13738544811711462</v>
      </c>
      <c r="O299" s="10">
        <v>0.91241100912443884</v>
      </c>
      <c r="P299" s="10">
        <v>18.718188709199861</v>
      </c>
      <c r="Q299" s="10">
        <v>100</v>
      </c>
    </row>
    <row r="300" spans="1:17" x14ac:dyDescent="0.15">
      <c r="A300" s="1">
        <v>86016</v>
      </c>
      <c r="B300" s="1" t="s">
        <v>338</v>
      </c>
      <c r="C300" s="9">
        <v>53.636559999999996</v>
      </c>
      <c r="D300" s="9">
        <v>103.03451</v>
      </c>
      <c r="E300" s="9">
        <v>533.51301999999998</v>
      </c>
      <c r="F300" s="9">
        <v>3560.1632200000004</v>
      </c>
      <c r="G300" s="9">
        <v>57.956300000000006</v>
      </c>
      <c r="H300" s="9">
        <v>157.57261</v>
      </c>
      <c r="I300" s="9">
        <v>4465.8762200000001</v>
      </c>
      <c r="J300" s="9"/>
      <c r="K300" s="10">
        <v>1.2010310487288873</v>
      </c>
      <c r="L300" s="10">
        <v>2.3071510477287704</v>
      </c>
      <c r="M300" s="10">
        <v>11.946435452257115</v>
      </c>
      <c r="N300" s="10">
        <v>79.719254287795735</v>
      </c>
      <c r="O300" s="10">
        <v>1.2977587632287759</v>
      </c>
      <c r="P300" s="10">
        <v>3.5283694002607175</v>
      </c>
      <c r="Q300" s="10">
        <v>100</v>
      </c>
    </row>
    <row r="301" spans="1:17" x14ac:dyDescent="0.15">
      <c r="A301" s="1">
        <v>86017</v>
      </c>
      <c r="B301" s="1" t="s">
        <v>339</v>
      </c>
      <c r="C301" s="9">
        <v>0</v>
      </c>
      <c r="D301" s="9">
        <v>0</v>
      </c>
      <c r="E301" s="9">
        <v>0</v>
      </c>
      <c r="F301" s="9">
        <v>0</v>
      </c>
      <c r="G301" s="9">
        <v>12.31358</v>
      </c>
      <c r="H301" s="9">
        <v>0</v>
      </c>
      <c r="I301" s="9">
        <v>12.31358</v>
      </c>
      <c r="J301" s="9"/>
      <c r="K301" s="10">
        <v>0</v>
      </c>
      <c r="L301" s="10">
        <v>0</v>
      </c>
      <c r="M301" s="10">
        <v>0</v>
      </c>
      <c r="N301" s="10">
        <v>0</v>
      </c>
      <c r="O301" s="10">
        <v>100</v>
      </c>
      <c r="P301" s="10">
        <v>0</v>
      </c>
      <c r="Q301" s="10">
        <v>100</v>
      </c>
    </row>
    <row r="302" spans="1:17" x14ac:dyDescent="0.15">
      <c r="A302" s="1">
        <v>86018</v>
      </c>
      <c r="B302" s="1" t="s">
        <v>340</v>
      </c>
      <c r="C302" s="9">
        <v>26.994520000000001</v>
      </c>
      <c r="D302" s="9">
        <v>6.89994</v>
      </c>
      <c r="E302" s="9">
        <v>34.014139999999998</v>
      </c>
      <c r="F302" s="9">
        <v>233.56255999999999</v>
      </c>
      <c r="G302" s="9">
        <v>11.04574</v>
      </c>
      <c r="H302" s="9">
        <v>307.07855999999998</v>
      </c>
      <c r="I302" s="9">
        <v>619.59546</v>
      </c>
      <c r="J302" s="9"/>
      <c r="K302" s="10">
        <v>4.3567975788589539</v>
      </c>
      <c r="L302" s="10">
        <v>1.1136201675848303</v>
      </c>
      <c r="M302" s="10">
        <v>5.4897335755171603</v>
      </c>
      <c r="N302" s="10">
        <v>37.695976661933578</v>
      </c>
      <c r="O302" s="10">
        <v>1.7827341730360646</v>
      </c>
      <c r="P302" s="10">
        <v>49.56113784306941</v>
      </c>
      <c r="Q302" s="10">
        <v>100</v>
      </c>
    </row>
    <row r="303" spans="1:17" x14ac:dyDescent="0.15">
      <c r="A303" s="1">
        <v>86019</v>
      </c>
      <c r="B303" s="1" t="s">
        <v>341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/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</row>
    <row r="304" spans="1:17" x14ac:dyDescent="0.15">
      <c r="A304" s="1">
        <v>86020</v>
      </c>
      <c r="B304" s="1" t="s">
        <v>342</v>
      </c>
      <c r="C304" s="9">
        <v>1.21957</v>
      </c>
      <c r="D304" s="9">
        <v>0</v>
      </c>
      <c r="E304" s="9">
        <v>0</v>
      </c>
      <c r="F304" s="9">
        <v>9.9640000000000006E-2</v>
      </c>
      <c r="G304" s="9">
        <v>0</v>
      </c>
      <c r="H304" s="9">
        <v>0</v>
      </c>
      <c r="I304" s="9">
        <v>1.31921</v>
      </c>
      <c r="J304" s="9"/>
      <c r="K304" s="10">
        <v>92.446994792337847</v>
      </c>
      <c r="L304" s="10">
        <v>0</v>
      </c>
      <c r="M304" s="10">
        <v>0</v>
      </c>
      <c r="N304" s="10">
        <v>7.5530052076621628</v>
      </c>
      <c r="O304" s="10">
        <v>0</v>
      </c>
      <c r="P304" s="10">
        <v>0</v>
      </c>
      <c r="Q304" s="10">
        <v>100</v>
      </c>
    </row>
    <row r="305" spans="1:17" x14ac:dyDescent="0.15">
      <c r="A305" s="1">
        <v>87001</v>
      </c>
      <c r="B305" s="1" t="s">
        <v>343</v>
      </c>
      <c r="C305" s="9">
        <v>0</v>
      </c>
      <c r="D305" s="9">
        <v>2.1649400000000001</v>
      </c>
      <c r="E305" s="9">
        <v>0</v>
      </c>
      <c r="F305" s="9">
        <v>5.6265799999999997</v>
      </c>
      <c r="G305" s="9">
        <v>0</v>
      </c>
      <c r="H305" s="9">
        <v>0</v>
      </c>
      <c r="I305" s="9">
        <v>7.7915200000000002</v>
      </c>
      <c r="J305" s="9"/>
      <c r="K305" s="10">
        <v>0</v>
      </c>
      <c r="L305" s="10">
        <v>27.785849230958785</v>
      </c>
      <c r="M305" s="10">
        <v>0</v>
      </c>
      <c r="N305" s="10">
        <v>72.214150769041211</v>
      </c>
      <c r="O305" s="10">
        <v>0</v>
      </c>
      <c r="P305" s="10">
        <v>0</v>
      </c>
      <c r="Q305" s="10">
        <v>100</v>
      </c>
    </row>
    <row r="306" spans="1:17" x14ac:dyDescent="0.15">
      <c r="A306" s="1">
        <v>87002</v>
      </c>
      <c r="B306" s="1" t="s">
        <v>344</v>
      </c>
      <c r="C306" s="9">
        <v>80.203199999999995</v>
      </c>
      <c r="D306" s="9">
        <v>13.497590000000001</v>
      </c>
      <c r="E306" s="9">
        <v>6.2913100000000002</v>
      </c>
      <c r="F306" s="9">
        <v>218.84669</v>
      </c>
      <c r="G306" s="9">
        <v>35.81664</v>
      </c>
      <c r="H306" s="9">
        <v>14.78589</v>
      </c>
      <c r="I306" s="9">
        <v>369.44132000000002</v>
      </c>
      <c r="J306" s="9"/>
      <c r="K306" s="10">
        <v>21.709320440929559</v>
      </c>
      <c r="L306" s="10">
        <v>3.6535139058078285</v>
      </c>
      <c r="M306" s="10">
        <v>1.7029253793268171</v>
      </c>
      <c r="N306" s="10">
        <v>59.237199022567367</v>
      </c>
      <c r="O306" s="10">
        <v>9.6948116144669463</v>
      </c>
      <c r="P306" s="10">
        <v>4.0022296369014709</v>
      </c>
      <c r="Q306" s="10">
        <v>100</v>
      </c>
    </row>
    <row r="307" spans="1:17" x14ac:dyDescent="0.15">
      <c r="A307" s="1">
        <v>87003</v>
      </c>
      <c r="B307" s="1" t="s">
        <v>345</v>
      </c>
      <c r="C307" s="9">
        <v>111.96738000000001</v>
      </c>
      <c r="D307" s="9">
        <v>14.7524</v>
      </c>
      <c r="E307" s="9">
        <v>0</v>
      </c>
      <c r="F307" s="9">
        <v>523.07033999999999</v>
      </c>
      <c r="G307" s="9">
        <v>12.634559999999999</v>
      </c>
      <c r="H307" s="9">
        <v>5.2044199999999998</v>
      </c>
      <c r="I307" s="9">
        <v>667.62909999999999</v>
      </c>
      <c r="J307" s="9"/>
      <c r="K307" s="10">
        <v>16.770895696427853</v>
      </c>
      <c r="L307" s="10">
        <v>2.209670009890222</v>
      </c>
      <c r="M307" s="10">
        <v>0</v>
      </c>
      <c r="N307" s="10">
        <v>78.347444711442321</v>
      </c>
      <c r="O307" s="10">
        <v>1.8924519617254549</v>
      </c>
      <c r="P307" s="10">
        <v>0.77953762051414466</v>
      </c>
      <c r="Q307" s="10">
        <v>100</v>
      </c>
    </row>
    <row r="308" spans="1:17" x14ac:dyDescent="0.15">
      <c r="A308" s="1">
        <v>87004</v>
      </c>
      <c r="B308" s="1" t="s">
        <v>346</v>
      </c>
      <c r="C308" s="9">
        <v>1696.2835299999999</v>
      </c>
      <c r="D308" s="9">
        <v>39.030569999999997</v>
      </c>
      <c r="E308" s="9">
        <v>15.61168</v>
      </c>
      <c r="F308" s="9">
        <v>3411.7439199999999</v>
      </c>
      <c r="G308" s="9">
        <v>331.44468000000001</v>
      </c>
      <c r="H308" s="9">
        <v>51.444969999999998</v>
      </c>
      <c r="I308" s="9">
        <v>5545.5593499999995</v>
      </c>
      <c r="J308" s="9"/>
      <c r="K308" s="10">
        <v>30.588141302644249</v>
      </c>
      <c r="L308" s="10">
        <v>0.70381664926190002</v>
      </c>
      <c r="M308" s="10">
        <v>0.28151677792430446</v>
      </c>
      <c r="N308" s="10">
        <v>61.522088299352532</v>
      </c>
      <c r="O308" s="10">
        <v>5.976758322855205</v>
      </c>
      <c r="P308" s="10">
        <v>0.92767864796181476</v>
      </c>
      <c r="Q308" s="10">
        <v>100</v>
      </c>
    </row>
    <row r="309" spans="1:17" x14ac:dyDescent="0.15">
      <c r="A309" s="1">
        <v>87005</v>
      </c>
      <c r="B309" s="1" t="s">
        <v>347</v>
      </c>
      <c r="C309" s="9">
        <v>49.029969999999999</v>
      </c>
      <c r="D309" s="9">
        <v>0</v>
      </c>
      <c r="E309" s="9">
        <v>6.9390499999999999</v>
      </c>
      <c r="F309" s="9">
        <v>382.55146999999999</v>
      </c>
      <c r="G309" s="9">
        <v>24.514659999999999</v>
      </c>
      <c r="H309" s="9">
        <v>0.39211000000000001</v>
      </c>
      <c r="I309" s="9">
        <v>463.42725999999999</v>
      </c>
      <c r="J309" s="9"/>
      <c r="K309" s="10">
        <v>10.579863169896393</v>
      </c>
      <c r="L309" s="10">
        <v>0</v>
      </c>
      <c r="M309" s="10">
        <v>1.4973331521326561</v>
      </c>
      <c r="N309" s="10">
        <v>82.548331317411055</v>
      </c>
      <c r="O309" s="10">
        <v>5.2898614552799508</v>
      </c>
      <c r="P309" s="10">
        <v>8.4610905279935408E-2</v>
      </c>
      <c r="Q309" s="10">
        <v>100</v>
      </c>
    </row>
    <row r="310" spans="1:17" x14ac:dyDescent="0.15">
      <c r="A310" s="1">
        <v>87006</v>
      </c>
      <c r="B310" s="1" t="s">
        <v>348</v>
      </c>
      <c r="C310" s="9">
        <v>752.98043000000007</v>
      </c>
      <c r="D310" s="9">
        <v>469.95065999999997</v>
      </c>
      <c r="E310" s="9">
        <v>496.53512999999998</v>
      </c>
      <c r="F310" s="9">
        <v>1940.6477500000001</v>
      </c>
      <c r="G310" s="9">
        <v>151.34503000000001</v>
      </c>
      <c r="H310" s="9">
        <v>117.3377</v>
      </c>
      <c r="I310" s="9">
        <v>3928.7967000000003</v>
      </c>
      <c r="J310" s="9"/>
      <c r="K310" s="10">
        <v>19.165675587133332</v>
      </c>
      <c r="L310" s="10">
        <v>11.961694531050689</v>
      </c>
      <c r="M310" s="10">
        <v>12.638351330319534</v>
      </c>
      <c r="N310" s="10">
        <v>49.395473937350843</v>
      </c>
      <c r="O310" s="10">
        <v>3.852198053414166</v>
      </c>
      <c r="P310" s="10">
        <v>2.9866065607314316</v>
      </c>
      <c r="Q310" s="10">
        <v>100</v>
      </c>
    </row>
    <row r="311" spans="1:17" x14ac:dyDescent="0.15">
      <c r="A311" s="1">
        <v>87007</v>
      </c>
      <c r="B311" s="1" t="s">
        <v>349</v>
      </c>
      <c r="C311" s="9">
        <v>4481.7673600000007</v>
      </c>
      <c r="D311" s="9">
        <v>1647.52781</v>
      </c>
      <c r="E311" s="9">
        <v>337.21808000000004</v>
      </c>
      <c r="F311" s="9">
        <v>14746.133210000002</v>
      </c>
      <c r="G311" s="9">
        <v>769.21557999999993</v>
      </c>
      <c r="H311" s="9">
        <v>500.36275000000001</v>
      </c>
      <c r="I311" s="9">
        <v>22482.22479</v>
      </c>
      <c r="J311" s="9"/>
      <c r="K311" s="10">
        <v>19.934714655079297</v>
      </c>
      <c r="L311" s="10">
        <v>7.3281351173608646</v>
      </c>
      <c r="M311" s="10">
        <v>1.4999319824877531</v>
      </c>
      <c r="N311" s="10">
        <v>65.590186681875977</v>
      </c>
      <c r="O311" s="10">
        <v>3.4214388797595503</v>
      </c>
      <c r="P311" s="10">
        <v>2.2255926834365574</v>
      </c>
      <c r="Q311" s="10">
        <v>100</v>
      </c>
    </row>
    <row r="312" spans="1:17" x14ac:dyDescent="0.15">
      <c r="A312" s="1">
        <v>87008</v>
      </c>
      <c r="B312" s="1" t="s">
        <v>350</v>
      </c>
      <c r="C312" s="9">
        <v>667.43227000000002</v>
      </c>
      <c r="D312" s="9">
        <v>173.40002999999999</v>
      </c>
      <c r="E312" s="9">
        <v>141.40292000000002</v>
      </c>
      <c r="F312" s="9">
        <v>1861.95416</v>
      </c>
      <c r="G312" s="9">
        <v>33.983669999999996</v>
      </c>
      <c r="H312" s="9">
        <v>98.055970000000002</v>
      </c>
      <c r="I312" s="9">
        <v>2976.2290200000002</v>
      </c>
      <c r="J312" s="9"/>
      <c r="K312" s="10">
        <v>22.425433846485372</v>
      </c>
      <c r="L312" s="10">
        <v>5.8261655549612232</v>
      </c>
      <c r="M312" s="10">
        <v>4.751076582137487</v>
      </c>
      <c r="N312" s="10">
        <v>62.560849567954278</v>
      </c>
      <c r="O312" s="10">
        <v>1.1418365243948867</v>
      </c>
      <c r="P312" s="10">
        <v>3.2946379240667434</v>
      </c>
      <c r="Q312" s="10">
        <v>100</v>
      </c>
    </row>
    <row r="313" spans="1:17" x14ac:dyDescent="0.15">
      <c r="A313" s="1">
        <v>87009</v>
      </c>
      <c r="B313" s="1" t="s">
        <v>351</v>
      </c>
      <c r="C313" s="9">
        <v>1010.33984</v>
      </c>
      <c r="D313" s="9">
        <v>716.11734999999999</v>
      </c>
      <c r="E313" s="9">
        <v>80.944699999999997</v>
      </c>
      <c r="F313" s="9">
        <v>674.45485999999994</v>
      </c>
      <c r="G313" s="9">
        <v>4.0044899999999997</v>
      </c>
      <c r="H313" s="9">
        <v>60.254160000000006</v>
      </c>
      <c r="I313" s="9">
        <v>2546.1153999999997</v>
      </c>
      <c r="J313" s="9"/>
      <c r="K313" s="10">
        <v>39.681620086819322</v>
      </c>
      <c r="L313" s="10">
        <v>28.12587952612046</v>
      </c>
      <c r="M313" s="10">
        <v>3.1791449829807403</v>
      </c>
      <c r="N313" s="10">
        <v>26.489563670209137</v>
      </c>
      <c r="O313" s="10">
        <v>0.15727841715265539</v>
      </c>
      <c r="P313" s="10">
        <v>2.3665133167176955</v>
      </c>
      <c r="Q313" s="10">
        <v>100</v>
      </c>
    </row>
    <row r="314" spans="1:17" x14ac:dyDescent="0.15">
      <c r="A314" s="1">
        <v>87010</v>
      </c>
      <c r="B314" s="1" t="s">
        <v>352</v>
      </c>
      <c r="C314" s="9">
        <v>178.26989</v>
      </c>
      <c r="D314" s="9">
        <v>163.99157</v>
      </c>
      <c r="E314" s="9">
        <v>281.99308000000002</v>
      </c>
      <c r="F314" s="9">
        <v>985.79445999999996</v>
      </c>
      <c r="G314" s="9">
        <v>80.496009999999998</v>
      </c>
      <c r="H314" s="9">
        <v>26.386650000000003</v>
      </c>
      <c r="I314" s="9">
        <v>1716.93166</v>
      </c>
      <c r="J314" s="9"/>
      <c r="K314" s="10">
        <v>10.383051006235158</v>
      </c>
      <c r="L314" s="10">
        <v>9.5514325829369344</v>
      </c>
      <c r="M314" s="10">
        <v>16.424246029687637</v>
      </c>
      <c r="N314" s="10">
        <v>57.41605696757901</v>
      </c>
      <c r="O314" s="10">
        <v>4.6883642415913052</v>
      </c>
      <c r="P314" s="10">
        <v>1.5368491719699551</v>
      </c>
      <c r="Q314" s="10">
        <v>100</v>
      </c>
    </row>
    <row r="315" spans="1:17" x14ac:dyDescent="0.15">
      <c r="A315" s="1">
        <v>87011</v>
      </c>
      <c r="B315" s="1" t="s">
        <v>353</v>
      </c>
      <c r="C315" s="9">
        <v>6369.5696600000001</v>
      </c>
      <c r="D315" s="9">
        <v>2428.4393100000002</v>
      </c>
      <c r="E315" s="9">
        <v>329.35705000000002</v>
      </c>
      <c r="F315" s="9">
        <v>2242.3203100000001</v>
      </c>
      <c r="G315" s="9">
        <v>322.23928000000001</v>
      </c>
      <c r="H315" s="9">
        <v>234.82798</v>
      </c>
      <c r="I315" s="9">
        <v>11926.75359</v>
      </c>
      <c r="J315" s="9"/>
      <c r="K315" s="10">
        <v>53.405728658136887</v>
      </c>
      <c r="L315" s="10">
        <v>20.361276785630313</v>
      </c>
      <c r="M315" s="10">
        <v>2.7614979006202476</v>
      </c>
      <c r="N315" s="10">
        <v>18.800759930850557</v>
      </c>
      <c r="O315" s="10">
        <v>2.7018188777722538</v>
      </c>
      <c r="P315" s="10">
        <v>1.9689178469897439</v>
      </c>
      <c r="Q315" s="10">
        <v>100</v>
      </c>
    </row>
    <row r="316" spans="1:17" x14ac:dyDescent="0.15">
      <c r="A316" s="1">
        <v>87012</v>
      </c>
      <c r="B316" s="1" t="s">
        <v>354</v>
      </c>
      <c r="C316" s="9">
        <v>60.195</v>
      </c>
      <c r="D316" s="9">
        <v>0</v>
      </c>
      <c r="E316" s="9">
        <v>0</v>
      </c>
      <c r="F316" s="9">
        <v>15.074999999999999</v>
      </c>
      <c r="G316" s="9">
        <v>1.8625499999999999</v>
      </c>
      <c r="H316" s="9">
        <v>5.5596399999999999</v>
      </c>
      <c r="I316" s="9">
        <v>82.692189999999997</v>
      </c>
      <c r="J316" s="9"/>
      <c r="K316" s="10">
        <v>72.794057092937066</v>
      </c>
      <c r="L316" s="10">
        <v>0</v>
      </c>
      <c r="M316" s="10">
        <v>0</v>
      </c>
      <c r="N316" s="10">
        <v>18.230258504460942</v>
      </c>
      <c r="O316" s="10">
        <v>2.2523892522377262</v>
      </c>
      <c r="P316" s="10">
        <v>6.7232951503642617</v>
      </c>
      <c r="Q316" s="10">
        <v>100</v>
      </c>
    </row>
    <row r="317" spans="1:17" x14ac:dyDescent="0.15">
      <c r="A317" s="1">
        <v>87013</v>
      </c>
      <c r="B317" s="1" t="s">
        <v>355</v>
      </c>
      <c r="C317" s="9">
        <v>34.710910000000005</v>
      </c>
      <c r="D317" s="9">
        <v>127.13030000000001</v>
      </c>
      <c r="E317" s="9">
        <v>121.77672</v>
      </c>
      <c r="F317" s="9">
        <v>2361.0046699999998</v>
      </c>
      <c r="G317" s="9">
        <v>30.013650000000002</v>
      </c>
      <c r="H317" s="9">
        <v>34.032029999999999</v>
      </c>
      <c r="I317" s="9">
        <v>2708.6682799999999</v>
      </c>
      <c r="J317" s="9"/>
      <c r="K317" s="10">
        <v>1.2814751166207774</v>
      </c>
      <c r="L317" s="10">
        <v>4.6934613935081044</v>
      </c>
      <c r="M317" s="10">
        <v>4.4958151907770709</v>
      </c>
      <c r="N317" s="10">
        <v>87.164777150194254</v>
      </c>
      <c r="O317" s="10">
        <v>1.1080592711042492</v>
      </c>
      <c r="P317" s="10">
        <v>1.2564118777955344</v>
      </c>
      <c r="Q317" s="10">
        <v>100</v>
      </c>
    </row>
    <row r="318" spans="1:17" x14ac:dyDescent="0.15">
      <c r="A318" s="1">
        <v>87014</v>
      </c>
      <c r="B318" s="1" t="s">
        <v>356</v>
      </c>
      <c r="C318" s="9">
        <v>301.89679999999998</v>
      </c>
      <c r="D318" s="9">
        <v>35.463529999999999</v>
      </c>
      <c r="E318" s="9">
        <v>334.18640000000005</v>
      </c>
      <c r="F318" s="9">
        <v>1275.2645500000001</v>
      </c>
      <c r="G318" s="9">
        <v>28.889939999999999</v>
      </c>
      <c r="H318" s="9">
        <v>49.753680000000003</v>
      </c>
      <c r="I318" s="9">
        <v>2025.4549</v>
      </c>
      <c r="J318" s="9"/>
      <c r="K318" s="10">
        <v>14.905135631506777</v>
      </c>
      <c r="L318" s="10">
        <v>1.7508921082370188</v>
      </c>
      <c r="M318" s="10">
        <v>16.499325657658439</v>
      </c>
      <c r="N318" s="10">
        <v>62.961883278664963</v>
      </c>
      <c r="O318" s="10">
        <v>1.4263432871302146</v>
      </c>
      <c r="P318" s="10">
        <v>2.456420036802597</v>
      </c>
      <c r="Q318" s="10">
        <v>100</v>
      </c>
    </row>
    <row r="319" spans="1:17" x14ac:dyDescent="0.15">
      <c r="A319" s="1">
        <v>87015</v>
      </c>
      <c r="B319" s="1" t="s">
        <v>35</v>
      </c>
      <c r="C319" s="9">
        <v>4589.6732499999998</v>
      </c>
      <c r="D319" s="9">
        <v>905.35572999999999</v>
      </c>
      <c r="E319" s="9">
        <v>481.96753000000001</v>
      </c>
      <c r="F319" s="9">
        <v>9134.2724699999999</v>
      </c>
      <c r="G319" s="9">
        <v>1823.9335599999999</v>
      </c>
      <c r="H319" s="9">
        <v>921.00979000000007</v>
      </c>
      <c r="I319" s="9">
        <v>17856.212329999998</v>
      </c>
      <c r="J319" s="9"/>
      <c r="K319" s="10">
        <v>25.703509597547448</v>
      </c>
      <c r="L319" s="10">
        <v>5.0702562966218947</v>
      </c>
      <c r="M319" s="10">
        <v>2.6991588198705072</v>
      </c>
      <c r="N319" s="10">
        <v>51.154591473207468</v>
      </c>
      <c r="O319" s="10">
        <v>10.214560211829649</v>
      </c>
      <c r="P319" s="10">
        <v>5.1579236009230414</v>
      </c>
      <c r="Q319" s="10">
        <v>100</v>
      </c>
    </row>
    <row r="320" spans="1:17" x14ac:dyDescent="0.15">
      <c r="A320" s="1">
        <v>87016</v>
      </c>
      <c r="B320" s="1" t="s">
        <v>357</v>
      </c>
      <c r="C320" s="9">
        <v>593.99513999999999</v>
      </c>
      <c r="D320" s="9">
        <v>135.23064000000002</v>
      </c>
      <c r="E320" s="9">
        <v>57.618769999999998</v>
      </c>
      <c r="F320" s="9">
        <v>1940.3003999999999</v>
      </c>
      <c r="G320" s="9">
        <v>107.03461</v>
      </c>
      <c r="H320" s="9">
        <v>92.329820000000012</v>
      </c>
      <c r="I320" s="9">
        <v>2926.50938</v>
      </c>
      <c r="J320" s="9"/>
      <c r="K320" s="10">
        <v>20.297052319716123</v>
      </c>
      <c r="L320" s="10">
        <v>4.6208852404225</v>
      </c>
      <c r="M320" s="10">
        <v>1.9688564948320788</v>
      </c>
      <c r="N320" s="10">
        <v>66.300843361725356</v>
      </c>
      <c r="O320" s="10">
        <v>3.6574155795119987</v>
      </c>
      <c r="P320" s="10">
        <v>3.1549470037919378</v>
      </c>
      <c r="Q320" s="10">
        <v>100</v>
      </c>
    </row>
    <row r="321" spans="1:17" x14ac:dyDescent="0.15">
      <c r="A321" s="1">
        <v>87017</v>
      </c>
      <c r="B321" s="1" t="s">
        <v>358</v>
      </c>
      <c r="C321" s="9">
        <v>1216.4353899999999</v>
      </c>
      <c r="D321" s="9">
        <v>11.447760000000001</v>
      </c>
      <c r="E321" s="9">
        <v>21.647449999999999</v>
      </c>
      <c r="F321" s="9">
        <v>2692.9830000000002</v>
      </c>
      <c r="G321" s="9">
        <v>267.22283000000004</v>
      </c>
      <c r="H321" s="9">
        <v>52.363410000000002</v>
      </c>
      <c r="I321" s="9">
        <v>4262.0998399999999</v>
      </c>
      <c r="J321" s="9"/>
      <c r="K321" s="10">
        <v>28.540753048150087</v>
      </c>
      <c r="L321" s="10">
        <v>0.26859436497855482</v>
      </c>
      <c r="M321" s="10">
        <v>0.50790574629054208</v>
      </c>
      <c r="N321" s="10">
        <v>63.184418504846676</v>
      </c>
      <c r="O321" s="10">
        <v>6.2697459006497622</v>
      </c>
      <c r="P321" s="10">
        <v>1.2285824350843926</v>
      </c>
      <c r="Q321" s="10">
        <v>100</v>
      </c>
    </row>
    <row r="322" spans="1:17" x14ac:dyDescent="0.15">
      <c r="A322" s="1">
        <v>87018</v>
      </c>
      <c r="B322" s="1" t="s">
        <v>359</v>
      </c>
      <c r="C322" s="9">
        <v>1542.5930499999999</v>
      </c>
      <c r="D322" s="9">
        <v>462.89628000000005</v>
      </c>
      <c r="E322" s="9">
        <v>32.924849999999999</v>
      </c>
      <c r="F322" s="9">
        <v>1459.35951</v>
      </c>
      <c r="G322" s="9">
        <v>3.0293299999999999</v>
      </c>
      <c r="H322" s="9">
        <v>2.20783</v>
      </c>
      <c r="I322" s="9">
        <v>3503.0108500000001</v>
      </c>
      <c r="J322" s="9"/>
      <c r="K322" s="10">
        <v>44.036205311781998</v>
      </c>
      <c r="L322" s="10">
        <v>13.214240543959493</v>
      </c>
      <c r="M322" s="10">
        <v>0.93990145648564005</v>
      </c>
      <c r="N322" s="10">
        <v>41.660148155122037</v>
      </c>
      <c r="O322" s="10">
        <v>8.6477893723908961E-2</v>
      </c>
      <c r="P322" s="10">
        <v>6.3026638926910544E-2</v>
      </c>
      <c r="Q322" s="10">
        <v>100</v>
      </c>
    </row>
    <row r="323" spans="1:17" x14ac:dyDescent="0.15">
      <c r="A323" s="1">
        <v>87019</v>
      </c>
      <c r="B323" s="1" t="s">
        <v>360</v>
      </c>
      <c r="C323" s="9">
        <v>12.408430000000001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12.408430000000001</v>
      </c>
      <c r="J323" s="9"/>
      <c r="K323" s="10">
        <v>100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100</v>
      </c>
    </row>
    <row r="324" spans="1:17" x14ac:dyDescent="0.15">
      <c r="A324" s="1">
        <v>87020</v>
      </c>
      <c r="B324" s="1" t="s">
        <v>361</v>
      </c>
      <c r="C324" s="9">
        <v>2069.3008199999999</v>
      </c>
      <c r="D324" s="9">
        <v>31.046849999999999</v>
      </c>
      <c r="E324" s="9">
        <v>67.419579999999996</v>
      </c>
      <c r="F324" s="9">
        <v>355.40161999999998</v>
      </c>
      <c r="G324" s="9">
        <v>7.8376999999999999</v>
      </c>
      <c r="H324" s="9">
        <v>45.073250000000002</v>
      </c>
      <c r="I324" s="9">
        <v>2576.0798199999999</v>
      </c>
      <c r="J324" s="9"/>
      <c r="K324" s="10">
        <v>80.327511746122838</v>
      </c>
      <c r="L324" s="10">
        <v>1.2051975159682746</v>
      </c>
      <c r="M324" s="10">
        <v>2.6171386257744138</v>
      </c>
      <c r="N324" s="10">
        <v>13.796219249138018</v>
      </c>
      <c r="O324" s="10">
        <v>0.30424911290209944</v>
      </c>
      <c r="P324" s="10">
        <v>1.7496837500943587</v>
      </c>
      <c r="Q324" s="10">
        <v>100</v>
      </c>
    </row>
    <row r="325" spans="1:17" x14ac:dyDescent="0.15">
      <c r="A325" s="1">
        <v>87021</v>
      </c>
      <c r="B325" s="1" t="s">
        <v>362</v>
      </c>
      <c r="C325" s="9">
        <v>5.14527</v>
      </c>
      <c r="D325" s="9">
        <v>0.18559</v>
      </c>
      <c r="E325" s="9">
        <v>1.786</v>
      </c>
      <c r="F325" s="9">
        <v>17.21228</v>
      </c>
      <c r="G325" s="9">
        <v>0</v>
      </c>
      <c r="H325" s="9">
        <v>1.5025999999999999</v>
      </c>
      <c r="I325" s="9">
        <v>25.83174</v>
      </c>
      <c r="J325" s="9"/>
      <c r="K325" s="10">
        <v>19.918402709225163</v>
      </c>
      <c r="L325" s="10">
        <v>0.71845721581279465</v>
      </c>
      <c r="M325" s="10">
        <v>6.9139748232213556</v>
      </c>
      <c r="N325" s="10">
        <v>66.632290352875955</v>
      </c>
      <c r="O325" s="10">
        <v>0</v>
      </c>
      <c r="P325" s="10">
        <v>5.8168748988647296</v>
      </c>
      <c r="Q325" s="10">
        <v>100</v>
      </c>
    </row>
    <row r="326" spans="1:17" x14ac:dyDescent="0.15">
      <c r="A326" s="1">
        <v>87022</v>
      </c>
      <c r="B326" s="1" t="s">
        <v>363</v>
      </c>
      <c r="C326" s="9">
        <v>14.50389</v>
      </c>
      <c r="D326" s="9">
        <v>70.44019999999999</v>
      </c>
      <c r="E326" s="9">
        <v>0</v>
      </c>
      <c r="F326" s="9">
        <v>9.12087</v>
      </c>
      <c r="G326" s="9">
        <v>0</v>
      </c>
      <c r="H326" s="9">
        <v>0</v>
      </c>
      <c r="I326" s="9">
        <v>94.064960000000013</v>
      </c>
      <c r="J326" s="9"/>
      <c r="K326" s="10">
        <v>15.419014689423138</v>
      </c>
      <c r="L326" s="10">
        <v>74.884632917507204</v>
      </c>
      <c r="M326" s="10">
        <v>0</v>
      </c>
      <c r="N326" s="10">
        <v>9.6963523930696383</v>
      </c>
      <c r="O326" s="10">
        <v>0</v>
      </c>
      <c r="P326" s="10">
        <v>0</v>
      </c>
      <c r="Q326" s="10">
        <v>100</v>
      </c>
    </row>
    <row r="327" spans="1:17" x14ac:dyDescent="0.15">
      <c r="A327" s="1">
        <v>87023</v>
      </c>
      <c r="B327" s="1" t="s">
        <v>364</v>
      </c>
      <c r="C327" s="9">
        <v>1485.5958899999998</v>
      </c>
      <c r="D327" s="9">
        <v>27.661210000000001</v>
      </c>
      <c r="E327" s="9">
        <v>36.6526</v>
      </c>
      <c r="F327" s="9">
        <v>3076.8108999999999</v>
      </c>
      <c r="G327" s="9">
        <v>31.11515</v>
      </c>
      <c r="H327" s="9">
        <v>46.054900000000004</v>
      </c>
      <c r="I327" s="9">
        <v>4703.8906500000003</v>
      </c>
      <c r="J327" s="9"/>
      <c r="K327" s="10">
        <v>31.582279447758843</v>
      </c>
      <c r="L327" s="10">
        <v>0.5880495967736834</v>
      </c>
      <c r="M327" s="10">
        <v>0.77919753512977596</v>
      </c>
      <c r="N327" s="10">
        <v>65.409915513235831</v>
      </c>
      <c r="O327" s="10">
        <v>0.6614768989155817</v>
      </c>
      <c r="P327" s="10">
        <v>0.97908100818627675</v>
      </c>
      <c r="Q327" s="10">
        <v>100</v>
      </c>
    </row>
    <row r="328" spans="1:17" x14ac:dyDescent="0.15">
      <c r="A328" s="1">
        <v>87024</v>
      </c>
      <c r="B328" s="1" t="s">
        <v>365</v>
      </c>
      <c r="C328" s="9">
        <v>4.9014600000000002</v>
      </c>
      <c r="D328" s="9">
        <v>0</v>
      </c>
      <c r="E328" s="9">
        <v>0</v>
      </c>
      <c r="F328" s="9">
        <v>145.18199999999999</v>
      </c>
      <c r="G328" s="9">
        <v>3.5285500000000001</v>
      </c>
      <c r="H328" s="9">
        <v>15.38486</v>
      </c>
      <c r="I328" s="9">
        <v>168.99687</v>
      </c>
      <c r="J328" s="9"/>
      <c r="K328" s="10">
        <v>2.9003259054442845</v>
      </c>
      <c r="L328" s="10">
        <v>0</v>
      </c>
      <c r="M328" s="10">
        <v>0</v>
      </c>
      <c r="N328" s="10">
        <v>85.908099954750639</v>
      </c>
      <c r="O328" s="10">
        <v>2.0879380783797949</v>
      </c>
      <c r="P328" s="10">
        <v>9.1036360614252807</v>
      </c>
      <c r="Q328" s="10">
        <v>100</v>
      </c>
    </row>
    <row r="329" spans="1:17" x14ac:dyDescent="0.15">
      <c r="A329" s="1">
        <v>87025</v>
      </c>
      <c r="B329" s="1" t="s">
        <v>366</v>
      </c>
      <c r="C329" s="9">
        <v>2021.3403799999999</v>
      </c>
      <c r="D329" s="9">
        <v>81.435829999999996</v>
      </c>
      <c r="E329" s="9">
        <v>271.30538999999999</v>
      </c>
      <c r="F329" s="9">
        <v>2473.5336699999998</v>
      </c>
      <c r="G329" s="9">
        <v>217.12619000000001</v>
      </c>
      <c r="H329" s="9">
        <v>132.43197000000001</v>
      </c>
      <c r="I329" s="9">
        <v>5197.1734299999998</v>
      </c>
      <c r="J329" s="9"/>
      <c r="K329" s="10">
        <v>38.893071536387033</v>
      </c>
      <c r="L329" s="10">
        <v>1.566925389288</v>
      </c>
      <c r="M329" s="10">
        <v>5.220248922884223</v>
      </c>
      <c r="N329" s="10">
        <v>47.593825823126316</v>
      </c>
      <c r="O329" s="10">
        <v>4.1777745715905432</v>
      </c>
      <c r="P329" s="10">
        <v>2.5481537567238739</v>
      </c>
      <c r="Q329" s="10">
        <v>100</v>
      </c>
    </row>
    <row r="330" spans="1:17" x14ac:dyDescent="0.15">
      <c r="A330" s="1">
        <v>87026</v>
      </c>
      <c r="B330" s="1" t="s">
        <v>367</v>
      </c>
      <c r="C330" s="9">
        <v>83.609619999999993</v>
      </c>
      <c r="D330" s="9">
        <v>0</v>
      </c>
      <c r="E330" s="9">
        <v>0</v>
      </c>
      <c r="F330" s="9">
        <v>40.785849999999996</v>
      </c>
      <c r="G330" s="9">
        <v>8.4630599999999987</v>
      </c>
      <c r="H330" s="9">
        <v>14.806850000000001</v>
      </c>
      <c r="I330" s="9">
        <v>147.66538</v>
      </c>
      <c r="J330" s="9"/>
      <c r="K330" s="10">
        <v>56.621003514838755</v>
      </c>
      <c r="L330" s="10">
        <v>0</v>
      </c>
      <c r="M330" s="10">
        <v>0</v>
      </c>
      <c r="N330" s="10">
        <v>27.620455112769154</v>
      </c>
      <c r="O330" s="10">
        <v>5.7312418117232342</v>
      </c>
      <c r="P330" s="10">
        <v>10.02729956066886</v>
      </c>
      <c r="Q330" s="10">
        <v>100</v>
      </c>
    </row>
    <row r="331" spans="1:17" x14ac:dyDescent="0.15">
      <c r="A331" s="1">
        <v>87027</v>
      </c>
      <c r="B331" s="1" t="s">
        <v>368</v>
      </c>
      <c r="C331" s="9">
        <v>5448.6434400000007</v>
      </c>
      <c r="D331" s="9">
        <v>860.12341000000004</v>
      </c>
      <c r="E331" s="9">
        <v>603.75225999999998</v>
      </c>
      <c r="F331" s="9">
        <v>17032.056039999999</v>
      </c>
      <c r="G331" s="9">
        <v>526.80730000000005</v>
      </c>
      <c r="H331" s="9">
        <v>370.09916999999996</v>
      </c>
      <c r="I331" s="9">
        <v>24841.481620000002</v>
      </c>
      <c r="J331" s="9"/>
      <c r="K331" s="10">
        <v>21.933649221684387</v>
      </c>
      <c r="L331" s="10">
        <v>3.4624481065876132</v>
      </c>
      <c r="M331" s="10">
        <v>2.430419687664346</v>
      </c>
      <c r="N331" s="10">
        <v>68.562963757714854</v>
      </c>
      <c r="O331" s="10">
        <v>2.1206758439716609</v>
      </c>
      <c r="P331" s="10">
        <v>1.4898433823771253</v>
      </c>
      <c r="Q331" s="10">
        <v>100</v>
      </c>
    </row>
    <row r="332" spans="1:17" x14ac:dyDescent="0.15">
      <c r="A332" s="1">
        <v>87028</v>
      </c>
      <c r="B332" s="1" t="s">
        <v>369</v>
      </c>
      <c r="C332" s="9">
        <v>58.211460000000002</v>
      </c>
      <c r="D332" s="9">
        <v>23.88064</v>
      </c>
      <c r="E332" s="9">
        <v>0</v>
      </c>
      <c r="F332" s="9">
        <v>0</v>
      </c>
      <c r="G332" s="9">
        <v>0</v>
      </c>
      <c r="H332" s="9">
        <v>0</v>
      </c>
      <c r="I332" s="9">
        <v>82.092100000000002</v>
      </c>
      <c r="J332" s="9"/>
      <c r="K332" s="10">
        <v>70.909941395091607</v>
      </c>
      <c r="L332" s="10">
        <v>29.090058604908386</v>
      </c>
      <c r="M332" s="10">
        <v>0</v>
      </c>
      <c r="N332" s="10">
        <v>0</v>
      </c>
      <c r="O332" s="10">
        <v>0</v>
      </c>
      <c r="P332" s="10">
        <v>0</v>
      </c>
      <c r="Q332" s="10">
        <v>100</v>
      </c>
    </row>
    <row r="333" spans="1:17" x14ac:dyDescent="0.15">
      <c r="A333" s="1">
        <v>87029</v>
      </c>
      <c r="B333" s="1" t="s">
        <v>370</v>
      </c>
      <c r="C333" s="9">
        <v>648.82607999999993</v>
      </c>
      <c r="D333" s="9">
        <v>852.82897000000003</v>
      </c>
      <c r="E333" s="9">
        <v>0.93808999999999998</v>
      </c>
      <c r="F333" s="9">
        <v>3758.2492299999999</v>
      </c>
      <c r="G333" s="9">
        <v>42.60228</v>
      </c>
      <c r="H333" s="9">
        <v>34.149269999999994</v>
      </c>
      <c r="I333" s="9">
        <v>5337.5939200000003</v>
      </c>
      <c r="J333" s="9"/>
      <c r="K333" s="10">
        <v>12.155778234999188</v>
      </c>
      <c r="L333" s="10">
        <v>15.977779178825202</v>
      </c>
      <c r="M333" s="10">
        <v>1.7575147417733868E-2</v>
      </c>
      <c r="N333" s="10">
        <v>70.410924591281002</v>
      </c>
      <c r="O333" s="10">
        <v>0.79815513578822417</v>
      </c>
      <c r="P333" s="10">
        <v>0.63978771168864035</v>
      </c>
      <c r="Q333" s="10">
        <v>100</v>
      </c>
    </row>
    <row r="334" spans="1:17" x14ac:dyDescent="0.15">
      <c r="A334" s="1">
        <v>87030</v>
      </c>
      <c r="B334" s="1" t="s">
        <v>371</v>
      </c>
      <c r="C334" s="9">
        <v>882.92339000000004</v>
      </c>
      <c r="D334" s="9">
        <v>410.60065999999995</v>
      </c>
      <c r="E334" s="9">
        <v>40.739050000000006</v>
      </c>
      <c r="F334" s="9">
        <v>4313.6432300000006</v>
      </c>
      <c r="G334" s="9">
        <v>80.806579999999997</v>
      </c>
      <c r="H334" s="9">
        <v>298.62526000000003</v>
      </c>
      <c r="I334" s="9">
        <v>6027.33817</v>
      </c>
      <c r="J334" s="9"/>
      <c r="K334" s="10">
        <v>14.648645307386163</v>
      </c>
      <c r="L334" s="10">
        <v>6.812305007933543</v>
      </c>
      <c r="M334" s="10">
        <v>0.67590450130658597</v>
      </c>
      <c r="N334" s="10">
        <v>71.567964304216247</v>
      </c>
      <c r="O334" s="10">
        <v>1.3406677661160664</v>
      </c>
      <c r="P334" s="10">
        <v>4.9545131130414077</v>
      </c>
      <c r="Q334" s="10">
        <v>100</v>
      </c>
    </row>
    <row r="335" spans="1:17" x14ac:dyDescent="0.15">
      <c r="A335" s="1">
        <v>87031</v>
      </c>
      <c r="B335" s="1" t="s">
        <v>372</v>
      </c>
      <c r="C335" s="9">
        <v>1.1929700000000001</v>
      </c>
      <c r="D335" s="9">
        <v>10.891959999999999</v>
      </c>
      <c r="E335" s="9">
        <v>0</v>
      </c>
      <c r="F335" s="9">
        <v>22.109770000000001</v>
      </c>
      <c r="G335" s="9">
        <v>0</v>
      </c>
      <c r="H335" s="9">
        <v>0</v>
      </c>
      <c r="I335" s="9">
        <v>34.194699999999997</v>
      </c>
      <c r="J335" s="9"/>
      <c r="K335" s="10">
        <v>3.4887570295981543</v>
      </c>
      <c r="L335" s="10">
        <v>31.852772505680704</v>
      </c>
      <c r="M335" s="10">
        <v>0</v>
      </c>
      <c r="N335" s="10">
        <v>64.658470464721148</v>
      </c>
      <c r="O335" s="10">
        <v>0</v>
      </c>
      <c r="P335" s="10">
        <v>0</v>
      </c>
      <c r="Q335" s="10">
        <v>100</v>
      </c>
    </row>
    <row r="336" spans="1:17" x14ac:dyDescent="0.15">
      <c r="A336" s="1">
        <v>87032</v>
      </c>
      <c r="B336" s="1" t="s">
        <v>373</v>
      </c>
      <c r="C336" s="9">
        <v>3468.8987200000001</v>
      </c>
      <c r="D336" s="9">
        <v>743.70374000000004</v>
      </c>
      <c r="E336" s="9">
        <v>51.971290000000003</v>
      </c>
      <c r="F336" s="9">
        <v>10945.230619999998</v>
      </c>
      <c r="G336" s="9">
        <v>326.36525</v>
      </c>
      <c r="H336" s="9">
        <v>112.39552999999999</v>
      </c>
      <c r="I336" s="9">
        <v>15648.56515</v>
      </c>
      <c r="J336" s="9"/>
      <c r="K336" s="10">
        <v>22.167519429089637</v>
      </c>
      <c r="L336" s="10">
        <v>4.7525363052215681</v>
      </c>
      <c r="M336" s="10">
        <v>0.33211536969573213</v>
      </c>
      <c r="N336" s="10">
        <v>69.943988570734859</v>
      </c>
      <c r="O336" s="10">
        <v>2.0855921732862517</v>
      </c>
      <c r="P336" s="10">
        <v>0.7182481519719397</v>
      </c>
      <c r="Q336" s="10">
        <v>100</v>
      </c>
    </row>
    <row r="337" spans="1:17" x14ac:dyDescent="0.15">
      <c r="A337" s="1">
        <v>87033</v>
      </c>
      <c r="B337" s="1" t="s">
        <v>374</v>
      </c>
      <c r="C337" s="9">
        <v>5882.9906700000001</v>
      </c>
      <c r="D337" s="9">
        <v>1248.0949499999999</v>
      </c>
      <c r="E337" s="9">
        <v>1517.8426899999999</v>
      </c>
      <c r="F337" s="9">
        <v>22447.559880000001</v>
      </c>
      <c r="G337" s="9">
        <v>1576.5094799999999</v>
      </c>
      <c r="H337" s="9">
        <v>419.15732000000003</v>
      </c>
      <c r="I337" s="9">
        <v>33092.154989999995</v>
      </c>
      <c r="J337" s="9"/>
      <c r="K337" s="10">
        <v>17.777599167469635</v>
      </c>
      <c r="L337" s="10">
        <v>3.7715735054944513</v>
      </c>
      <c r="M337" s="10">
        <v>4.5867145565426961</v>
      </c>
      <c r="N337" s="10">
        <v>67.833478619882428</v>
      </c>
      <c r="O337" s="10">
        <v>4.763997631693675</v>
      </c>
      <c r="P337" s="10">
        <v>1.2666365189171385</v>
      </c>
      <c r="Q337" s="10">
        <v>100</v>
      </c>
    </row>
    <row r="338" spans="1:17" x14ac:dyDescent="0.15">
      <c r="A338" s="1">
        <v>87034</v>
      </c>
      <c r="B338" s="1" t="s">
        <v>375</v>
      </c>
      <c r="C338" s="9">
        <v>43.108760000000004</v>
      </c>
      <c r="D338" s="9">
        <v>0</v>
      </c>
      <c r="E338" s="9">
        <v>0</v>
      </c>
      <c r="F338" s="9">
        <v>15.046469999999999</v>
      </c>
      <c r="G338" s="9">
        <v>1.26922</v>
      </c>
      <c r="H338" s="9">
        <v>11.734200000000001</v>
      </c>
      <c r="I338" s="9">
        <v>71.158649999999994</v>
      </c>
      <c r="J338" s="9"/>
      <c r="K338" s="10">
        <v>60.581194275045981</v>
      </c>
      <c r="L338" s="10">
        <v>0</v>
      </c>
      <c r="M338" s="10">
        <v>0</v>
      </c>
      <c r="N338" s="10">
        <v>21.144962699545314</v>
      </c>
      <c r="O338" s="10">
        <v>1.7836482282898847</v>
      </c>
      <c r="P338" s="10">
        <v>16.490194797118836</v>
      </c>
      <c r="Q338" s="10">
        <v>100</v>
      </c>
    </row>
    <row r="339" spans="1:17" x14ac:dyDescent="0.15">
      <c r="A339" s="1">
        <v>87035</v>
      </c>
      <c r="B339" s="1" t="s">
        <v>376</v>
      </c>
      <c r="C339" s="9">
        <v>14.804729999999999</v>
      </c>
      <c r="D339" s="9">
        <v>14.369149999999999</v>
      </c>
      <c r="E339" s="9">
        <v>0</v>
      </c>
      <c r="F339" s="9">
        <v>785.44505000000004</v>
      </c>
      <c r="G339" s="9">
        <v>8.4801099999999998</v>
      </c>
      <c r="H339" s="9">
        <v>5.29908</v>
      </c>
      <c r="I339" s="9">
        <v>828.39811999999995</v>
      </c>
      <c r="J339" s="9"/>
      <c r="K339" s="10">
        <v>1.78715156910303</v>
      </c>
      <c r="L339" s="10">
        <v>1.7345705709713586</v>
      </c>
      <c r="M339" s="10">
        <v>0</v>
      </c>
      <c r="N339" s="10">
        <v>94.814924254053125</v>
      </c>
      <c r="O339" s="10">
        <v>1.0236756693750102</v>
      </c>
      <c r="P339" s="10">
        <v>0.63967793649748994</v>
      </c>
      <c r="Q339" s="10">
        <v>100</v>
      </c>
    </row>
    <row r="340" spans="1:17" x14ac:dyDescent="0.15">
      <c r="A340" s="1">
        <v>87036</v>
      </c>
      <c r="B340" s="1" t="s">
        <v>377</v>
      </c>
      <c r="C340" s="9">
        <v>4.4874300000000007</v>
      </c>
      <c r="D340" s="9">
        <v>4.9361699999999997</v>
      </c>
      <c r="E340" s="9">
        <v>0</v>
      </c>
      <c r="F340" s="9">
        <v>19.370709999999999</v>
      </c>
      <c r="G340" s="9">
        <v>0</v>
      </c>
      <c r="H340" s="9">
        <v>0</v>
      </c>
      <c r="I340" s="9">
        <v>28.794310000000003</v>
      </c>
      <c r="J340" s="9"/>
      <c r="K340" s="10">
        <v>15.584433174470929</v>
      </c>
      <c r="L340" s="10">
        <v>17.142866073192931</v>
      </c>
      <c r="M340" s="10">
        <v>0</v>
      </c>
      <c r="N340" s="10">
        <v>67.272700752336121</v>
      </c>
      <c r="O340" s="10">
        <v>0</v>
      </c>
      <c r="P340" s="10">
        <v>0</v>
      </c>
      <c r="Q340" s="10">
        <v>100</v>
      </c>
    </row>
    <row r="341" spans="1:17" x14ac:dyDescent="0.15">
      <c r="A341" s="1">
        <v>87037</v>
      </c>
      <c r="B341" s="1" t="s">
        <v>378</v>
      </c>
      <c r="C341" s="9">
        <v>2159.1801600000003</v>
      </c>
      <c r="D341" s="9">
        <v>3181.33277</v>
      </c>
      <c r="E341" s="9">
        <v>703.49887999999999</v>
      </c>
      <c r="F341" s="9">
        <v>33869.169190000001</v>
      </c>
      <c r="G341" s="9">
        <v>429.43102000000005</v>
      </c>
      <c r="H341" s="9">
        <v>942.10979000000009</v>
      </c>
      <c r="I341" s="9">
        <v>41284.721810000003</v>
      </c>
      <c r="J341" s="9"/>
      <c r="K341" s="10">
        <v>5.2299738628177046</v>
      </c>
      <c r="L341" s="10">
        <v>7.7058355501124307</v>
      </c>
      <c r="M341" s="10">
        <v>1.7040174891758582</v>
      </c>
      <c r="N341" s="10">
        <v>82.038022069937256</v>
      </c>
      <c r="O341" s="10">
        <v>1.040169343943558</v>
      </c>
      <c r="P341" s="10">
        <v>2.2819816840131932</v>
      </c>
      <c r="Q341" s="10">
        <v>100</v>
      </c>
    </row>
    <row r="342" spans="1:17" x14ac:dyDescent="0.15">
      <c r="A342" s="1">
        <v>87038</v>
      </c>
      <c r="B342" s="1" t="s">
        <v>379</v>
      </c>
      <c r="C342" s="9">
        <v>369.04904999999997</v>
      </c>
      <c r="D342" s="9">
        <v>174.23510999999999</v>
      </c>
      <c r="E342" s="9">
        <v>7.9114300000000002</v>
      </c>
      <c r="F342" s="9">
        <v>40.082680000000003</v>
      </c>
      <c r="G342" s="9">
        <v>11.300549999999999</v>
      </c>
      <c r="H342" s="9">
        <v>18.239509999999999</v>
      </c>
      <c r="I342" s="9">
        <v>620.81832999999995</v>
      </c>
      <c r="J342" s="9"/>
      <c r="K342" s="10">
        <v>59.445578870069774</v>
      </c>
      <c r="L342" s="10">
        <v>28.065393945439727</v>
      </c>
      <c r="M342" s="10">
        <v>1.2743550919316446</v>
      </c>
      <c r="N342" s="10">
        <v>6.4564266328927502</v>
      </c>
      <c r="O342" s="10">
        <v>1.820266808165925</v>
      </c>
      <c r="P342" s="10">
        <v>2.9379786515001904</v>
      </c>
      <c r="Q342" s="10">
        <v>100</v>
      </c>
    </row>
    <row r="343" spans="1:17" x14ac:dyDescent="0.15">
      <c r="A343" s="1">
        <v>87039</v>
      </c>
      <c r="B343" s="1" t="s">
        <v>380</v>
      </c>
      <c r="C343" s="9">
        <v>1920.44706</v>
      </c>
      <c r="D343" s="9">
        <v>123.52721000000001</v>
      </c>
      <c r="E343" s="9">
        <v>0</v>
      </c>
      <c r="F343" s="9">
        <v>808.08275000000003</v>
      </c>
      <c r="G343" s="9">
        <v>80.304810000000003</v>
      </c>
      <c r="H343" s="9">
        <v>77.737130000000008</v>
      </c>
      <c r="I343" s="9">
        <v>3010.0989599999998</v>
      </c>
      <c r="J343" s="9"/>
      <c r="K343" s="10">
        <v>63.800130345216303</v>
      </c>
      <c r="L343" s="10">
        <v>4.1037591003320379</v>
      </c>
      <c r="M343" s="10">
        <v>0</v>
      </c>
      <c r="N343" s="10">
        <v>26.845720381232919</v>
      </c>
      <c r="O343" s="10">
        <v>2.6678461760606043</v>
      </c>
      <c r="P343" s="10">
        <v>2.5825439971581536</v>
      </c>
      <c r="Q343" s="10">
        <v>100</v>
      </c>
    </row>
    <row r="344" spans="1:17" x14ac:dyDescent="0.15">
      <c r="A344" s="1">
        <v>87040</v>
      </c>
      <c r="B344" s="1" t="s">
        <v>381</v>
      </c>
      <c r="C344" s="9">
        <v>47.376940000000005</v>
      </c>
      <c r="D344" s="9">
        <v>0</v>
      </c>
      <c r="E344" s="9">
        <v>0</v>
      </c>
      <c r="F344" s="9">
        <v>60.511269999999996</v>
      </c>
      <c r="G344" s="9">
        <v>0</v>
      </c>
      <c r="H344" s="9">
        <v>0</v>
      </c>
      <c r="I344" s="9">
        <v>107.88821</v>
      </c>
      <c r="J344" s="9"/>
      <c r="K344" s="10">
        <v>43.912991048790232</v>
      </c>
      <c r="L344" s="10">
        <v>0</v>
      </c>
      <c r="M344" s="10">
        <v>0</v>
      </c>
      <c r="N344" s="10">
        <v>56.087008951209768</v>
      </c>
      <c r="O344" s="10">
        <v>0</v>
      </c>
      <c r="P344" s="10">
        <v>0</v>
      </c>
      <c r="Q344" s="10">
        <v>100</v>
      </c>
    </row>
    <row r="345" spans="1:17" x14ac:dyDescent="0.15">
      <c r="A345" s="1">
        <v>87041</v>
      </c>
      <c r="B345" s="1" t="s">
        <v>382</v>
      </c>
      <c r="C345" s="9">
        <v>114.82130000000001</v>
      </c>
      <c r="D345" s="9">
        <v>10.29257</v>
      </c>
      <c r="E345" s="9">
        <v>0</v>
      </c>
      <c r="F345" s="9">
        <v>66.769559999999998</v>
      </c>
      <c r="G345" s="9">
        <v>1.30705</v>
      </c>
      <c r="H345" s="9">
        <v>67.971860000000007</v>
      </c>
      <c r="I345" s="9">
        <v>261.16233999999997</v>
      </c>
      <c r="J345" s="9"/>
      <c r="K345" s="10">
        <v>43.965489051752257</v>
      </c>
      <c r="L345" s="10">
        <v>3.9410620995354848</v>
      </c>
      <c r="M345" s="10">
        <v>0</v>
      </c>
      <c r="N345" s="10">
        <v>25.566304850844883</v>
      </c>
      <c r="O345" s="10">
        <v>0.50047414952707203</v>
      </c>
      <c r="P345" s="10">
        <v>26.026669848340312</v>
      </c>
      <c r="Q345" s="10">
        <v>100</v>
      </c>
    </row>
    <row r="346" spans="1:17" x14ac:dyDescent="0.15">
      <c r="A346" s="1">
        <v>87042</v>
      </c>
      <c r="B346" s="1" t="s">
        <v>383</v>
      </c>
      <c r="C346" s="9">
        <v>158.00834</v>
      </c>
      <c r="D346" s="9">
        <v>29.403880000000001</v>
      </c>
      <c r="E346" s="9">
        <v>0</v>
      </c>
      <c r="F346" s="9">
        <v>128.76102</v>
      </c>
      <c r="G346" s="9">
        <v>0</v>
      </c>
      <c r="H346" s="9">
        <v>5.8807700000000001</v>
      </c>
      <c r="I346" s="9">
        <v>322.05401000000001</v>
      </c>
      <c r="J346" s="9"/>
      <c r="K346" s="10">
        <v>49.062683616328826</v>
      </c>
      <c r="L346" s="10">
        <v>9.1301083318291862</v>
      </c>
      <c r="M346" s="10">
        <v>0</v>
      </c>
      <c r="N346" s="10">
        <v>39.981188248517697</v>
      </c>
      <c r="O346" s="10">
        <v>0</v>
      </c>
      <c r="P346" s="10">
        <v>1.8260198033242934</v>
      </c>
      <c r="Q346" s="10">
        <v>100</v>
      </c>
    </row>
    <row r="347" spans="1:17" x14ac:dyDescent="0.15">
      <c r="A347" s="1">
        <v>87043</v>
      </c>
      <c r="B347" s="1" t="s">
        <v>384</v>
      </c>
      <c r="C347" s="9">
        <v>81.164869999999993</v>
      </c>
      <c r="D347" s="9">
        <v>93.450810000000004</v>
      </c>
      <c r="E347" s="9">
        <v>0</v>
      </c>
      <c r="F347" s="9">
        <v>1.9093</v>
      </c>
      <c r="G347" s="9">
        <v>32.256999999999998</v>
      </c>
      <c r="H347" s="9">
        <v>0</v>
      </c>
      <c r="I347" s="9">
        <v>208.78198</v>
      </c>
      <c r="J347" s="9"/>
      <c r="K347" s="10">
        <v>38.87541922918826</v>
      </c>
      <c r="L347" s="10">
        <v>44.759997965341647</v>
      </c>
      <c r="M347" s="10">
        <v>0</v>
      </c>
      <c r="N347" s="10">
        <v>0.91449463215168281</v>
      </c>
      <c r="O347" s="10">
        <v>15.450088173318404</v>
      </c>
      <c r="P347" s="10">
        <v>0</v>
      </c>
      <c r="Q347" s="10">
        <v>100</v>
      </c>
    </row>
    <row r="348" spans="1:17" x14ac:dyDescent="0.15">
      <c r="A348" s="1">
        <v>87044</v>
      </c>
      <c r="B348" s="1" t="s">
        <v>385</v>
      </c>
      <c r="C348" s="9">
        <v>0</v>
      </c>
      <c r="D348" s="9">
        <v>7.6136999999999997</v>
      </c>
      <c r="E348" s="9">
        <v>4.0190900000000003</v>
      </c>
      <c r="F348" s="9">
        <v>4.4309099999999999</v>
      </c>
      <c r="G348" s="9">
        <v>0</v>
      </c>
      <c r="H348" s="9">
        <v>27.447580000000002</v>
      </c>
      <c r="I348" s="9">
        <v>43.511279999999999</v>
      </c>
      <c r="J348" s="9"/>
      <c r="K348" s="10">
        <v>0</v>
      </c>
      <c r="L348" s="10">
        <v>17.49822115092914</v>
      </c>
      <c r="M348" s="10">
        <v>9.2368921346372712</v>
      </c>
      <c r="N348" s="10">
        <v>10.183359349575559</v>
      </c>
      <c r="O348" s="10">
        <v>0</v>
      </c>
      <c r="P348" s="10">
        <v>63.081527364858033</v>
      </c>
      <c r="Q348" s="10">
        <v>100</v>
      </c>
    </row>
    <row r="349" spans="1:17" x14ac:dyDescent="0.15">
      <c r="A349" s="1">
        <v>87045</v>
      </c>
      <c r="B349" s="1" t="s">
        <v>386</v>
      </c>
      <c r="C349" s="9">
        <v>73.097039999999993</v>
      </c>
      <c r="D349" s="9">
        <v>0</v>
      </c>
      <c r="E349" s="9">
        <v>0</v>
      </c>
      <c r="F349" s="9">
        <v>0</v>
      </c>
      <c r="G349" s="9">
        <v>0</v>
      </c>
      <c r="H349" s="9">
        <v>75.960030000000003</v>
      </c>
      <c r="I349" s="9">
        <v>149.05707000000001</v>
      </c>
      <c r="J349" s="9"/>
      <c r="K349" s="10">
        <v>49.03963294059114</v>
      </c>
      <c r="L349" s="10">
        <v>0</v>
      </c>
      <c r="M349" s="10">
        <v>0</v>
      </c>
      <c r="N349" s="10">
        <v>0</v>
      </c>
      <c r="O349" s="10">
        <v>0</v>
      </c>
      <c r="P349" s="10">
        <v>50.960367059408853</v>
      </c>
      <c r="Q349" s="10">
        <v>100</v>
      </c>
    </row>
    <row r="350" spans="1:17" x14ac:dyDescent="0.15">
      <c r="A350" s="1">
        <v>87046</v>
      </c>
      <c r="B350" s="1" t="s">
        <v>387</v>
      </c>
      <c r="C350" s="9">
        <v>0</v>
      </c>
      <c r="D350" s="9">
        <v>63.45317</v>
      </c>
      <c r="E350" s="9">
        <v>0</v>
      </c>
      <c r="F350" s="9">
        <v>36.997779999999999</v>
      </c>
      <c r="G350" s="9">
        <v>0</v>
      </c>
      <c r="H350" s="9">
        <v>0</v>
      </c>
      <c r="I350" s="9">
        <v>100.45094999999999</v>
      </c>
      <c r="J350" s="9"/>
      <c r="K350" s="10">
        <v>0</v>
      </c>
      <c r="L350" s="10">
        <v>63.168312494804681</v>
      </c>
      <c r="M350" s="10">
        <v>0</v>
      </c>
      <c r="N350" s="10">
        <v>36.831687505195319</v>
      </c>
      <c r="O350" s="10">
        <v>0</v>
      </c>
      <c r="P350" s="10">
        <v>0</v>
      </c>
      <c r="Q350" s="10">
        <v>100</v>
      </c>
    </row>
    <row r="351" spans="1:17" x14ac:dyDescent="0.15">
      <c r="A351" s="1">
        <v>87047</v>
      </c>
      <c r="B351" s="1" t="s">
        <v>388</v>
      </c>
      <c r="C351" s="9">
        <v>1063.0727899999999</v>
      </c>
      <c r="D351" s="9">
        <v>27.264520000000001</v>
      </c>
      <c r="E351" s="9">
        <v>103.17064999999999</v>
      </c>
      <c r="F351" s="9">
        <v>2210.0537200000003</v>
      </c>
      <c r="G351" s="9">
        <v>26.218580000000003</v>
      </c>
      <c r="H351" s="9">
        <v>185.58524</v>
      </c>
      <c r="I351" s="9">
        <v>3615.3654999999999</v>
      </c>
      <c r="J351" s="9"/>
      <c r="K351" s="10">
        <v>29.404296467397277</v>
      </c>
      <c r="L351" s="10">
        <v>0.75412900853316223</v>
      </c>
      <c r="M351" s="10">
        <v>2.8536713646241298</v>
      </c>
      <c r="N351" s="10">
        <v>61.129468652616183</v>
      </c>
      <c r="O351" s="10">
        <v>0.72519860025217375</v>
      </c>
      <c r="P351" s="10">
        <v>5.133235906577081</v>
      </c>
      <c r="Q351" s="10">
        <v>100</v>
      </c>
    </row>
    <row r="352" spans="1:17" x14ac:dyDescent="0.15">
      <c r="A352" s="1">
        <v>87048</v>
      </c>
      <c r="B352" s="1" t="s">
        <v>389</v>
      </c>
      <c r="C352" s="9">
        <v>308.56468000000001</v>
      </c>
      <c r="D352" s="9">
        <v>103.39716</v>
      </c>
      <c r="E352" s="9">
        <v>6.3433299999999999</v>
      </c>
      <c r="F352" s="9">
        <v>2389.3873100000001</v>
      </c>
      <c r="G352" s="9">
        <v>40.301379999999995</v>
      </c>
      <c r="H352" s="9">
        <v>15.225190000000001</v>
      </c>
      <c r="I352" s="9">
        <v>2863.2190499999997</v>
      </c>
      <c r="J352" s="9"/>
      <c r="K352" s="10">
        <v>10.77684503391384</v>
      </c>
      <c r="L352" s="10">
        <v>3.6112207342291889</v>
      </c>
      <c r="M352" s="10">
        <v>0.22154539660526498</v>
      </c>
      <c r="N352" s="10">
        <v>83.451083143638641</v>
      </c>
      <c r="O352" s="10">
        <v>1.4075548987423787</v>
      </c>
      <c r="P352" s="10">
        <v>0.53175079287070282</v>
      </c>
      <c r="Q352" s="10">
        <v>100</v>
      </c>
    </row>
    <row r="353" spans="1:17" x14ac:dyDescent="0.15">
      <c r="A353" s="1">
        <v>87049</v>
      </c>
      <c r="B353" s="1" t="s">
        <v>390</v>
      </c>
      <c r="C353" s="9">
        <v>2869.87556</v>
      </c>
      <c r="D353" s="9">
        <v>85.643190000000004</v>
      </c>
      <c r="E353" s="9">
        <v>29.43168</v>
      </c>
      <c r="F353" s="9">
        <v>2832.0197200000002</v>
      </c>
      <c r="G353" s="9">
        <v>293.09965</v>
      </c>
      <c r="H353" s="9">
        <v>43.494030000000002</v>
      </c>
      <c r="I353" s="9">
        <v>6153.5638300000001</v>
      </c>
      <c r="J353" s="9"/>
      <c r="K353" s="10">
        <v>46.637617473125324</v>
      </c>
      <c r="L353" s="10">
        <v>1.3917656884043406</v>
      </c>
      <c r="M353" s="10">
        <v>0.47828674265982224</v>
      </c>
      <c r="N353" s="10">
        <v>46.022431849869996</v>
      </c>
      <c r="O353" s="10">
        <v>4.7630878316573826</v>
      </c>
      <c r="P353" s="10">
        <v>0.70681041428313263</v>
      </c>
      <c r="Q353" s="10">
        <v>100</v>
      </c>
    </row>
    <row r="354" spans="1:17" x14ac:dyDescent="0.15">
      <c r="A354" s="1">
        <v>87050</v>
      </c>
      <c r="B354" s="1" t="s">
        <v>391</v>
      </c>
      <c r="C354" s="9">
        <v>0</v>
      </c>
      <c r="D354" s="9">
        <v>4.2281300000000002</v>
      </c>
      <c r="E354" s="9">
        <v>0</v>
      </c>
      <c r="F354" s="9">
        <v>18.430439999999997</v>
      </c>
      <c r="G354" s="9">
        <v>0</v>
      </c>
      <c r="H354" s="9">
        <v>4.4105799999999995</v>
      </c>
      <c r="I354" s="9">
        <v>27.06915</v>
      </c>
      <c r="J354" s="9"/>
      <c r="K354" s="10">
        <v>0</v>
      </c>
      <c r="L354" s="10">
        <v>15.619736859118222</v>
      </c>
      <c r="M354" s="10">
        <v>0</v>
      </c>
      <c r="N354" s="10">
        <v>68.086511767085398</v>
      </c>
      <c r="O354" s="10">
        <v>0</v>
      </c>
      <c r="P354" s="10">
        <v>16.293751373796368</v>
      </c>
      <c r="Q354" s="10">
        <v>100</v>
      </c>
    </row>
    <row r="355" spans="1:17" x14ac:dyDescent="0.15">
      <c r="A355" s="1">
        <v>87051</v>
      </c>
      <c r="B355" s="1" t="s">
        <v>392</v>
      </c>
      <c r="C355" s="9">
        <v>0</v>
      </c>
      <c r="D355" s="9">
        <v>0</v>
      </c>
      <c r="E355" s="9">
        <v>0</v>
      </c>
      <c r="F355" s="9">
        <v>6.7594799999999999</v>
      </c>
      <c r="G355" s="9">
        <v>0</v>
      </c>
      <c r="H355" s="9">
        <v>0</v>
      </c>
      <c r="I355" s="9">
        <v>6.7594799999999999</v>
      </c>
      <c r="J355" s="9"/>
      <c r="K355" s="10">
        <v>0</v>
      </c>
      <c r="L355" s="10">
        <v>0</v>
      </c>
      <c r="M355" s="10">
        <v>0</v>
      </c>
      <c r="N355" s="10">
        <v>100</v>
      </c>
      <c r="O355" s="10">
        <v>0</v>
      </c>
      <c r="P355" s="10">
        <v>0</v>
      </c>
      <c r="Q355" s="10">
        <v>100</v>
      </c>
    </row>
    <row r="356" spans="1:17" x14ac:dyDescent="0.15">
      <c r="A356" s="1">
        <v>87052</v>
      </c>
      <c r="B356" s="1" t="s">
        <v>393</v>
      </c>
      <c r="C356" s="9">
        <v>20.032880000000002</v>
      </c>
      <c r="D356" s="9">
        <v>22.980490000000003</v>
      </c>
      <c r="E356" s="9">
        <v>0</v>
      </c>
      <c r="F356" s="9">
        <v>146.89922000000001</v>
      </c>
      <c r="G356" s="9">
        <v>8.821159999999999</v>
      </c>
      <c r="H356" s="9">
        <v>11.34369</v>
      </c>
      <c r="I356" s="9">
        <v>210.07744</v>
      </c>
      <c r="J356" s="9"/>
      <c r="K356" s="10">
        <v>9.5359501715177046</v>
      </c>
      <c r="L356" s="10">
        <v>10.939056568853848</v>
      </c>
      <c r="M356" s="10">
        <v>0</v>
      </c>
      <c r="N356" s="10">
        <v>69.926223396477042</v>
      </c>
      <c r="O356" s="10">
        <v>4.1990039482583184</v>
      </c>
      <c r="P356" s="10">
        <v>5.3997659148930985</v>
      </c>
      <c r="Q356" s="10">
        <v>100</v>
      </c>
    </row>
    <row r="357" spans="1:17" x14ac:dyDescent="0.15">
      <c r="A357" s="1">
        <v>87053</v>
      </c>
      <c r="B357" s="1" t="s">
        <v>394</v>
      </c>
      <c r="C357" s="9">
        <v>260.50810999999999</v>
      </c>
      <c r="D357" s="9">
        <v>3.2676399999999997</v>
      </c>
      <c r="E357" s="9">
        <v>0</v>
      </c>
      <c r="F357" s="9">
        <v>46.05292</v>
      </c>
      <c r="G357" s="9">
        <v>136.07703000000001</v>
      </c>
      <c r="H357" s="9">
        <v>3.2042800000000002</v>
      </c>
      <c r="I357" s="9">
        <v>449.10998000000001</v>
      </c>
      <c r="J357" s="9"/>
      <c r="K357" s="10">
        <v>58.005415510917835</v>
      </c>
      <c r="L357" s="10">
        <v>0.72758124858414408</v>
      </c>
      <c r="M357" s="10">
        <v>0</v>
      </c>
      <c r="N357" s="10">
        <v>10.254263332112993</v>
      </c>
      <c r="O357" s="10">
        <v>30.299266562724792</v>
      </c>
      <c r="P357" s="10">
        <v>0.71347334566023224</v>
      </c>
      <c r="Q357" s="10">
        <v>100</v>
      </c>
    </row>
    <row r="358" spans="1:17" x14ac:dyDescent="0.15">
      <c r="A358" s="1">
        <v>87054</v>
      </c>
      <c r="B358" s="1" t="s">
        <v>395</v>
      </c>
      <c r="C358" s="9">
        <v>319.74753999999996</v>
      </c>
      <c r="D358" s="9">
        <v>144.66686999999999</v>
      </c>
      <c r="E358" s="9">
        <v>69.688940000000002</v>
      </c>
      <c r="F358" s="9">
        <v>54.591080000000005</v>
      </c>
      <c r="G358" s="9">
        <v>3.35961</v>
      </c>
      <c r="H358" s="9">
        <v>24.308679999999999</v>
      </c>
      <c r="I358" s="9">
        <v>616.36271999999997</v>
      </c>
      <c r="J358" s="9"/>
      <c r="K358" s="10">
        <v>51.876521668928966</v>
      </c>
      <c r="L358" s="10">
        <v>23.471061001223433</v>
      </c>
      <c r="M358" s="10">
        <v>11.306482001377372</v>
      </c>
      <c r="N358" s="10">
        <v>8.8569730498950374</v>
      </c>
      <c r="O358" s="10">
        <v>0.54507027939652164</v>
      </c>
      <c r="P358" s="10">
        <v>3.9438919991786654</v>
      </c>
      <c r="Q358" s="10">
        <v>100</v>
      </c>
    </row>
    <row r="359" spans="1:17" x14ac:dyDescent="0.15">
      <c r="A359" s="1">
        <v>87055</v>
      </c>
      <c r="B359" s="1" t="s">
        <v>396</v>
      </c>
      <c r="C359" s="9">
        <v>123.41426</v>
      </c>
      <c r="D359" s="9">
        <v>13.470120000000001</v>
      </c>
      <c r="E359" s="9">
        <v>0</v>
      </c>
      <c r="F359" s="9">
        <v>296.36723999999998</v>
      </c>
      <c r="G359" s="9">
        <v>2.4368300000000001</v>
      </c>
      <c r="H359" s="9">
        <v>6.7508699999999999</v>
      </c>
      <c r="I359" s="9">
        <v>442.43932000000001</v>
      </c>
      <c r="J359" s="9"/>
      <c r="K359" s="10">
        <v>27.894053358548693</v>
      </c>
      <c r="L359" s="10">
        <v>3.0445124090688869</v>
      </c>
      <c r="M359" s="10">
        <v>0</v>
      </c>
      <c r="N359" s="10">
        <v>66.984833084003469</v>
      </c>
      <c r="O359" s="10">
        <v>0.5507715724723562</v>
      </c>
      <c r="P359" s="10">
        <v>1.5258295759065899</v>
      </c>
      <c r="Q359" s="10">
        <v>100</v>
      </c>
    </row>
    <row r="360" spans="1:17" x14ac:dyDescent="0.15">
      <c r="A360" s="1">
        <v>87056</v>
      </c>
      <c r="B360" s="1" t="s">
        <v>397</v>
      </c>
      <c r="C360" s="9">
        <v>1975.01405</v>
      </c>
      <c r="D360" s="9">
        <v>296.61496999999997</v>
      </c>
      <c r="E360" s="9">
        <v>7.5953900000000001</v>
      </c>
      <c r="F360" s="9">
        <v>155.17815999999999</v>
      </c>
      <c r="G360" s="9">
        <v>34.594859999999997</v>
      </c>
      <c r="H360" s="9">
        <v>43.932290000000002</v>
      </c>
      <c r="I360" s="9">
        <v>2512.9297200000001</v>
      </c>
      <c r="J360" s="9"/>
      <c r="K360" s="10">
        <v>78.594082209350447</v>
      </c>
      <c r="L360" s="10">
        <v>11.803552150276609</v>
      </c>
      <c r="M360" s="10">
        <v>0.30225238451953207</v>
      </c>
      <c r="N360" s="10">
        <v>6.1751890140405514</v>
      </c>
      <c r="O360" s="10">
        <v>1.376674394220623</v>
      </c>
      <c r="P360" s="10">
        <v>1.7482498475922359</v>
      </c>
      <c r="Q360" s="10">
        <v>100</v>
      </c>
    </row>
    <row r="361" spans="1:17" x14ac:dyDescent="0.15">
      <c r="A361" s="1">
        <v>87057</v>
      </c>
      <c r="B361" s="1" t="s">
        <v>398</v>
      </c>
      <c r="C361" s="9">
        <v>383.91965000000005</v>
      </c>
      <c r="D361" s="9">
        <v>528.33659</v>
      </c>
      <c r="E361" s="9">
        <v>38.977260000000001</v>
      </c>
      <c r="F361" s="9">
        <v>128.73464999999999</v>
      </c>
      <c r="G361" s="9">
        <v>0</v>
      </c>
      <c r="H361" s="9">
        <v>40.847250000000003</v>
      </c>
      <c r="I361" s="9">
        <v>1120.8154</v>
      </c>
      <c r="J361" s="9"/>
      <c r="K361" s="10">
        <v>34.253602332730267</v>
      </c>
      <c r="L361" s="10">
        <v>47.138591243482203</v>
      </c>
      <c r="M361" s="10">
        <v>3.4775806970532348</v>
      </c>
      <c r="N361" s="10">
        <v>11.485803103704677</v>
      </c>
      <c r="O361" s="10">
        <v>0</v>
      </c>
      <c r="P361" s="10">
        <v>3.6444226230296271</v>
      </c>
      <c r="Q361" s="10">
        <v>100</v>
      </c>
    </row>
    <row r="362" spans="1:17" x14ac:dyDescent="0.15">
      <c r="A362" s="1">
        <v>87058</v>
      </c>
      <c r="B362" s="1" t="s">
        <v>399</v>
      </c>
      <c r="C362" s="9">
        <v>62.915690000000005</v>
      </c>
      <c r="D362" s="9">
        <v>0</v>
      </c>
      <c r="E362" s="9">
        <v>17.90606</v>
      </c>
      <c r="F362" s="9">
        <v>59.618139999999997</v>
      </c>
      <c r="G362" s="9">
        <v>10.851510000000001</v>
      </c>
      <c r="H362" s="9">
        <v>26.067640000000001</v>
      </c>
      <c r="I362" s="9">
        <v>177.35904000000002</v>
      </c>
      <c r="J362" s="9"/>
      <c r="K362" s="10">
        <v>35.473630213605119</v>
      </c>
      <c r="L362" s="10">
        <v>0</v>
      </c>
      <c r="M362" s="10">
        <v>10.095938724070674</v>
      </c>
      <c r="N362" s="10">
        <v>33.614379058434231</v>
      </c>
      <c r="O362" s="10">
        <v>6.1183856204905034</v>
      </c>
      <c r="P362" s="10">
        <v>14.697666383399458</v>
      </c>
      <c r="Q362" s="10">
        <v>100</v>
      </c>
    </row>
    <row r="363" spans="1:17" x14ac:dyDescent="0.15">
      <c r="A363" s="1">
        <v>88001</v>
      </c>
      <c r="B363" s="1" t="s">
        <v>400</v>
      </c>
      <c r="C363" s="9">
        <v>2397.3655199999998</v>
      </c>
      <c r="D363" s="9">
        <v>127.78897000000001</v>
      </c>
      <c r="E363" s="9">
        <v>17.91452</v>
      </c>
      <c r="F363" s="9">
        <v>654.94300999999996</v>
      </c>
      <c r="G363" s="9">
        <v>1312.91848</v>
      </c>
      <c r="H363" s="9">
        <v>45.750099999999996</v>
      </c>
      <c r="I363" s="9">
        <v>4556.6805999999997</v>
      </c>
      <c r="J363" s="9"/>
      <c r="K363" s="10">
        <v>52.612103644042996</v>
      </c>
      <c r="L363" s="10">
        <v>2.8044311466553089</v>
      </c>
      <c r="M363" s="10">
        <v>0.39314846864623337</v>
      </c>
      <c r="N363" s="10">
        <v>14.373248149102222</v>
      </c>
      <c r="O363" s="10">
        <v>28.813046058132759</v>
      </c>
      <c r="P363" s="10">
        <v>1.0040225334204904</v>
      </c>
      <c r="Q363" s="10">
        <v>100</v>
      </c>
    </row>
    <row r="364" spans="1:17" x14ac:dyDescent="0.15">
      <c r="A364" s="1">
        <v>88002</v>
      </c>
      <c r="B364" s="1" t="s">
        <v>401</v>
      </c>
      <c r="C364" s="9">
        <v>5636.7442799999999</v>
      </c>
      <c r="D364" s="9">
        <v>100.94082</v>
      </c>
      <c r="E364" s="9">
        <v>8.8429400000000005</v>
      </c>
      <c r="F364" s="9">
        <v>897.01434999999992</v>
      </c>
      <c r="G364" s="9">
        <v>140.12732</v>
      </c>
      <c r="H364" s="9">
        <v>70.480429999999998</v>
      </c>
      <c r="I364" s="9">
        <v>6854.1501399999997</v>
      </c>
      <c r="J364" s="9"/>
      <c r="K364" s="10">
        <v>82.238412711513789</v>
      </c>
      <c r="L364" s="10">
        <v>1.4726963655336562</v>
      </c>
      <c r="M364" s="10">
        <v>0.12901584907505398</v>
      </c>
      <c r="N364" s="10">
        <v>13.087171008483336</v>
      </c>
      <c r="O364" s="10">
        <v>2.0444156771856181</v>
      </c>
      <c r="P364" s="10">
        <v>1.028288388208549</v>
      </c>
      <c r="Q364" s="10">
        <v>100</v>
      </c>
    </row>
    <row r="365" spans="1:17" x14ac:dyDescent="0.15">
      <c r="A365" s="1">
        <v>88003</v>
      </c>
      <c r="B365" s="1" t="s">
        <v>402</v>
      </c>
      <c r="C365" s="9">
        <v>2513.3641000000002</v>
      </c>
      <c r="D365" s="9">
        <v>157.27020999999999</v>
      </c>
      <c r="E365" s="9">
        <v>3.16107</v>
      </c>
      <c r="F365" s="9">
        <v>399.58891999999997</v>
      </c>
      <c r="G365" s="9">
        <v>91.027960000000007</v>
      </c>
      <c r="H365" s="9">
        <v>85.573789999999988</v>
      </c>
      <c r="I365" s="9">
        <v>3249.98605</v>
      </c>
      <c r="J365" s="9"/>
      <c r="K365" s="10">
        <v>77.334611943949739</v>
      </c>
      <c r="L365" s="10">
        <v>4.839104155539375</v>
      </c>
      <c r="M365" s="10">
        <v>9.7264109795178966E-2</v>
      </c>
      <c r="N365" s="10">
        <v>12.295096466644834</v>
      </c>
      <c r="O365" s="10">
        <v>2.8008723298981546</v>
      </c>
      <c r="P365" s="10">
        <v>2.6330509941727285</v>
      </c>
      <c r="Q365" s="10">
        <v>100</v>
      </c>
    </row>
    <row r="366" spans="1:17" x14ac:dyDescent="0.15">
      <c r="A366" s="1">
        <v>88004</v>
      </c>
      <c r="B366" s="1" t="s">
        <v>403</v>
      </c>
      <c r="C366" s="9">
        <v>183.68472</v>
      </c>
      <c r="D366" s="9">
        <v>54.816949999999999</v>
      </c>
      <c r="E366" s="9">
        <v>6.79399</v>
      </c>
      <c r="F366" s="9">
        <v>61.297820000000002</v>
      </c>
      <c r="G366" s="9">
        <v>0</v>
      </c>
      <c r="H366" s="9">
        <v>7.1873199999999997</v>
      </c>
      <c r="I366" s="9">
        <v>313.7808</v>
      </c>
      <c r="J366" s="9"/>
      <c r="K366" s="10">
        <v>58.539184041853417</v>
      </c>
      <c r="L366" s="10">
        <v>17.469822882725776</v>
      </c>
      <c r="M366" s="10">
        <v>2.1652025872838618</v>
      </c>
      <c r="N366" s="10">
        <v>19.535236062882113</v>
      </c>
      <c r="O366" s="10">
        <v>0</v>
      </c>
      <c r="P366" s="10">
        <v>2.2905544252548276</v>
      </c>
      <c r="Q366" s="10">
        <v>100</v>
      </c>
    </row>
    <row r="367" spans="1:17" x14ac:dyDescent="0.15">
      <c r="A367" s="1">
        <v>88005</v>
      </c>
      <c r="B367" s="1" t="s">
        <v>404</v>
      </c>
      <c r="C367" s="9">
        <v>8253.11715</v>
      </c>
      <c r="D367" s="9">
        <v>13.504280000000001</v>
      </c>
      <c r="E367" s="9">
        <v>0</v>
      </c>
      <c r="F367" s="9">
        <v>0</v>
      </c>
      <c r="G367" s="9">
        <v>0.99272000000000005</v>
      </c>
      <c r="H367" s="9">
        <v>48.68967</v>
      </c>
      <c r="I367" s="9">
        <v>8316.303820000001</v>
      </c>
      <c r="J367" s="9"/>
      <c r="K367" s="10">
        <v>99.240207291993798</v>
      </c>
      <c r="L367" s="10">
        <v>0.16238319681783825</v>
      </c>
      <c r="M367" s="10">
        <v>0</v>
      </c>
      <c r="N367" s="10">
        <v>0</v>
      </c>
      <c r="O367" s="10">
        <v>1.1937033825202408E-2</v>
      </c>
      <c r="P367" s="10">
        <v>0.58547247736314656</v>
      </c>
      <c r="Q367" s="10">
        <v>100</v>
      </c>
    </row>
    <row r="368" spans="1:17" x14ac:dyDescent="0.15">
      <c r="A368" s="1">
        <v>88006</v>
      </c>
      <c r="B368" s="1" t="s">
        <v>405</v>
      </c>
      <c r="C368" s="9">
        <v>3367.7124900000003</v>
      </c>
      <c r="D368" s="9">
        <v>3.1076700000000002</v>
      </c>
      <c r="E368" s="9">
        <v>4.1438100000000002</v>
      </c>
      <c r="F368" s="9">
        <v>17.864849999999997</v>
      </c>
      <c r="G368" s="9">
        <v>1.8218099999999999</v>
      </c>
      <c r="H368" s="9">
        <v>154.14251999999999</v>
      </c>
      <c r="I368" s="9">
        <v>3548.79315</v>
      </c>
      <c r="J368" s="9"/>
      <c r="K368" s="10">
        <v>94.897401670198789</v>
      </c>
      <c r="L368" s="10">
        <v>8.7569770021676249E-2</v>
      </c>
      <c r="M368" s="10">
        <v>0.11676673801063892</v>
      </c>
      <c r="N368" s="10">
        <v>0.50340634815528762</v>
      </c>
      <c r="O368" s="10">
        <v>5.1336043635003069E-2</v>
      </c>
      <c r="P368" s="10">
        <v>4.3435194299786106</v>
      </c>
      <c r="Q368" s="10">
        <v>100</v>
      </c>
    </row>
    <row r="369" spans="1:17" x14ac:dyDescent="0.15">
      <c r="A369" s="1">
        <v>88007</v>
      </c>
      <c r="B369" s="1" t="s">
        <v>406</v>
      </c>
      <c r="C369" s="9">
        <v>20.940720000000002</v>
      </c>
      <c r="D369" s="9">
        <v>30.921860000000002</v>
      </c>
      <c r="E369" s="9">
        <v>1.0258499999999999</v>
      </c>
      <c r="F369" s="9">
        <v>0</v>
      </c>
      <c r="G369" s="9">
        <v>0</v>
      </c>
      <c r="H369" s="9">
        <v>0</v>
      </c>
      <c r="I369" s="9">
        <v>52.88843</v>
      </c>
      <c r="J369" s="9"/>
      <c r="K369" s="10">
        <v>39.594141856735021</v>
      </c>
      <c r="L369" s="10">
        <v>58.466208961014729</v>
      </c>
      <c r="M369" s="10">
        <v>1.9396491822502575</v>
      </c>
      <c r="N369" s="10">
        <v>0</v>
      </c>
      <c r="O369" s="10">
        <v>0</v>
      </c>
      <c r="P369" s="10">
        <v>0</v>
      </c>
      <c r="Q369" s="10">
        <v>100</v>
      </c>
    </row>
    <row r="370" spans="1:17" x14ac:dyDescent="0.15">
      <c r="A370" s="1">
        <v>88008</v>
      </c>
      <c r="B370" s="1" t="s">
        <v>407</v>
      </c>
      <c r="C370" s="9">
        <v>76.280410000000003</v>
      </c>
      <c r="D370" s="9">
        <v>0</v>
      </c>
      <c r="E370" s="9">
        <v>0</v>
      </c>
      <c r="F370" s="9">
        <v>0</v>
      </c>
      <c r="G370" s="9">
        <v>0</v>
      </c>
      <c r="H370" s="9">
        <v>0.42541000000000001</v>
      </c>
      <c r="I370" s="9">
        <v>76.705820000000003</v>
      </c>
      <c r="J370" s="9"/>
      <c r="K370" s="10">
        <v>99.445400622794992</v>
      </c>
      <c r="L370" s="10">
        <v>0</v>
      </c>
      <c r="M370" s="10">
        <v>0</v>
      </c>
      <c r="N370" s="10">
        <v>0</v>
      </c>
      <c r="O370" s="10">
        <v>0</v>
      </c>
      <c r="P370" s="10">
        <v>0.55459937720501518</v>
      </c>
      <c r="Q370" s="10">
        <v>100</v>
      </c>
    </row>
    <row r="371" spans="1:17" x14ac:dyDescent="0.15">
      <c r="A371" s="1">
        <v>88009</v>
      </c>
      <c r="B371" s="1" t="s">
        <v>36</v>
      </c>
      <c r="C371" s="9">
        <v>3171.9161899999999</v>
      </c>
      <c r="D371" s="9">
        <v>26.937049999999999</v>
      </c>
      <c r="E371" s="9">
        <v>130.30545000000001</v>
      </c>
      <c r="F371" s="9">
        <v>931.15210000000002</v>
      </c>
      <c r="G371" s="9">
        <v>8.1756600000000006</v>
      </c>
      <c r="H371" s="9">
        <v>324.39411000000001</v>
      </c>
      <c r="I371" s="9">
        <v>4592.8805599999996</v>
      </c>
      <c r="J371" s="9"/>
      <c r="K371" s="10">
        <v>69.061586700613006</v>
      </c>
      <c r="L371" s="10">
        <v>0.58649576552454485</v>
      </c>
      <c r="M371" s="10">
        <v>2.837118194077314</v>
      </c>
      <c r="N371" s="10">
        <v>20.273814827877871</v>
      </c>
      <c r="O371" s="10">
        <v>0.17800724171237758</v>
      </c>
      <c r="P371" s="10">
        <v>7.062977270194895</v>
      </c>
      <c r="Q371" s="10">
        <v>100</v>
      </c>
    </row>
    <row r="372" spans="1:17" x14ac:dyDescent="0.15">
      <c r="A372" s="1">
        <v>88010</v>
      </c>
      <c r="B372" s="1" t="s">
        <v>408</v>
      </c>
      <c r="C372" s="9">
        <v>355.36955999999998</v>
      </c>
      <c r="D372" s="9">
        <v>0</v>
      </c>
      <c r="E372" s="9">
        <v>0</v>
      </c>
      <c r="F372" s="9">
        <v>0</v>
      </c>
      <c r="G372" s="9">
        <v>3.3058200000000002</v>
      </c>
      <c r="H372" s="9">
        <v>75.447479999999999</v>
      </c>
      <c r="I372" s="9">
        <v>434.12286</v>
      </c>
      <c r="J372" s="9"/>
      <c r="K372" s="10">
        <v>81.85921377188015</v>
      </c>
      <c r="L372" s="10">
        <v>0</v>
      </c>
      <c r="M372" s="10">
        <v>0</v>
      </c>
      <c r="N372" s="10">
        <v>0</v>
      </c>
      <c r="O372" s="10">
        <v>0.76149410791221639</v>
      </c>
      <c r="P372" s="10">
        <v>17.37929212020763</v>
      </c>
      <c r="Q372" s="10">
        <v>100</v>
      </c>
    </row>
    <row r="373" spans="1:17" x14ac:dyDescent="0.15">
      <c r="A373" s="1">
        <v>88011</v>
      </c>
      <c r="B373" s="1" t="s">
        <v>409</v>
      </c>
      <c r="C373" s="9">
        <v>1205.7983899999999</v>
      </c>
      <c r="D373" s="9">
        <v>0</v>
      </c>
      <c r="E373" s="9">
        <v>2.7362700000000002</v>
      </c>
      <c r="F373" s="9">
        <v>411.91667000000001</v>
      </c>
      <c r="G373" s="9">
        <v>175.91404</v>
      </c>
      <c r="H373" s="9">
        <v>67.353320000000011</v>
      </c>
      <c r="I373" s="9">
        <v>1863.7186899999999</v>
      </c>
      <c r="J373" s="9"/>
      <c r="K373" s="10">
        <v>64.698518959425144</v>
      </c>
      <c r="L373" s="10">
        <v>0</v>
      </c>
      <c r="M373" s="10">
        <v>0.14681775821006549</v>
      </c>
      <c r="N373" s="10">
        <v>22.101869354542988</v>
      </c>
      <c r="O373" s="10">
        <v>9.438872987854193</v>
      </c>
      <c r="P373" s="10">
        <v>3.6139209399676089</v>
      </c>
      <c r="Q373" s="10">
        <v>100</v>
      </c>
    </row>
    <row r="374" spans="1:17" x14ac:dyDescent="0.15">
      <c r="A374" s="1">
        <v>88012</v>
      </c>
      <c r="B374" s="1" t="s">
        <v>410</v>
      </c>
      <c r="C374" s="9">
        <v>3834.7265400000001</v>
      </c>
      <c r="D374" s="9">
        <v>566.01796000000002</v>
      </c>
      <c r="E374" s="9">
        <v>16.633509999999998</v>
      </c>
      <c r="F374" s="9">
        <v>541.82133999999996</v>
      </c>
      <c r="G374" s="9">
        <v>379.89953000000003</v>
      </c>
      <c r="H374" s="9">
        <v>347.50878999999998</v>
      </c>
      <c r="I374" s="9">
        <v>5686.6076700000003</v>
      </c>
      <c r="J374" s="9"/>
      <c r="K374" s="10">
        <v>67.434343329684992</v>
      </c>
      <c r="L374" s="10">
        <v>9.9535257722465662</v>
      </c>
      <c r="M374" s="10">
        <v>0.29250321044215793</v>
      </c>
      <c r="N374" s="10">
        <v>9.5280239369845603</v>
      </c>
      <c r="O374" s="10">
        <v>6.6806003164976566</v>
      </c>
      <c r="P374" s="10">
        <v>6.1110034341440675</v>
      </c>
      <c r="Q374" s="10">
        <v>100</v>
      </c>
    </row>
    <row r="375" spans="1:17" x14ac:dyDescent="0.15">
      <c r="A375" s="1">
        <v>89001</v>
      </c>
      <c r="B375" s="1" t="s">
        <v>411</v>
      </c>
      <c r="C375" s="9">
        <v>9407.4930399999994</v>
      </c>
      <c r="D375" s="9">
        <v>350.35149000000001</v>
      </c>
      <c r="E375" s="9">
        <v>111.137</v>
      </c>
      <c r="F375" s="9">
        <v>1057.3918500000002</v>
      </c>
      <c r="G375" s="9">
        <v>98.220359999999999</v>
      </c>
      <c r="H375" s="9">
        <v>184.90620000000001</v>
      </c>
      <c r="I375" s="9">
        <v>11209.49994</v>
      </c>
      <c r="J375" s="9"/>
      <c r="K375" s="10">
        <v>83.924288240818697</v>
      </c>
      <c r="L375" s="10">
        <v>3.125487237390538</v>
      </c>
      <c r="M375" s="10">
        <v>0.99145368299096492</v>
      </c>
      <c r="N375" s="10">
        <v>9.4329975080048065</v>
      </c>
      <c r="O375" s="10">
        <v>0.87622427874333897</v>
      </c>
      <c r="P375" s="10">
        <v>1.6495490520516478</v>
      </c>
      <c r="Q375" s="10">
        <v>100</v>
      </c>
    </row>
    <row r="376" spans="1:17" x14ac:dyDescent="0.15">
      <c r="A376" s="1">
        <v>89002</v>
      </c>
      <c r="B376" s="1" t="s">
        <v>412</v>
      </c>
      <c r="C376" s="9">
        <v>3642.8707400000003</v>
      </c>
      <c r="D376" s="9">
        <v>52.969199999999994</v>
      </c>
      <c r="E376" s="9">
        <v>28.817310000000003</v>
      </c>
      <c r="F376" s="9">
        <v>759.15850999999998</v>
      </c>
      <c r="G376" s="9">
        <v>1934.5545099999999</v>
      </c>
      <c r="H376" s="9">
        <v>66.973849999999999</v>
      </c>
      <c r="I376" s="9">
        <v>6485.3441199999997</v>
      </c>
      <c r="J376" s="9"/>
      <c r="K376" s="10">
        <v>56.170816422305748</v>
      </c>
      <c r="L376" s="10">
        <v>0.8167523422026215</v>
      </c>
      <c r="M376" s="10">
        <v>0.44434511826644602</v>
      </c>
      <c r="N376" s="10">
        <v>11.705755252968752</v>
      </c>
      <c r="O376" s="10">
        <v>29.829635470445936</v>
      </c>
      <c r="P376" s="10">
        <v>1.0326953938104984</v>
      </c>
      <c r="Q376" s="10">
        <v>100</v>
      </c>
    </row>
    <row r="377" spans="1:17" x14ac:dyDescent="0.15">
      <c r="A377" s="1">
        <v>89003</v>
      </c>
      <c r="B377" s="1" t="s">
        <v>413</v>
      </c>
      <c r="C377" s="9">
        <v>118.02498</v>
      </c>
      <c r="D377" s="9">
        <v>261.12124</v>
      </c>
      <c r="E377" s="9">
        <v>3.56623</v>
      </c>
      <c r="F377" s="9">
        <v>966.11533999999995</v>
      </c>
      <c r="G377" s="9">
        <v>0</v>
      </c>
      <c r="H377" s="9">
        <v>134.71241000000001</v>
      </c>
      <c r="I377" s="9">
        <v>1483.5401999999999</v>
      </c>
      <c r="J377" s="9"/>
      <c r="K377" s="10">
        <v>7.9556307270945554</v>
      </c>
      <c r="L377" s="10">
        <v>17.601224422499641</v>
      </c>
      <c r="M377" s="10">
        <v>0.2403864755400629</v>
      </c>
      <c r="N377" s="10">
        <v>65.122289237595311</v>
      </c>
      <c r="O377" s="10">
        <v>0</v>
      </c>
      <c r="P377" s="10">
        <v>9.0804691372704305</v>
      </c>
      <c r="Q377" s="10">
        <v>100</v>
      </c>
    </row>
    <row r="378" spans="1:17" x14ac:dyDescent="0.15">
      <c r="A378" s="1">
        <v>89004</v>
      </c>
      <c r="B378" s="1" t="s">
        <v>414</v>
      </c>
      <c r="C378" s="9">
        <v>59.819809999999997</v>
      </c>
      <c r="D378" s="9">
        <v>27.670870000000001</v>
      </c>
      <c r="E378" s="9">
        <v>25.528729999999999</v>
      </c>
      <c r="F378" s="9">
        <v>0</v>
      </c>
      <c r="G378" s="9">
        <v>0</v>
      </c>
      <c r="H378" s="9">
        <v>0</v>
      </c>
      <c r="I378" s="9">
        <v>113.01941000000001</v>
      </c>
      <c r="J378" s="9"/>
      <c r="K378" s="10">
        <v>52.928793381597018</v>
      </c>
      <c r="L378" s="10">
        <v>24.483290082650406</v>
      </c>
      <c r="M378" s="10">
        <v>22.587916535752573</v>
      </c>
      <c r="N378" s="10">
        <v>0</v>
      </c>
      <c r="O378" s="10">
        <v>0</v>
      </c>
      <c r="P378" s="10">
        <v>0</v>
      </c>
      <c r="Q378" s="10">
        <v>100</v>
      </c>
    </row>
    <row r="379" spans="1:17" x14ac:dyDescent="0.15">
      <c r="A379" s="1">
        <v>89005</v>
      </c>
      <c r="B379" s="1" t="s">
        <v>415</v>
      </c>
      <c r="C379" s="9">
        <v>124.41069</v>
      </c>
      <c r="D379" s="9">
        <v>0.42619999999999997</v>
      </c>
      <c r="E379" s="9">
        <v>0</v>
      </c>
      <c r="F379" s="9">
        <v>45.792569999999998</v>
      </c>
      <c r="G379" s="9">
        <v>8.0633099999999995</v>
      </c>
      <c r="H379" s="9">
        <v>1.4119000000000002</v>
      </c>
      <c r="I379" s="9">
        <v>180.10467</v>
      </c>
      <c r="J379" s="9"/>
      <c r="K379" s="10">
        <v>69.076881793237234</v>
      </c>
      <c r="L379" s="10">
        <v>0.23664017151804004</v>
      </c>
      <c r="M379" s="10">
        <v>0</v>
      </c>
      <c r="N379" s="10">
        <v>25.425531719971499</v>
      </c>
      <c r="O379" s="10">
        <v>4.4770132834423446</v>
      </c>
      <c r="P379" s="10">
        <v>0.78393303183087926</v>
      </c>
      <c r="Q379" s="10">
        <v>100</v>
      </c>
    </row>
    <row r="380" spans="1:17" x14ac:dyDescent="0.15">
      <c r="A380" s="1">
        <v>89006</v>
      </c>
      <c r="B380" s="1" t="s">
        <v>416</v>
      </c>
      <c r="C380" s="9">
        <v>11260.54487</v>
      </c>
      <c r="D380" s="9">
        <v>940.95783999999992</v>
      </c>
      <c r="E380" s="9">
        <v>73.719929999999991</v>
      </c>
      <c r="F380" s="9">
        <v>3827.29414</v>
      </c>
      <c r="G380" s="9">
        <v>63.394959999999998</v>
      </c>
      <c r="H380" s="9">
        <v>309.00396000000001</v>
      </c>
      <c r="I380" s="9">
        <v>16474.915699999998</v>
      </c>
      <c r="J380" s="9"/>
      <c r="K380" s="10">
        <v>68.349635743507946</v>
      </c>
      <c r="L380" s="10">
        <v>5.7114576920111348</v>
      </c>
      <c r="M380" s="10">
        <v>0.44746772209584051</v>
      </c>
      <c r="N380" s="10">
        <v>23.231039294483313</v>
      </c>
      <c r="O380" s="10">
        <v>0.38479687031114829</v>
      </c>
      <c r="P380" s="10">
        <v>1.8756026775906358</v>
      </c>
      <c r="Q380" s="10">
        <v>100</v>
      </c>
    </row>
    <row r="381" spans="1:17" x14ac:dyDescent="0.15">
      <c r="A381" s="1">
        <v>89007</v>
      </c>
      <c r="B381" s="1" t="s">
        <v>417</v>
      </c>
      <c r="C381" s="9">
        <v>54.043680000000002</v>
      </c>
      <c r="D381" s="9">
        <v>0</v>
      </c>
      <c r="E381" s="9">
        <v>0</v>
      </c>
      <c r="F381" s="9">
        <v>0</v>
      </c>
      <c r="G381" s="9">
        <v>0</v>
      </c>
      <c r="H381" s="9">
        <v>23.957240000000002</v>
      </c>
      <c r="I381" s="9">
        <v>78.000919999999994</v>
      </c>
      <c r="J381" s="9"/>
      <c r="K381" s="10">
        <v>69.285952011848067</v>
      </c>
      <c r="L381" s="10">
        <v>0</v>
      </c>
      <c r="M381" s="10">
        <v>0</v>
      </c>
      <c r="N381" s="10">
        <v>0</v>
      </c>
      <c r="O381" s="10">
        <v>0</v>
      </c>
      <c r="P381" s="10">
        <v>30.71404798815194</v>
      </c>
      <c r="Q381" s="10">
        <v>100</v>
      </c>
    </row>
    <row r="382" spans="1:17" x14ac:dyDescent="0.15">
      <c r="A382" s="1">
        <v>89008</v>
      </c>
      <c r="B382" s="1" t="s">
        <v>418</v>
      </c>
      <c r="C382" s="9">
        <v>65.983240000000009</v>
      </c>
      <c r="D382" s="9">
        <v>26.098569999999999</v>
      </c>
      <c r="E382" s="9">
        <v>7.1987399999999999</v>
      </c>
      <c r="F382" s="9">
        <v>5.7924600000000002</v>
      </c>
      <c r="G382" s="9">
        <v>0</v>
      </c>
      <c r="H382" s="9">
        <v>16.735340000000001</v>
      </c>
      <c r="I382" s="9">
        <v>121.80835</v>
      </c>
      <c r="J382" s="9"/>
      <c r="K382" s="10">
        <v>54.169718250021447</v>
      </c>
      <c r="L382" s="10">
        <v>21.425928518036734</v>
      </c>
      <c r="M382" s="10">
        <v>5.9098904139166155</v>
      </c>
      <c r="N382" s="10">
        <v>4.7553882800317053</v>
      </c>
      <c r="O382" s="10">
        <v>0</v>
      </c>
      <c r="P382" s="10">
        <v>13.739074537993496</v>
      </c>
      <c r="Q382" s="10">
        <v>100</v>
      </c>
    </row>
    <row r="383" spans="1:17" x14ac:dyDescent="0.15">
      <c r="A383" s="1">
        <v>89009</v>
      </c>
      <c r="B383" s="1" t="s">
        <v>419</v>
      </c>
      <c r="C383" s="9">
        <v>2822.8713900000002</v>
      </c>
      <c r="D383" s="9">
        <v>244.68951999999999</v>
      </c>
      <c r="E383" s="9">
        <v>0</v>
      </c>
      <c r="F383" s="9">
        <v>633.94593999999995</v>
      </c>
      <c r="G383" s="9">
        <v>2.6352699999999998</v>
      </c>
      <c r="H383" s="9">
        <v>16.604050000000001</v>
      </c>
      <c r="I383" s="9">
        <v>3720.7461699999999</v>
      </c>
      <c r="J383" s="9"/>
      <c r="K383" s="10">
        <v>75.868421575234748</v>
      </c>
      <c r="L383" s="10">
        <v>6.5763561613771682</v>
      </c>
      <c r="M383" s="10">
        <v>0</v>
      </c>
      <c r="N383" s="10">
        <v>17.03813995997475</v>
      </c>
      <c r="O383" s="10">
        <v>7.0826384805497231E-2</v>
      </c>
      <c r="P383" s="10">
        <v>0.4462559186078528</v>
      </c>
      <c r="Q383" s="10">
        <v>100</v>
      </c>
    </row>
    <row r="384" spans="1:17" x14ac:dyDescent="0.15">
      <c r="A384" s="1">
        <v>89010</v>
      </c>
      <c r="B384" s="1" t="s">
        <v>420</v>
      </c>
      <c r="C384" s="9">
        <v>3377.6014700000001</v>
      </c>
      <c r="D384" s="9">
        <v>531.32362999999998</v>
      </c>
      <c r="E384" s="9">
        <v>65.682949999999991</v>
      </c>
      <c r="F384" s="9">
        <v>9200.5347600000005</v>
      </c>
      <c r="G384" s="9">
        <v>177.29129</v>
      </c>
      <c r="H384" s="9">
        <v>131.61510000000001</v>
      </c>
      <c r="I384" s="9">
        <v>13484.049199999999</v>
      </c>
      <c r="J384" s="9"/>
      <c r="K384" s="10">
        <v>25.048866404314218</v>
      </c>
      <c r="L384" s="10">
        <v>3.9403863195634146</v>
      </c>
      <c r="M384" s="10">
        <v>0.48711591767256374</v>
      </c>
      <c r="N384" s="10">
        <v>68.23272908259635</v>
      </c>
      <c r="O384" s="10">
        <v>1.3148223309656866</v>
      </c>
      <c r="P384" s="10">
        <v>0.97607994488777172</v>
      </c>
      <c r="Q384" s="10">
        <v>100</v>
      </c>
    </row>
    <row r="385" spans="1:17" x14ac:dyDescent="0.15">
      <c r="A385" s="1">
        <v>89011</v>
      </c>
      <c r="B385" s="1" t="s">
        <v>421</v>
      </c>
      <c r="C385" s="9">
        <v>24961.508530000003</v>
      </c>
      <c r="D385" s="9">
        <v>1731.61528</v>
      </c>
      <c r="E385" s="9">
        <v>577.03043000000002</v>
      </c>
      <c r="F385" s="9">
        <v>19981.925829999996</v>
      </c>
      <c r="G385" s="9">
        <v>2131.0536299999999</v>
      </c>
      <c r="H385" s="9">
        <v>422.46242999999998</v>
      </c>
      <c r="I385" s="9">
        <v>49805.596130000005</v>
      </c>
      <c r="J385" s="9"/>
      <c r="K385" s="10">
        <v>50.117879253662089</v>
      </c>
      <c r="L385" s="10">
        <v>3.4767484269844431</v>
      </c>
      <c r="M385" s="10">
        <v>1.1585654521509288</v>
      </c>
      <c r="N385" s="10">
        <v>40.119840705940355</v>
      </c>
      <c r="O385" s="10">
        <v>4.2787433453012653</v>
      </c>
      <c r="P385" s="10">
        <v>0.84822281596090188</v>
      </c>
      <c r="Q385" s="10">
        <v>100</v>
      </c>
    </row>
    <row r="386" spans="1:17" x14ac:dyDescent="0.15">
      <c r="A386" s="1">
        <v>89012</v>
      </c>
      <c r="B386" s="1" t="s">
        <v>422</v>
      </c>
      <c r="C386" s="9">
        <v>4365.2094100000004</v>
      </c>
      <c r="D386" s="9">
        <v>71.128810000000001</v>
      </c>
      <c r="E386" s="9">
        <v>345.40724999999998</v>
      </c>
      <c r="F386" s="9">
        <v>933.78104000000008</v>
      </c>
      <c r="G386" s="9">
        <v>50.703060000000001</v>
      </c>
      <c r="H386" s="9">
        <v>396.83042999999998</v>
      </c>
      <c r="I386" s="9">
        <v>6163.06</v>
      </c>
      <c r="J386" s="9"/>
      <c r="K386" s="10">
        <v>70.828604783987174</v>
      </c>
      <c r="L386" s="10">
        <v>1.1541151635713427</v>
      </c>
      <c r="M386" s="10">
        <v>5.604476510045334</v>
      </c>
      <c r="N386" s="10">
        <v>15.151256680934472</v>
      </c>
      <c r="O386" s="10">
        <v>0.82269294798363135</v>
      </c>
      <c r="P386" s="10">
        <v>6.4388539134780443</v>
      </c>
      <c r="Q386" s="10">
        <v>100</v>
      </c>
    </row>
    <row r="387" spans="1:17" x14ac:dyDescent="0.15">
      <c r="A387" s="1">
        <v>89013</v>
      </c>
      <c r="B387" s="1" t="s">
        <v>423</v>
      </c>
      <c r="C387" s="9">
        <v>21783.766739999999</v>
      </c>
      <c r="D387" s="9">
        <v>205.62187</v>
      </c>
      <c r="E387" s="9">
        <v>233.91117000000003</v>
      </c>
      <c r="F387" s="9">
        <v>749.55502999999999</v>
      </c>
      <c r="G387" s="9">
        <v>537.24817000000007</v>
      </c>
      <c r="H387" s="9">
        <v>764.28327999999999</v>
      </c>
      <c r="I387" s="9">
        <v>24274.386260000003</v>
      </c>
      <c r="J387" s="9"/>
      <c r="K387" s="10">
        <v>89.739721971450564</v>
      </c>
      <c r="L387" s="10">
        <v>0.84707340403011278</v>
      </c>
      <c r="M387" s="10">
        <v>0.96361311670089578</v>
      </c>
      <c r="N387" s="10">
        <v>3.0878433834396763</v>
      </c>
      <c r="O387" s="10">
        <v>2.2132307043547885</v>
      </c>
      <c r="P387" s="10">
        <v>3.148517420023949</v>
      </c>
      <c r="Q387" s="10">
        <v>100</v>
      </c>
    </row>
    <row r="388" spans="1:17" x14ac:dyDescent="0.15">
      <c r="A388" s="1">
        <v>89014</v>
      </c>
      <c r="B388" s="1" t="s">
        <v>424</v>
      </c>
      <c r="C388" s="9">
        <v>302.40199000000001</v>
      </c>
      <c r="D388" s="9">
        <v>1.6201400000000001</v>
      </c>
      <c r="E388" s="9">
        <v>0</v>
      </c>
      <c r="F388" s="9">
        <v>0</v>
      </c>
      <c r="G388" s="9">
        <v>0</v>
      </c>
      <c r="H388" s="9">
        <v>2.56358</v>
      </c>
      <c r="I388" s="9">
        <v>306.58571000000001</v>
      </c>
      <c r="J388" s="9"/>
      <c r="K388" s="10">
        <v>98.635383234267508</v>
      </c>
      <c r="L388" s="10">
        <v>0.5284460257459489</v>
      </c>
      <c r="M388" s="10">
        <v>0</v>
      </c>
      <c r="N388" s="10">
        <v>0</v>
      </c>
      <c r="O388" s="10">
        <v>0</v>
      </c>
      <c r="P388" s="10">
        <v>0.83617073998654401</v>
      </c>
      <c r="Q388" s="10">
        <v>100</v>
      </c>
    </row>
    <row r="389" spans="1:17" x14ac:dyDescent="0.15">
      <c r="A389" s="1">
        <v>89015</v>
      </c>
      <c r="B389" s="1" t="s">
        <v>425</v>
      </c>
      <c r="C389" s="9">
        <v>827.20808999999997</v>
      </c>
      <c r="D389" s="9">
        <v>11.59132</v>
      </c>
      <c r="E389" s="9">
        <v>29.155889999999999</v>
      </c>
      <c r="F389" s="9">
        <v>204.14067</v>
      </c>
      <c r="G389" s="9">
        <v>0</v>
      </c>
      <c r="H389" s="9">
        <v>0</v>
      </c>
      <c r="I389" s="9">
        <v>1072.0959700000001</v>
      </c>
      <c r="J389" s="9"/>
      <c r="K389" s="10">
        <v>77.158026253936939</v>
      </c>
      <c r="L389" s="10">
        <v>1.0811830586397968</v>
      </c>
      <c r="M389" s="10">
        <v>2.7195223949960372</v>
      </c>
      <c r="N389" s="10">
        <v>19.041268292427215</v>
      </c>
      <c r="O389" s="10">
        <v>0</v>
      </c>
      <c r="P389" s="10">
        <v>0</v>
      </c>
      <c r="Q389" s="10">
        <v>100</v>
      </c>
    </row>
    <row r="390" spans="1:17" x14ac:dyDescent="0.15">
      <c r="A390" s="1">
        <v>89016</v>
      </c>
      <c r="B390" s="1" t="s">
        <v>426</v>
      </c>
      <c r="C390" s="9">
        <v>2218.2452799999996</v>
      </c>
      <c r="D390" s="9">
        <v>0</v>
      </c>
      <c r="E390" s="9">
        <v>0</v>
      </c>
      <c r="F390" s="9">
        <v>0</v>
      </c>
      <c r="G390" s="9">
        <v>0</v>
      </c>
      <c r="H390" s="9">
        <v>118.13042</v>
      </c>
      <c r="I390" s="9">
        <v>2336.3757000000001</v>
      </c>
      <c r="J390" s="9"/>
      <c r="K390" s="10">
        <v>94.943860270417971</v>
      </c>
      <c r="L390" s="10">
        <v>0</v>
      </c>
      <c r="M390" s="10">
        <v>0</v>
      </c>
      <c r="N390" s="10">
        <v>0</v>
      </c>
      <c r="O390" s="10">
        <v>0</v>
      </c>
      <c r="P390" s="10">
        <v>5.0561397295820187</v>
      </c>
      <c r="Q390" s="10">
        <v>100</v>
      </c>
    </row>
    <row r="391" spans="1:17" x14ac:dyDescent="0.15">
      <c r="A391" s="1">
        <v>89017</v>
      </c>
      <c r="B391" s="1" t="s">
        <v>37</v>
      </c>
      <c r="C391" s="9">
        <v>26840.54823</v>
      </c>
      <c r="D391" s="9">
        <v>2132.9244399999998</v>
      </c>
      <c r="E391" s="9">
        <v>203.99460000000002</v>
      </c>
      <c r="F391" s="9">
        <v>1327.8235900000002</v>
      </c>
      <c r="G391" s="9">
        <v>23.745080000000002</v>
      </c>
      <c r="H391" s="9">
        <v>410.33067</v>
      </c>
      <c r="I391" s="9">
        <v>30939.366610000001</v>
      </c>
      <c r="J391" s="9"/>
      <c r="K391" s="10">
        <v>86.752093435955445</v>
      </c>
      <c r="L391" s="10">
        <v>6.8938852785389955</v>
      </c>
      <c r="M391" s="10">
        <v>0.6593367038550374</v>
      </c>
      <c r="N391" s="10">
        <v>4.291696099463234</v>
      </c>
      <c r="O391" s="10">
        <v>7.6747143208566154E-2</v>
      </c>
      <c r="P391" s="10">
        <v>1.3262413389787231</v>
      </c>
      <c r="Q391" s="10">
        <v>100</v>
      </c>
    </row>
    <row r="392" spans="1:17" x14ac:dyDescent="0.15">
      <c r="A392" s="1">
        <v>89018</v>
      </c>
      <c r="B392" s="1" t="s">
        <v>427</v>
      </c>
      <c r="C392" s="9">
        <v>699.34219999999993</v>
      </c>
      <c r="D392" s="9">
        <v>18.669499999999999</v>
      </c>
      <c r="E392" s="9">
        <v>0.12548000000000001</v>
      </c>
      <c r="F392" s="9">
        <v>129.09452000000002</v>
      </c>
      <c r="G392" s="9">
        <v>13.057510000000001</v>
      </c>
      <c r="H392" s="9">
        <v>0</v>
      </c>
      <c r="I392" s="9">
        <v>860.28920999999991</v>
      </c>
      <c r="J392" s="9"/>
      <c r="K392" s="10">
        <v>81.291522882171222</v>
      </c>
      <c r="L392" s="10">
        <v>2.1701422943570337</v>
      </c>
      <c r="M392" s="10">
        <v>1.4585792608046313E-2</v>
      </c>
      <c r="N392" s="10">
        <v>15.005944338183671</v>
      </c>
      <c r="O392" s="10">
        <v>1.517804692680035</v>
      </c>
      <c r="P392" s="10">
        <v>0</v>
      </c>
      <c r="Q392" s="10">
        <v>100</v>
      </c>
    </row>
    <row r="393" spans="1:17" x14ac:dyDescent="0.15">
      <c r="A393" s="1">
        <v>89019</v>
      </c>
      <c r="B393" s="1" t="s">
        <v>428</v>
      </c>
      <c r="C393" s="9">
        <v>874.91670999999997</v>
      </c>
      <c r="D393" s="9">
        <v>155.98278999999999</v>
      </c>
      <c r="E393" s="9">
        <v>209.07382000000001</v>
      </c>
      <c r="F393" s="9">
        <v>380.60326000000003</v>
      </c>
      <c r="G393" s="9">
        <v>55.208199999999998</v>
      </c>
      <c r="H393" s="9">
        <v>28.636200000000002</v>
      </c>
      <c r="I393" s="9">
        <v>1704.4209799999999</v>
      </c>
      <c r="J393" s="9"/>
      <c r="K393" s="10">
        <v>51.332195523666933</v>
      </c>
      <c r="L393" s="10">
        <v>9.1516586471494854</v>
      </c>
      <c r="M393" s="10">
        <v>12.266559873019165</v>
      </c>
      <c r="N393" s="10">
        <v>22.330355262348395</v>
      </c>
      <c r="O393" s="10">
        <v>3.2391176034455995</v>
      </c>
      <c r="P393" s="10">
        <v>1.680113090370432</v>
      </c>
      <c r="Q393" s="10">
        <v>100</v>
      </c>
    </row>
    <row r="394" spans="1:17" x14ac:dyDescent="0.15">
      <c r="A394" s="1">
        <v>89020</v>
      </c>
      <c r="B394" s="1" t="s">
        <v>429</v>
      </c>
      <c r="C394" s="9">
        <v>26.319980000000001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26.319980000000001</v>
      </c>
      <c r="J394" s="9"/>
      <c r="K394" s="10">
        <v>100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100</v>
      </c>
    </row>
    <row r="395" spans="1:17" x14ac:dyDescent="0.15">
      <c r="A395" s="38">
        <v>89021</v>
      </c>
      <c r="B395" s="38" t="s">
        <v>430</v>
      </c>
      <c r="C395" s="43">
        <v>994.31994999999995</v>
      </c>
      <c r="D395" s="43">
        <v>364.30154999999996</v>
      </c>
      <c r="E395" s="43">
        <v>52.552639999999997</v>
      </c>
      <c r="F395" s="43">
        <v>92.163029999999992</v>
      </c>
      <c r="G395" s="43">
        <v>17.15033</v>
      </c>
      <c r="H395" s="43">
        <v>4.38462</v>
      </c>
      <c r="I395" s="43">
        <v>1524.8721200000002</v>
      </c>
      <c r="J395" s="43"/>
      <c r="K395" s="40">
        <v>65.206776159039464</v>
      </c>
      <c r="L395" s="40">
        <v>23.89062959587719</v>
      </c>
      <c r="M395" s="40">
        <v>3.4463637514731396</v>
      </c>
      <c r="N395" s="40">
        <v>6.0439841998029298</v>
      </c>
      <c r="O395" s="40">
        <v>1.1247061163397754</v>
      </c>
      <c r="P395" s="40">
        <v>0.28754017746747179</v>
      </c>
      <c r="Q395" s="40">
        <v>100</v>
      </c>
    </row>
  </sheetData>
  <mergeCells count="5">
    <mergeCell ref="B3:B5"/>
    <mergeCell ref="C3:I3"/>
    <mergeCell ref="K3:Q4"/>
    <mergeCell ref="C4:I4"/>
    <mergeCell ref="A3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L28"/>
  <sheetViews>
    <sheetView zoomScaleNormal="100" workbookViewId="0"/>
  </sheetViews>
  <sheetFormatPr defaultRowHeight="9" x14ac:dyDescent="0.15"/>
  <cols>
    <col min="1" max="1" width="24.7109375" style="5" customWidth="1"/>
    <col min="2" max="3" width="11.7109375" style="5" customWidth="1"/>
    <col min="4" max="4" width="9.140625" style="5" customWidth="1"/>
    <col min="5" max="5" width="1.85546875" style="5" customWidth="1"/>
    <col min="6" max="7" width="9.140625" style="5"/>
    <col min="8" max="8" width="1.85546875" style="5" customWidth="1"/>
    <col min="9" max="10" width="11.7109375" style="5" customWidth="1"/>
    <col min="11" max="11" width="9.140625" style="5"/>
    <col min="12" max="12" width="9.140625" style="5" customWidth="1"/>
    <col min="13" max="16384" width="9.140625" style="5"/>
  </cols>
  <sheetData>
    <row r="1" spans="1:10" ht="12" x14ac:dyDescent="0.2">
      <c r="A1" s="4" t="s">
        <v>492</v>
      </c>
    </row>
    <row r="3" spans="1:10" ht="18" customHeight="1" x14ac:dyDescent="0.15">
      <c r="A3" s="68" t="s">
        <v>5</v>
      </c>
      <c r="B3" s="70" t="s">
        <v>487</v>
      </c>
      <c r="C3" s="70"/>
      <c r="D3" s="70"/>
      <c r="E3" s="35"/>
      <c r="F3" s="70" t="s">
        <v>455</v>
      </c>
      <c r="G3" s="70"/>
      <c r="H3" s="33"/>
      <c r="I3" s="70" t="s">
        <v>40</v>
      </c>
      <c r="J3" s="70"/>
    </row>
    <row r="4" spans="1:10" ht="18" x14ac:dyDescent="0.15">
      <c r="A4" s="69"/>
      <c r="B4" s="30" t="s">
        <v>2</v>
      </c>
      <c r="C4" s="30" t="s">
        <v>3</v>
      </c>
      <c r="D4" s="30" t="s">
        <v>4</v>
      </c>
      <c r="E4" s="6"/>
      <c r="F4" s="30" t="s">
        <v>2</v>
      </c>
      <c r="G4" s="30" t="s">
        <v>3</v>
      </c>
      <c r="H4" s="6"/>
      <c r="I4" s="30" t="s">
        <v>2</v>
      </c>
      <c r="J4" s="30" t="s">
        <v>3</v>
      </c>
    </row>
    <row r="5" spans="1:10" x14ac:dyDescent="0.15">
      <c r="A5" s="1" t="s">
        <v>6</v>
      </c>
      <c r="B5" s="12">
        <v>353638.92</v>
      </c>
      <c r="C5" s="12">
        <v>368892.36</v>
      </c>
      <c r="D5" s="10">
        <f>+C5/B5*100-100</f>
        <v>4.3132809024527035</v>
      </c>
      <c r="E5" s="10"/>
      <c r="F5" s="10">
        <f t="shared" ref="F5:F27" si="0">+B5/I5*100</f>
        <v>32.374203580167219</v>
      </c>
      <c r="G5" s="10">
        <f t="shared" ref="G5:G27" si="1">+C5/J5*100</f>
        <v>35.974688196170703</v>
      </c>
      <c r="H5" s="10"/>
      <c r="I5" s="12">
        <v>1092347.8600000001</v>
      </c>
      <c r="J5" s="12">
        <v>1025421.9800000001</v>
      </c>
    </row>
    <row r="6" spans="1:10" x14ac:dyDescent="0.15">
      <c r="A6" s="1" t="s">
        <v>7</v>
      </c>
      <c r="B6" s="12">
        <v>23572.91</v>
      </c>
      <c r="C6" s="12">
        <v>15353.29</v>
      </c>
      <c r="D6" s="10">
        <f t="shared" ref="D6:D27" si="2">+C6/B6*100-100</f>
        <v>-34.868923692492785</v>
      </c>
      <c r="E6" s="10"/>
      <c r="F6" s="10">
        <f t="shared" si="0"/>
        <v>33.138500567446094</v>
      </c>
      <c r="G6" s="10">
        <f t="shared" si="1"/>
        <v>27.614556065680862</v>
      </c>
      <c r="H6" s="10"/>
      <c r="I6" s="12">
        <v>71134.510000000009</v>
      </c>
      <c r="J6" s="12">
        <v>55598.54</v>
      </c>
    </row>
    <row r="7" spans="1:10" x14ac:dyDescent="0.15">
      <c r="A7" s="1" t="s">
        <v>8</v>
      </c>
      <c r="B7" s="12">
        <v>7137.43</v>
      </c>
      <c r="C7" s="12">
        <v>6877.88</v>
      </c>
      <c r="D7" s="10">
        <f t="shared" si="2"/>
        <v>-3.6364629845756866</v>
      </c>
      <c r="E7" s="10"/>
      <c r="F7" s="10">
        <f t="shared" si="0"/>
        <v>11.169234298641104</v>
      </c>
      <c r="G7" s="10">
        <f t="shared" si="1"/>
        <v>15.678720586783735</v>
      </c>
      <c r="H7" s="10"/>
      <c r="I7" s="12">
        <v>63902.59</v>
      </c>
      <c r="J7" s="12">
        <v>43867.61</v>
      </c>
    </row>
    <row r="8" spans="1:10" x14ac:dyDescent="0.15">
      <c r="A8" s="1" t="s">
        <v>9</v>
      </c>
      <c r="B8" s="12">
        <v>553447.67000000004</v>
      </c>
      <c r="C8" s="12">
        <v>586453.80000000005</v>
      </c>
      <c r="D8" s="10">
        <f t="shared" si="2"/>
        <v>5.9637309521964426</v>
      </c>
      <c r="E8" s="10"/>
      <c r="F8" s="10">
        <f t="shared" si="0"/>
        <v>52.191978001212632</v>
      </c>
      <c r="G8" s="10">
        <f t="shared" si="1"/>
        <v>58.317537465978262</v>
      </c>
      <c r="H8" s="10"/>
      <c r="I8" s="12">
        <v>1060407.54</v>
      </c>
      <c r="J8" s="12">
        <v>1005621.68</v>
      </c>
    </row>
    <row r="9" spans="1:10" x14ac:dyDescent="0.15">
      <c r="A9" s="1" t="s">
        <v>10</v>
      </c>
      <c r="B9" s="12">
        <v>38022.949999999997</v>
      </c>
      <c r="C9" s="12">
        <v>41566.15</v>
      </c>
      <c r="D9" s="10">
        <f t="shared" si="2"/>
        <v>9.3185825928814126</v>
      </c>
      <c r="E9" s="10"/>
      <c r="F9" s="10">
        <f t="shared" si="0"/>
        <v>14.219550477170639</v>
      </c>
      <c r="G9" s="10">
        <f t="shared" si="1"/>
        <v>17.279868506187658</v>
      </c>
      <c r="H9" s="10"/>
      <c r="I9" s="12">
        <v>267399.10000000003</v>
      </c>
      <c r="J9" s="12">
        <v>240546.68</v>
      </c>
    </row>
    <row r="10" spans="1:10" x14ac:dyDescent="0.15">
      <c r="A10" s="1" t="s">
        <v>11</v>
      </c>
      <c r="B10" s="12">
        <v>19728.310000000001</v>
      </c>
      <c r="C10" s="12">
        <v>20157.560000000001</v>
      </c>
      <c r="D10" s="10">
        <f t="shared" si="2"/>
        <v>2.1758072536370463</v>
      </c>
      <c r="E10" s="10"/>
      <c r="F10" s="10">
        <f t="shared" si="0"/>
        <v>13.445993558319822</v>
      </c>
      <c r="G10" s="10">
        <f t="shared" si="1"/>
        <v>14.685305566003834</v>
      </c>
      <c r="H10" s="10"/>
      <c r="I10" s="12">
        <v>146722.59</v>
      </c>
      <c r="J10" s="12">
        <v>137263.47</v>
      </c>
    </row>
    <row r="11" spans="1:10" x14ac:dyDescent="0.15">
      <c r="A11" s="1" t="s">
        <v>12</v>
      </c>
      <c r="B11" s="12">
        <v>264941.88</v>
      </c>
      <c r="C11" s="12">
        <v>247462.65</v>
      </c>
      <c r="D11" s="10">
        <f t="shared" si="2"/>
        <v>-6.5973827920297197</v>
      </c>
      <c r="E11" s="10"/>
      <c r="F11" s="10">
        <f t="shared" si="0"/>
        <v>30.904698234338724</v>
      </c>
      <c r="G11" s="10">
        <f t="shared" si="1"/>
        <v>30.331636601271718</v>
      </c>
      <c r="H11" s="10"/>
      <c r="I11" s="12">
        <v>857286.74</v>
      </c>
      <c r="J11" s="12">
        <v>815856.57</v>
      </c>
    </row>
    <row r="12" spans="1:10" x14ac:dyDescent="0.15">
      <c r="A12" s="1" t="s">
        <v>13</v>
      </c>
      <c r="B12" s="12">
        <v>63125.69</v>
      </c>
      <c r="C12" s="12">
        <v>63443.29</v>
      </c>
      <c r="D12" s="10">
        <f t="shared" si="2"/>
        <v>0.5031232133858623</v>
      </c>
      <c r="E12" s="10"/>
      <c r="F12" s="10">
        <f t="shared" si="0"/>
        <v>25.926031796528896</v>
      </c>
      <c r="G12" s="10">
        <f t="shared" si="1"/>
        <v>28.475271806028108</v>
      </c>
      <c r="H12" s="10"/>
      <c r="I12" s="12">
        <v>243483.81</v>
      </c>
      <c r="J12" s="12">
        <v>222801.35</v>
      </c>
    </row>
    <row r="13" spans="1:10" x14ac:dyDescent="0.15">
      <c r="A13" s="1" t="s">
        <v>14</v>
      </c>
      <c r="B13" s="12">
        <v>251770.18</v>
      </c>
      <c r="C13" s="12">
        <v>260095.6</v>
      </c>
      <c r="D13" s="10">
        <f t="shared" si="2"/>
        <v>3.3067538022175711</v>
      </c>
      <c r="E13" s="10"/>
      <c r="F13" s="10">
        <f t="shared" si="0"/>
        <v>22.116070080898094</v>
      </c>
      <c r="G13" s="10">
        <f t="shared" si="1"/>
        <v>24.301703587583564</v>
      </c>
      <c r="H13" s="10"/>
      <c r="I13" s="12">
        <v>1138403.79</v>
      </c>
      <c r="J13" s="12">
        <v>1070277.23</v>
      </c>
    </row>
    <row r="14" spans="1:10" x14ac:dyDescent="0.15">
      <c r="A14" s="1" t="s">
        <v>15</v>
      </c>
      <c r="B14" s="12">
        <v>47200.79</v>
      </c>
      <c r="C14" s="12">
        <v>36038.07</v>
      </c>
      <c r="D14" s="10">
        <f t="shared" si="2"/>
        <v>-23.64943468107208</v>
      </c>
      <c r="E14" s="10"/>
      <c r="F14" s="10">
        <f t="shared" si="0"/>
        <v>5.4519068262078898</v>
      </c>
      <c r="G14" s="10">
        <f t="shared" si="1"/>
        <v>4.7181515439367487</v>
      </c>
      <c r="H14" s="10"/>
      <c r="I14" s="12">
        <v>865766.63</v>
      </c>
      <c r="J14" s="12">
        <v>763817.55999999994</v>
      </c>
    </row>
    <row r="15" spans="1:10" x14ac:dyDescent="0.15">
      <c r="A15" s="1" t="s">
        <v>16</v>
      </c>
      <c r="B15" s="12">
        <v>32088.51</v>
      </c>
      <c r="C15" s="12">
        <v>20982.400000000001</v>
      </c>
      <c r="D15" s="10">
        <f t="shared" si="2"/>
        <v>-34.610862268145198</v>
      </c>
      <c r="E15" s="10"/>
      <c r="F15" s="10">
        <f t="shared" si="0"/>
        <v>8.6316072285172289</v>
      </c>
      <c r="G15" s="10">
        <f t="shared" si="1"/>
        <v>6.3223148813161849</v>
      </c>
      <c r="H15" s="10"/>
      <c r="I15" s="12">
        <v>371755.91</v>
      </c>
      <c r="J15" s="12">
        <v>331878.43999999994</v>
      </c>
    </row>
    <row r="16" spans="1:10" x14ac:dyDescent="0.15">
      <c r="A16" s="1" t="s">
        <v>17</v>
      </c>
      <c r="B16" s="12">
        <v>25132.400000000001</v>
      </c>
      <c r="C16" s="12">
        <v>18548.52</v>
      </c>
      <c r="D16" s="10">
        <f t="shared" si="2"/>
        <v>-26.196781843357584</v>
      </c>
      <c r="E16" s="10"/>
      <c r="F16" s="10">
        <f t="shared" si="0"/>
        <v>5.0684520541989038</v>
      </c>
      <c r="G16" s="10">
        <f t="shared" si="1"/>
        <v>3.9032071329636699</v>
      </c>
      <c r="H16" s="10"/>
      <c r="I16" s="12">
        <v>495859.48</v>
      </c>
      <c r="J16" s="12">
        <v>475212.29</v>
      </c>
    </row>
    <row r="17" spans="1:12" x14ac:dyDescent="0.15">
      <c r="A17" s="1" t="s">
        <v>18</v>
      </c>
      <c r="B17" s="12">
        <v>73897.320000000007</v>
      </c>
      <c r="C17" s="12">
        <v>82331.03</v>
      </c>
      <c r="D17" s="10">
        <f t="shared" si="2"/>
        <v>11.412741355166858</v>
      </c>
      <c r="E17" s="10"/>
      <c r="F17" s="10">
        <f t="shared" si="0"/>
        <v>10.185966939149557</v>
      </c>
      <c r="G17" s="10">
        <f t="shared" si="1"/>
        <v>12.831157944450835</v>
      </c>
      <c r="H17" s="10"/>
      <c r="I17" s="12">
        <v>725481.64</v>
      </c>
      <c r="J17" s="12">
        <v>641649.26</v>
      </c>
    </row>
    <row r="18" spans="1:12" x14ac:dyDescent="0.15">
      <c r="A18" s="1" t="s">
        <v>19</v>
      </c>
      <c r="B18" s="12">
        <v>29952.65</v>
      </c>
      <c r="C18" s="12">
        <v>32232.9</v>
      </c>
      <c r="D18" s="10">
        <f t="shared" si="2"/>
        <v>7.6128489465873628</v>
      </c>
      <c r="E18" s="10"/>
      <c r="F18" s="10">
        <f t="shared" si="0"/>
        <v>6.9017793862941561</v>
      </c>
      <c r="G18" s="10">
        <f t="shared" si="1"/>
        <v>7.0660258403873799</v>
      </c>
      <c r="H18" s="10"/>
      <c r="I18" s="12">
        <v>433984.45999999996</v>
      </c>
      <c r="J18" s="12">
        <v>456167.31</v>
      </c>
    </row>
    <row r="19" spans="1:12" x14ac:dyDescent="0.15">
      <c r="A19" s="1" t="s">
        <v>20</v>
      </c>
      <c r="B19" s="12">
        <v>11799.49</v>
      </c>
      <c r="C19" s="12">
        <v>11801.11</v>
      </c>
      <c r="D19" s="10">
        <f t="shared" si="2"/>
        <v>1.3729406948954193E-2</v>
      </c>
      <c r="E19" s="10"/>
      <c r="F19" s="10">
        <f t="shared" si="0"/>
        <v>5.4757286653606023</v>
      </c>
      <c r="G19" s="10">
        <f t="shared" si="1"/>
        <v>5.9203594905498136</v>
      </c>
      <c r="H19" s="10"/>
      <c r="I19" s="12">
        <v>215487.12</v>
      </c>
      <c r="J19" s="12">
        <v>199330.97</v>
      </c>
    </row>
    <row r="20" spans="1:12" x14ac:dyDescent="0.15">
      <c r="A20" s="1" t="s">
        <v>21</v>
      </c>
      <c r="B20" s="12">
        <v>86206.36</v>
      </c>
      <c r="C20" s="12">
        <v>94871.17</v>
      </c>
      <c r="D20" s="10">
        <f t="shared" si="2"/>
        <v>10.051242158931188</v>
      </c>
      <c r="E20" s="10"/>
      <c r="F20" s="10">
        <f t="shared" si="0"/>
        <v>14.637406736289623</v>
      </c>
      <c r="G20" s="10">
        <f t="shared" si="1"/>
        <v>17.13898838183497</v>
      </c>
      <c r="H20" s="10"/>
      <c r="I20" s="12">
        <v>588945.58000000007</v>
      </c>
      <c r="J20" s="12">
        <v>553540.07999999996</v>
      </c>
    </row>
    <row r="21" spans="1:12" x14ac:dyDescent="0.15">
      <c r="A21" s="1" t="s">
        <v>22</v>
      </c>
      <c r="B21" s="12">
        <v>248554.15</v>
      </c>
      <c r="C21" s="12">
        <v>244270.53</v>
      </c>
      <c r="D21" s="10">
        <f t="shared" si="2"/>
        <v>-1.7234151994645828</v>
      </c>
      <c r="E21" s="10"/>
      <c r="F21" s="10">
        <f t="shared" si="0"/>
        <v>19.912913243333115</v>
      </c>
      <c r="G21" s="10">
        <f t="shared" si="1"/>
        <v>18.992641854266253</v>
      </c>
      <c r="H21" s="10"/>
      <c r="I21" s="12">
        <v>1248205.8600000001</v>
      </c>
      <c r="J21" s="12">
        <v>1286132.45</v>
      </c>
    </row>
    <row r="22" spans="1:12" x14ac:dyDescent="0.15">
      <c r="A22" s="1" t="s">
        <v>23</v>
      </c>
      <c r="B22" s="12">
        <v>42239.42</v>
      </c>
      <c r="C22" s="12">
        <v>35770.83</v>
      </c>
      <c r="D22" s="10">
        <f t="shared" si="2"/>
        <v>-15.314107059235184</v>
      </c>
      <c r="E22" s="10"/>
      <c r="F22" s="10">
        <f t="shared" si="0"/>
        <v>7.8242586616881189</v>
      </c>
      <c r="G22" s="10">
        <f t="shared" si="1"/>
        <v>6.8529759262668328</v>
      </c>
      <c r="H22" s="10"/>
      <c r="I22" s="12">
        <v>539852.03999999992</v>
      </c>
      <c r="J22" s="12">
        <v>521975.13</v>
      </c>
    </row>
    <row r="23" spans="1:12" x14ac:dyDescent="0.15">
      <c r="A23" s="1" t="s">
        <v>24</v>
      </c>
      <c r="B23" s="12">
        <v>66835.570000000007</v>
      </c>
      <c r="C23" s="12">
        <v>77280.460000000006</v>
      </c>
      <c r="D23" s="10">
        <f t="shared" si="2"/>
        <v>15.627741335938339</v>
      </c>
      <c r="E23" s="10"/>
      <c r="F23" s="10">
        <f t="shared" si="0"/>
        <v>11.919010483931775</v>
      </c>
      <c r="G23" s="10">
        <f t="shared" si="1"/>
        <v>13.889614348921464</v>
      </c>
      <c r="H23" s="10"/>
      <c r="I23" s="12">
        <v>560747.64</v>
      </c>
      <c r="J23" s="12">
        <v>556390.25</v>
      </c>
    </row>
    <row r="24" spans="1:12" x14ac:dyDescent="0.15">
      <c r="A24" s="3" t="s">
        <v>25</v>
      </c>
      <c r="B24" s="24">
        <v>160918.82999999999</v>
      </c>
      <c r="C24" s="24">
        <v>160261.89000000001</v>
      </c>
      <c r="D24" s="22">
        <f t="shared" si="2"/>
        <v>-0.40824308752429772</v>
      </c>
      <c r="E24" s="22"/>
      <c r="F24" s="22">
        <f t="shared" si="0"/>
        <v>12.552603803541491</v>
      </c>
      <c r="G24" s="22">
        <f t="shared" si="1"/>
        <v>11.514818601390244</v>
      </c>
      <c r="H24" s="22"/>
      <c r="I24" s="24">
        <v>1281955.78</v>
      </c>
      <c r="J24" s="24">
        <v>1391788.23</v>
      </c>
      <c r="L24" s="19"/>
    </row>
    <row r="25" spans="1:12" x14ac:dyDescent="0.15">
      <c r="A25" s="1" t="s">
        <v>26</v>
      </c>
      <c r="B25" s="12">
        <v>62274.26</v>
      </c>
      <c r="C25" s="12">
        <v>65223.21</v>
      </c>
      <c r="D25" s="10">
        <f t="shared" si="2"/>
        <v>4.7354235923477717</v>
      </c>
      <c r="E25" s="10"/>
      <c r="F25" s="10">
        <f t="shared" si="0"/>
        <v>5.9912213205774618</v>
      </c>
      <c r="G25" s="10">
        <f t="shared" si="1"/>
        <v>5.6104124198542733</v>
      </c>
      <c r="H25" s="10"/>
      <c r="I25" s="12">
        <v>1039425.13</v>
      </c>
      <c r="J25" s="12">
        <v>1162538.6000000001</v>
      </c>
      <c r="L25" s="19"/>
    </row>
    <row r="26" spans="1:12" x14ac:dyDescent="0.15">
      <c r="A26" s="1" t="s">
        <v>27</v>
      </c>
      <c r="B26" s="12">
        <v>708780.73</v>
      </c>
      <c r="C26" s="12">
        <v>721712.1</v>
      </c>
      <c r="D26" s="10">
        <f t="shared" si="2"/>
        <v>1.8244528177282717</v>
      </c>
      <c r="E26" s="10"/>
      <c r="F26" s="10">
        <f t="shared" si="0"/>
        <v>11.995740056084081</v>
      </c>
      <c r="G26" s="10">
        <f t="shared" si="1"/>
        <v>11.777549492286138</v>
      </c>
      <c r="H26" s="10"/>
      <c r="I26" s="12">
        <v>5908603.6099999994</v>
      </c>
      <c r="J26" s="12">
        <v>6127863.0199999996</v>
      </c>
      <c r="L26" s="19"/>
    </row>
    <row r="27" spans="1:12" x14ac:dyDescent="0.15">
      <c r="A27" s="41" t="s">
        <v>28</v>
      </c>
      <c r="B27" s="42">
        <v>2462485.69</v>
      </c>
      <c r="C27" s="42">
        <v>2489914.7000000002</v>
      </c>
      <c r="D27" s="29">
        <f t="shared" si="2"/>
        <v>1.113874899309593</v>
      </c>
      <c r="E27" s="29"/>
      <c r="F27" s="29">
        <f t="shared" si="0"/>
        <v>18.503027127857102</v>
      </c>
      <c r="G27" s="29">
        <f t="shared" si="1"/>
        <v>19.215751045869673</v>
      </c>
      <c r="H27" s="29"/>
      <c r="I27" s="42">
        <v>13308555.800000001</v>
      </c>
      <c r="J27" s="42">
        <v>12957675.68</v>
      </c>
      <c r="L27" s="19"/>
    </row>
    <row r="28" spans="1:12" x14ac:dyDescent="0.15">
      <c r="G28" s="19"/>
      <c r="H28" s="19"/>
    </row>
  </sheetData>
  <mergeCells count="4">
    <mergeCell ref="A3:A4"/>
    <mergeCell ref="F3:G3"/>
    <mergeCell ref="I3:J3"/>
    <mergeCell ref="B3:D3"/>
  </mergeCells>
  <pageMargins left="0.7" right="0.7" top="0.75" bottom="0.75" header="0.3" footer="0.3"/>
  <pageSetup paperSize="9" orientation="landscape" r:id="rId1"/>
  <ignoredErrors>
    <ignoredError sqref="I4:J4 F4:G4 B4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J14"/>
  <sheetViews>
    <sheetView zoomScaleNormal="100" workbookViewId="0"/>
  </sheetViews>
  <sheetFormatPr defaultRowHeight="9" x14ac:dyDescent="0.15"/>
  <cols>
    <col min="1" max="1" width="15.7109375" style="5" customWidth="1"/>
    <col min="2" max="4" width="9.140625" style="5" customWidth="1"/>
    <col min="5" max="5" width="1.85546875" style="5" customWidth="1"/>
    <col min="6" max="7" width="9.140625" style="5"/>
    <col min="8" max="8" width="1.85546875" style="5" customWidth="1"/>
    <col min="9" max="10" width="10.28515625" style="5" customWidth="1"/>
    <col min="11" max="16384" width="9.140625" style="5"/>
  </cols>
  <sheetData>
    <row r="1" spans="1:10" ht="12" x14ac:dyDescent="0.2">
      <c r="A1" s="4" t="s">
        <v>493</v>
      </c>
    </row>
    <row r="3" spans="1:10" ht="27" customHeight="1" x14ac:dyDescent="0.15">
      <c r="A3" s="68" t="s">
        <v>5</v>
      </c>
      <c r="B3" s="70" t="s">
        <v>485</v>
      </c>
      <c r="C3" s="70"/>
      <c r="D3" s="70"/>
      <c r="E3" s="35"/>
      <c r="F3" s="70" t="s">
        <v>39</v>
      </c>
      <c r="G3" s="70"/>
      <c r="H3" s="33"/>
      <c r="I3" s="70" t="s">
        <v>40</v>
      </c>
      <c r="J3" s="70"/>
    </row>
    <row r="4" spans="1:10" ht="18" x14ac:dyDescent="0.15">
      <c r="A4" s="69"/>
      <c r="B4" s="30" t="s">
        <v>2</v>
      </c>
      <c r="C4" s="30" t="s">
        <v>3</v>
      </c>
      <c r="D4" s="30" t="s">
        <v>41</v>
      </c>
      <c r="E4" s="44"/>
      <c r="F4" s="30" t="s">
        <v>2</v>
      </c>
      <c r="G4" s="30" t="s">
        <v>3</v>
      </c>
      <c r="H4" s="6"/>
      <c r="I4" s="30" t="s">
        <v>2</v>
      </c>
      <c r="J4" s="30" t="s">
        <v>3</v>
      </c>
    </row>
    <row r="5" spans="1:10" x14ac:dyDescent="0.15">
      <c r="A5" s="1" t="s">
        <v>29</v>
      </c>
      <c r="B5" s="12">
        <v>19791.009999999998</v>
      </c>
      <c r="C5" s="18">
        <v>17930.36</v>
      </c>
      <c r="D5" s="10">
        <f>+C5/B5*100-100</f>
        <v>-9.4014908789394696</v>
      </c>
      <c r="E5" s="10"/>
      <c r="F5" s="10">
        <f t="shared" ref="F5:F14" si="0">+B5/I5*100</f>
        <v>15.167558868047436</v>
      </c>
      <c r="G5" s="10">
        <f t="shared" ref="G5:G14" si="1">+C5/J5*100</f>
        <v>13.00848138859595</v>
      </c>
      <c r="H5" s="10"/>
      <c r="I5" s="12">
        <v>130482.5</v>
      </c>
      <c r="J5" s="12">
        <v>137835.91999999998</v>
      </c>
    </row>
    <row r="6" spans="1:10" x14ac:dyDescent="0.15">
      <c r="A6" s="1" t="s">
        <v>30</v>
      </c>
      <c r="B6" s="12">
        <v>13327.96</v>
      </c>
      <c r="C6" s="18">
        <v>11251.71</v>
      </c>
      <c r="D6" s="10">
        <f t="shared" ref="D6:D13" si="2">+C6/B6*100-100</f>
        <v>-15.578152995657248</v>
      </c>
      <c r="E6" s="10"/>
      <c r="F6" s="10">
        <f t="shared" si="0"/>
        <v>5.6220293435548161</v>
      </c>
      <c r="G6" s="10">
        <f t="shared" si="1"/>
        <v>4.2044767621376273</v>
      </c>
      <c r="H6" s="10"/>
      <c r="I6" s="12">
        <v>237066.71</v>
      </c>
      <c r="J6" s="12">
        <v>267612.61000000004</v>
      </c>
    </row>
    <row r="7" spans="1:10" x14ac:dyDescent="0.15">
      <c r="A7" s="1" t="s">
        <v>31</v>
      </c>
      <c r="B7" s="12">
        <v>9623.91</v>
      </c>
      <c r="C7" s="18">
        <v>6519.07</v>
      </c>
      <c r="D7" s="10">
        <f t="shared" si="2"/>
        <v>-32.261731458419703</v>
      </c>
      <c r="E7" s="10"/>
      <c r="F7" s="10">
        <f t="shared" si="0"/>
        <v>6.6341285262749512</v>
      </c>
      <c r="G7" s="10">
        <f t="shared" si="1"/>
        <v>4.0179115946906947</v>
      </c>
      <c r="H7" s="10"/>
      <c r="I7" s="12">
        <v>145066.68</v>
      </c>
      <c r="J7" s="12">
        <v>162250.21</v>
      </c>
    </row>
    <row r="8" spans="1:10" x14ac:dyDescent="0.15">
      <c r="A8" s="1" t="s">
        <v>32</v>
      </c>
      <c r="B8" s="12">
        <v>17811.36</v>
      </c>
      <c r="C8" s="18">
        <v>18047.810000000001</v>
      </c>
      <c r="D8" s="10">
        <f t="shared" si="2"/>
        <v>1.3275235579989442</v>
      </c>
      <c r="E8" s="10"/>
      <c r="F8" s="10">
        <f t="shared" si="0"/>
        <v>10.838645040362808</v>
      </c>
      <c r="G8" s="10">
        <f t="shared" si="1"/>
        <v>11.874732621605109</v>
      </c>
      <c r="H8" s="10"/>
      <c r="I8" s="12">
        <v>164331.97999999998</v>
      </c>
      <c r="J8" s="12">
        <v>151984.98000000001</v>
      </c>
    </row>
    <row r="9" spans="1:10" x14ac:dyDescent="0.15">
      <c r="A9" s="1" t="s">
        <v>33</v>
      </c>
      <c r="B9" s="12">
        <v>7659.68</v>
      </c>
      <c r="C9" s="18">
        <v>7967.83</v>
      </c>
      <c r="D9" s="10">
        <f t="shared" si="2"/>
        <v>4.0230140162513379</v>
      </c>
      <c r="E9" s="10"/>
      <c r="F9" s="10">
        <f t="shared" si="0"/>
        <v>7.0084037565515525</v>
      </c>
      <c r="G9" s="10">
        <f t="shared" si="1"/>
        <v>6.7933153646535613</v>
      </c>
      <c r="H9" s="10"/>
      <c r="I9" s="12">
        <v>109292.79000000001</v>
      </c>
      <c r="J9" s="12">
        <v>117289.27</v>
      </c>
    </row>
    <row r="10" spans="1:10" x14ac:dyDescent="0.15">
      <c r="A10" s="1" t="s">
        <v>34</v>
      </c>
      <c r="B10" s="12">
        <v>3325.52</v>
      </c>
      <c r="C10" s="18">
        <v>6015.38</v>
      </c>
      <c r="D10" s="10">
        <f t="shared" si="2"/>
        <v>80.88539536673963</v>
      </c>
      <c r="E10" s="10"/>
      <c r="F10" s="10">
        <f t="shared" si="0"/>
        <v>2.2040860746274995</v>
      </c>
      <c r="G10" s="10">
        <f t="shared" si="1"/>
        <v>3.2861499686619973</v>
      </c>
      <c r="H10" s="10"/>
      <c r="I10" s="12">
        <v>150879.77000000002</v>
      </c>
      <c r="J10" s="12">
        <v>183052.51</v>
      </c>
    </row>
    <row r="11" spans="1:10" x14ac:dyDescent="0.15">
      <c r="A11" s="1" t="s">
        <v>35</v>
      </c>
      <c r="B11" s="12">
        <v>40844.019999999997</v>
      </c>
      <c r="C11" s="18">
        <v>43487.23</v>
      </c>
      <c r="D11" s="10">
        <f t="shared" si="2"/>
        <v>6.4714736698297628</v>
      </c>
      <c r="E11" s="10"/>
      <c r="F11" s="10">
        <f t="shared" si="0"/>
        <v>27.907054603961413</v>
      </c>
      <c r="G11" s="10">
        <f t="shared" si="1"/>
        <v>25.630813677812824</v>
      </c>
      <c r="H11" s="10"/>
      <c r="I11" s="12">
        <v>146357.32999999999</v>
      </c>
      <c r="J11" s="12">
        <v>169667.77</v>
      </c>
    </row>
    <row r="12" spans="1:10" x14ac:dyDescent="0.15">
      <c r="A12" s="1" t="s">
        <v>36</v>
      </c>
      <c r="B12" s="12">
        <v>20738.03</v>
      </c>
      <c r="C12" s="18">
        <v>17316.27</v>
      </c>
      <c r="D12" s="10">
        <f t="shared" si="2"/>
        <v>-16.499927910220975</v>
      </c>
      <c r="E12" s="10"/>
      <c r="F12" s="10">
        <f t="shared" si="0"/>
        <v>20.99560832201616</v>
      </c>
      <c r="G12" s="10">
        <f t="shared" si="1"/>
        <v>19.06465731218286</v>
      </c>
      <c r="H12" s="10"/>
      <c r="I12" s="12">
        <v>98773.18</v>
      </c>
      <c r="J12" s="12">
        <v>90829.17</v>
      </c>
    </row>
    <row r="13" spans="1:10" x14ac:dyDescent="0.15">
      <c r="A13" s="1" t="s">
        <v>37</v>
      </c>
      <c r="B13" s="12">
        <v>27797.34</v>
      </c>
      <c r="C13" s="18">
        <v>31726.23</v>
      </c>
      <c r="D13" s="10">
        <f t="shared" si="2"/>
        <v>14.134050236461476</v>
      </c>
      <c r="E13" s="10"/>
      <c r="F13" s="10">
        <f t="shared" si="0"/>
        <v>27.879629514474924</v>
      </c>
      <c r="G13" s="10">
        <f t="shared" si="1"/>
        <v>28.51391249727342</v>
      </c>
      <c r="H13" s="10"/>
      <c r="I13" s="12">
        <v>99704.84</v>
      </c>
      <c r="J13" s="12">
        <v>111265.79000000001</v>
      </c>
    </row>
    <row r="14" spans="1:10" x14ac:dyDescent="0.15">
      <c r="A14" s="41" t="s">
        <v>25</v>
      </c>
      <c r="B14" s="42">
        <v>160918.82999999999</v>
      </c>
      <c r="C14" s="45">
        <v>160261.89000000001</v>
      </c>
      <c r="D14" s="29">
        <f>+C14/B14*100-100</f>
        <v>-0.40824308752429772</v>
      </c>
      <c r="E14" s="29"/>
      <c r="F14" s="29">
        <f t="shared" si="0"/>
        <v>12.552603803541491</v>
      </c>
      <c r="G14" s="29">
        <f t="shared" si="1"/>
        <v>11.514818601390244</v>
      </c>
      <c r="H14" s="29"/>
      <c r="I14" s="42">
        <f>SUM(I5:I13)</f>
        <v>1281955.78</v>
      </c>
      <c r="J14" s="42">
        <f>SUM(J5:J13)</f>
        <v>1391788.23</v>
      </c>
    </row>
  </sheetData>
  <mergeCells count="4">
    <mergeCell ref="A3:A4"/>
    <mergeCell ref="B3:D3"/>
    <mergeCell ref="F3:G3"/>
    <mergeCell ref="I3:J3"/>
  </mergeCells>
  <pageMargins left="0.7" right="0.7" top="0.75" bottom="0.75" header="0.3" footer="0.3"/>
  <ignoredErrors>
    <ignoredError sqref="B4:J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K394"/>
  <sheetViews>
    <sheetView zoomScaleNormal="100" workbookViewId="0"/>
  </sheetViews>
  <sheetFormatPr defaultRowHeight="9" x14ac:dyDescent="0.15"/>
  <cols>
    <col min="1" max="1" width="5.7109375" style="5" customWidth="1"/>
    <col min="2" max="2" width="18" style="5" customWidth="1"/>
    <col min="3" max="5" width="9.140625" style="5" customWidth="1"/>
    <col min="6" max="6" width="1.85546875" style="5" customWidth="1"/>
    <col min="7" max="8" width="9.140625" style="5" customWidth="1"/>
    <col min="9" max="9" width="1.85546875" style="5" customWidth="1"/>
    <col min="10" max="16384" width="9.140625" style="5"/>
  </cols>
  <sheetData>
    <row r="1" spans="1:11" ht="12" x14ac:dyDescent="0.2">
      <c r="A1" s="4" t="s">
        <v>494</v>
      </c>
    </row>
    <row r="3" spans="1:11" ht="26.25" customHeight="1" x14ac:dyDescent="0.15">
      <c r="A3" s="35" t="s">
        <v>49</v>
      </c>
      <c r="B3" s="35" t="s">
        <v>5</v>
      </c>
      <c r="C3" s="70" t="s">
        <v>485</v>
      </c>
      <c r="D3" s="70"/>
      <c r="E3" s="70"/>
      <c r="F3" s="33"/>
      <c r="G3" s="70" t="s">
        <v>456</v>
      </c>
      <c r="H3" s="70"/>
      <c r="I3" s="33"/>
      <c r="J3" s="70" t="s">
        <v>454</v>
      </c>
      <c r="K3" s="70"/>
    </row>
    <row r="4" spans="1:11" ht="18" x14ac:dyDescent="0.15">
      <c r="A4" s="36"/>
      <c r="B4" s="36"/>
      <c r="C4" s="31" t="s">
        <v>2</v>
      </c>
      <c r="D4" s="31" t="s">
        <v>3</v>
      </c>
      <c r="E4" s="31" t="s">
        <v>444</v>
      </c>
      <c r="F4" s="7"/>
      <c r="G4" s="31">
        <v>2000</v>
      </c>
      <c r="H4" s="31" t="s">
        <v>3</v>
      </c>
      <c r="I4" s="7"/>
      <c r="J4" s="31" t="s">
        <v>2</v>
      </c>
      <c r="K4" s="31" t="s">
        <v>3</v>
      </c>
    </row>
    <row r="5" spans="1:11" x14ac:dyDescent="0.15">
      <c r="A5" s="1">
        <v>81001</v>
      </c>
      <c r="B5" s="1" t="s">
        <v>50</v>
      </c>
      <c r="C5" s="12">
        <v>637.79</v>
      </c>
      <c r="D5" s="12">
        <v>367.68</v>
      </c>
      <c r="E5" s="10">
        <v>-42.350930557079913</v>
      </c>
      <c r="F5" s="10"/>
      <c r="G5" s="10">
        <v>8.5160389249700916</v>
      </c>
      <c r="H5" s="10">
        <v>5.1997641099179894</v>
      </c>
      <c r="I5" s="10"/>
      <c r="J5" s="12">
        <v>7489.28</v>
      </c>
      <c r="K5" s="12">
        <v>7071.09</v>
      </c>
    </row>
    <row r="6" spans="1:11" x14ac:dyDescent="0.15">
      <c r="A6" s="1">
        <v>81002</v>
      </c>
      <c r="B6" s="1" t="s">
        <v>51</v>
      </c>
      <c r="C6" s="12">
        <v>223.29</v>
      </c>
      <c r="D6" s="12">
        <v>247.53</v>
      </c>
      <c r="E6" s="10">
        <v>10.855837699852216</v>
      </c>
      <c r="F6" s="10"/>
      <c r="G6" s="10">
        <v>4.9439271994597531</v>
      </c>
      <c r="H6" s="10">
        <v>4.915122644750193</v>
      </c>
      <c r="I6" s="10"/>
      <c r="J6" s="12">
        <v>4516.45</v>
      </c>
      <c r="K6" s="12">
        <v>5036.09</v>
      </c>
    </row>
    <row r="7" spans="1:11" x14ac:dyDescent="0.15">
      <c r="A7" s="1">
        <v>81003</v>
      </c>
      <c r="B7" s="1" t="s">
        <v>52</v>
      </c>
      <c r="C7" s="12">
        <v>357.19</v>
      </c>
      <c r="D7" s="12">
        <v>507.39</v>
      </c>
      <c r="E7" s="10">
        <v>42.05044934068701</v>
      </c>
      <c r="F7" s="10"/>
      <c r="G7" s="10">
        <v>3.6158396838379994</v>
      </c>
      <c r="H7" s="10">
        <v>5.1469872185027388</v>
      </c>
      <c r="I7" s="10"/>
      <c r="J7" s="12">
        <v>9878.48</v>
      </c>
      <c r="K7" s="12">
        <v>9858</v>
      </c>
    </row>
    <row r="8" spans="1:11" x14ac:dyDescent="0.15">
      <c r="A8" s="1">
        <v>81004</v>
      </c>
      <c r="B8" s="1" t="s">
        <v>53</v>
      </c>
      <c r="C8" s="12">
        <v>1268.47</v>
      </c>
      <c r="D8" s="12">
        <v>1805.32</v>
      </c>
      <c r="E8" s="10">
        <v>42.322640661584416</v>
      </c>
      <c r="F8" s="10"/>
      <c r="G8" s="10">
        <v>44.988544230619176</v>
      </c>
      <c r="H8" s="10">
        <v>60.021876672750906</v>
      </c>
      <c r="I8" s="10"/>
      <c r="J8" s="12">
        <v>2819.54</v>
      </c>
      <c r="K8" s="12">
        <v>3007.77</v>
      </c>
    </row>
    <row r="9" spans="1:11" x14ac:dyDescent="0.15">
      <c r="A9" s="1">
        <v>81005</v>
      </c>
      <c r="B9" s="1" t="s">
        <v>54</v>
      </c>
      <c r="C9" s="12">
        <v>854.86</v>
      </c>
      <c r="D9" s="12">
        <v>495.84</v>
      </c>
      <c r="E9" s="10">
        <v>-41.997520061764504</v>
      </c>
      <c r="F9" s="10"/>
      <c r="G9" s="10">
        <v>14.063065493620408</v>
      </c>
      <c r="H9" s="10">
        <v>8.9854736292731019</v>
      </c>
      <c r="I9" s="10"/>
      <c r="J9" s="12">
        <v>6078.76</v>
      </c>
      <c r="K9" s="12">
        <v>5518.24</v>
      </c>
    </row>
    <row r="10" spans="1:11" x14ac:dyDescent="0.15">
      <c r="A10" s="1">
        <v>81006</v>
      </c>
      <c r="B10" s="1" t="s">
        <v>55</v>
      </c>
      <c r="C10" s="12">
        <v>3854.49</v>
      </c>
      <c r="D10" s="12">
        <v>4443.07</v>
      </c>
      <c r="E10" s="10">
        <v>15.269983837031617</v>
      </c>
      <c r="F10" s="10"/>
      <c r="G10" s="10">
        <v>31.165904597882381</v>
      </c>
      <c r="H10" s="10">
        <v>40.556907025462905</v>
      </c>
      <c r="I10" s="10"/>
      <c r="J10" s="12">
        <v>12367.65</v>
      </c>
      <c r="K10" s="12">
        <v>10955.15</v>
      </c>
    </row>
    <row r="11" spans="1:11" x14ac:dyDescent="0.15">
      <c r="A11" s="1">
        <v>81007</v>
      </c>
      <c r="B11" s="1" t="s">
        <v>56</v>
      </c>
      <c r="C11" s="12">
        <v>13.55</v>
      </c>
      <c r="D11" s="12">
        <v>15.33</v>
      </c>
      <c r="E11" s="10">
        <v>13.136531365313658</v>
      </c>
      <c r="F11" s="10"/>
      <c r="G11" s="10">
        <v>0.4214487885291282</v>
      </c>
      <c r="H11" s="10">
        <v>0.58480424507608564</v>
      </c>
      <c r="I11" s="10"/>
      <c r="J11" s="12">
        <v>3215.1</v>
      </c>
      <c r="K11" s="12">
        <v>2621.39</v>
      </c>
    </row>
    <row r="12" spans="1:11" x14ac:dyDescent="0.15">
      <c r="A12" s="1">
        <v>81008</v>
      </c>
      <c r="B12" s="1" t="s">
        <v>57</v>
      </c>
      <c r="C12" s="12">
        <v>105.71</v>
      </c>
      <c r="D12" s="12">
        <v>95.81</v>
      </c>
      <c r="E12" s="10">
        <v>-9.3652445369406792</v>
      </c>
      <c r="F12" s="10"/>
      <c r="G12" s="10">
        <v>6.1350512173181277</v>
      </c>
      <c r="H12" s="10">
        <v>5.7651228420653595</v>
      </c>
      <c r="I12" s="10"/>
      <c r="J12" s="12">
        <v>1723.05</v>
      </c>
      <c r="K12" s="12">
        <v>1661.89</v>
      </c>
    </row>
    <row r="13" spans="1:11" x14ac:dyDescent="0.15">
      <c r="A13" s="1">
        <v>81009</v>
      </c>
      <c r="B13" s="1" t="s">
        <v>58</v>
      </c>
      <c r="C13" s="12">
        <v>4.38</v>
      </c>
      <c r="D13" s="12">
        <v>1.79</v>
      </c>
      <c r="E13" s="10">
        <v>-59.1324200913242</v>
      </c>
      <c r="F13" s="10"/>
      <c r="G13" s="10">
        <v>1.0589429911512982</v>
      </c>
      <c r="H13" s="10">
        <v>0.81238086593446501</v>
      </c>
      <c r="I13" s="10"/>
      <c r="J13" s="12">
        <v>413.62</v>
      </c>
      <c r="K13" s="12">
        <v>220.34</v>
      </c>
    </row>
    <row r="14" spans="1:11" x14ac:dyDescent="0.15">
      <c r="A14" s="1">
        <v>81010</v>
      </c>
      <c r="B14" s="1" t="s">
        <v>59</v>
      </c>
      <c r="C14" s="12">
        <v>128.99</v>
      </c>
      <c r="D14" s="12">
        <v>67.650000000000006</v>
      </c>
      <c r="E14" s="10">
        <v>-47.55407395922164</v>
      </c>
      <c r="F14" s="10"/>
      <c r="G14" s="10">
        <v>3.2580060972375522</v>
      </c>
      <c r="H14" s="10">
        <v>2.2439299456016983</v>
      </c>
      <c r="I14" s="10"/>
      <c r="J14" s="12">
        <v>3959.17</v>
      </c>
      <c r="K14" s="12">
        <v>3014.8</v>
      </c>
    </row>
    <row r="15" spans="1:11" x14ac:dyDescent="0.15">
      <c r="A15" s="1">
        <v>81011</v>
      </c>
      <c r="B15" s="1" t="s">
        <v>60</v>
      </c>
      <c r="C15" s="12">
        <v>2338.94</v>
      </c>
      <c r="D15" s="12">
        <v>2081.4699999999998</v>
      </c>
      <c r="E15" s="10">
        <v>-11.007977972927918</v>
      </c>
      <c r="F15" s="10"/>
      <c r="G15" s="10">
        <v>15.144494747529164</v>
      </c>
      <c r="H15" s="10">
        <v>11.135250168248218</v>
      </c>
      <c r="I15" s="10"/>
      <c r="J15" s="12">
        <v>15444.16</v>
      </c>
      <c r="K15" s="12">
        <v>18692.62</v>
      </c>
    </row>
    <row r="16" spans="1:11" x14ac:dyDescent="0.15">
      <c r="A16" s="1">
        <v>81012</v>
      </c>
      <c r="B16" s="1" t="s">
        <v>61</v>
      </c>
      <c r="C16" s="12">
        <v>3669.13</v>
      </c>
      <c r="D16" s="12">
        <v>3051.3</v>
      </c>
      <c r="E16" s="10">
        <v>-16.838596615546464</v>
      </c>
      <c r="F16" s="10"/>
      <c r="G16" s="10">
        <v>33.505558036346173</v>
      </c>
      <c r="H16" s="10">
        <v>22.002515150029279</v>
      </c>
      <c r="I16" s="10"/>
      <c r="J16" s="12">
        <v>10950.81</v>
      </c>
      <c r="K16" s="12">
        <v>13867.96</v>
      </c>
    </row>
    <row r="17" spans="1:11" x14ac:dyDescent="0.15">
      <c r="A17" s="1">
        <v>81013</v>
      </c>
      <c r="B17" s="1" t="s">
        <v>62</v>
      </c>
      <c r="C17" s="12">
        <v>318.01</v>
      </c>
      <c r="D17" s="12">
        <v>314.24</v>
      </c>
      <c r="E17" s="10">
        <v>-1.1854973114052996</v>
      </c>
      <c r="F17" s="10"/>
      <c r="G17" s="10">
        <v>13.567905659089357</v>
      </c>
      <c r="H17" s="10">
        <v>7.6193801494585642</v>
      </c>
      <c r="I17" s="10"/>
      <c r="J17" s="12">
        <v>2343.84</v>
      </c>
      <c r="K17" s="12">
        <v>4124.22</v>
      </c>
    </row>
    <row r="18" spans="1:11" x14ac:dyDescent="0.15">
      <c r="A18" s="1">
        <v>81014</v>
      </c>
      <c r="B18" s="1" t="s">
        <v>63</v>
      </c>
      <c r="C18" s="12">
        <v>12.79</v>
      </c>
      <c r="D18" s="12">
        <v>17.11</v>
      </c>
      <c r="E18" s="10">
        <v>33.776387802971072</v>
      </c>
      <c r="F18" s="10"/>
      <c r="G18" s="10">
        <v>0.95719920071247344</v>
      </c>
      <c r="H18" s="10">
        <v>1.1268737321847255</v>
      </c>
      <c r="I18" s="10"/>
      <c r="J18" s="12">
        <v>1336.19</v>
      </c>
      <c r="K18" s="12">
        <v>1518.36</v>
      </c>
    </row>
    <row r="19" spans="1:11" x14ac:dyDescent="0.15">
      <c r="A19" s="1">
        <v>81015</v>
      </c>
      <c r="B19" s="1" t="s">
        <v>64</v>
      </c>
      <c r="C19" s="12">
        <v>977.89</v>
      </c>
      <c r="D19" s="12">
        <v>504.87</v>
      </c>
      <c r="E19" s="10">
        <v>-48.371493726288229</v>
      </c>
      <c r="F19" s="10"/>
      <c r="G19" s="10">
        <v>15.879838780395124</v>
      </c>
      <c r="H19" s="10">
        <v>9.0400892423887012</v>
      </c>
      <c r="I19" s="10"/>
      <c r="J19" s="12">
        <v>6158.06</v>
      </c>
      <c r="K19" s="12">
        <v>5584.79</v>
      </c>
    </row>
    <row r="20" spans="1:11" x14ac:dyDescent="0.15">
      <c r="A20" s="1">
        <v>81016</v>
      </c>
      <c r="B20" s="1" t="s">
        <v>65</v>
      </c>
      <c r="C20" s="12">
        <v>235.38</v>
      </c>
      <c r="D20" s="12">
        <v>158.38</v>
      </c>
      <c r="E20" s="10">
        <v>-32.713059733197383</v>
      </c>
      <c r="F20" s="10"/>
      <c r="G20" s="10">
        <v>8.7495028269168582</v>
      </c>
      <c r="H20" s="10">
        <v>6.656355857408232</v>
      </c>
      <c r="I20" s="10"/>
      <c r="J20" s="12">
        <v>2690.21</v>
      </c>
      <c r="K20" s="12">
        <v>2379.38</v>
      </c>
    </row>
    <row r="21" spans="1:11" x14ac:dyDescent="0.15">
      <c r="A21" s="1">
        <v>81017</v>
      </c>
      <c r="B21" s="1" t="s">
        <v>66</v>
      </c>
      <c r="C21" s="12">
        <v>219.84</v>
      </c>
      <c r="D21" s="12">
        <v>165.64</v>
      </c>
      <c r="E21" s="10">
        <v>-24.654294032023287</v>
      </c>
      <c r="F21" s="10"/>
      <c r="G21" s="10">
        <v>9.2500725817649361</v>
      </c>
      <c r="H21" s="10">
        <v>6.7233576197917717</v>
      </c>
      <c r="I21" s="10"/>
      <c r="J21" s="12">
        <v>2376.63</v>
      </c>
      <c r="K21" s="12">
        <v>2463.65</v>
      </c>
    </row>
    <row r="22" spans="1:11" x14ac:dyDescent="0.15">
      <c r="A22" s="1">
        <v>81018</v>
      </c>
      <c r="B22" s="1" t="s">
        <v>67</v>
      </c>
      <c r="C22" s="12">
        <v>1213</v>
      </c>
      <c r="D22" s="12">
        <v>533.95000000000005</v>
      </c>
      <c r="E22" s="10">
        <v>-55.981038746908489</v>
      </c>
      <c r="F22" s="10"/>
      <c r="G22" s="10">
        <v>10.486384989513615</v>
      </c>
      <c r="H22" s="10">
        <v>4.2210220256794981</v>
      </c>
      <c r="I22" s="10"/>
      <c r="J22" s="12">
        <v>11567.38</v>
      </c>
      <c r="K22" s="12">
        <v>12649.78</v>
      </c>
    </row>
    <row r="23" spans="1:11" x14ac:dyDescent="0.15">
      <c r="A23" s="1">
        <v>81019</v>
      </c>
      <c r="B23" s="1" t="s">
        <v>68</v>
      </c>
      <c r="C23" s="12">
        <v>261.61</v>
      </c>
      <c r="D23" s="12">
        <v>186.81</v>
      </c>
      <c r="E23" s="10">
        <v>-28.592179198042885</v>
      </c>
      <c r="F23" s="10"/>
      <c r="G23" s="10">
        <v>6.9293870534543638</v>
      </c>
      <c r="H23" s="10">
        <v>4.9303766732823782</v>
      </c>
      <c r="I23" s="10"/>
      <c r="J23" s="12">
        <v>3775.37</v>
      </c>
      <c r="K23" s="12">
        <v>3788.96</v>
      </c>
    </row>
    <row r="24" spans="1:11" x14ac:dyDescent="0.15">
      <c r="A24" s="1">
        <v>81020</v>
      </c>
      <c r="B24" s="1" t="s">
        <v>69</v>
      </c>
      <c r="C24" s="12" t="s">
        <v>432</v>
      </c>
      <c r="D24" s="12">
        <v>4.51</v>
      </c>
      <c r="E24" s="10" t="s">
        <v>432</v>
      </c>
      <c r="F24" s="10"/>
      <c r="G24" s="10" t="s">
        <v>432</v>
      </c>
      <c r="H24" s="10">
        <v>0.46622697293609278</v>
      </c>
      <c r="I24" s="10"/>
      <c r="J24" s="12">
        <v>402.28</v>
      </c>
      <c r="K24" s="12">
        <v>967.34</v>
      </c>
    </row>
    <row r="25" spans="1:11" x14ac:dyDescent="0.15">
      <c r="A25" s="1">
        <v>81021</v>
      </c>
      <c r="B25" s="1" t="s">
        <v>29</v>
      </c>
      <c r="C25" s="12">
        <v>2537.29</v>
      </c>
      <c r="D25" s="12">
        <v>1998.35</v>
      </c>
      <c r="E25" s="10">
        <v>-21.240772635370803</v>
      </c>
      <c r="F25" s="10"/>
      <c r="G25" s="10">
        <v>16.918954998856417</v>
      </c>
      <c r="H25" s="10">
        <v>12.32153702441987</v>
      </c>
      <c r="I25" s="10"/>
      <c r="J25" s="12">
        <v>14996.73</v>
      </c>
      <c r="K25" s="12">
        <v>16218.35</v>
      </c>
    </row>
    <row r="26" spans="1:11" x14ac:dyDescent="0.15">
      <c r="A26" s="1">
        <v>81022</v>
      </c>
      <c r="B26" s="1" t="s">
        <v>70</v>
      </c>
      <c r="C26" s="12">
        <v>140.65</v>
      </c>
      <c r="D26" s="12">
        <v>90.65</v>
      </c>
      <c r="E26" s="10">
        <v>-35.549235691432628</v>
      </c>
      <c r="F26" s="10"/>
      <c r="G26" s="10">
        <v>4.7310865857801669</v>
      </c>
      <c r="H26" s="10">
        <v>3.1687383772144466</v>
      </c>
      <c r="I26" s="10"/>
      <c r="J26" s="12">
        <v>2972.89</v>
      </c>
      <c r="K26" s="12">
        <v>2860.76</v>
      </c>
    </row>
    <row r="27" spans="1:11" x14ac:dyDescent="0.15">
      <c r="A27" s="1">
        <v>81023</v>
      </c>
      <c r="B27" s="1" t="s">
        <v>71</v>
      </c>
      <c r="C27" s="12">
        <v>41.5</v>
      </c>
      <c r="D27" s="12">
        <v>19.739999999999998</v>
      </c>
      <c r="E27" s="10">
        <v>-52.433734939759042</v>
      </c>
      <c r="F27" s="10"/>
      <c r="G27" s="10">
        <v>3.8276364575455166</v>
      </c>
      <c r="H27" s="10">
        <v>3.3231763775020622</v>
      </c>
      <c r="I27" s="10"/>
      <c r="J27" s="12">
        <v>1084.22</v>
      </c>
      <c r="K27" s="12">
        <v>594.01</v>
      </c>
    </row>
    <row r="28" spans="1:11" x14ac:dyDescent="0.15">
      <c r="A28" s="1">
        <v>81024</v>
      </c>
      <c r="B28" s="1" t="s">
        <v>72</v>
      </c>
      <c r="C28" s="12">
        <v>376.26</v>
      </c>
      <c r="D28" s="12">
        <v>755.93</v>
      </c>
      <c r="E28" s="10">
        <v>100.90628820496462</v>
      </c>
      <c r="F28" s="10"/>
      <c r="G28" s="10">
        <v>19.570068083822679</v>
      </c>
      <c r="H28" s="10">
        <v>23.914418946023066</v>
      </c>
      <c r="I28" s="10"/>
      <c r="J28" s="12">
        <v>1922.63</v>
      </c>
      <c r="K28" s="12">
        <v>3160.98</v>
      </c>
    </row>
    <row r="29" spans="1:11" x14ac:dyDescent="0.15">
      <c r="A29" s="1">
        <v>82001</v>
      </c>
      <c r="B29" s="1" t="s">
        <v>73</v>
      </c>
      <c r="C29" s="12">
        <v>3.15</v>
      </c>
      <c r="D29" s="12">
        <v>17.079999999999998</v>
      </c>
      <c r="E29" s="10">
        <v>442.22222222222217</v>
      </c>
      <c r="F29" s="10"/>
      <c r="G29" s="10">
        <v>0.10252738132048758</v>
      </c>
      <c r="H29" s="10">
        <v>0.61193195660585553</v>
      </c>
      <c r="I29" s="10"/>
      <c r="J29" s="12">
        <v>3072.35</v>
      </c>
      <c r="K29" s="12">
        <v>2791.16</v>
      </c>
    </row>
    <row r="30" spans="1:11" x14ac:dyDescent="0.15">
      <c r="A30" s="1">
        <v>82002</v>
      </c>
      <c r="B30" s="1" t="s">
        <v>74</v>
      </c>
      <c r="C30" s="12" t="s">
        <v>432</v>
      </c>
      <c r="D30" s="12">
        <v>1.98</v>
      </c>
      <c r="E30" s="10" t="s">
        <v>432</v>
      </c>
      <c r="F30" s="10"/>
      <c r="G30" s="10" t="s">
        <v>432</v>
      </c>
      <c r="H30" s="10">
        <v>5.262430498708312E-2</v>
      </c>
      <c r="I30" s="10"/>
      <c r="J30" s="12">
        <v>5175.68</v>
      </c>
      <c r="K30" s="12">
        <v>3762.52</v>
      </c>
    </row>
    <row r="31" spans="1:11" x14ac:dyDescent="0.15">
      <c r="A31" s="1">
        <v>82003</v>
      </c>
      <c r="B31" s="1" t="s">
        <v>75</v>
      </c>
      <c r="C31" s="12" t="s">
        <v>432</v>
      </c>
      <c r="D31" s="12">
        <v>4.8499999999999996</v>
      </c>
      <c r="E31" s="10" t="s">
        <v>432</v>
      </c>
      <c r="F31" s="10"/>
      <c r="G31" s="10" t="s">
        <v>432</v>
      </c>
      <c r="H31" s="10">
        <v>0.97501155941539497</v>
      </c>
      <c r="I31" s="10"/>
      <c r="J31" s="12">
        <v>493.17</v>
      </c>
      <c r="K31" s="12">
        <v>497.43</v>
      </c>
    </row>
    <row r="32" spans="1:11" x14ac:dyDescent="0.15">
      <c r="A32" s="1">
        <v>82004</v>
      </c>
      <c r="B32" s="1" t="s">
        <v>76</v>
      </c>
      <c r="C32" s="12">
        <v>427.17</v>
      </c>
      <c r="D32" s="12">
        <v>160.99</v>
      </c>
      <c r="E32" s="10">
        <v>-62.312428307231308</v>
      </c>
      <c r="F32" s="10"/>
      <c r="G32" s="10">
        <v>65.434576146564126</v>
      </c>
      <c r="H32" s="10">
        <v>32.991106192876757</v>
      </c>
      <c r="I32" s="10"/>
      <c r="J32" s="12">
        <v>652.82000000000005</v>
      </c>
      <c r="K32" s="12">
        <v>487.98</v>
      </c>
    </row>
    <row r="33" spans="1:11" x14ac:dyDescent="0.15">
      <c r="A33" s="1">
        <v>82005</v>
      </c>
      <c r="B33" s="1" t="s">
        <v>77</v>
      </c>
      <c r="C33" s="12">
        <v>86.06</v>
      </c>
      <c r="D33" s="12">
        <v>87.39</v>
      </c>
      <c r="E33" s="10">
        <v>1.5454334185452012</v>
      </c>
      <c r="F33" s="10"/>
      <c r="G33" s="10">
        <v>11.386911535102808</v>
      </c>
      <c r="H33" s="10">
        <v>10.314181852516288</v>
      </c>
      <c r="I33" s="10"/>
      <c r="J33" s="12">
        <v>755.78</v>
      </c>
      <c r="K33" s="12">
        <v>847.28</v>
      </c>
    </row>
    <row r="34" spans="1:11" x14ac:dyDescent="0.15">
      <c r="A34" s="1">
        <v>82006</v>
      </c>
      <c r="B34" s="1" t="s">
        <v>78</v>
      </c>
      <c r="C34" s="12">
        <v>547.01</v>
      </c>
      <c r="D34" s="12">
        <v>418.83</v>
      </c>
      <c r="E34" s="10">
        <v>-23.43284400650812</v>
      </c>
      <c r="F34" s="10"/>
      <c r="G34" s="10">
        <v>60.210236653824985</v>
      </c>
      <c r="H34" s="10">
        <v>63.390897670687586</v>
      </c>
      <c r="I34" s="10"/>
      <c r="J34" s="12">
        <v>908.5</v>
      </c>
      <c r="K34" s="12">
        <v>660.71</v>
      </c>
    </row>
    <row r="35" spans="1:11" x14ac:dyDescent="0.15">
      <c r="A35" s="1">
        <v>82007</v>
      </c>
      <c r="B35" s="1" t="s">
        <v>79</v>
      </c>
      <c r="C35" s="12">
        <v>4.0999999999999996</v>
      </c>
      <c r="D35" s="12">
        <v>25.92</v>
      </c>
      <c r="E35" s="10">
        <v>532.19512195121968</v>
      </c>
      <c r="F35" s="10"/>
      <c r="G35" s="10">
        <v>39.537126325940207</v>
      </c>
      <c r="H35" s="10">
        <v>32.781080055646896</v>
      </c>
      <c r="I35" s="10"/>
      <c r="J35" s="12">
        <v>10.37</v>
      </c>
      <c r="K35" s="12">
        <v>79.069999999999993</v>
      </c>
    </row>
    <row r="36" spans="1:11" x14ac:dyDescent="0.15">
      <c r="A36" s="1">
        <v>82008</v>
      </c>
      <c r="B36" s="1" t="s">
        <v>80</v>
      </c>
      <c r="C36" s="12" t="s">
        <v>432</v>
      </c>
      <c r="D36" s="12">
        <v>6.47</v>
      </c>
      <c r="E36" s="10" t="s">
        <v>432</v>
      </c>
      <c r="F36" s="10"/>
      <c r="G36" s="10" t="s">
        <v>432</v>
      </c>
      <c r="H36" s="10">
        <v>0.40461777066239746</v>
      </c>
      <c r="I36" s="10"/>
      <c r="J36" s="12">
        <v>728.26</v>
      </c>
      <c r="K36" s="12">
        <v>1599.04</v>
      </c>
    </row>
    <row r="37" spans="1:11" x14ac:dyDescent="0.15">
      <c r="A37" s="1">
        <v>82009</v>
      </c>
      <c r="B37" s="1" t="s">
        <v>81</v>
      </c>
      <c r="C37" s="12">
        <v>24.65</v>
      </c>
      <c r="D37" s="12">
        <v>7.07</v>
      </c>
      <c r="E37" s="10">
        <v>-71.318458417849897</v>
      </c>
      <c r="F37" s="10"/>
      <c r="G37" s="10">
        <v>1.6731147763524061</v>
      </c>
      <c r="H37" s="10">
        <v>1.0475936462778568</v>
      </c>
      <c r="I37" s="10"/>
      <c r="J37" s="12">
        <v>1473.3</v>
      </c>
      <c r="K37" s="12">
        <v>674.88</v>
      </c>
    </row>
    <row r="38" spans="1:11" x14ac:dyDescent="0.15">
      <c r="A38" s="1">
        <v>82010</v>
      </c>
      <c r="B38" s="1" t="s">
        <v>82</v>
      </c>
      <c r="C38" s="12">
        <v>4.9400000000000004</v>
      </c>
      <c r="D38" s="12">
        <v>62.52</v>
      </c>
      <c r="E38" s="10">
        <v>1165.5870445344131</v>
      </c>
      <c r="F38" s="10"/>
      <c r="G38" s="10">
        <v>0.12118952176750257</v>
      </c>
      <c r="H38" s="10">
        <v>1.4871444780365508</v>
      </c>
      <c r="I38" s="10"/>
      <c r="J38" s="12">
        <v>4076.26</v>
      </c>
      <c r="K38" s="12">
        <v>4204.03</v>
      </c>
    </row>
    <row r="39" spans="1:11" x14ac:dyDescent="0.15">
      <c r="A39" s="1">
        <v>82011</v>
      </c>
      <c r="B39" s="1" t="s">
        <v>83</v>
      </c>
      <c r="C39" s="12">
        <v>31.31</v>
      </c>
      <c r="D39" s="12">
        <v>31.53</v>
      </c>
      <c r="E39" s="10">
        <v>0.70265091025231641</v>
      </c>
      <c r="F39" s="10"/>
      <c r="G39" s="10">
        <v>2.0818095985318954</v>
      </c>
      <c r="H39" s="10">
        <v>3.5246772120060368</v>
      </c>
      <c r="I39" s="10"/>
      <c r="J39" s="12">
        <v>1503.98</v>
      </c>
      <c r="K39" s="12">
        <v>894.55</v>
      </c>
    </row>
    <row r="40" spans="1:11" x14ac:dyDescent="0.15">
      <c r="A40" s="1">
        <v>82012</v>
      </c>
      <c r="B40" s="1" t="s">
        <v>84</v>
      </c>
      <c r="C40" s="12" t="s">
        <v>432</v>
      </c>
      <c r="D40" s="12">
        <v>2.89</v>
      </c>
      <c r="E40" s="10" t="s">
        <v>432</v>
      </c>
      <c r="F40" s="10"/>
      <c r="G40" s="10" t="s">
        <v>432</v>
      </c>
      <c r="H40" s="10">
        <v>0.10967408959120786</v>
      </c>
      <c r="I40" s="10"/>
      <c r="J40" s="12">
        <v>2625.4</v>
      </c>
      <c r="K40" s="12">
        <v>2635.08</v>
      </c>
    </row>
    <row r="41" spans="1:11" x14ac:dyDescent="0.15">
      <c r="A41" s="1">
        <v>82013</v>
      </c>
      <c r="B41" s="1" t="s">
        <v>85</v>
      </c>
      <c r="C41" s="12">
        <v>118.45</v>
      </c>
      <c r="D41" s="12">
        <v>105.45</v>
      </c>
      <c r="E41" s="10">
        <v>-10.975094976783453</v>
      </c>
      <c r="F41" s="10"/>
      <c r="G41" s="10">
        <v>13.820663905256403</v>
      </c>
      <c r="H41" s="10">
        <v>16.065633712692538</v>
      </c>
      <c r="I41" s="10"/>
      <c r="J41" s="12">
        <v>857.05</v>
      </c>
      <c r="K41" s="12">
        <v>656.37</v>
      </c>
    </row>
    <row r="42" spans="1:11" x14ac:dyDescent="0.15">
      <c r="A42" s="1">
        <v>82014</v>
      </c>
      <c r="B42" s="1" t="s">
        <v>86</v>
      </c>
      <c r="C42" s="12">
        <v>134.94999999999999</v>
      </c>
      <c r="D42" s="12">
        <v>149.34</v>
      </c>
      <c r="E42" s="10">
        <v>10.663208595776226</v>
      </c>
      <c r="F42" s="10"/>
      <c r="G42" s="10">
        <v>1.3913719473845918</v>
      </c>
      <c r="H42" s="10">
        <v>1.2834913991293848</v>
      </c>
      <c r="I42" s="10"/>
      <c r="J42" s="12">
        <v>9699.06</v>
      </c>
      <c r="K42" s="12">
        <v>11635.45</v>
      </c>
    </row>
    <row r="43" spans="1:11" x14ac:dyDescent="0.15">
      <c r="A43" s="1">
        <v>82015</v>
      </c>
      <c r="B43" s="1" t="s">
        <v>87</v>
      </c>
      <c r="C43" s="12">
        <v>17.62</v>
      </c>
      <c r="D43" s="12">
        <v>48.67</v>
      </c>
      <c r="E43" s="10">
        <v>176.22020431328036</v>
      </c>
      <c r="F43" s="10"/>
      <c r="G43" s="10">
        <v>0.31741914098670154</v>
      </c>
      <c r="H43" s="10">
        <v>0.7725433613175936</v>
      </c>
      <c r="I43" s="10"/>
      <c r="J43" s="12">
        <v>5551.02</v>
      </c>
      <c r="K43" s="12">
        <v>6299.97</v>
      </c>
    </row>
    <row r="44" spans="1:11" x14ac:dyDescent="0.15">
      <c r="A44" s="1">
        <v>82016</v>
      </c>
      <c r="B44" s="1" t="s">
        <v>88</v>
      </c>
      <c r="C44" s="12" t="s">
        <v>432</v>
      </c>
      <c r="D44" s="12">
        <v>27.11</v>
      </c>
      <c r="E44" s="10" t="s">
        <v>432</v>
      </c>
      <c r="F44" s="10"/>
      <c r="G44" s="10" t="s">
        <v>432</v>
      </c>
      <c r="H44" s="10">
        <v>1.0271701859212137</v>
      </c>
      <c r="I44" s="10"/>
      <c r="J44" s="12">
        <v>1803.45</v>
      </c>
      <c r="K44" s="12">
        <v>2639.29</v>
      </c>
    </row>
    <row r="45" spans="1:11" x14ac:dyDescent="0.15">
      <c r="A45" s="1">
        <v>82017</v>
      </c>
      <c r="B45" s="1" t="s">
        <v>89</v>
      </c>
      <c r="C45" s="12">
        <v>387.66</v>
      </c>
      <c r="D45" s="12">
        <v>204.46</v>
      </c>
      <c r="E45" s="10">
        <v>-47.257906412835993</v>
      </c>
      <c r="F45" s="10"/>
      <c r="G45" s="10">
        <v>93.344570190223934</v>
      </c>
      <c r="H45" s="10">
        <v>56.536887512443322</v>
      </c>
      <c r="I45" s="10"/>
      <c r="J45" s="12">
        <v>415.3</v>
      </c>
      <c r="K45" s="12">
        <v>361.64</v>
      </c>
    </row>
    <row r="46" spans="1:11" x14ac:dyDescent="0.15">
      <c r="A46" s="1">
        <v>82018</v>
      </c>
      <c r="B46" s="1" t="s">
        <v>90</v>
      </c>
      <c r="C46" s="12">
        <v>1.0900000000000001</v>
      </c>
      <c r="D46" s="12">
        <v>17.77</v>
      </c>
      <c r="E46" s="10">
        <v>1530.2752293577983</v>
      </c>
      <c r="F46" s="10"/>
      <c r="G46" s="10">
        <v>9.4710134853329631E-2</v>
      </c>
      <c r="H46" s="10">
        <v>1.0914093737140469</v>
      </c>
      <c r="I46" s="10"/>
      <c r="J46" s="12">
        <v>1150.8800000000001</v>
      </c>
      <c r="K46" s="12">
        <v>1628.17</v>
      </c>
    </row>
    <row r="47" spans="1:11" x14ac:dyDescent="0.15">
      <c r="A47" s="1">
        <v>82019</v>
      </c>
      <c r="B47" s="1" t="s">
        <v>91</v>
      </c>
      <c r="C47" s="12">
        <v>174.74</v>
      </c>
      <c r="D47" s="12">
        <v>248.71</v>
      </c>
      <c r="E47" s="10">
        <v>42.331463889206816</v>
      </c>
      <c r="F47" s="10"/>
      <c r="G47" s="10">
        <v>6.9634730491197026</v>
      </c>
      <c r="H47" s="10">
        <v>8.471770416418293</v>
      </c>
      <c r="I47" s="10"/>
      <c r="J47" s="12">
        <v>2509.38</v>
      </c>
      <c r="K47" s="12">
        <v>2935.75</v>
      </c>
    </row>
    <row r="48" spans="1:11" x14ac:dyDescent="0.15">
      <c r="A48" s="1">
        <v>82020</v>
      </c>
      <c r="B48" s="1" t="s">
        <v>92</v>
      </c>
      <c r="C48" s="12">
        <v>31.18</v>
      </c>
      <c r="D48" s="12">
        <v>3.82</v>
      </c>
      <c r="E48" s="10">
        <v>-87.748556767158433</v>
      </c>
      <c r="F48" s="10"/>
      <c r="G48" s="10">
        <v>46.585985357836542</v>
      </c>
      <c r="H48" s="10">
        <v>7.099052220776807</v>
      </c>
      <c r="I48" s="10"/>
      <c r="J48" s="12">
        <v>66.930000000000007</v>
      </c>
      <c r="K48" s="12">
        <v>53.81</v>
      </c>
    </row>
    <row r="49" spans="1:11" x14ac:dyDescent="0.15">
      <c r="A49" s="1">
        <v>82021</v>
      </c>
      <c r="B49" s="1" t="s">
        <v>93</v>
      </c>
      <c r="C49" s="12">
        <v>280.60000000000002</v>
      </c>
      <c r="D49" s="12">
        <v>239.57</v>
      </c>
      <c r="E49" s="10">
        <v>-14.622238061297239</v>
      </c>
      <c r="F49" s="10"/>
      <c r="G49" s="10">
        <v>41.419419596728964</v>
      </c>
      <c r="H49" s="10">
        <v>12.47260213351937</v>
      </c>
      <c r="I49" s="10"/>
      <c r="J49" s="12">
        <v>677.46</v>
      </c>
      <c r="K49" s="12">
        <v>1920.77</v>
      </c>
    </row>
    <row r="50" spans="1:11" x14ac:dyDescent="0.15">
      <c r="A50" s="1">
        <v>82022</v>
      </c>
      <c r="B50" s="1" t="s">
        <v>94</v>
      </c>
      <c r="C50" s="12">
        <v>77.38</v>
      </c>
      <c r="D50" s="12">
        <v>75.86</v>
      </c>
      <c r="E50" s="10">
        <v>-1.9643318686999152</v>
      </c>
      <c r="F50" s="10"/>
      <c r="G50" s="10">
        <v>2.6810338853856281</v>
      </c>
      <c r="H50" s="10">
        <v>2.7441064652537381</v>
      </c>
      <c r="I50" s="10"/>
      <c r="J50" s="12">
        <v>2886.2</v>
      </c>
      <c r="K50" s="12">
        <v>2764.47</v>
      </c>
    </row>
    <row r="51" spans="1:11" x14ac:dyDescent="0.15">
      <c r="A51" s="1">
        <v>82023</v>
      </c>
      <c r="B51" s="1" t="s">
        <v>95</v>
      </c>
      <c r="C51" s="12">
        <v>222.39</v>
      </c>
      <c r="D51" s="12">
        <v>115.32</v>
      </c>
      <c r="E51" s="10">
        <v>-48.14515041143936</v>
      </c>
      <c r="F51" s="10"/>
      <c r="G51" s="10">
        <v>24.330445057109099</v>
      </c>
      <c r="H51" s="10">
        <v>13.653315653007825</v>
      </c>
      <c r="I51" s="10"/>
      <c r="J51" s="12">
        <v>914.04</v>
      </c>
      <c r="K51" s="12">
        <v>844.63</v>
      </c>
    </row>
    <row r="52" spans="1:11" x14ac:dyDescent="0.15">
      <c r="A52" s="1">
        <v>82024</v>
      </c>
      <c r="B52" s="1" t="s">
        <v>96</v>
      </c>
      <c r="C52" s="12">
        <v>77.17</v>
      </c>
      <c r="D52" s="12">
        <v>100.03</v>
      </c>
      <c r="E52" s="10">
        <v>29.62291045743163</v>
      </c>
      <c r="F52" s="10"/>
      <c r="G52" s="10">
        <v>1.7603087668714315</v>
      </c>
      <c r="H52" s="10">
        <v>2.1537023959212496</v>
      </c>
      <c r="I52" s="10"/>
      <c r="J52" s="12">
        <v>4383.8900000000003</v>
      </c>
      <c r="K52" s="12">
        <v>4644.5600000000004</v>
      </c>
    </row>
    <row r="53" spans="1:11" x14ac:dyDescent="0.15">
      <c r="A53" s="1">
        <v>82025</v>
      </c>
      <c r="B53" s="1" t="s">
        <v>97</v>
      </c>
      <c r="C53" s="12">
        <v>175.8</v>
      </c>
      <c r="D53" s="12">
        <v>236.63</v>
      </c>
      <c r="E53" s="10">
        <v>34.601820250284391</v>
      </c>
      <c r="F53" s="10"/>
      <c r="G53" s="10">
        <v>1.6941149261354327</v>
      </c>
      <c r="H53" s="10">
        <v>1.7497598637046283</v>
      </c>
      <c r="I53" s="10"/>
      <c r="J53" s="12">
        <v>10377.1</v>
      </c>
      <c r="K53" s="12">
        <v>13523.57</v>
      </c>
    </row>
    <row r="54" spans="1:11" x14ac:dyDescent="0.15">
      <c r="A54" s="1">
        <v>82026</v>
      </c>
      <c r="B54" s="1" t="s">
        <v>98</v>
      </c>
      <c r="C54" s="12">
        <v>0.81</v>
      </c>
      <c r="D54" s="12">
        <v>16.559999999999999</v>
      </c>
      <c r="E54" s="10">
        <v>1944.4444444444443</v>
      </c>
      <c r="F54" s="10"/>
      <c r="G54" s="10">
        <v>0.13210685977101477</v>
      </c>
      <c r="H54" s="10">
        <v>3.9588811857518524</v>
      </c>
      <c r="I54" s="10"/>
      <c r="J54" s="12">
        <v>613.14</v>
      </c>
      <c r="K54" s="12">
        <v>418.3</v>
      </c>
    </row>
    <row r="55" spans="1:11" x14ac:dyDescent="0.15">
      <c r="A55" s="1">
        <v>82027</v>
      </c>
      <c r="B55" s="1" t="s">
        <v>99</v>
      </c>
      <c r="C55" s="12">
        <v>61.24</v>
      </c>
      <c r="D55" s="12">
        <v>59.17</v>
      </c>
      <c r="E55" s="10">
        <v>-3.3801436969301193</v>
      </c>
      <c r="F55" s="10"/>
      <c r="G55" s="10">
        <v>7.1658417289757903</v>
      </c>
      <c r="H55" s="10">
        <v>2.9695616170234125</v>
      </c>
      <c r="I55" s="10"/>
      <c r="J55" s="12">
        <v>854.61</v>
      </c>
      <c r="K55" s="12">
        <v>1992.55</v>
      </c>
    </row>
    <row r="56" spans="1:11" x14ac:dyDescent="0.15">
      <c r="A56" s="1">
        <v>82028</v>
      </c>
      <c r="B56" s="1" t="s">
        <v>100</v>
      </c>
      <c r="C56" s="12">
        <v>177.59</v>
      </c>
      <c r="D56" s="12">
        <v>92.56</v>
      </c>
      <c r="E56" s="10">
        <v>-47.879948195281266</v>
      </c>
      <c r="F56" s="10"/>
      <c r="G56" s="10">
        <v>6.1813865742191032</v>
      </c>
      <c r="H56" s="10">
        <v>3.4550721175381494</v>
      </c>
      <c r="I56" s="10"/>
      <c r="J56" s="12">
        <v>2872.98</v>
      </c>
      <c r="K56" s="12">
        <v>2678.96</v>
      </c>
    </row>
    <row r="57" spans="1:11" x14ac:dyDescent="0.15">
      <c r="A57" s="1">
        <v>82029</v>
      </c>
      <c r="B57" s="1" t="s">
        <v>101</v>
      </c>
      <c r="C57" s="12">
        <v>26.21</v>
      </c>
      <c r="D57" s="12">
        <v>27.39</v>
      </c>
      <c r="E57" s="10">
        <v>4.5020984357115594</v>
      </c>
      <c r="F57" s="10"/>
      <c r="G57" s="10">
        <v>1.0053855832080276</v>
      </c>
      <c r="H57" s="10">
        <v>0.94353271877971145</v>
      </c>
      <c r="I57" s="10"/>
      <c r="J57" s="12">
        <v>2606.96</v>
      </c>
      <c r="K57" s="12">
        <v>2902.92</v>
      </c>
    </row>
    <row r="58" spans="1:11" x14ac:dyDescent="0.15">
      <c r="A58" s="1">
        <v>82030</v>
      </c>
      <c r="B58" s="1" t="s">
        <v>102</v>
      </c>
      <c r="C58" s="12">
        <v>2.2200000000000002</v>
      </c>
      <c r="D58" s="12">
        <v>37.700000000000003</v>
      </c>
      <c r="E58" s="10">
        <v>1598.198198198198</v>
      </c>
      <c r="F58" s="10"/>
      <c r="G58" s="10">
        <v>6.426288731415869E-2</v>
      </c>
      <c r="H58" s="10">
        <v>1.1851879796160245</v>
      </c>
      <c r="I58" s="10"/>
      <c r="J58" s="12">
        <v>3454.56</v>
      </c>
      <c r="K58" s="12">
        <v>3180.93</v>
      </c>
    </row>
    <row r="59" spans="1:11" x14ac:dyDescent="0.15">
      <c r="A59" s="1">
        <v>82031</v>
      </c>
      <c r="B59" s="1" t="s">
        <v>103</v>
      </c>
      <c r="C59" s="12">
        <v>29.6</v>
      </c>
      <c r="D59" s="12">
        <v>57.46</v>
      </c>
      <c r="E59" s="10">
        <v>94.121621621621614</v>
      </c>
      <c r="F59" s="10"/>
      <c r="G59" s="10">
        <v>29.008232065856525</v>
      </c>
      <c r="H59" s="10">
        <v>11.456484896819859</v>
      </c>
      <c r="I59" s="10"/>
      <c r="J59" s="12">
        <v>102.04</v>
      </c>
      <c r="K59" s="12">
        <v>501.55</v>
      </c>
    </row>
    <row r="60" spans="1:11" x14ac:dyDescent="0.15">
      <c r="A60" s="1">
        <v>82032</v>
      </c>
      <c r="B60" s="1" t="s">
        <v>104</v>
      </c>
      <c r="C60" s="12">
        <v>210.54</v>
      </c>
      <c r="D60" s="12">
        <v>240.8</v>
      </c>
      <c r="E60" s="10">
        <v>14.372565783224104</v>
      </c>
      <c r="F60" s="10"/>
      <c r="G60" s="10">
        <v>3.7765903061416681</v>
      </c>
      <c r="H60" s="10">
        <v>4.3144688795639663</v>
      </c>
      <c r="I60" s="10"/>
      <c r="J60" s="12">
        <v>5574.87</v>
      </c>
      <c r="K60" s="12">
        <v>5581.22</v>
      </c>
    </row>
    <row r="61" spans="1:11" x14ac:dyDescent="0.15">
      <c r="A61" s="1">
        <v>82033</v>
      </c>
      <c r="B61" s="1" t="s">
        <v>105</v>
      </c>
      <c r="C61" s="12">
        <v>185.79</v>
      </c>
      <c r="D61" s="12">
        <v>237.19</v>
      </c>
      <c r="E61" s="10">
        <v>27.665644006674214</v>
      </c>
      <c r="F61" s="10"/>
      <c r="G61" s="10">
        <v>2.4560517570043547</v>
      </c>
      <c r="H61" s="10">
        <v>2.5416572904276635</v>
      </c>
      <c r="I61" s="10"/>
      <c r="J61" s="12">
        <v>7564.58</v>
      </c>
      <c r="K61" s="12">
        <v>9332.1</v>
      </c>
    </row>
    <row r="62" spans="1:11" x14ac:dyDescent="0.15">
      <c r="A62" s="1">
        <v>82034</v>
      </c>
      <c r="B62" s="1" t="s">
        <v>106</v>
      </c>
      <c r="C62" s="12">
        <v>183.47</v>
      </c>
      <c r="D62" s="12">
        <v>96.43</v>
      </c>
      <c r="E62" s="10">
        <v>-47.440998528369761</v>
      </c>
      <c r="F62" s="10"/>
      <c r="G62" s="10">
        <v>1.4443272349403282</v>
      </c>
      <c r="H62" s="10">
        <v>0.61009404166582315</v>
      </c>
      <c r="I62" s="10"/>
      <c r="J62" s="12">
        <v>12702.8</v>
      </c>
      <c r="K62" s="12">
        <v>15805.76</v>
      </c>
    </row>
    <row r="63" spans="1:11" x14ac:dyDescent="0.15">
      <c r="A63" s="1">
        <v>82035</v>
      </c>
      <c r="B63" s="1" t="s">
        <v>107</v>
      </c>
      <c r="C63" s="12">
        <v>127.29</v>
      </c>
      <c r="D63" s="12">
        <v>31.45</v>
      </c>
      <c r="E63" s="10">
        <v>-75.292638856155236</v>
      </c>
      <c r="F63" s="10"/>
      <c r="G63" s="10">
        <v>97.592578394541121</v>
      </c>
      <c r="H63" s="10">
        <v>48.037268978157933</v>
      </c>
      <c r="I63" s="10"/>
      <c r="J63" s="12">
        <v>130.43</v>
      </c>
      <c r="K63" s="12">
        <v>65.47</v>
      </c>
    </row>
    <row r="64" spans="1:11" x14ac:dyDescent="0.15">
      <c r="A64" s="1">
        <v>82036</v>
      </c>
      <c r="B64" s="1" t="s">
        <v>108</v>
      </c>
      <c r="C64" s="12">
        <v>2.41</v>
      </c>
      <c r="D64" s="12">
        <v>41.48</v>
      </c>
      <c r="E64" s="10">
        <v>1621.1618257261409</v>
      </c>
      <c r="F64" s="10"/>
      <c r="G64" s="10">
        <v>3.0276952455134204E-2</v>
      </c>
      <c r="H64" s="10">
        <v>0.46646417233534587</v>
      </c>
      <c r="I64" s="10"/>
      <c r="J64" s="12">
        <v>7959.85</v>
      </c>
      <c r="K64" s="12">
        <v>8892.43</v>
      </c>
    </row>
    <row r="65" spans="1:11" x14ac:dyDescent="0.15">
      <c r="A65" s="1">
        <v>82037</v>
      </c>
      <c r="B65" s="1" t="s">
        <v>109</v>
      </c>
      <c r="C65" s="12">
        <v>16.829999999999998</v>
      </c>
      <c r="D65" s="12">
        <v>21.35</v>
      </c>
      <c r="E65" s="10">
        <v>26.856803327391574</v>
      </c>
      <c r="F65" s="10"/>
      <c r="G65" s="10">
        <v>0.31287645562842992</v>
      </c>
      <c r="H65" s="10">
        <v>0.3175056400006544</v>
      </c>
      <c r="I65" s="10"/>
      <c r="J65" s="12">
        <v>5379.12</v>
      </c>
      <c r="K65" s="12">
        <v>6724.29</v>
      </c>
    </row>
    <row r="66" spans="1:11" x14ac:dyDescent="0.15">
      <c r="A66" s="1">
        <v>82038</v>
      </c>
      <c r="B66" s="1" t="s">
        <v>110</v>
      </c>
      <c r="C66" s="12">
        <v>24.26</v>
      </c>
      <c r="D66" s="12">
        <v>24.44</v>
      </c>
      <c r="E66" s="10">
        <v>0.74196207749382381</v>
      </c>
      <c r="F66" s="10"/>
      <c r="G66" s="10">
        <v>6.8361136158701532</v>
      </c>
      <c r="H66" s="10">
        <v>9.4669972110319183</v>
      </c>
      <c r="I66" s="10"/>
      <c r="J66" s="12">
        <v>354.88</v>
      </c>
      <c r="K66" s="12">
        <v>258.16000000000003</v>
      </c>
    </row>
    <row r="67" spans="1:11" x14ac:dyDescent="0.15">
      <c r="A67" s="1">
        <v>82039</v>
      </c>
      <c r="B67" s="1" t="s">
        <v>111</v>
      </c>
      <c r="C67" s="12">
        <v>5.97</v>
      </c>
      <c r="D67" s="12">
        <v>3.66</v>
      </c>
      <c r="E67" s="10">
        <v>-38.693467336683405</v>
      </c>
      <c r="F67" s="10"/>
      <c r="G67" s="10">
        <v>0.21626751966150692</v>
      </c>
      <c r="H67" s="10">
        <v>0.22535141891351063</v>
      </c>
      <c r="I67" s="10"/>
      <c r="J67" s="12">
        <v>2760.47</v>
      </c>
      <c r="K67" s="12">
        <v>1624.13</v>
      </c>
    </row>
    <row r="68" spans="1:11" x14ac:dyDescent="0.15">
      <c r="A68" s="1">
        <v>82040</v>
      </c>
      <c r="B68" s="1" t="s">
        <v>112</v>
      </c>
      <c r="C68" s="12" t="s">
        <v>432</v>
      </c>
      <c r="D68" s="12">
        <v>1.51</v>
      </c>
      <c r="E68" s="10" t="s">
        <v>432</v>
      </c>
      <c r="F68" s="10"/>
      <c r="G68" s="10" t="s">
        <v>432</v>
      </c>
      <c r="H68" s="10">
        <v>5.5847532537660102E-2</v>
      </c>
      <c r="I68" s="10"/>
      <c r="J68" s="12">
        <v>1253.6300000000001</v>
      </c>
      <c r="K68" s="12">
        <v>2703.79</v>
      </c>
    </row>
    <row r="69" spans="1:11" x14ac:dyDescent="0.15">
      <c r="A69" s="1">
        <v>82041</v>
      </c>
      <c r="B69" s="1" t="s">
        <v>113</v>
      </c>
      <c r="C69" s="12">
        <v>23.23</v>
      </c>
      <c r="D69" s="12">
        <v>18.97</v>
      </c>
      <c r="E69" s="10">
        <v>-18.33835557468791</v>
      </c>
      <c r="F69" s="10"/>
      <c r="G69" s="10">
        <v>2.2643532508041719</v>
      </c>
      <c r="H69" s="10">
        <v>1.046401306208905</v>
      </c>
      <c r="I69" s="10"/>
      <c r="J69" s="12">
        <v>1025.9000000000001</v>
      </c>
      <c r="K69" s="12">
        <v>1812.88</v>
      </c>
    </row>
    <row r="70" spans="1:11" x14ac:dyDescent="0.15">
      <c r="A70" s="1">
        <v>82042</v>
      </c>
      <c r="B70" s="1" t="s">
        <v>114</v>
      </c>
      <c r="C70" s="12">
        <v>2.6</v>
      </c>
      <c r="D70" s="12">
        <v>6.97</v>
      </c>
      <c r="E70" s="10">
        <v>168.07692307692304</v>
      </c>
      <c r="F70" s="10"/>
      <c r="G70" s="10">
        <v>0.17754954315136781</v>
      </c>
      <c r="H70" s="10">
        <v>0.84225535925755857</v>
      </c>
      <c r="I70" s="10"/>
      <c r="J70" s="12">
        <v>1464.38</v>
      </c>
      <c r="K70" s="12">
        <v>827.54</v>
      </c>
    </row>
    <row r="71" spans="1:11" x14ac:dyDescent="0.15">
      <c r="A71" s="1">
        <v>82043</v>
      </c>
      <c r="B71" s="1" t="s">
        <v>115</v>
      </c>
      <c r="C71" s="12">
        <v>1</v>
      </c>
      <c r="D71" s="12" t="s">
        <v>432</v>
      </c>
      <c r="E71" s="10" t="s">
        <v>432</v>
      </c>
      <c r="F71" s="10"/>
      <c r="G71" s="10">
        <v>17.241379310344829</v>
      </c>
      <c r="H71" s="10" t="s">
        <v>432</v>
      </c>
      <c r="I71" s="10"/>
      <c r="J71" s="12">
        <v>5.8</v>
      </c>
      <c r="K71" s="12">
        <v>1.32</v>
      </c>
    </row>
    <row r="72" spans="1:11" x14ac:dyDescent="0.15">
      <c r="A72" s="1">
        <v>82044</v>
      </c>
      <c r="B72" s="1" t="s">
        <v>116</v>
      </c>
      <c r="C72" s="12">
        <v>243.95</v>
      </c>
      <c r="D72" s="12">
        <v>182.46</v>
      </c>
      <c r="E72" s="10">
        <v>-25.205984832957569</v>
      </c>
      <c r="F72" s="10"/>
      <c r="G72" s="10">
        <v>52.447702792767615</v>
      </c>
      <c r="H72" s="10">
        <v>44.828263967372614</v>
      </c>
      <c r="I72" s="10"/>
      <c r="J72" s="12">
        <v>465.13</v>
      </c>
      <c r="K72" s="12">
        <v>407.02</v>
      </c>
    </row>
    <row r="73" spans="1:11" x14ac:dyDescent="0.15">
      <c r="A73" s="1">
        <v>82045</v>
      </c>
      <c r="B73" s="1" t="s">
        <v>117</v>
      </c>
      <c r="C73" s="12">
        <v>7.25</v>
      </c>
      <c r="D73" s="12">
        <v>5.5</v>
      </c>
      <c r="E73" s="10">
        <v>-24.137931034482762</v>
      </c>
      <c r="F73" s="10"/>
      <c r="G73" s="10">
        <v>0.27388566312441209</v>
      </c>
      <c r="H73" s="10">
        <v>0.25383170496448665</v>
      </c>
      <c r="I73" s="10"/>
      <c r="J73" s="12">
        <v>2647.09</v>
      </c>
      <c r="K73" s="12">
        <v>2166.79</v>
      </c>
    </row>
    <row r="74" spans="1:11" x14ac:dyDescent="0.15">
      <c r="A74" s="1">
        <v>82046</v>
      </c>
      <c r="B74" s="1" t="s">
        <v>118</v>
      </c>
      <c r="C74" s="12">
        <v>8.1199999999999992</v>
      </c>
      <c r="D74" s="12">
        <v>16.329999999999998</v>
      </c>
      <c r="E74" s="10">
        <v>101.10837438423644</v>
      </c>
      <c r="F74" s="10"/>
      <c r="G74" s="10">
        <v>0.95688141505320579</v>
      </c>
      <c r="H74" s="10">
        <v>1.1963369963369961</v>
      </c>
      <c r="I74" s="10"/>
      <c r="J74" s="12">
        <v>848.59</v>
      </c>
      <c r="K74" s="12">
        <v>1365</v>
      </c>
    </row>
    <row r="75" spans="1:11" x14ac:dyDescent="0.15">
      <c r="A75" s="1">
        <v>82047</v>
      </c>
      <c r="B75" s="1" t="s">
        <v>119</v>
      </c>
      <c r="C75" s="12">
        <v>14.62</v>
      </c>
      <c r="D75" s="12">
        <v>62.62</v>
      </c>
      <c r="E75" s="10">
        <v>328.31737346101238</v>
      </c>
      <c r="F75" s="10"/>
      <c r="G75" s="10">
        <v>0.44809788272217932</v>
      </c>
      <c r="H75" s="10">
        <v>2.0782444774851316</v>
      </c>
      <c r="I75" s="10"/>
      <c r="J75" s="12">
        <v>3262.68</v>
      </c>
      <c r="K75" s="12">
        <v>3013.12</v>
      </c>
    </row>
    <row r="76" spans="1:11" x14ac:dyDescent="0.15">
      <c r="A76" s="1">
        <v>82048</v>
      </c>
      <c r="B76" s="1" t="s">
        <v>120</v>
      </c>
      <c r="C76" s="12">
        <v>464.78</v>
      </c>
      <c r="D76" s="12">
        <v>478.47</v>
      </c>
      <c r="E76" s="10">
        <v>2.9454795817376151</v>
      </c>
      <c r="F76" s="10"/>
      <c r="G76" s="10">
        <v>27.62633887706701</v>
      </c>
      <c r="H76" s="10">
        <v>25.871634043473556</v>
      </c>
      <c r="I76" s="10"/>
      <c r="J76" s="12">
        <v>1682.38</v>
      </c>
      <c r="K76" s="12">
        <v>1849.4</v>
      </c>
    </row>
    <row r="77" spans="1:11" x14ac:dyDescent="0.15">
      <c r="A77" s="1">
        <v>82049</v>
      </c>
      <c r="B77" s="1" t="s">
        <v>121</v>
      </c>
      <c r="C77" s="12">
        <v>3125.51</v>
      </c>
      <c r="D77" s="12">
        <v>1970.56</v>
      </c>
      <c r="E77" s="10">
        <v>-36.952369373318284</v>
      </c>
      <c r="F77" s="10"/>
      <c r="G77" s="10">
        <v>13.731359151984199</v>
      </c>
      <c r="H77" s="10">
        <v>6.5825629692083716</v>
      </c>
      <c r="I77" s="10"/>
      <c r="J77" s="12">
        <v>22761.84</v>
      </c>
      <c r="K77" s="12">
        <v>29936.06</v>
      </c>
    </row>
    <row r="78" spans="1:11" x14ac:dyDescent="0.15">
      <c r="A78" s="1">
        <v>82050</v>
      </c>
      <c r="B78" s="1" t="s">
        <v>122</v>
      </c>
      <c r="C78" s="12">
        <v>33.700000000000003</v>
      </c>
      <c r="D78" s="12">
        <v>7.41</v>
      </c>
      <c r="E78" s="10">
        <v>-78.011869436201778</v>
      </c>
      <c r="F78" s="10"/>
      <c r="G78" s="10">
        <v>14.662373825269755</v>
      </c>
      <c r="H78" s="10">
        <v>5.56640625</v>
      </c>
      <c r="I78" s="10"/>
      <c r="J78" s="12">
        <v>229.84</v>
      </c>
      <c r="K78" s="12">
        <v>133.12</v>
      </c>
    </row>
    <row r="79" spans="1:11" x14ac:dyDescent="0.15">
      <c r="A79" s="1">
        <v>82051</v>
      </c>
      <c r="B79" s="1" t="s">
        <v>123</v>
      </c>
      <c r="C79" s="12">
        <v>5.46</v>
      </c>
      <c r="D79" s="12">
        <v>13.33</v>
      </c>
      <c r="E79" s="10">
        <v>144.13919413919416</v>
      </c>
      <c r="F79" s="10"/>
      <c r="G79" s="10">
        <v>0.2441729424181171</v>
      </c>
      <c r="H79" s="10">
        <v>0.70101813286213133</v>
      </c>
      <c r="I79" s="10"/>
      <c r="J79" s="12">
        <v>2236.12</v>
      </c>
      <c r="K79" s="12">
        <v>1901.52</v>
      </c>
    </row>
    <row r="80" spans="1:11" x14ac:dyDescent="0.15">
      <c r="A80" s="1">
        <v>82052</v>
      </c>
      <c r="B80" s="1" t="s">
        <v>124</v>
      </c>
      <c r="C80" s="12">
        <v>112.93</v>
      </c>
      <c r="D80" s="12">
        <v>114.3</v>
      </c>
      <c r="E80" s="10">
        <v>1.2131408837332742</v>
      </c>
      <c r="F80" s="10"/>
      <c r="G80" s="10">
        <v>1.9612644624367404</v>
      </c>
      <c r="H80" s="10">
        <v>1.9866651834753952</v>
      </c>
      <c r="I80" s="10"/>
      <c r="J80" s="12">
        <v>5758.02</v>
      </c>
      <c r="K80" s="12">
        <v>5753.36</v>
      </c>
    </row>
    <row r="81" spans="1:11" x14ac:dyDescent="0.15">
      <c r="A81" s="1">
        <v>82053</v>
      </c>
      <c r="B81" s="1" t="s">
        <v>30</v>
      </c>
      <c r="C81" s="12">
        <v>423.17</v>
      </c>
      <c r="D81" s="12">
        <v>693.91</v>
      </c>
      <c r="E81" s="10">
        <v>63.979015525675237</v>
      </c>
      <c r="F81" s="10"/>
      <c r="G81" s="10">
        <v>43.983993347884834</v>
      </c>
      <c r="H81" s="10">
        <v>28.194314086389806</v>
      </c>
      <c r="I81" s="10"/>
      <c r="J81" s="12">
        <v>962.1</v>
      </c>
      <c r="K81" s="12">
        <v>2461.17</v>
      </c>
    </row>
    <row r="82" spans="1:11" x14ac:dyDescent="0.15">
      <c r="A82" s="1">
        <v>82054</v>
      </c>
      <c r="B82" s="1" t="s">
        <v>125</v>
      </c>
      <c r="C82" s="12">
        <v>1811.61</v>
      </c>
      <c r="D82" s="12">
        <v>1678.01</v>
      </c>
      <c r="E82" s="10">
        <v>-7.374655693002353</v>
      </c>
      <c r="F82" s="10"/>
      <c r="G82" s="10">
        <v>51.851396024442948</v>
      </c>
      <c r="H82" s="10">
        <v>33.555435128211791</v>
      </c>
      <c r="I82" s="10"/>
      <c r="J82" s="12">
        <v>3493.85</v>
      </c>
      <c r="K82" s="12">
        <v>5000.71</v>
      </c>
    </row>
    <row r="83" spans="1:11" x14ac:dyDescent="0.15">
      <c r="A83" s="1">
        <v>82055</v>
      </c>
      <c r="B83" s="1" t="s">
        <v>126</v>
      </c>
      <c r="C83" s="12">
        <v>0.91</v>
      </c>
      <c r="D83" s="12">
        <v>13.53</v>
      </c>
      <c r="E83" s="10">
        <v>1386.8131868131866</v>
      </c>
      <c r="F83" s="10"/>
      <c r="G83" s="10">
        <v>2.7191776728620092E-2</v>
      </c>
      <c r="H83" s="10">
        <v>0.35777087327295559</v>
      </c>
      <c r="I83" s="10"/>
      <c r="J83" s="12">
        <v>3346.6</v>
      </c>
      <c r="K83" s="12">
        <v>3781.75</v>
      </c>
    </row>
    <row r="84" spans="1:11" x14ac:dyDescent="0.15">
      <c r="A84" s="1">
        <v>82056</v>
      </c>
      <c r="B84" s="1" t="s">
        <v>127</v>
      </c>
      <c r="C84" s="12">
        <v>3.83</v>
      </c>
      <c r="D84" s="12">
        <v>15.57</v>
      </c>
      <c r="E84" s="10">
        <v>306.52741514360315</v>
      </c>
      <c r="F84" s="10"/>
      <c r="G84" s="10">
        <v>6.1263140383766387E-2</v>
      </c>
      <c r="H84" s="10">
        <v>0.16541393322886511</v>
      </c>
      <c r="I84" s="10"/>
      <c r="J84" s="12">
        <v>6251.72</v>
      </c>
      <c r="K84" s="12">
        <v>9412.75</v>
      </c>
    </row>
    <row r="85" spans="1:11" x14ac:dyDescent="0.15">
      <c r="A85" s="1">
        <v>82057</v>
      </c>
      <c r="B85" s="1" t="s">
        <v>128</v>
      </c>
      <c r="C85" s="12">
        <v>108.86</v>
      </c>
      <c r="D85" s="12">
        <v>84.48</v>
      </c>
      <c r="E85" s="10">
        <v>-22.395737644681233</v>
      </c>
      <c r="F85" s="10"/>
      <c r="G85" s="10">
        <v>4.3220709095962206</v>
      </c>
      <c r="H85" s="10">
        <v>2.8761890495094002</v>
      </c>
      <c r="I85" s="10"/>
      <c r="J85" s="12">
        <v>2518.6999999999998</v>
      </c>
      <c r="K85" s="12">
        <v>2937.22</v>
      </c>
    </row>
    <row r="86" spans="1:11" x14ac:dyDescent="0.15">
      <c r="A86" s="1">
        <v>82058</v>
      </c>
      <c r="B86" s="1" t="s">
        <v>129</v>
      </c>
      <c r="C86" s="12">
        <v>190.06</v>
      </c>
      <c r="D86" s="12">
        <v>92.56</v>
      </c>
      <c r="E86" s="10">
        <v>-51.299589603283174</v>
      </c>
      <c r="F86" s="10"/>
      <c r="G86" s="10">
        <v>3.0766341887453401</v>
      </c>
      <c r="H86" s="10">
        <v>1.052862669443664</v>
      </c>
      <c r="I86" s="10"/>
      <c r="J86" s="12">
        <v>6177.53</v>
      </c>
      <c r="K86" s="12">
        <v>8791.27</v>
      </c>
    </row>
    <row r="87" spans="1:11" x14ac:dyDescent="0.15">
      <c r="A87" s="1">
        <v>82059</v>
      </c>
      <c r="B87" s="1" t="s">
        <v>130</v>
      </c>
      <c r="C87" s="12">
        <v>50.52</v>
      </c>
      <c r="D87" s="12">
        <v>61.01</v>
      </c>
      <c r="E87" s="10">
        <v>20.764053840063326</v>
      </c>
      <c r="F87" s="10"/>
      <c r="G87" s="10">
        <v>4.1226345038068271</v>
      </c>
      <c r="H87" s="10">
        <v>4.5819126725445729</v>
      </c>
      <c r="I87" s="10"/>
      <c r="J87" s="12">
        <v>1225.43</v>
      </c>
      <c r="K87" s="12">
        <v>1331.54</v>
      </c>
    </row>
    <row r="88" spans="1:11" x14ac:dyDescent="0.15">
      <c r="A88" s="1">
        <v>82060</v>
      </c>
      <c r="B88" s="1" t="s">
        <v>131</v>
      </c>
      <c r="C88" s="12">
        <v>10.88</v>
      </c>
      <c r="D88" s="12">
        <v>24.32</v>
      </c>
      <c r="E88" s="10">
        <v>123.52941176470588</v>
      </c>
      <c r="F88" s="10"/>
      <c r="G88" s="10">
        <v>0.15241596108910171</v>
      </c>
      <c r="H88" s="10">
        <v>0.38823296532083496</v>
      </c>
      <c r="I88" s="10"/>
      <c r="J88" s="12">
        <v>7138.36</v>
      </c>
      <c r="K88" s="12">
        <v>6264.28</v>
      </c>
    </row>
    <row r="89" spans="1:11" x14ac:dyDescent="0.15">
      <c r="A89" s="1">
        <v>82061</v>
      </c>
      <c r="B89" s="1" t="s">
        <v>132</v>
      </c>
      <c r="C89" s="12">
        <v>98.31</v>
      </c>
      <c r="D89" s="12">
        <v>76.540000000000006</v>
      </c>
      <c r="E89" s="10">
        <v>-22.144237615705421</v>
      </c>
      <c r="F89" s="10"/>
      <c r="G89" s="10">
        <v>3.0915580433654619</v>
      </c>
      <c r="H89" s="10">
        <v>3.0789901362897649</v>
      </c>
      <c r="I89" s="10"/>
      <c r="J89" s="12">
        <v>3179.95</v>
      </c>
      <c r="K89" s="12">
        <v>2485.88</v>
      </c>
    </row>
    <row r="90" spans="1:11" x14ac:dyDescent="0.15">
      <c r="A90" s="1">
        <v>82062</v>
      </c>
      <c r="B90" s="1" t="s">
        <v>133</v>
      </c>
      <c r="C90" s="12">
        <v>12.71</v>
      </c>
      <c r="D90" s="12">
        <v>44.03</v>
      </c>
      <c r="E90" s="10">
        <v>246.42014162077101</v>
      </c>
      <c r="F90" s="10"/>
      <c r="G90" s="10">
        <v>0.50814795861252826</v>
      </c>
      <c r="H90" s="10">
        <v>1.7562543876443935</v>
      </c>
      <c r="I90" s="10"/>
      <c r="J90" s="12">
        <v>2501.2399999999998</v>
      </c>
      <c r="K90" s="12">
        <v>2507.04</v>
      </c>
    </row>
    <row r="91" spans="1:11" x14ac:dyDescent="0.15">
      <c r="A91" s="1">
        <v>82063</v>
      </c>
      <c r="B91" s="1" t="s">
        <v>134</v>
      </c>
      <c r="C91" s="12">
        <v>228.3</v>
      </c>
      <c r="D91" s="12">
        <v>72.569999999999993</v>
      </c>
      <c r="E91" s="10">
        <v>-68.21287779237845</v>
      </c>
      <c r="F91" s="10"/>
      <c r="G91" s="10">
        <v>17.441060978777369</v>
      </c>
      <c r="H91" s="10">
        <v>5.1246380905303299</v>
      </c>
      <c r="I91" s="10"/>
      <c r="J91" s="12">
        <v>1308.98</v>
      </c>
      <c r="K91" s="12">
        <v>1416.1</v>
      </c>
    </row>
    <row r="92" spans="1:11" x14ac:dyDescent="0.15">
      <c r="A92" s="1">
        <v>82064</v>
      </c>
      <c r="B92" s="1" t="s">
        <v>135</v>
      </c>
      <c r="C92" s="12">
        <v>524.83000000000004</v>
      </c>
      <c r="D92" s="12">
        <v>179.3</v>
      </c>
      <c r="E92" s="10">
        <v>-65.83655659927976</v>
      </c>
      <c r="F92" s="10"/>
      <c r="G92" s="10">
        <v>31.056132170372916</v>
      </c>
      <c r="H92" s="10">
        <v>10.436068169119018</v>
      </c>
      <c r="I92" s="10"/>
      <c r="J92" s="12">
        <v>1689.94</v>
      </c>
      <c r="K92" s="12">
        <v>1718.08</v>
      </c>
    </row>
    <row r="93" spans="1:11" x14ac:dyDescent="0.15">
      <c r="A93" s="1">
        <v>82065</v>
      </c>
      <c r="B93" s="1" t="s">
        <v>136</v>
      </c>
      <c r="C93" s="12">
        <v>35.93</v>
      </c>
      <c r="D93" s="12">
        <v>35.049999999999997</v>
      </c>
      <c r="E93" s="10">
        <v>-2.4492067909824726</v>
      </c>
      <c r="F93" s="10"/>
      <c r="G93" s="10">
        <v>0.43264865750072851</v>
      </c>
      <c r="H93" s="10">
        <v>0.47039718701140087</v>
      </c>
      <c r="I93" s="10"/>
      <c r="J93" s="12">
        <v>8304.66</v>
      </c>
      <c r="K93" s="12">
        <v>7451.15</v>
      </c>
    </row>
    <row r="94" spans="1:11" x14ac:dyDescent="0.15">
      <c r="A94" s="1">
        <v>82066</v>
      </c>
      <c r="B94" s="1" t="s">
        <v>137</v>
      </c>
      <c r="C94" s="12" t="s">
        <v>432</v>
      </c>
      <c r="D94" s="12">
        <v>38.619999999999997</v>
      </c>
      <c r="E94" s="10" t="s">
        <v>432</v>
      </c>
      <c r="F94" s="10"/>
      <c r="G94" s="10" t="s">
        <v>432</v>
      </c>
      <c r="H94" s="10">
        <v>3.0412322424166058</v>
      </c>
      <c r="I94" s="10"/>
      <c r="J94" s="12">
        <v>839.97</v>
      </c>
      <c r="K94" s="12">
        <v>1269.8800000000001</v>
      </c>
    </row>
    <row r="95" spans="1:11" x14ac:dyDescent="0.15">
      <c r="A95" s="1">
        <v>82067</v>
      </c>
      <c r="B95" s="1" t="s">
        <v>138</v>
      </c>
      <c r="C95" s="12">
        <v>118.85</v>
      </c>
      <c r="D95" s="12">
        <v>213.81</v>
      </c>
      <c r="E95" s="10">
        <v>79.899032393773666</v>
      </c>
      <c r="F95" s="10"/>
      <c r="G95" s="10">
        <v>58.723257077918873</v>
      </c>
      <c r="H95" s="10">
        <v>56.060725241878394</v>
      </c>
      <c r="I95" s="10"/>
      <c r="J95" s="12">
        <v>202.39</v>
      </c>
      <c r="K95" s="12">
        <v>381.39</v>
      </c>
    </row>
    <row r="96" spans="1:11" x14ac:dyDescent="0.15">
      <c r="A96" s="1">
        <v>82068</v>
      </c>
      <c r="B96" s="1" t="s">
        <v>139</v>
      </c>
      <c r="C96" s="12">
        <v>238.72</v>
      </c>
      <c r="D96" s="12">
        <v>270.52999999999997</v>
      </c>
      <c r="E96" s="10">
        <v>13.325234584450385</v>
      </c>
      <c r="F96" s="10"/>
      <c r="G96" s="10">
        <v>11.615866713379267</v>
      </c>
      <c r="H96" s="10">
        <v>18.407533664019812</v>
      </c>
      <c r="I96" s="10"/>
      <c r="J96" s="12">
        <v>2055.12</v>
      </c>
      <c r="K96" s="12">
        <v>1469.67</v>
      </c>
    </row>
    <row r="97" spans="1:11" x14ac:dyDescent="0.15">
      <c r="A97" s="1">
        <v>82069</v>
      </c>
      <c r="B97" s="1" t="s">
        <v>140</v>
      </c>
      <c r="C97" s="12">
        <v>161.31</v>
      </c>
      <c r="D97" s="12">
        <v>153.91</v>
      </c>
      <c r="E97" s="10">
        <v>-4.5874403322794706</v>
      </c>
      <c r="F97" s="10"/>
      <c r="G97" s="10">
        <v>1.7701455423738672</v>
      </c>
      <c r="H97" s="10">
        <v>1.6200523982901611</v>
      </c>
      <c r="I97" s="10"/>
      <c r="J97" s="12">
        <v>9112.81</v>
      </c>
      <c r="K97" s="12">
        <v>9500.31</v>
      </c>
    </row>
    <row r="98" spans="1:11" x14ac:dyDescent="0.15">
      <c r="A98" s="1">
        <v>82070</v>
      </c>
      <c r="B98" s="1" t="s">
        <v>141</v>
      </c>
      <c r="C98" s="12">
        <v>808.29</v>
      </c>
      <c r="D98" s="12">
        <v>527.88</v>
      </c>
      <c r="E98" s="10">
        <v>-34.691756671491675</v>
      </c>
      <c r="F98" s="10"/>
      <c r="G98" s="10">
        <v>24.254763690922729</v>
      </c>
      <c r="H98" s="10">
        <v>18.950520001292372</v>
      </c>
      <c r="I98" s="10"/>
      <c r="J98" s="12">
        <v>3332.5</v>
      </c>
      <c r="K98" s="12">
        <v>2785.57</v>
      </c>
    </row>
    <row r="99" spans="1:11" x14ac:dyDescent="0.15">
      <c r="A99" s="1">
        <v>82071</v>
      </c>
      <c r="B99" s="1" t="s">
        <v>142</v>
      </c>
      <c r="C99" s="12">
        <v>2.69</v>
      </c>
      <c r="D99" s="12">
        <v>178.68</v>
      </c>
      <c r="E99" s="10">
        <v>6542.3791821561335</v>
      </c>
      <c r="F99" s="10"/>
      <c r="G99" s="10">
        <v>2.6937712797917084</v>
      </c>
      <c r="H99" s="10">
        <v>29.519734342216132</v>
      </c>
      <c r="I99" s="10"/>
      <c r="J99" s="12">
        <v>99.86</v>
      </c>
      <c r="K99" s="12">
        <v>605.29</v>
      </c>
    </row>
    <row r="100" spans="1:11" x14ac:dyDescent="0.15">
      <c r="A100" s="1">
        <v>82072</v>
      </c>
      <c r="B100" s="1" t="s">
        <v>143</v>
      </c>
      <c r="C100" s="12">
        <v>3.89</v>
      </c>
      <c r="D100" s="12">
        <v>26.67</v>
      </c>
      <c r="E100" s="10">
        <v>585.60411311053986</v>
      </c>
      <c r="F100" s="10"/>
      <c r="G100" s="10">
        <v>0.49506840598154628</v>
      </c>
      <c r="H100" s="10">
        <v>1.7182064166988791</v>
      </c>
      <c r="I100" s="10"/>
      <c r="J100" s="12">
        <v>785.75</v>
      </c>
      <c r="K100" s="12">
        <v>1552.2</v>
      </c>
    </row>
    <row r="101" spans="1:11" x14ac:dyDescent="0.15">
      <c r="A101" s="1">
        <v>82073</v>
      </c>
      <c r="B101" s="1" t="s">
        <v>144</v>
      </c>
      <c r="C101" s="12">
        <v>152.09</v>
      </c>
      <c r="D101" s="12">
        <v>147.43</v>
      </c>
      <c r="E101" s="10">
        <v>-3.0639752777960325</v>
      </c>
      <c r="F101" s="10"/>
      <c r="G101" s="10">
        <v>21.577640632758744</v>
      </c>
      <c r="H101" s="10">
        <v>22.977058786858677</v>
      </c>
      <c r="I101" s="10"/>
      <c r="J101" s="12">
        <v>704.85</v>
      </c>
      <c r="K101" s="12">
        <v>641.64</v>
      </c>
    </row>
    <row r="102" spans="1:11" x14ac:dyDescent="0.15">
      <c r="A102" s="1">
        <v>82074</v>
      </c>
      <c r="B102" s="1" t="s">
        <v>145</v>
      </c>
      <c r="C102" s="12">
        <v>180.19</v>
      </c>
      <c r="D102" s="12">
        <v>73.88</v>
      </c>
      <c r="E102" s="10">
        <v>-58.99883456351629</v>
      </c>
      <c r="F102" s="10"/>
      <c r="G102" s="10">
        <v>85.333396476605415</v>
      </c>
      <c r="H102" s="10">
        <v>69.091929299541746</v>
      </c>
      <c r="I102" s="10"/>
      <c r="J102" s="12">
        <v>211.16</v>
      </c>
      <c r="K102" s="12">
        <v>106.93</v>
      </c>
    </row>
    <row r="103" spans="1:11" x14ac:dyDescent="0.15">
      <c r="A103" s="1">
        <v>82075</v>
      </c>
      <c r="B103" s="1" t="s">
        <v>146</v>
      </c>
      <c r="C103" s="12">
        <v>0.1</v>
      </c>
      <c r="D103" s="12">
        <v>1.83</v>
      </c>
      <c r="E103" s="10">
        <v>1730</v>
      </c>
      <c r="F103" s="10"/>
      <c r="G103" s="10">
        <v>0.29913251570445709</v>
      </c>
      <c r="H103" s="10">
        <v>3.1519118153634174</v>
      </c>
      <c r="I103" s="10"/>
      <c r="J103" s="12">
        <v>33.43</v>
      </c>
      <c r="K103" s="12">
        <v>58.06</v>
      </c>
    </row>
    <row r="104" spans="1:11" x14ac:dyDescent="0.15">
      <c r="A104" s="1">
        <v>82076</v>
      </c>
      <c r="B104" s="1" t="s">
        <v>147</v>
      </c>
      <c r="C104" s="12" t="s">
        <v>432</v>
      </c>
      <c r="D104" s="12">
        <v>7.25</v>
      </c>
      <c r="E104" s="10" t="s">
        <v>432</v>
      </c>
      <c r="F104" s="10"/>
      <c r="G104" s="10" t="s">
        <v>432</v>
      </c>
      <c r="H104" s="10">
        <v>0.34167169356054894</v>
      </c>
      <c r="I104" s="10"/>
      <c r="J104" s="12">
        <v>1495.08</v>
      </c>
      <c r="K104" s="12">
        <v>2121.92</v>
      </c>
    </row>
    <row r="105" spans="1:11" x14ac:dyDescent="0.15">
      <c r="A105" s="1">
        <v>82077</v>
      </c>
      <c r="B105" s="1" t="s">
        <v>148</v>
      </c>
      <c r="C105" s="12">
        <v>10.220000000000001</v>
      </c>
      <c r="D105" s="12">
        <v>27.77</v>
      </c>
      <c r="E105" s="10">
        <v>171.72211350293537</v>
      </c>
      <c r="F105" s="10"/>
      <c r="G105" s="10">
        <v>0.64773325051812336</v>
      </c>
      <c r="H105" s="10">
        <v>2.0499760085630974</v>
      </c>
      <c r="I105" s="10"/>
      <c r="J105" s="12">
        <v>1577.81</v>
      </c>
      <c r="K105" s="12">
        <v>1354.65</v>
      </c>
    </row>
    <row r="106" spans="1:11" x14ac:dyDescent="0.15">
      <c r="A106" s="1">
        <v>82078</v>
      </c>
      <c r="B106" s="1" t="s">
        <v>149</v>
      </c>
      <c r="C106" s="12">
        <v>23.67</v>
      </c>
      <c r="D106" s="12">
        <v>54.79</v>
      </c>
      <c r="E106" s="10">
        <v>131.47444021968732</v>
      </c>
      <c r="F106" s="10"/>
      <c r="G106" s="10">
        <v>0.51453725341014078</v>
      </c>
      <c r="H106" s="10">
        <v>0.94284101625148853</v>
      </c>
      <c r="I106" s="10"/>
      <c r="J106" s="12">
        <v>4600.25</v>
      </c>
      <c r="K106" s="12">
        <v>5811.16</v>
      </c>
    </row>
    <row r="107" spans="1:11" x14ac:dyDescent="0.15">
      <c r="A107" s="1">
        <v>82079</v>
      </c>
      <c r="B107" s="1" t="s">
        <v>150</v>
      </c>
      <c r="C107" s="12">
        <v>49.84</v>
      </c>
      <c r="D107" s="12">
        <v>10.82</v>
      </c>
      <c r="E107" s="10">
        <v>-78.290529695024077</v>
      </c>
      <c r="F107" s="10"/>
      <c r="G107" s="10">
        <v>92.364714603409936</v>
      </c>
      <c r="H107" s="10">
        <v>62.543352601156066</v>
      </c>
      <c r="I107" s="10"/>
      <c r="J107" s="12">
        <v>53.96</v>
      </c>
      <c r="K107" s="12">
        <v>17.3</v>
      </c>
    </row>
    <row r="108" spans="1:11" x14ac:dyDescent="0.15">
      <c r="A108" s="1">
        <v>82080</v>
      </c>
      <c r="B108" s="1" t="s">
        <v>151</v>
      </c>
      <c r="C108" s="12">
        <v>16.91</v>
      </c>
      <c r="D108" s="12">
        <v>19.399999999999999</v>
      </c>
      <c r="E108" s="10">
        <v>14.725014784151384</v>
      </c>
      <c r="F108" s="10"/>
      <c r="G108" s="10">
        <v>0.97760922224855906</v>
      </c>
      <c r="H108" s="10">
        <v>1.7978611013289343</v>
      </c>
      <c r="I108" s="10"/>
      <c r="J108" s="12">
        <v>1729.73</v>
      </c>
      <c r="K108" s="12">
        <v>1079.06</v>
      </c>
    </row>
    <row r="109" spans="1:11" x14ac:dyDescent="0.15">
      <c r="A109" s="1">
        <v>82081</v>
      </c>
      <c r="B109" s="1" t="s">
        <v>152</v>
      </c>
      <c r="C109" s="12">
        <v>136.47</v>
      </c>
      <c r="D109" s="12">
        <v>141.9</v>
      </c>
      <c r="E109" s="10">
        <v>3.9788964607606232</v>
      </c>
      <c r="F109" s="10"/>
      <c r="G109" s="10">
        <v>9.4078312422445887</v>
      </c>
      <c r="H109" s="10">
        <v>8.3501532921023678</v>
      </c>
      <c r="I109" s="10"/>
      <c r="J109" s="12">
        <v>1450.6</v>
      </c>
      <c r="K109" s="12">
        <v>1699.37</v>
      </c>
    </row>
    <row r="110" spans="1:11" x14ac:dyDescent="0.15">
      <c r="A110" s="1">
        <v>82082</v>
      </c>
      <c r="B110" s="1" t="s">
        <v>153</v>
      </c>
      <c r="C110" s="12" t="s">
        <v>432</v>
      </c>
      <c r="D110" s="12">
        <v>19.329999999999998</v>
      </c>
      <c r="E110" s="10" t="s">
        <v>432</v>
      </c>
      <c r="F110" s="10"/>
      <c r="G110" s="10" t="s">
        <v>432</v>
      </c>
      <c r="H110" s="10">
        <v>2.6574099532581794</v>
      </c>
      <c r="I110" s="10"/>
      <c r="J110" s="12">
        <v>1342.06</v>
      </c>
      <c r="K110" s="12">
        <v>727.4</v>
      </c>
    </row>
    <row r="111" spans="1:11" x14ac:dyDescent="0.15">
      <c r="A111" s="1">
        <v>83001</v>
      </c>
      <c r="B111" s="1" t="s">
        <v>154</v>
      </c>
      <c r="C111" s="12" t="s">
        <v>432</v>
      </c>
      <c r="D111" s="12">
        <v>22.97</v>
      </c>
      <c r="E111" s="10" t="s">
        <v>432</v>
      </c>
      <c r="F111" s="10"/>
      <c r="G111" s="10" t="s">
        <v>432</v>
      </c>
      <c r="H111" s="10">
        <v>0.42676367473808002</v>
      </c>
      <c r="I111" s="10"/>
      <c r="J111" s="12">
        <v>3722.1</v>
      </c>
      <c r="K111" s="12">
        <v>5382.37</v>
      </c>
    </row>
    <row r="112" spans="1:11" x14ac:dyDescent="0.15">
      <c r="A112" s="1">
        <v>83002</v>
      </c>
      <c r="B112" s="1" t="s">
        <v>155</v>
      </c>
      <c r="C112" s="12">
        <v>12.12</v>
      </c>
      <c r="D112" s="12">
        <v>27.47</v>
      </c>
      <c r="E112" s="10">
        <v>126.65016501650163</v>
      </c>
      <c r="F112" s="10"/>
      <c r="G112" s="10">
        <v>1.8344180414711668</v>
      </c>
      <c r="H112" s="10">
        <v>8.052648550406003</v>
      </c>
      <c r="I112" s="10"/>
      <c r="J112" s="12">
        <v>660.7</v>
      </c>
      <c r="K112" s="12">
        <v>341.13</v>
      </c>
    </row>
    <row r="113" spans="1:11" x14ac:dyDescent="0.15">
      <c r="A113" s="1">
        <v>83003</v>
      </c>
      <c r="B113" s="1" t="s">
        <v>156</v>
      </c>
      <c r="C113" s="12">
        <v>53.41</v>
      </c>
      <c r="D113" s="12">
        <v>37.950000000000003</v>
      </c>
      <c r="E113" s="10">
        <v>-28.94589028271858</v>
      </c>
      <c r="F113" s="10"/>
      <c r="G113" s="10">
        <v>34.502583979328165</v>
      </c>
      <c r="H113" s="10">
        <v>31.050564555719195</v>
      </c>
      <c r="I113" s="10"/>
      <c r="J113" s="12">
        <v>154.80000000000001</v>
      </c>
      <c r="K113" s="12">
        <v>122.22</v>
      </c>
    </row>
    <row r="114" spans="1:11" x14ac:dyDescent="0.15">
      <c r="A114" s="1">
        <v>83004</v>
      </c>
      <c r="B114" s="1" t="s">
        <v>157</v>
      </c>
      <c r="C114" s="12">
        <v>10.8</v>
      </c>
      <c r="D114" s="12">
        <v>29.99</v>
      </c>
      <c r="E114" s="10">
        <v>177.68518518518516</v>
      </c>
      <c r="F114" s="10"/>
      <c r="G114" s="10">
        <v>0.72987274533523461</v>
      </c>
      <c r="H114" s="10">
        <v>1.7594189634740163</v>
      </c>
      <c r="I114" s="10"/>
      <c r="J114" s="12">
        <v>1479.71</v>
      </c>
      <c r="K114" s="12">
        <v>1704.54</v>
      </c>
    </row>
    <row r="115" spans="1:11" x14ac:dyDescent="0.15">
      <c r="A115" s="1">
        <v>83005</v>
      </c>
      <c r="B115" s="1" t="s">
        <v>158</v>
      </c>
      <c r="C115" s="12">
        <v>983.71</v>
      </c>
      <c r="D115" s="12">
        <v>471.37</v>
      </c>
      <c r="E115" s="10">
        <v>-52.082422665216377</v>
      </c>
      <c r="F115" s="10"/>
      <c r="G115" s="10">
        <v>46.179015214462424</v>
      </c>
      <c r="H115" s="10">
        <v>31.206223104932139</v>
      </c>
      <c r="I115" s="10"/>
      <c r="J115" s="12">
        <v>2130.21</v>
      </c>
      <c r="K115" s="12">
        <v>1510.5</v>
      </c>
    </row>
    <row r="116" spans="1:11" x14ac:dyDescent="0.15">
      <c r="A116" s="1">
        <v>83006</v>
      </c>
      <c r="B116" s="1" t="s">
        <v>159</v>
      </c>
      <c r="C116" s="12">
        <v>13.62</v>
      </c>
      <c r="D116" s="12">
        <v>7.03</v>
      </c>
      <c r="E116" s="10">
        <v>-48.384728340675473</v>
      </c>
      <c r="F116" s="10"/>
      <c r="G116" s="10">
        <v>2.2448575949367089</v>
      </c>
      <c r="H116" s="10">
        <v>1.4669671549601435</v>
      </c>
      <c r="I116" s="10"/>
      <c r="J116" s="12">
        <v>606.72</v>
      </c>
      <c r="K116" s="12">
        <v>479.22</v>
      </c>
    </row>
    <row r="117" spans="1:11" x14ac:dyDescent="0.15">
      <c r="A117" s="1">
        <v>83007</v>
      </c>
      <c r="B117" s="1" t="s">
        <v>160</v>
      </c>
      <c r="C117" s="12">
        <v>153.30000000000001</v>
      </c>
      <c r="D117" s="12">
        <v>31.03</v>
      </c>
      <c r="E117" s="10">
        <v>-79.75864318330072</v>
      </c>
      <c r="F117" s="10"/>
      <c r="G117" s="10">
        <v>23.644271700906906</v>
      </c>
      <c r="H117" s="10">
        <v>6.5477948934374348</v>
      </c>
      <c r="I117" s="10"/>
      <c r="J117" s="12">
        <v>648.36</v>
      </c>
      <c r="K117" s="12">
        <v>473.9</v>
      </c>
    </row>
    <row r="118" spans="1:11" x14ac:dyDescent="0.15">
      <c r="A118" s="1">
        <v>83008</v>
      </c>
      <c r="B118" s="1" t="s">
        <v>161</v>
      </c>
      <c r="C118" s="12">
        <v>16.86</v>
      </c>
      <c r="D118" s="12">
        <v>0.23</v>
      </c>
      <c r="E118" s="10">
        <v>-98.635824436536183</v>
      </c>
      <c r="F118" s="10"/>
      <c r="G118" s="10">
        <v>0.32329135914678697</v>
      </c>
      <c r="H118" s="10">
        <v>3.7895014334201078E-3</v>
      </c>
      <c r="I118" s="10"/>
      <c r="J118" s="12">
        <v>5215.1099999999997</v>
      </c>
      <c r="K118" s="12">
        <v>6069.4</v>
      </c>
    </row>
    <row r="119" spans="1:11" x14ac:dyDescent="0.15">
      <c r="A119" s="1">
        <v>83009</v>
      </c>
      <c r="B119" s="1" t="s">
        <v>162</v>
      </c>
      <c r="C119" s="12">
        <v>463.37</v>
      </c>
      <c r="D119" s="12">
        <v>230.61</v>
      </c>
      <c r="E119" s="10">
        <v>-50.231996029091221</v>
      </c>
      <c r="F119" s="10"/>
      <c r="G119" s="10">
        <v>63.525815031120622</v>
      </c>
      <c r="H119" s="10">
        <v>37.216170418784799</v>
      </c>
      <c r="I119" s="10"/>
      <c r="J119" s="12">
        <v>729.42</v>
      </c>
      <c r="K119" s="12">
        <v>619.65</v>
      </c>
    </row>
    <row r="120" spans="1:11" x14ac:dyDescent="0.15">
      <c r="A120" s="1">
        <v>83010</v>
      </c>
      <c r="B120" s="1" t="s">
        <v>163</v>
      </c>
      <c r="C120" s="12">
        <v>131.26</v>
      </c>
      <c r="D120" s="12">
        <v>58.4</v>
      </c>
      <c r="E120" s="10">
        <v>-55.508151759865918</v>
      </c>
      <c r="F120" s="10"/>
      <c r="G120" s="10">
        <v>26.468512431691234</v>
      </c>
      <c r="H120" s="10">
        <v>20.08736628486912</v>
      </c>
      <c r="I120" s="10"/>
      <c r="J120" s="12">
        <v>495.91</v>
      </c>
      <c r="K120" s="12">
        <v>290.73</v>
      </c>
    </row>
    <row r="121" spans="1:11" x14ac:dyDescent="0.15">
      <c r="A121" s="1">
        <v>83011</v>
      </c>
      <c r="B121" s="1" t="s">
        <v>164</v>
      </c>
      <c r="C121" s="12">
        <v>101.02</v>
      </c>
      <c r="D121" s="12">
        <v>71.06</v>
      </c>
      <c r="E121" s="10">
        <v>-29.65749356563056</v>
      </c>
      <c r="F121" s="10"/>
      <c r="G121" s="10">
        <v>2.0328041710517577</v>
      </c>
      <c r="H121" s="10">
        <v>0.55052879739750027</v>
      </c>
      <c r="I121" s="10"/>
      <c r="J121" s="12">
        <v>4969.49</v>
      </c>
      <c r="K121" s="12">
        <v>12907.59</v>
      </c>
    </row>
    <row r="122" spans="1:11" x14ac:dyDescent="0.15">
      <c r="A122" s="1">
        <v>83012</v>
      </c>
      <c r="B122" s="1" t="s">
        <v>165</v>
      </c>
      <c r="C122" s="12">
        <v>31.24</v>
      </c>
      <c r="D122" s="12">
        <v>45.55</v>
      </c>
      <c r="E122" s="10">
        <v>45.806658130601789</v>
      </c>
      <c r="F122" s="10"/>
      <c r="G122" s="10">
        <v>5.8376156217882835</v>
      </c>
      <c r="H122" s="10">
        <v>5.9299086104095604</v>
      </c>
      <c r="I122" s="10"/>
      <c r="J122" s="12">
        <v>535.15</v>
      </c>
      <c r="K122" s="12">
        <v>768.14</v>
      </c>
    </row>
    <row r="123" spans="1:11" x14ac:dyDescent="0.15">
      <c r="A123" s="1">
        <v>83013</v>
      </c>
      <c r="B123" s="1" t="s">
        <v>166</v>
      </c>
      <c r="C123" s="12">
        <v>2.52</v>
      </c>
      <c r="D123" s="12">
        <v>0.56999999999999995</v>
      </c>
      <c r="E123" s="10">
        <v>-77.38095238095238</v>
      </c>
      <c r="F123" s="10"/>
      <c r="G123" s="10">
        <v>6.9441382655085759E-2</v>
      </c>
      <c r="H123" s="10">
        <v>2.1744189151556997E-2</v>
      </c>
      <c r="I123" s="10"/>
      <c r="J123" s="12">
        <v>3628.96</v>
      </c>
      <c r="K123" s="12">
        <v>2621.39</v>
      </c>
    </row>
    <row r="124" spans="1:11" x14ac:dyDescent="0.15">
      <c r="A124" s="1">
        <v>83014</v>
      </c>
      <c r="B124" s="1" t="s">
        <v>167</v>
      </c>
      <c r="C124" s="12">
        <v>67.72</v>
      </c>
      <c r="D124" s="12">
        <v>11.6</v>
      </c>
      <c r="E124" s="10">
        <v>-82.8706438275251</v>
      </c>
      <c r="F124" s="10"/>
      <c r="G124" s="10">
        <v>3.5774470805136902</v>
      </c>
      <c r="H124" s="10">
        <v>0.97065443865212919</v>
      </c>
      <c r="I124" s="10"/>
      <c r="J124" s="12">
        <v>1892.97</v>
      </c>
      <c r="K124" s="12">
        <v>1195.07</v>
      </c>
    </row>
    <row r="125" spans="1:11" x14ac:dyDescent="0.15">
      <c r="A125" s="1">
        <v>83015</v>
      </c>
      <c r="B125" s="1" t="s">
        <v>168</v>
      </c>
      <c r="C125" s="12">
        <v>5.74</v>
      </c>
      <c r="D125" s="12">
        <v>6.73</v>
      </c>
      <c r="E125" s="10">
        <v>17.247386759581886</v>
      </c>
      <c r="F125" s="10"/>
      <c r="G125" s="10">
        <v>2.5743373548010942</v>
      </c>
      <c r="H125" s="10">
        <v>4.0679400386847195</v>
      </c>
      <c r="I125" s="10"/>
      <c r="J125" s="12">
        <v>222.97</v>
      </c>
      <c r="K125" s="12">
        <v>165.44</v>
      </c>
    </row>
    <row r="126" spans="1:11" x14ac:dyDescent="0.15">
      <c r="A126" s="1">
        <v>83016</v>
      </c>
      <c r="B126" s="1" t="s">
        <v>169</v>
      </c>
      <c r="C126" s="12">
        <v>150.97999999999999</v>
      </c>
      <c r="D126" s="12">
        <v>107.53</v>
      </c>
      <c r="E126" s="10">
        <v>-28.778646178301756</v>
      </c>
      <c r="F126" s="10"/>
      <c r="G126" s="10">
        <v>8.6213197505767329</v>
      </c>
      <c r="H126" s="10">
        <v>6.797650881551581</v>
      </c>
      <c r="I126" s="10"/>
      <c r="J126" s="12">
        <v>1751.24</v>
      </c>
      <c r="K126" s="12">
        <v>1581.87</v>
      </c>
    </row>
    <row r="127" spans="1:11" x14ac:dyDescent="0.15">
      <c r="A127" s="1">
        <v>83017</v>
      </c>
      <c r="B127" s="1" t="s">
        <v>170</v>
      </c>
      <c r="C127" s="12">
        <v>220.19</v>
      </c>
      <c r="D127" s="12">
        <v>238.56</v>
      </c>
      <c r="E127" s="10">
        <v>8.342794858985414</v>
      </c>
      <c r="F127" s="10"/>
      <c r="G127" s="10">
        <v>1.2301021109332106</v>
      </c>
      <c r="H127" s="10">
        <v>1.4145447408476477</v>
      </c>
      <c r="I127" s="10"/>
      <c r="J127" s="12">
        <v>17900.14</v>
      </c>
      <c r="K127" s="12">
        <v>16864.79</v>
      </c>
    </row>
    <row r="128" spans="1:11" x14ac:dyDescent="0.15">
      <c r="A128" s="1">
        <v>83018</v>
      </c>
      <c r="B128" s="1" t="s">
        <v>171</v>
      </c>
      <c r="C128" s="12">
        <v>28.55</v>
      </c>
      <c r="D128" s="12">
        <v>36.869999999999997</v>
      </c>
      <c r="E128" s="10">
        <v>29.141856392294216</v>
      </c>
      <c r="F128" s="10"/>
      <c r="G128" s="10">
        <v>26.371697764640679</v>
      </c>
      <c r="H128" s="10">
        <v>23.771760154738878</v>
      </c>
      <c r="I128" s="10"/>
      <c r="J128" s="12">
        <v>108.26</v>
      </c>
      <c r="K128" s="12">
        <v>155.1</v>
      </c>
    </row>
    <row r="129" spans="1:11" x14ac:dyDescent="0.15">
      <c r="A129" s="1">
        <v>83019</v>
      </c>
      <c r="B129" s="1" t="s">
        <v>172</v>
      </c>
      <c r="C129" s="12">
        <v>95.78</v>
      </c>
      <c r="D129" s="12">
        <v>38</v>
      </c>
      <c r="E129" s="10">
        <v>-60.325746502401337</v>
      </c>
      <c r="F129" s="10"/>
      <c r="G129" s="10">
        <v>25.523636945051432</v>
      </c>
      <c r="H129" s="10">
        <v>13.375101193199818</v>
      </c>
      <c r="I129" s="10"/>
      <c r="J129" s="12">
        <v>375.26</v>
      </c>
      <c r="K129" s="12">
        <v>284.11</v>
      </c>
    </row>
    <row r="130" spans="1:11" x14ac:dyDescent="0.15">
      <c r="A130" s="1">
        <v>83020</v>
      </c>
      <c r="B130" s="1" t="s">
        <v>173</v>
      </c>
      <c r="C130" s="12">
        <v>123.27</v>
      </c>
      <c r="D130" s="12">
        <v>93.89</v>
      </c>
      <c r="E130" s="10">
        <v>-23.833860631134911</v>
      </c>
      <c r="F130" s="10"/>
      <c r="G130" s="10">
        <v>13.701690619893961</v>
      </c>
      <c r="H130" s="10">
        <v>11.104146462615608</v>
      </c>
      <c r="I130" s="10"/>
      <c r="J130" s="12">
        <v>899.67</v>
      </c>
      <c r="K130" s="12">
        <v>845.54</v>
      </c>
    </row>
    <row r="131" spans="1:11" x14ac:dyDescent="0.15">
      <c r="A131" s="1">
        <v>83021</v>
      </c>
      <c r="B131" s="1" t="s">
        <v>174</v>
      </c>
      <c r="C131" s="12">
        <v>112.38</v>
      </c>
      <c r="D131" s="12">
        <v>76.19</v>
      </c>
      <c r="E131" s="10">
        <v>-32.203239010500084</v>
      </c>
      <c r="F131" s="10"/>
      <c r="G131" s="10">
        <v>4.0372469984695964</v>
      </c>
      <c r="H131" s="10">
        <v>3.616934411909916</v>
      </c>
      <c r="I131" s="10"/>
      <c r="J131" s="12">
        <v>2783.58</v>
      </c>
      <c r="K131" s="12">
        <v>2106.48</v>
      </c>
    </row>
    <row r="132" spans="1:11" x14ac:dyDescent="0.15">
      <c r="A132" s="1">
        <v>83022</v>
      </c>
      <c r="B132" s="1" t="s">
        <v>175</v>
      </c>
      <c r="C132" s="12">
        <v>0.37</v>
      </c>
      <c r="D132" s="12">
        <v>1.84</v>
      </c>
      <c r="E132" s="10">
        <v>397.29729729729729</v>
      </c>
      <c r="F132" s="10"/>
      <c r="G132" s="10">
        <v>2.3924682512996922E-2</v>
      </c>
      <c r="H132" s="10">
        <v>0.13814021231550025</v>
      </c>
      <c r="I132" s="10"/>
      <c r="J132" s="12">
        <v>1546.52</v>
      </c>
      <c r="K132" s="12">
        <v>1331.98</v>
      </c>
    </row>
    <row r="133" spans="1:11" x14ac:dyDescent="0.15">
      <c r="A133" s="1">
        <v>83023</v>
      </c>
      <c r="B133" s="1" t="s">
        <v>176</v>
      </c>
      <c r="C133" s="12">
        <v>14.25</v>
      </c>
      <c r="D133" s="12">
        <v>55.56</v>
      </c>
      <c r="E133" s="10">
        <v>289.89473684210532</v>
      </c>
      <c r="F133" s="10"/>
      <c r="G133" s="10">
        <v>0.6331926238613641</v>
      </c>
      <c r="H133" s="10">
        <v>3.498872753378591</v>
      </c>
      <c r="I133" s="10"/>
      <c r="J133" s="12">
        <v>2250.5</v>
      </c>
      <c r="K133" s="12">
        <v>1587.94</v>
      </c>
    </row>
    <row r="134" spans="1:11" x14ac:dyDescent="0.15">
      <c r="A134" s="1">
        <v>83024</v>
      </c>
      <c r="B134" s="1" t="s">
        <v>177</v>
      </c>
      <c r="C134" s="12">
        <v>17.46</v>
      </c>
      <c r="D134" s="12">
        <v>38.83</v>
      </c>
      <c r="E134" s="10">
        <v>122.39404352806412</v>
      </c>
      <c r="F134" s="10"/>
      <c r="G134" s="10">
        <v>17.05078125</v>
      </c>
      <c r="H134" s="10">
        <v>12.060879018481129</v>
      </c>
      <c r="I134" s="10"/>
      <c r="J134" s="12">
        <v>102.4</v>
      </c>
      <c r="K134" s="12">
        <v>321.95</v>
      </c>
    </row>
    <row r="135" spans="1:11" x14ac:dyDescent="0.15">
      <c r="A135" s="1">
        <v>83025</v>
      </c>
      <c r="B135" s="1" t="s">
        <v>178</v>
      </c>
      <c r="C135" s="12">
        <v>150.91999999999999</v>
      </c>
      <c r="D135" s="12">
        <v>131.66</v>
      </c>
      <c r="E135" s="10">
        <v>-12.761728067850513</v>
      </c>
      <c r="F135" s="10"/>
      <c r="G135" s="10">
        <v>8.571493479940024</v>
      </c>
      <c r="H135" s="10">
        <v>4.4157795531228405</v>
      </c>
      <c r="I135" s="10"/>
      <c r="J135" s="12">
        <v>1760.72</v>
      </c>
      <c r="K135" s="12">
        <v>2981.58</v>
      </c>
    </row>
    <row r="136" spans="1:11" x14ac:dyDescent="0.15">
      <c r="A136" s="1">
        <v>83026</v>
      </c>
      <c r="B136" s="1" t="s">
        <v>179</v>
      </c>
      <c r="C136" s="12">
        <v>4.7</v>
      </c>
      <c r="D136" s="12">
        <v>7.54</v>
      </c>
      <c r="E136" s="10">
        <v>60.425531914893611</v>
      </c>
      <c r="F136" s="10"/>
      <c r="G136" s="10">
        <v>1.0553971212359374</v>
      </c>
      <c r="H136" s="10">
        <v>2.1945398451597882</v>
      </c>
      <c r="I136" s="10"/>
      <c r="J136" s="12">
        <v>445.33</v>
      </c>
      <c r="K136" s="12">
        <v>343.58</v>
      </c>
    </row>
    <row r="137" spans="1:11" x14ac:dyDescent="0.15">
      <c r="A137" s="1">
        <v>83027</v>
      </c>
      <c r="B137" s="1" t="s">
        <v>180</v>
      </c>
      <c r="C137" s="12">
        <v>85.79</v>
      </c>
      <c r="D137" s="12">
        <v>39.61</v>
      </c>
      <c r="E137" s="10">
        <v>-53.829117612775384</v>
      </c>
      <c r="F137" s="10"/>
      <c r="G137" s="10">
        <v>29.09812434284164</v>
      </c>
      <c r="H137" s="10">
        <v>22.927761055799955</v>
      </c>
      <c r="I137" s="10"/>
      <c r="J137" s="12">
        <v>294.83</v>
      </c>
      <c r="K137" s="12">
        <v>172.76</v>
      </c>
    </row>
    <row r="138" spans="1:11" x14ac:dyDescent="0.15">
      <c r="A138" s="1">
        <v>83028</v>
      </c>
      <c r="B138" s="1" t="s">
        <v>181</v>
      </c>
      <c r="C138" s="12">
        <v>71.69</v>
      </c>
      <c r="D138" s="12">
        <v>64.64</v>
      </c>
      <c r="E138" s="10">
        <v>-9.8340075324313005</v>
      </c>
      <c r="F138" s="10"/>
      <c r="G138" s="10">
        <v>12.519646536970416</v>
      </c>
      <c r="H138" s="10">
        <v>12.750512860975224</v>
      </c>
      <c r="I138" s="10"/>
      <c r="J138" s="12">
        <v>572.62</v>
      </c>
      <c r="K138" s="12">
        <v>506.96</v>
      </c>
    </row>
    <row r="139" spans="1:11" x14ac:dyDescent="0.15">
      <c r="A139" s="1">
        <v>83029</v>
      </c>
      <c r="B139" s="1" t="s">
        <v>182</v>
      </c>
      <c r="C139" s="12">
        <v>70.08</v>
      </c>
      <c r="D139" s="12">
        <v>64.17</v>
      </c>
      <c r="E139" s="10">
        <v>-8.433219178082183</v>
      </c>
      <c r="F139" s="10"/>
      <c r="G139" s="10">
        <v>28.643832257009727</v>
      </c>
      <c r="H139" s="10">
        <v>40.330588900760475</v>
      </c>
      <c r="I139" s="10"/>
      <c r="J139" s="12">
        <v>244.66</v>
      </c>
      <c r="K139" s="12">
        <v>159.11000000000001</v>
      </c>
    </row>
    <row r="140" spans="1:11" x14ac:dyDescent="0.15">
      <c r="A140" s="1">
        <v>83030</v>
      </c>
      <c r="B140" s="1" t="s">
        <v>183</v>
      </c>
      <c r="C140" s="12">
        <v>46.9</v>
      </c>
      <c r="D140" s="12">
        <v>4.03</v>
      </c>
      <c r="E140" s="10">
        <v>-91.407249466950958</v>
      </c>
      <c r="F140" s="10"/>
      <c r="G140" s="10">
        <v>2.7204334131868513</v>
      </c>
      <c r="H140" s="10">
        <v>0.13654074199559546</v>
      </c>
      <c r="I140" s="10"/>
      <c r="J140" s="12">
        <v>1723.99</v>
      </c>
      <c r="K140" s="12">
        <v>2951.5</v>
      </c>
    </row>
    <row r="141" spans="1:11" x14ac:dyDescent="0.15">
      <c r="A141" s="1">
        <v>83031</v>
      </c>
      <c r="B141" s="1" t="s">
        <v>184</v>
      </c>
      <c r="C141" s="12">
        <v>4.7</v>
      </c>
      <c r="D141" s="12">
        <v>6.67</v>
      </c>
      <c r="E141" s="10">
        <v>41.914893617021278</v>
      </c>
      <c r="F141" s="10"/>
      <c r="G141" s="10">
        <v>2.0196811482102186</v>
      </c>
      <c r="H141" s="10">
        <v>22.315155570424892</v>
      </c>
      <c r="I141" s="10"/>
      <c r="J141" s="12">
        <v>232.71</v>
      </c>
      <c r="K141" s="12">
        <v>29.89</v>
      </c>
    </row>
    <row r="142" spans="1:11" x14ac:dyDescent="0.15">
      <c r="A142" s="1">
        <v>83032</v>
      </c>
      <c r="B142" s="1" t="s">
        <v>185</v>
      </c>
      <c r="C142" s="12">
        <v>42.18</v>
      </c>
      <c r="D142" s="12">
        <v>80.87</v>
      </c>
      <c r="E142" s="10">
        <v>91.725936462778577</v>
      </c>
      <c r="F142" s="10"/>
      <c r="G142" s="10">
        <v>84.29256594724221</v>
      </c>
      <c r="H142" s="10">
        <v>52.238227504683167</v>
      </c>
      <c r="I142" s="10"/>
      <c r="J142" s="12">
        <v>50.04</v>
      </c>
      <c r="K142" s="12">
        <v>154.81</v>
      </c>
    </row>
    <row r="143" spans="1:11" x14ac:dyDescent="0.15">
      <c r="A143" s="1">
        <v>83033</v>
      </c>
      <c r="B143" s="1" t="s">
        <v>186</v>
      </c>
      <c r="C143" s="12">
        <v>82.18</v>
      </c>
      <c r="D143" s="12">
        <v>38.07</v>
      </c>
      <c r="E143" s="10">
        <v>-53.674860063275744</v>
      </c>
      <c r="F143" s="10"/>
      <c r="G143" s="10">
        <v>7.9590907770234285</v>
      </c>
      <c r="H143" s="10">
        <v>6.7848868294421676</v>
      </c>
      <c r="I143" s="10"/>
      <c r="J143" s="12">
        <v>1032.53</v>
      </c>
      <c r="K143" s="12">
        <v>561.1</v>
      </c>
    </row>
    <row r="144" spans="1:11" x14ac:dyDescent="0.15">
      <c r="A144" s="1">
        <v>83034</v>
      </c>
      <c r="B144" s="1" t="s">
        <v>187</v>
      </c>
      <c r="C144" s="12">
        <v>65.180000000000007</v>
      </c>
      <c r="D144" s="12">
        <v>36.159999999999997</v>
      </c>
      <c r="E144" s="10">
        <v>-44.522859772936499</v>
      </c>
      <c r="F144" s="10"/>
      <c r="G144" s="10">
        <v>27.779908792567024</v>
      </c>
      <c r="H144" s="10">
        <v>9.9406201891356929</v>
      </c>
      <c r="I144" s="10"/>
      <c r="J144" s="12">
        <v>234.63</v>
      </c>
      <c r="K144" s="12">
        <v>363.76</v>
      </c>
    </row>
    <row r="145" spans="1:11" x14ac:dyDescent="0.15">
      <c r="A145" s="1">
        <v>83035</v>
      </c>
      <c r="B145" s="1" t="s">
        <v>188</v>
      </c>
      <c r="C145" s="12">
        <v>2.83</v>
      </c>
      <c r="D145" s="12">
        <v>27.97</v>
      </c>
      <c r="E145" s="10">
        <v>888.33922261484088</v>
      </c>
      <c r="F145" s="10"/>
      <c r="G145" s="10">
        <v>0.44236721167974491</v>
      </c>
      <c r="H145" s="10">
        <v>5.7268632268632267</v>
      </c>
      <c r="I145" s="10"/>
      <c r="J145" s="12">
        <v>639.74</v>
      </c>
      <c r="K145" s="12">
        <v>488.4</v>
      </c>
    </row>
    <row r="146" spans="1:11" x14ac:dyDescent="0.15">
      <c r="A146" s="1">
        <v>83036</v>
      </c>
      <c r="B146" s="1" t="s">
        <v>189</v>
      </c>
      <c r="C146" s="12">
        <v>68.7</v>
      </c>
      <c r="D146" s="12">
        <v>38.1</v>
      </c>
      <c r="E146" s="10">
        <v>-44.541484716157207</v>
      </c>
      <c r="F146" s="10"/>
      <c r="G146" s="10">
        <v>15.878885935513695</v>
      </c>
      <c r="H146" s="10">
        <v>31.20137580869708</v>
      </c>
      <c r="I146" s="10"/>
      <c r="J146" s="12">
        <v>432.65</v>
      </c>
      <c r="K146" s="12">
        <v>122.11</v>
      </c>
    </row>
    <row r="147" spans="1:11" x14ac:dyDescent="0.15">
      <c r="A147" s="1">
        <v>83037</v>
      </c>
      <c r="B147" s="1" t="s">
        <v>190</v>
      </c>
      <c r="C147" s="12" t="s">
        <v>432</v>
      </c>
      <c r="D147" s="12">
        <v>2.44</v>
      </c>
      <c r="E147" s="10" t="s">
        <v>432</v>
      </c>
      <c r="F147" s="10"/>
      <c r="G147" s="10" t="s">
        <v>432</v>
      </c>
      <c r="H147" s="10">
        <v>3.0507626906726681</v>
      </c>
      <c r="I147" s="10"/>
      <c r="J147" s="12">
        <v>132.26</v>
      </c>
      <c r="K147" s="12">
        <v>79.98</v>
      </c>
    </row>
    <row r="148" spans="1:11" x14ac:dyDescent="0.15">
      <c r="A148" s="1">
        <v>83038</v>
      </c>
      <c r="B148" s="1" t="s">
        <v>191</v>
      </c>
      <c r="C148" s="12">
        <v>13.15</v>
      </c>
      <c r="D148" s="12">
        <v>3.25</v>
      </c>
      <c r="E148" s="10">
        <v>-75.285171102661593</v>
      </c>
      <c r="F148" s="10"/>
      <c r="G148" s="10">
        <v>12.088619231476374</v>
      </c>
      <c r="H148" s="10">
        <v>7.0929725010912268</v>
      </c>
      <c r="I148" s="10"/>
      <c r="J148" s="12">
        <v>108.78</v>
      </c>
      <c r="K148" s="12">
        <v>45.82</v>
      </c>
    </row>
    <row r="149" spans="1:11" x14ac:dyDescent="0.15">
      <c r="A149" s="1">
        <v>83039</v>
      </c>
      <c r="B149" s="1" t="s">
        <v>192</v>
      </c>
      <c r="C149" s="12">
        <v>38.42</v>
      </c>
      <c r="D149" s="12">
        <v>53.93</v>
      </c>
      <c r="E149" s="10">
        <v>40.369599167100461</v>
      </c>
      <c r="F149" s="10"/>
      <c r="G149" s="10">
        <v>3.3895613508840032</v>
      </c>
      <c r="H149" s="10">
        <v>5.718133044935005</v>
      </c>
      <c r="I149" s="10"/>
      <c r="J149" s="12">
        <v>1133.48</v>
      </c>
      <c r="K149" s="12">
        <v>943.14</v>
      </c>
    </row>
    <row r="150" spans="1:11" x14ac:dyDescent="0.15">
      <c r="A150" s="1">
        <v>83040</v>
      </c>
      <c r="B150" s="1" t="s">
        <v>193</v>
      </c>
      <c r="C150" s="12">
        <v>5.78</v>
      </c>
      <c r="D150" s="12">
        <v>1.2</v>
      </c>
      <c r="E150" s="10">
        <v>-79.238754325259521</v>
      </c>
      <c r="F150" s="10"/>
      <c r="G150" s="10">
        <v>1.9878937955702298</v>
      </c>
      <c r="H150" s="10">
        <v>1.7543859649122806</v>
      </c>
      <c r="I150" s="10"/>
      <c r="J150" s="12">
        <v>290.76</v>
      </c>
      <c r="K150" s="12">
        <v>68.400000000000006</v>
      </c>
    </row>
    <row r="151" spans="1:11" x14ac:dyDescent="0.15">
      <c r="A151" s="1">
        <v>83041</v>
      </c>
      <c r="B151" s="1" t="s">
        <v>194</v>
      </c>
      <c r="C151" s="12">
        <v>26.7</v>
      </c>
      <c r="D151" s="12">
        <v>9.69</v>
      </c>
      <c r="E151" s="10">
        <v>-63.707865168539328</v>
      </c>
      <c r="F151" s="10"/>
      <c r="G151" s="10">
        <v>2.8159210276529776</v>
      </c>
      <c r="H151" s="10">
        <v>2.122626010383124</v>
      </c>
      <c r="I151" s="10"/>
      <c r="J151" s="12">
        <v>948.18</v>
      </c>
      <c r="K151" s="12">
        <v>456.51</v>
      </c>
    </row>
    <row r="152" spans="1:11" x14ac:dyDescent="0.15">
      <c r="A152" s="1">
        <v>83042</v>
      </c>
      <c r="B152" s="1" t="s">
        <v>195</v>
      </c>
      <c r="C152" s="12">
        <v>16.010000000000002</v>
      </c>
      <c r="D152" s="12">
        <v>2.0699999999999998</v>
      </c>
      <c r="E152" s="10">
        <v>-87.070580886945663</v>
      </c>
      <c r="F152" s="10"/>
      <c r="G152" s="10">
        <v>0.804623696444277</v>
      </c>
      <c r="H152" s="10">
        <v>6.4561806233489172E-2</v>
      </c>
      <c r="I152" s="10"/>
      <c r="J152" s="12">
        <v>1989.75</v>
      </c>
      <c r="K152" s="12">
        <v>3206.23</v>
      </c>
    </row>
    <row r="153" spans="1:11" x14ac:dyDescent="0.15">
      <c r="A153" s="1">
        <v>83043</v>
      </c>
      <c r="B153" s="1" t="s">
        <v>196</v>
      </c>
      <c r="C153" s="12" t="s">
        <v>432</v>
      </c>
      <c r="D153" s="12">
        <v>0.97</v>
      </c>
      <c r="E153" s="10" t="s">
        <v>432</v>
      </c>
      <c r="F153" s="10"/>
      <c r="G153" s="10" t="s">
        <v>432</v>
      </c>
      <c r="H153" s="10">
        <v>0.95840331983005644</v>
      </c>
      <c r="I153" s="10"/>
      <c r="J153" s="12">
        <v>82.72</v>
      </c>
      <c r="K153" s="12">
        <v>101.21</v>
      </c>
    </row>
    <row r="154" spans="1:11" x14ac:dyDescent="0.15">
      <c r="A154" s="1">
        <v>83044</v>
      </c>
      <c r="B154" s="1" t="s">
        <v>197</v>
      </c>
      <c r="C154" s="12">
        <v>19.82</v>
      </c>
      <c r="D154" s="12">
        <v>4.67</v>
      </c>
      <c r="E154" s="10">
        <v>-76.437941473259343</v>
      </c>
      <c r="F154" s="10"/>
      <c r="G154" s="10">
        <v>3.8590342679127723</v>
      </c>
      <c r="H154" s="10">
        <v>1.8829885891697915</v>
      </c>
      <c r="I154" s="10"/>
      <c r="J154" s="12">
        <v>513.6</v>
      </c>
      <c r="K154" s="12">
        <v>248.01</v>
      </c>
    </row>
    <row r="155" spans="1:11" x14ac:dyDescent="0.15">
      <c r="A155" s="1">
        <v>83045</v>
      </c>
      <c r="B155" s="1" t="s">
        <v>198</v>
      </c>
      <c r="C155" s="12">
        <v>23.22</v>
      </c>
      <c r="D155" s="12">
        <v>19.440000000000001</v>
      </c>
      <c r="E155" s="10">
        <v>-16.279069767441854</v>
      </c>
      <c r="F155" s="10"/>
      <c r="G155" s="10">
        <v>5.2505426917510851</v>
      </c>
      <c r="H155" s="10">
        <v>4.1137633316404267</v>
      </c>
      <c r="I155" s="10"/>
      <c r="J155" s="12">
        <v>442.24</v>
      </c>
      <c r="K155" s="12">
        <v>472.56</v>
      </c>
    </row>
    <row r="156" spans="1:11" x14ac:dyDescent="0.15">
      <c r="A156" s="1">
        <v>83046</v>
      </c>
      <c r="B156" s="1" t="s">
        <v>199</v>
      </c>
      <c r="C156" s="12">
        <v>77.37</v>
      </c>
      <c r="D156" s="12">
        <v>30.24</v>
      </c>
      <c r="E156" s="10">
        <v>-60.915083365645607</v>
      </c>
      <c r="F156" s="10"/>
      <c r="G156" s="10">
        <v>57.200946325595154</v>
      </c>
      <c r="H156" s="10">
        <v>18.308409517466853</v>
      </c>
      <c r="I156" s="10"/>
      <c r="J156" s="12">
        <v>135.26</v>
      </c>
      <c r="K156" s="12">
        <v>165.17</v>
      </c>
    </row>
    <row r="157" spans="1:11" x14ac:dyDescent="0.15">
      <c r="A157" s="1">
        <v>83047</v>
      </c>
      <c r="B157" s="1" t="s">
        <v>200</v>
      </c>
      <c r="C157" s="12">
        <v>0.61</v>
      </c>
      <c r="D157" s="12">
        <v>12.72</v>
      </c>
      <c r="E157" s="10">
        <v>1985.2459016393441</v>
      </c>
      <c r="F157" s="10"/>
      <c r="G157" s="10">
        <v>1.6963292547274749</v>
      </c>
      <c r="H157" s="10">
        <v>21.651063829787233</v>
      </c>
      <c r="I157" s="10"/>
      <c r="J157" s="12">
        <v>35.96</v>
      </c>
      <c r="K157" s="12">
        <v>58.75</v>
      </c>
    </row>
    <row r="158" spans="1:11" x14ac:dyDescent="0.15">
      <c r="A158" s="1">
        <v>83048</v>
      </c>
      <c r="B158" s="1" t="s">
        <v>31</v>
      </c>
      <c r="C158" s="12">
        <v>687.64</v>
      </c>
      <c r="D158" s="12">
        <v>364.37</v>
      </c>
      <c r="E158" s="10">
        <v>-47.011517654586697</v>
      </c>
      <c r="F158" s="10"/>
      <c r="G158" s="10">
        <v>13.882938667065067</v>
      </c>
      <c r="H158" s="10">
        <v>15.217336830323584</v>
      </c>
      <c r="I158" s="10"/>
      <c r="J158" s="12">
        <v>4953.13</v>
      </c>
      <c r="K158" s="12">
        <v>2394.44</v>
      </c>
    </row>
    <row r="159" spans="1:11" x14ac:dyDescent="0.15">
      <c r="A159" s="1">
        <v>83049</v>
      </c>
      <c r="B159" s="1" t="s">
        <v>201</v>
      </c>
      <c r="C159" s="12">
        <v>639.97</v>
      </c>
      <c r="D159" s="12">
        <v>219.68</v>
      </c>
      <c r="E159" s="10">
        <v>-65.673390940200321</v>
      </c>
      <c r="F159" s="10"/>
      <c r="G159" s="10">
        <v>65.097141694639404</v>
      </c>
      <c r="H159" s="10">
        <v>51.036149056779109</v>
      </c>
      <c r="I159" s="10"/>
      <c r="J159" s="12">
        <v>983.1</v>
      </c>
      <c r="K159" s="12">
        <v>430.44</v>
      </c>
    </row>
    <row r="160" spans="1:11" x14ac:dyDescent="0.15">
      <c r="A160" s="1">
        <v>83050</v>
      </c>
      <c r="B160" s="1" t="s">
        <v>202</v>
      </c>
      <c r="C160" s="12">
        <v>1</v>
      </c>
      <c r="D160" s="12">
        <v>9.43</v>
      </c>
      <c r="E160" s="10">
        <v>843</v>
      </c>
      <c r="F160" s="10"/>
      <c r="G160" s="10">
        <v>8.6192778768994727E-2</v>
      </c>
      <c r="H160" s="10">
        <v>0.21760751726668343</v>
      </c>
      <c r="I160" s="10"/>
      <c r="J160" s="12">
        <v>1160.19</v>
      </c>
      <c r="K160" s="12">
        <v>4333.49</v>
      </c>
    </row>
    <row r="161" spans="1:11" x14ac:dyDescent="0.15">
      <c r="A161" s="1">
        <v>83051</v>
      </c>
      <c r="B161" s="1" t="s">
        <v>203</v>
      </c>
      <c r="C161" s="12">
        <v>115.57</v>
      </c>
      <c r="D161" s="12">
        <v>54.59</v>
      </c>
      <c r="E161" s="10">
        <v>-52.764558276369293</v>
      </c>
      <c r="F161" s="10"/>
      <c r="G161" s="10">
        <v>27.489831355105729</v>
      </c>
      <c r="H161" s="10">
        <v>8.5896810536087997</v>
      </c>
      <c r="I161" s="10"/>
      <c r="J161" s="12">
        <v>420.41</v>
      </c>
      <c r="K161" s="12">
        <v>635.53</v>
      </c>
    </row>
    <row r="162" spans="1:11" x14ac:dyDescent="0.15">
      <c r="A162" s="1">
        <v>83052</v>
      </c>
      <c r="B162" s="1" t="s">
        <v>204</v>
      </c>
      <c r="C162" s="12">
        <v>41.73</v>
      </c>
      <c r="D162" s="12">
        <v>49.49</v>
      </c>
      <c r="E162" s="10">
        <v>18.595734483584963</v>
      </c>
      <c r="F162" s="10"/>
      <c r="G162" s="10">
        <v>0.66574242325136923</v>
      </c>
      <c r="H162" s="10">
        <v>0.56507496463286122</v>
      </c>
      <c r="I162" s="10"/>
      <c r="J162" s="12">
        <v>6268.19</v>
      </c>
      <c r="K162" s="12">
        <v>8758.1299999999992</v>
      </c>
    </row>
    <row r="163" spans="1:11" x14ac:dyDescent="0.15">
      <c r="A163" s="1">
        <v>83053</v>
      </c>
      <c r="B163" s="1" t="s">
        <v>205</v>
      </c>
      <c r="C163" s="12">
        <v>83.37</v>
      </c>
      <c r="D163" s="12">
        <v>67.099999999999994</v>
      </c>
      <c r="E163" s="10">
        <v>-19.515413218184008</v>
      </c>
      <c r="F163" s="10"/>
      <c r="G163" s="10">
        <v>9.7752295191529779</v>
      </c>
      <c r="H163" s="10">
        <v>12.945920395130328</v>
      </c>
      <c r="I163" s="10"/>
      <c r="J163" s="12">
        <v>852.87</v>
      </c>
      <c r="K163" s="12">
        <v>518.30999999999995</v>
      </c>
    </row>
    <row r="164" spans="1:11" x14ac:dyDescent="0.15">
      <c r="A164" s="1">
        <v>83054</v>
      </c>
      <c r="B164" s="1" t="s">
        <v>206</v>
      </c>
      <c r="C164" s="12">
        <v>260.04000000000002</v>
      </c>
      <c r="D164" s="12">
        <v>166.17</v>
      </c>
      <c r="E164" s="10">
        <v>-36.0982925703738</v>
      </c>
      <c r="F164" s="10"/>
      <c r="G164" s="10">
        <v>24.825057995780394</v>
      </c>
      <c r="H164" s="10">
        <v>14.688281726494065</v>
      </c>
      <c r="I164" s="10"/>
      <c r="J164" s="12">
        <v>1047.49</v>
      </c>
      <c r="K164" s="12">
        <v>1131.31</v>
      </c>
    </row>
    <row r="165" spans="1:11" x14ac:dyDescent="0.15">
      <c r="A165" s="1">
        <v>83055</v>
      </c>
      <c r="B165" s="1" t="s">
        <v>207</v>
      </c>
      <c r="C165" s="12">
        <v>4.22</v>
      </c>
      <c r="D165" s="12">
        <v>8.7799999999999994</v>
      </c>
      <c r="E165" s="10">
        <v>108.0568720379147</v>
      </c>
      <c r="F165" s="10"/>
      <c r="G165" s="10">
        <v>1.9536132586454331</v>
      </c>
      <c r="H165" s="10">
        <v>2.6377455987502252</v>
      </c>
      <c r="I165" s="10"/>
      <c r="J165" s="12">
        <v>216.01</v>
      </c>
      <c r="K165" s="12">
        <v>332.86</v>
      </c>
    </row>
    <row r="166" spans="1:11" x14ac:dyDescent="0.15">
      <c r="A166" s="1">
        <v>83056</v>
      </c>
      <c r="B166" s="1" t="s">
        <v>208</v>
      </c>
      <c r="C166" s="12">
        <v>44.43</v>
      </c>
      <c r="D166" s="12">
        <v>23.95</v>
      </c>
      <c r="E166" s="10">
        <v>-46.094980868782351</v>
      </c>
      <c r="F166" s="10"/>
      <c r="G166" s="10">
        <v>6.3265364242182605</v>
      </c>
      <c r="H166" s="10">
        <v>4.736290466114264</v>
      </c>
      <c r="I166" s="10"/>
      <c r="J166" s="12">
        <v>702.28</v>
      </c>
      <c r="K166" s="12">
        <v>505.67</v>
      </c>
    </row>
    <row r="167" spans="1:11" x14ac:dyDescent="0.15">
      <c r="A167" s="1">
        <v>83057</v>
      </c>
      <c r="B167" s="1" t="s">
        <v>209</v>
      </c>
      <c r="C167" s="12">
        <v>11.53</v>
      </c>
      <c r="D167" s="12">
        <v>9.8800000000000008</v>
      </c>
      <c r="E167" s="10">
        <v>-14.310494362532509</v>
      </c>
      <c r="F167" s="10"/>
      <c r="G167" s="10">
        <v>0.36736358480586762</v>
      </c>
      <c r="H167" s="10">
        <v>0.41166666666666668</v>
      </c>
      <c r="I167" s="10"/>
      <c r="J167" s="12">
        <v>3138.58</v>
      </c>
      <c r="K167" s="12">
        <v>2400</v>
      </c>
    </row>
    <row r="168" spans="1:11" x14ac:dyDescent="0.15">
      <c r="A168" s="1">
        <v>83058</v>
      </c>
      <c r="B168" s="1" t="s">
        <v>210</v>
      </c>
      <c r="C168" s="12">
        <v>71.87</v>
      </c>
      <c r="D168" s="12">
        <v>102.76</v>
      </c>
      <c r="E168" s="10">
        <v>42.980381243912603</v>
      </c>
      <c r="F168" s="10"/>
      <c r="G168" s="10">
        <v>13.36817826717756</v>
      </c>
      <c r="H168" s="10">
        <v>11.38980946786225</v>
      </c>
      <c r="I168" s="10"/>
      <c r="J168" s="12">
        <v>537.62</v>
      </c>
      <c r="K168" s="12">
        <v>902.21</v>
      </c>
    </row>
    <row r="169" spans="1:11" x14ac:dyDescent="0.15">
      <c r="A169" s="1">
        <v>83059</v>
      </c>
      <c r="B169" s="1" t="s">
        <v>211</v>
      </c>
      <c r="C169" s="12">
        <v>1.96</v>
      </c>
      <c r="D169" s="12">
        <v>5.95</v>
      </c>
      <c r="E169" s="10">
        <v>203.57142857142861</v>
      </c>
      <c r="F169" s="10"/>
      <c r="G169" s="10">
        <v>0.19899285250162443</v>
      </c>
      <c r="H169" s="10">
        <v>0.73332758174445689</v>
      </c>
      <c r="I169" s="10"/>
      <c r="J169" s="12">
        <v>984.96</v>
      </c>
      <c r="K169" s="12">
        <v>811.37</v>
      </c>
    </row>
    <row r="170" spans="1:11" x14ac:dyDescent="0.15">
      <c r="A170" s="1">
        <v>83060</v>
      </c>
      <c r="B170" s="1" t="s">
        <v>212</v>
      </c>
      <c r="C170" s="12">
        <v>157.94</v>
      </c>
      <c r="D170" s="12">
        <v>257.08</v>
      </c>
      <c r="E170" s="10">
        <v>62.770672407243268</v>
      </c>
      <c r="F170" s="10"/>
      <c r="G170" s="10">
        <v>11.9778553010769</v>
      </c>
      <c r="H170" s="10">
        <v>18.824873319469258</v>
      </c>
      <c r="I170" s="10"/>
      <c r="J170" s="12">
        <v>1318.6</v>
      </c>
      <c r="K170" s="12">
        <v>1365.64</v>
      </c>
    </row>
    <row r="171" spans="1:11" x14ac:dyDescent="0.15">
      <c r="A171" s="1">
        <v>83061</v>
      </c>
      <c r="B171" s="1" t="s">
        <v>213</v>
      </c>
      <c r="C171" s="12">
        <v>85.5</v>
      </c>
      <c r="D171" s="12">
        <v>40.33</v>
      </c>
      <c r="E171" s="10">
        <v>-52.830409356725148</v>
      </c>
      <c r="F171" s="10"/>
      <c r="G171" s="10">
        <v>11.288022813688212</v>
      </c>
      <c r="H171" s="10">
        <v>21.259884027411701</v>
      </c>
      <c r="I171" s="10"/>
      <c r="J171" s="12">
        <v>757.44</v>
      </c>
      <c r="K171" s="12">
        <v>189.7</v>
      </c>
    </row>
    <row r="172" spans="1:11" x14ac:dyDescent="0.15">
      <c r="A172" s="1">
        <v>83062</v>
      </c>
      <c r="B172" s="1" t="s">
        <v>214</v>
      </c>
      <c r="C172" s="12">
        <v>77.11</v>
      </c>
      <c r="D172" s="12">
        <v>6.93</v>
      </c>
      <c r="E172" s="10">
        <v>-91.012838801711837</v>
      </c>
      <c r="F172" s="10"/>
      <c r="G172" s="10">
        <v>1.6763298571934788</v>
      </c>
      <c r="H172" s="10">
        <v>0.22556684655595549</v>
      </c>
      <c r="I172" s="10"/>
      <c r="J172" s="12">
        <v>4599.93</v>
      </c>
      <c r="K172" s="12">
        <v>3072.26</v>
      </c>
    </row>
    <row r="173" spans="1:11" x14ac:dyDescent="0.15">
      <c r="A173" s="1">
        <v>83063</v>
      </c>
      <c r="B173" s="1" t="s">
        <v>215</v>
      </c>
      <c r="C173" s="12">
        <v>40.840000000000003</v>
      </c>
      <c r="D173" s="12">
        <v>9.68</v>
      </c>
      <c r="E173" s="10">
        <v>-76.297747306562201</v>
      </c>
      <c r="F173" s="10"/>
      <c r="G173" s="10">
        <v>6.9036631336950824</v>
      </c>
      <c r="H173" s="10">
        <v>1.843774404297061</v>
      </c>
      <c r="I173" s="10"/>
      <c r="J173" s="12">
        <v>591.57000000000005</v>
      </c>
      <c r="K173" s="12">
        <v>525.01</v>
      </c>
    </row>
    <row r="174" spans="1:11" x14ac:dyDescent="0.15">
      <c r="A174" s="1">
        <v>83064</v>
      </c>
      <c r="B174" s="1" t="s">
        <v>216</v>
      </c>
      <c r="C174" s="12">
        <v>82.42</v>
      </c>
      <c r="D174" s="12">
        <v>56.66</v>
      </c>
      <c r="E174" s="10">
        <v>-31.254549866537246</v>
      </c>
      <c r="F174" s="10"/>
      <c r="G174" s="10">
        <v>16.62699213233811</v>
      </c>
      <c r="H174" s="10">
        <v>22.258013827781266</v>
      </c>
      <c r="I174" s="10"/>
      <c r="J174" s="12">
        <v>495.7</v>
      </c>
      <c r="K174" s="12">
        <v>254.56</v>
      </c>
    </row>
    <row r="175" spans="1:11" x14ac:dyDescent="0.15">
      <c r="A175" s="1">
        <v>83065</v>
      </c>
      <c r="B175" s="1" t="s">
        <v>217</v>
      </c>
      <c r="C175" s="12">
        <v>118.61</v>
      </c>
      <c r="D175" s="12">
        <v>23.08</v>
      </c>
      <c r="E175" s="10">
        <v>-80.54126970744457</v>
      </c>
      <c r="F175" s="10"/>
      <c r="G175" s="10">
        <v>14.632190572531798</v>
      </c>
      <c r="H175" s="10">
        <v>11.357149886822162</v>
      </c>
      <c r="I175" s="10"/>
      <c r="J175" s="12">
        <v>810.61</v>
      </c>
      <c r="K175" s="12">
        <v>203.22</v>
      </c>
    </row>
    <row r="176" spans="1:11" x14ac:dyDescent="0.15">
      <c r="A176" s="1">
        <v>83066</v>
      </c>
      <c r="B176" s="1" t="s">
        <v>218</v>
      </c>
      <c r="C176" s="12">
        <v>342.76</v>
      </c>
      <c r="D176" s="12">
        <v>210.66</v>
      </c>
      <c r="E176" s="10">
        <v>-38.540086357801371</v>
      </c>
      <c r="F176" s="10"/>
      <c r="G176" s="10">
        <v>10.304480627239712</v>
      </c>
      <c r="H176" s="10">
        <v>7.8456055149400195</v>
      </c>
      <c r="I176" s="10"/>
      <c r="J176" s="12">
        <v>3326.32</v>
      </c>
      <c r="K176" s="12">
        <v>2685.07</v>
      </c>
    </row>
    <row r="177" spans="1:11" x14ac:dyDescent="0.15">
      <c r="A177" s="1">
        <v>83067</v>
      </c>
      <c r="B177" s="1" t="s">
        <v>219</v>
      </c>
      <c r="C177" s="12">
        <v>57.89</v>
      </c>
      <c r="D177" s="12">
        <v>19.34</v>
      </c>
      <c r="E177" s="10">
        <v>-66.591812057350154</v>
      </c>
      <c r="F177" s="10"/>
      <c r="G177" s="10">
        <v>4.5232216527065887</v>
      </c>
      <c r="H177" s="10">
        <v>0.8989411644402302</v>
      </c>
      <c r="I177" s="10"/>
      <c r="J177" s="12">
        <v>1279.8399999999999</v>
      </c>
      <c r="K177" s="12">
        <v>2151.42</v>
      </c>
    </row>
    <row r="178" spans="1:11" x14ac:dyDescent="0.15">
      <c r="A178" s="1">
        <v>83068</v>
      </c>
      <c r="B178" s="1" t="s">
        <v>220</v>
      </c>
      <c r="C178" s="12">
        <v>100.22</v>
      </c>
      <c r="D178" s="12">
        <v>46.51</v>
      </c>
      <c r="E178" s="10">
        <v>-53.592097385751345</v>
      </c>
      <c r="F178" s="10"/>
      <c r="G178" s="10">
        <v>20.852232532978235</v>
      </c>
      <c r="H178" s="10">
        <v>10.770940923091175</v>
      </c>
      <c r="I178" s="10"/>
      <c r="J178" s="12">
        <v>480.62</v>
      </c>
      <c r="K178" s="12">
        <v>431.81</v>
      </c>
    </row>
    <row r="179" spans="1:11" x14ac:dyDescent="0.15">
      <c r="A179" s="1">
        <v>83069</v>
      </c>
      <c r="B179" s="1" t="s">
        <v>221</v>
      </c>
      <c r="C179" s="12">
        <v>22.91</v>
      </c>
      <c r="D179" s="12">
        <v>15.35</v>
      </c>
      <c r="E179" s="10">
        <v>-32.998690528153645</v>
      </c>
      <c r="F179" s="10"/>
      <c r="G179" s="10">
        <v>1.2130743041104739</v>
      </c>
      <c r="H179" s="10">
        <v>1.4506724126525095</v>
      </c>
      <c r="I179" s="10"/>
      <c r="J179" s="12">
        <v>1888.59</v>
      </c>
      <c r="K179" s="12">
        <v>1058.1300000000001</v>
      </c>
    </row>
    <row r="180" spans="1:11" x14ac:dyDescent="0.15">
      <c r="A180" s="1">
        <v>83070</v>
      </c>
      <c r="B180" s="1" t="s">
        <v>222</v>
      </c>
      <c r="C180" s="12">
        <v>10.64</v>
      </c>
      <c r="D180" s="12">
        <v>31.87</v>
      </c>
      <c r="E180" s="10">
        <v>199.53007518796994</v>
      </c>
      <c r="F180" s="10"/>
      <c r="G180" s="10">
        <v>3.1308851224105463</v>
      </c>
      <c r="H180" s="10">
        <v>5.2566470937520622</v>
      </c>
      <c r="I180" s="10"/>
      <c r="J180" s="12">
        <v>339.84</v>
      </c>
      <c r="K180" s="12">
        <v>606.28</v>
      </c>
    </row>
    <row r="181" spans="1:11" x14ac:dyDescent="0.15">
      <c r="A181" s="1">
        <v>83071</v>
      </c>
      <c r="B181" s="1" t="s">
        <v>223</v>
      </c>
      <c r="C181" s="12">
        <v>5.5</v>
      </c>
      <c r="D181" s="12" t="s">
        <v>432</v>
      </c>
      <c r="E181" s="10" t="s">
        <v>432</v>
      </c>
      <c r="F181" s="10"/>
      <c r="G181" s="10">
        <v>1.0091743119266054</v>
      </c>
      <c r="H181" s="10" t="s">
        <v>432</v>
      </c>
      <c r="I181" s="10"/>
      <c r="J181" s="12">
        <v>545</v>
      </c>
      <c r="K181" s="12">
        <v>101.46</v>
      </c>
    </row>
    <row r="182" spans="1:11" x14ac:dyDescent="0.15">
      <c r="A182" s="1">
        <v>83072</v>
      </c>
      <c r="B182" s="1" t="s">
        <v>224</v>
      </c>
      <c r="C182" s="12">
        <v>186.36</v>
      </c>
      <c r="D182" s="12">
        <v>79.989999999999995</v>
      </c>
      <c r="E182" s="10">
        <v>-57.077699077055165</v>
      </c>
      <c r="F182" s="10"/>
      <c r="G182" s="10">
        <v>23.239225857940944</v>
      </c>
      <c r="H182" s="10">
        <v>16.617500415489445</v>
      </c>
      <c r="I182" s="10"/>
      <c r="J182" s="12">
        <v>801.92</v>
      </c>
      <c r="K182" s="12">
        <v>481.36</v>
      </c>
    </row>
    <row r="183" spans="1:11" x14ac:dyDescent="0.15">
      <c r="A183" s="1">
        <v>83073</v>
      </c>
      <c r="B183" s="1" t="s">
        <v>225</v>
      </c>
      <c r="C183" s="12">
        <v>44.95</v>
      </c>
      <c r="D183" s="12">
        <v>21.44</v>
      </c>
      <c r="E183" s="10">
        <v>-52.302558398220242</v>
      </c>
      <c r="F183" s="10"/>
      <c r="G183" s="10">
        <v>26.30654883829812</v>
      </c>
      <c r="H183" s="10">
        <v>24.743219849971148</v>
      </c>
      <c r="I183" s="10"/>
      <c r="J183" s="12">
        <v>170.87</v>
      </c>
      <c r="K183" s="12">
        <v>86.65</v>
      </c>
    </row>
    <row r="184" spans="1:11" x14ac:dyDescent="0.15">
      <c r="A184" s="1">
        <v>83074</v>
      </c>
      <c r="B184" s="1" t="s">
        <v>226</v>
      </c>
      <c r="C184" s="12">
        <v>139.85</v>
      </c>
      <c r="D184" s="12">
        <v>95.37</v>
      </c>
      <c r="E184" s="10">
        <v>-31.805505899177689</v>
      </c>
      <c r="F184" s="10"/>
      <c r="G184" s="10">
        <v>5.9196017760921746</v>
      </c>
      <c r="H184" s="10">
        <v>4.8075856715093712</v>
      </c>
      <c r="I184" s="10"/>
      <c r="J184" s="12">
        <v>2362.4899999999998</v>
      </c>
      <c r="K184" s="12">
        <v>1983.74</v>
      </c>
    </row>
    <row r="185" spans="1:11" x14ac:dyDescent="0.15">
      <c r="A185" s="1">
        <v>83075</v>
      </c>
      <c r="B185" s="1" t="s">
        <v>227</v>
      </c>
      <c r="C185" s="12">
        <v>112.25</v>
      </c>
      <c r="D185" s="12">
        <v>164.31</v>
      </c>
      <c r="E185" s="10">
        <v>46.378619153674833</v>
      </c>
      <c r="F185" s="10"/>
      <c r="G185" s="10">
        <v>17.53002358159074</v>
      </c>
      <c r="H185" s="10">
        <v>15.77673864825679</v>
      </c>
      <c r="I185" s="10"/>
      <c r="J185" s="12">
        <v>640.33000000000004</v>
      </c>
      <c r="K185" s="12">
        <v>1041.47</v>
      </c>
    </row>
    <row r="186" spans="1:11" x14ac:dyDescent="0.15">
      <c r="A186" s="1">
        <v>83076</v>
      </c>
      <c r="B186" s="1" t="s">
        <v>228</v>
      </c>
      <c r="C186" s="12">
        <v>158.11000000000001</v>
      </c>
      <c r="D186" s="12">
        <v>45.08</v>
      </c>
      <c r="E186" s="10">
        <v>-71.488204414648038</v>
      </c>
      <c r="F186" s="10"/>
      <c r="G186" s="10">
        <v>15.217516843118386</v>
      </c>
      <c r="H186" s="10">
        <v>15.039199332777315</v>
      </c>
      <c r="I186" s="10"/>
      <c r="J186" s="12">
        <v>1039</v>
      </c>
      <c r="K186" s="12">
        <v>299.75</v>
      </c>
    </row>
    <row r="187" spans="1:11" x14ac:dyDescent="0.15">
      <c r="A187" s="1">
        <v>83077</v>
      </c>
      <c r="B187" s="1" t="s">
        <v>229</v>
      </c>
      <c r="C187" s="12">
        <v>69.75</v>
      </c>
      <c r="D187" s="12">
        <v>102.22</v>
      </c>
      <c r="E187" s="10">
        <v>46.551971326164875</v>
      </c>
      <c r="F187" s="10"/>
      <c r="G187" s="10">
        <v>24.750718569248786</v>
      </c>
      <c r="H187" s="10">
        <v>44.387511398671244</v>
      </c>
      <c r="I187" s="10"/>
      <c r="J187" s="12">
        <v>281.81</v>
      </c>
      <c r="K187" s="12">
        <v>230.29</v>
      </c>
    </row>
    <row r="188" spans="1:11" x14ac:dyDescent="0.15">
      <c r="A188" s="1">
        <v>83078</v>
      </c>
      <c r="B188" s="1" t="s">
        <v>230</v>
      </c>
      <c r="C188" s="12">
        <v>1.45</v>
      </c>
      <c r="D188" s="12">
        <v>4.4400000000000004</v>
      </c>
      <c r="E188" s="10">
        <v>206.20689655172418</v>
      </c>
      <c r="F188" s="10"/>
      <c r="G188" s="10">
        <v>5.9488887886011088E-2</v>
      </c>
      <c r="H188" s="10">
        <v>8.2351544647891503E-2</v>
      </c>
      <c r="I188" s="10"/>
      <c r="J188" s="12">
        <v>2437.4299999999998</v>
      </c>
      <c r="K188" s="12">
        <v>5391.52</v>
      </c>
    </row>
    <row r="189" spans="1:11" x14ac:dyDescent="0.15">
      <c r="A189" s="1">
        <v>83079</v>
      </c>
      <c r="B189" s="1" t="s">
        <v>231</v>
      </c>
      <c r="C189" s="12">
        <v>18.64</v>
      </c>
      <c r="D189" s="12">
        <v>21.48</v>
      </c>
      <c r="E189" s="10">
        <v>15.236051502145926</v>
      </c>
      <c r="F189" s="10"/>
      <c r="G189" s="10">
        <v>2.3000703347688209</v>
      </c>
      <c r="H189" s="10">
        <v>1.9746821478805263</v>
      </c>
      <c r="I189" s="10"/>
      <c r="J189" s="12">
        <v>810.41</v>
      </c>
      <c r="K189" s="12">
        <v>1087.77</v>
      </c>
    </row>
    <row r="190" spans="1:11" x14ac:dyDescent="0.15">
      <c r="A190" s="1">
        <v>83080</v>
      </c>
      <c r="B190" s="1" t="s">
        <v>232</v>
      </c>
      <c r="C190" s="12">
        <v>137.38999999999999</v>
      </c>
      <c r="D190" s="12">
        <v>153.41999999999999</v>
      </c>
      <c r="E190" s="10">
        <v>11.667515830846483</v>
      </c>
      <c r="F190" s="10"/>
      <c r="G190" s="10">
        <v>18.903152130543056</v>
      </c>
      <c r="H190" s="10">
        <v>10.73828321854527</v>
      </c>
      <c r="I190" s="10"/>
      <c r="J190" s="12">
        <v>726.81</v>
      </c>
      <c r="K190" s="12">
        <v>1428.72</v>
      </c>
    </row>
    <row r="191" spans="1:11" x14ac:dyDescent="0.15">
      <c r="A191" s="1">
        <v>83081</v>
      </c>
      <c r="B191" s="1" t="s">
        <v>233</v>
      </c>
      <c r="C191" s="12">
        <v>42.68</v>
      </c>
      <c r="D191" s="12">
        <v>34.19</v>
      </c>
      <c r="E191" s="10">
        <v>-19.892221180880981</v>
      </c>
      <c r="F191" s="10"/>
      <c r="G191" s="10">
        <v>1.7483634695265329</v>
      </c>
      <c r="H191" s="10">
        <v>1.6501761668034169</v>
      </c>
      <c r="I191" s="10"/>
      <c r="J191" s="12">
        <v>2441.14</v>
      </c>
      <c r="K191" s="12">
        <v>2071.9</v>
      </c>
    </row>
    <row r="192" spans="1:11" x14ac:dyDescent="0.15">
      <c r="A192" s="1">
        <v>83082</v>
      </c>
      <c r="B192" s="1" t="s">
        <v>234</v>
      </c>
      <c r="C192" s="12">
        <v>21.41</v>
      </c>
      <c r="D192" s="12">
        <v>59.31</v>
      </c>
      <c r="E192" s="10">
        <v>177.02008407286314</v>
      </c>
      <c r="F192" s="10"/>
      <c r="G192" s="10">
        <v>3.6602044654152559</v>
      </c>
      <c r="H192" s="10">
        <v>5.3658183528900878</v>
      </c>
      <c r="I192" s="10"/>
      <c r="J192" s="12">
        <v>584.94000000000005</v>
      </c>
      <c r="K192" s="12">
        <v>1105.33</v>
      </c>
    </row>
    <row r="193" spans="1:11" x14ac:dyDescent="0.15">
      <c r="A193" s="1">
        <v>83083</v>
      </c>
      <c r="B193" s="1" t="s">
        <v>235</v>
      </c>
      <c r="C193" s="12">
        <v>29.98</v>
      </c>
      <c r="D193" s="12">
        <v>23.74</v>
      </c>
      <c r="E193" s="10">
        <v>-20.813875917278196</v>
      </c>
      <c r="F193" s="10"/>
      <c r="G193" s="10">
        <v>1.7148969517392074</v>
      </c>
      <c r="H193" s="10">
        <v>2.0233184468005314</v>
      </c>
      <c r="I193" s="10"/>
      <c r="J193" s="12">
        <v>1748.21</v>
      </c>
      <c r="K193" s="12">
        <v>1173.32</v>
      </c>
    </row>
    <row r="194" spans="1:11" x14ac:dyDescent="0.15">
      <c r="A194" s="1">
        <v>83084</v>
      </c>
      <c r="B194" s="1" t="s">
        <v>236</v>
      </c>
      <c r="C194" s="12">
        <v>202.52</v>
      </c>
      <c r="D194" s="12">
        <v>139.38999999999999</v>
      </c>
      <c r="E194" s="10">
        <v>-31.172229903219446</v>
      </c>
      <c r="F194" s="10"/>
      <c r="G194" s="10">
        <v>12.882378011157265</v>
      </c>
      <c r="H194" s="10">
        <v>6.2503082779927626</v>
      </c>
      <c r="I194" s="10"/>
      <c r="J194" s="12">
        <v>1572.07</v>
      </c>
      <c r="K194" s="12">
        <v>2230.13</v>
      </c>
    </row>
    <row r="195" spans="1:11" x14ac:dyDescent="0.15">
      <c r="A195" s="1">
        <v>83085</v>
      </c>
      <c r="B195" s="1" t="s">
        <v>237</v>
      </c>
      <c r="C195" s="12">
        <v>60.85</v>
      </c>
      <c r="D195" s="12">
        <v>39.090000000000003</v>
      </c>
      <c r="E195" s="10">
        <v>-35.76006573541494</v>
      </c>
      <c r="F195" s="10"/>
      <c r="G195" s="10">
        <v>46.11245832070324</v>
      </c>
      <c r="H195" s="10">
        <v>42.168284789644019</v>
      </c>
      <c r="I195" s="10"/>
      <c r="J195" s="12">
        <v>131.96</v>
      </c>
      <c r="K195" s="12">
        <v>92.7</v>
      </c>
    </row>
    <row r="196" spans="1:11" x14ac:dyDescent="0.15">
      <c r="A196" s="1">
        <v>83086</v>
      </c>
      <c r="B196" s="1" t="s">
        <v>238</v>
      </c>
      <c r="C196" s="12">
        <v>153.33000000000001</v>
      </c>
      <c r="D196" s="12">
        <v>133.13999999999999</v>
      </c>
      <c r="E196" s="10">
        <v>-13.167677558207799</v>
      </c>
      <c r="F196" s="10"/>
      <c r="G196" s="10">
        <v>4.1778380852733461</v>
      </c>
      <c r="H196" s="10">
        <v>4.3530858062069226</v>
      </c>
      <c r="I196" s="10"/>
      <c r="J196" s="12">
        <v>3670.08</v>
      </c>
      <c r="K196" s="12">
        <v>3058.52</v>
      </c>
    </row>
    <row r="197" spans="1:11" x14ac:dyDescent="0.15">
      <c r="A197" s="1">
        <v>83087</v>
      </c>
      <c r="B197" s="1" t="s">
        <v>239</v>
      </c>
      <c r="C197" s="12" t="s">
        <v>432</v>
      </c>
      <c r="D197" s="12">
        <v>0.65</v>
      </c>
      <c r="E197" s="10" t="s">
        <v>432</v>
      </c>
      <c r="F197" s="10"/>
      <c r="G197" s="10" t="s">
        <v>432</v>
      </c>
      <c r="H197" s="10">
        <v>2.5232919254658386</v>
      </c>
      <c r="I197" s="10"/>
      <c r="J197" s="12">
        <v>47.44</v>
      </c>
      <c r="K197" s="12">
        <v>25.76</v>
      </c>
    </row>
    <row r="198" spans="1:11" x14ac:dyDescent="0.15">
      <c r="A198" s="1">
        <v>83088</v>
      </c>
      <c r="B198" s="1" t="s">
        <v>240</v>
      </c>
      <c r="C198" s="12">
        <v>78.239999999999995</v>
      </c>
      <c r="D198" s="12">
        <v>39.56</v>
      </c>
      <c r="E198" s="10">
        <v>-49.437627811860928</v>
      </c>
      <c r="F198" s="10"/>
      <c r="G198" s="10">
        <v>4.592411720510893</v>
      </c>
      <c r="H198" s="10">
        <v>3.2247020655700296</v>
      </c>
      <c r="I198" s="10"/>
      <c r="J198" s="12">
        <v>1703.68</v>
      </c>
      <c r="K198" s="12">
        <v>1226.78</v>
      </c>
    </row>
    <row r="199" spans="1:11" x14ac:dyDescent="0.15">
      <c r="A199" s="1">
        <v>83089</v>
      </c>
      <c r="B199" s="1" t="s">
        <v>241</v>
      </c>
      <c r="C199" s="12">
        <v>58.68</v>
      </c>
      <c r="D199" s="12">
        <v>85.1</v>
      </c>
      <c r="E199" s="10">
        <v>45.023858214042235</v>
      </c>
      <c r="F199" s="10"/>
      <c r="G199" s="10">
        <v>62.438816769525431</v>
      </c>
      <c r="H199" s="10">
        <v>54.850145020947458</v>
      </c>
      <c r="I199" s="10"/>
      <c r="J199" s="12">
        <v>93.98</v>
      </c>
      <c r="K199" s="12">
        <v>155.15</v>
      </c>
    </row>
    <row r="200" spans="1:11" x14ac:dyDescent="0.15">
      <c r="A200" s="1">
        <v>83090</v>
      </c>
      <c r="B200" s="1" t="s">
        <v>242</v>
      </c>
      <c r="C200" s="12" t="s">
        <v>432</v>
      </c>
      <c r="D200" s="12">
        <v>5.18</v>
      </c>
      <c r="E200" s="10" t="s">
        <v>432</v>
      </c>
      <c r="F200" s="10"/>
      <c r="G200" s="10" t="s">
        <v>432</v>
      </c>
      <c r="H200" s="10">
        <v>0.58881702340490827</v>
      </c>
      <c r="I200" s="10"/>
      <c r="J200" s="12">
        <v>1383.32</v>
      </c>
      <c r="K200" s="12">
        <v>879.73</v>
      </c>
    </row>
    <row r="201" spans="1:11" x14ac:dyDescent="0.15">
      <c r="A201" s="1">
        <v>83091</v>
      </c>
      <c r="B201" s="1" t="s">
        <v>243</v>
      </c>
      <c r="C201" s="12">
        <v>58.15</v>
      </c>
      <c r="D201" s="12">
        <v>4.97</v>
      </c>
      <c r="E201" s="10">
        <v>-91.453138435081684</v>
      </c>
      <c r="F201" s="10"/>
      <c r="G201" s="10">
        <v>4.7389309493345939</v>
      </c>
      <c r="H201" s="10">
        <v>0.43974906874065417</v>
      </c>
      <c r="I201" s="10"/>
      <c r="J201" s="12">
        <v>1227.07</v>
      </c>
      <c r="K201" s="12">
        <v>1130.19</v>
      </c>
    </row>
    <row r="202" spans="1:11" x14ac:dyDescent="0.15">
      <c r="A202" s="1">
        <v>83092</v>
      </c>
      <c r="B202" s="1" t="s">
        <v>244</v>
      </c>
      <c r="C202" s="12">
        <v>47.35</v>
      </c>
      <c r="D202" s="12">
        <v>33.9</v>
      </c>
      <c r="E202" s="10">
        <v>-28.40549102428723</v>
      </c>
      <c r="F202" s="10"/>
      <c r="G202" s="10">
        <v>11.947114778088967</v>
      </c>
      <c r="H202" s="10">
        <v>11.8052653572921</v>
      </c>
      <c r="I202" s="10"/>
      <c r="J202" s="12">
        <v>396.33</v>
      </c>
      <c r="K202" s="12">
        <v>287.16000000000003</v>
      </c>
    </row>
    <row r="203" spans="1:11" x14ac:dyDescent="0.15">
      <c r="A203" s="1">
        <v>83093</v>
      </c>
      <c r="B203" s="1" t="s">
        <v>245</v>
      </c>
      <c r="C203" s="12">
        <v>131.26</v>
      </c>
      <c r="D203" s="12">
        <v>63.11</v>
      </c>
      <c r="E203" s="10">
        <v>-51.919853725430443</v>
      </c>
      <c r="F203" s="10"/>
      <c r="G203" s="10">
        <v>34.751528950782351</v>
      </c>
      <c r="H203" s="10">
        <v>41.916843783209352</v>
      </c>
      <c r="I203" s="10"/>
      <c r="J203" s="12">
        <v>377.71</v>
      </c>
      <c r="K203" s="12">
        <v>150.56</v>
      </c>
    </row>
    <row r="204" spans="1:11" x14ac:dyDescent="0.15">
      <c r="A204" s="1">
        <v>83094</v>
      </c>
      <c r="B204" s="1" t="s">
        <v>246</v>
      </c>
      <c r="C204" s="12">
        <v>22.91</v>
      </c>
      <c r="D204" s="12">
        <v>25.53</v>
      </c>
      <c r="E204" s="10">
        <v>11.436054124836332</v>
      </c>
      <c r="F204" s="10"/>
      <c r="G204" s="10">
        <v>41.383670520231213</v>
      </c>
      <c r="H204" s="10">
        <v>16.906165154625523</v>
      </c>
      <c r="I204" s="10"/>
      <c r="J204" s="12">
        <v>55.36</v>
      </c>
      <c r="K204" s="12">
        <v>151.01</v>
      </c>
    </row>
    <row r="205" spans="1:11" x14ac:dyDescent="0.15">
      <c r="A205" s="1">
        <v>83095</v>
      </c>
      <c r="B205" s="1" t="s">
        <v>247</v>
      </c>
      <c r="C205" s="12">
        <v>83.57</v>
      </c>
      <c r="D205" s="12">
        <v>33.159999999999997</v>
      </c>
      <c r="E205" s="10">
        <v>-60.320689242551154</v>
      </c>
      <c r="F205" s="10"/>
      <c r="G205" s="10">
        <v>8.7051176550244271</v>
      </c>
      <c r="H205" s="10">
        <v>3.2420171682211918</v>
      </c>
      <c r="I205" s="10"/>
      <c r="J205" s="12">
        <v>960.01</v>
      </c>
      <c r="K205" s="12">
        <v>1022.82</v>
      </c>
    </row>
    <row r="206" spans="1:11" x14ac:dyDescent="0.15">
      <c r="A206" s="1">
        <v>83096</v>
      </c>
      <c r="B206" s="1" t="s">
        <v>248</v>
      </c>
      <c r="C206" s="12">
        <v>11.33</v>
      </c>
      <c r="D206" s="12">
        <v>60.62</v>
      </c>
      <c r="E206" s="10">
        <v>435.03971756398937</v>
      </c>
      <c r="F206" s="10"/>
      <c r="G206" s="10">
        <v>5.3456003774475116</v>
      </c>
      <c r="H206" s="10">
        <v>22.764655075293849</v>
      </c>
      <c r="I206" s="10"/>
      <c r="J206" s="12">
        <v>211.95</v>
      </c>
      <c r="K206" s="12">
        <v>266.29000000000002</v>
      </c>
    </row>
    <row r="207" spans="1:11" x14ac:dyDescent="0.15">
      <c r="A207" s="1">
        <v>83097</v>
      </c>
      <c r="B207" s="1" t="s">
        <v>249</v>
      </c>
      <c r="C207" s="12">
        <v>228.54</v>
      </c>
      <c r="D207" s="12">
        <v>154.25</v>
      </c>
      <c r="E207" s="10">
        <v>-32.506344622385569</v>
      </c>
      <c r="F207" s="10"/>
      <c r="G207" s="10">
        <v>68.056341383520447</v>
      </c>
      <c r="H207" s="10">
        <v>44.539732039732037</v>
      </c>
      <c r="I207" s="10"/>
      <c r="J207" s="12">
        <v>335.81</v>
      </c>
      <c r="K207" s="12">
        <v>346.32</v>
      </c>
    </row>
    <row r="208" spans="1:11" x14ac:dyDescent="0.15">
      <c r="A208" s="1">
        <v>83098</v>
      </c>
      <c r="B208" s="1" t="s">
        <v>250</v>
      </c>
      <c r="C208" s="12">
        <v>73.75</v>
      </c>
      <c r="D208" s="12">
        <v>22.12</v>
      </c>
      <c r="E208" s="10">
        <v>-70.006779661016949</v>
      </c>
      <c r="F208" s="10"/>
      <c r="G208" s="10">
        <v>42.514555830979418</v>
      </c>
      <c r="H208" s="10">
        <v>11.561177023989964</v>
      </c>
      <c r="I208" s="10"/>
      <c r="J208" s="12">
        <v>173.47</v>
      </c>
      <c r="K208" s="12">
        <v>191.33</v>
      </c>
    </row>
    <row r="209" spans="1:11" x14ac:dyDescent="0.15">
      <c r="A209" s="1">
        <v>83099</v>
      </c>
      <c r="B209" s="1" t="s">
        <v>251</v>
      </c>
      <c r="C209" s="12">
        <v>32.33</v>
      </c>
      <c r="D209" s="12">
        <v>92.34</v>
      </c>
      <c r="E209" s="10">
        <v>185.61707392514694</v>
      </c>
      <c r="F209" s="10"/>
      <c r="G209" s="10">
        <v>0.62487195246875649</v>
      </c>
      <c r="H209" s="10">
        <v>0.56302577882488958</v>
      </c>
      <c r="I209" s="10"/>
      <c r="J209" s="12">
        <v>5173.8599999999997</v>
      </c>
      <c r="K209" s="12">
        <v>16400.669999999998</v>
      </c>
    </row>
    <row r="210" spans="1:11" x14ac:dyDescent="0.15">
      <c r="A210" s="1">
        <v>83100</v>
      </c>
      <c r="B210" s="1" t="s">
        <v>252</v>
      </c>
      <c r="C210" s="12">
        <v>43.89</v>
      </c>
      <c r="D210" s="12">
        <v>44</v>
      </c>
      <c r="E210" s="10">
        <v>0.25062656641603098</v>
      </c>
      <c r="F210" s="10"/>
      <c r="G210" s="10">
        <v>2.4270744048441952</v>
      </c>
      <c r="H210" s="10">
        <v>1.5558258606545785</v>
      </c>
      <c r="I210" s="10"/>
      <c r="J210" s="12">
        <v>1808.35</v>
      </c>
      <c r="K210" s="12">
        <v>2828.08</v>
      </c>
    </row>
    <row r="211" spans="1:11" x14ac:dyDescent="0.15">
      <c r="A211" s="1">
        <v>83101</v>
      </c>
      <c r="B211" s="1" t="s">
        <v>253</v>
      </c>
      <c r="C211" s="12">
        <v>30.79</v>
      </c>
      <c r="D211" s="12">
        <v>46.15</v>
      </c>
      <c r="E211" s="10">
        <v>49.886326729457608</v>
      </c>
      <c r="F211" s="10"/>
      <c r="G211" s="10">
        <v>1.3335470011434114</v>
      </c>
      <c r="H211" s="10">
        <v>2.5922597315059259</v>
      </c>
      <c r="I211" s="10"/>
      <c r="J211" s="12">
        <v>2308.88</v>
      </c>
      <c r="K211" s="12">
        <v>1780.3</v>
      </c>
    </row>
    <row r="212" spans="1:11" x14ac:dyDescent="0.15">
      <c r="A212" s="1">
        <v>83102</v>
      </c>
      <c r="B212" s="1" t="s">
        <v>254</v>
      </c>
      <c r="C212" s="12">
        <v>4.99</v>
      </c>
      <c r="D212" s="12">
        <v>8.23</v>
      </c>
      <c r="E212" s="10">
        <v>64.929859719438866</v>
      </c>
      <c r="F212" s="10"/>
      <c r="G212" s="10">
        <v>0.34445863390052806</v>
      </c>
      <c r="H212" s="10">
        <v>0.79180296324802768</v>
      </c>
      <c r="I212" s="10"/>
      <c r="J212" s="12">
        <v>1448.65</v>
      </c>
      <c r="K212" s="12">
        <v>1039.4000000000001</v>
      </c>
    </row>
    <row r="213" spans="1:11" x14ac:dyDescent="0.15">
      <c r="A213" s="1">
        <v>83103</v>
      </c>
      <c r="B213" s="1" t="s">
        <v>255</v>
      </c>
      <c r="C213" s="12">
        <v>8.8699999999999992</v>
      </c>
      <c r="D213" s="12">
        <v>6.55</v>
      </c>
      <c r="E213" s="10">
        <v>-26.155580608793684</v>
      </c>
      <c r="F213" s="10"/>
      <c r="G213" s="10">
        <v>22.125218258917432</v>
      </c>
      <c r="H213" s="10">
        <v>24.358497582744512</v>
      </c>
      <c r="I213" s="10"/>
      <c r="J213" s="12">
        <v>40.090000000000003</v>
      </c>
      <c r="K213" s="12">
        <v>26.89</v>
      </c>
    </row>
    <row r="214" spans="1:11" x14ac:dyDescent="0.15">
      <c r="A214" s="1">
        <v>83104</v>
      </c>
      <c r="B214" s="1" t="s">
        <v>256</v>
      </c>
      <c r="C214" s="12">
        <v>11.19</v>
      </c>
      <c r="D214" s="12">
        <v>10.02</v>
      </c>
      <c r="E214" s="10">
        <v>-10.455764075067023</v>
      </c>
      <c r="F214" s="10"/>
      <c r="G214" s="10">
        <v>10.588569265707797</v>
      </c>
      <c r="H214" s="10">
        <v>15.993615323224262</v>
      </c>
      <c r="I214" s="10"/>
      <c r="J214" s="12">
        <v>105.68</v>
      </c>
      <c r="K214" s="12">
        <v>62.65</v>
      </c>
    </row>
    <row r="215" spans="1:11" x14ac:dyDescent="0.15">
      <c r="A215" s="1">
        <v>83105</v>
      </c>
      <c r="B215" s="1" t="s">
        <v>257</v>
      </c>
      <c r="C215" s="12">
        <v>41.62</v>
      </c>
      <c r="D215" s="12">
        <v>5.78</v>
      </c>
      <c r="E215" s="10">
        <v>-86.112445939452186</v>
      </c>
      <c r="F215" s="10"/>
      <c r="G215" s="10">
        <v>18.098799791268046</v>
      </c>
      <c r="H215" s="10">
        <v>13.51730589335828</v>
      </c>
      <c r="I215" s="10"/>
      <c r="J215" s="12">
        <v>229.96</v>
      </c>
      <c r="K215" s="12">
        <v>42.76</v>
      </c>
    </row>
    <row r="216" spans="1:11" x14ac:dyDescent="0.15">
      <c r="A216" s="1">
        <v>83106</v>
      </c>
      <c r="B216" s="1" t="s">
        <v>258</v>
      </c>
      <c r="C216" s="12">
        <v>167.88</v>
      </c>
      <c r="D216" s="12">
        <v>154.81</v>
      </c>
      <c r="E216" s="10">
        <v>-7.7853228496545057</v>
      </c>
      <c r="F216" s="10"/>
      <c r="G216" s="10">
        <v>49.545508204462287</v>
      </c>
      <c r="H216" s="10">
        <v>39.335806484398823</v>
      </c>
      <c r="I216" s="10"/>
      <c r="J216" s="12">
        <v>338.84</v>
      </c>
      <c r="K216" s="12">
        <v>393.56</v>
      </c>
    </row>
    <row r="217" spans="1:11" x14ac:dyDescent="0.15">
      <c r="A217" s="1">
        <v>83107</v>
      </c>
      <c r="B217" s="1" t="s">
        <v>259</v>
      </c>
      <c r="C217" s="12">
        <v>75.12</v>
      </c>
      <c r="D217" s="12">
        <v>38.71</v>
      </c>
      <c r="E217" s="10">
        <v>-48.469116080937169</v>
      </c>
      <c r="F217" s="10"/>
      <c r="G217" s="10">
        <v>11.860178723672993</v>
      </c>
      <c r="H217" s="10">
        <v>2.9470654962657306</v>
      </c>
      <c r="I217" s="10"/>
      <c r="J217" s="12">
        <v>633.38</v>
      </c>
      <c r="K217" s="12">
        <v>1313.51</v>
      </c>
    </row>
    <row r="218" spans="1:11" x14ac:dyDescent="0.15">
      <c r="A218" s="1">
        <v>83108</v>
      </c>
      <c r="B218" s="1" t="s">
        <v>260</v>
      </c>
      <c r="C218" s="12">
        <v>241.41</v>
      </c>
      <c r="D218" s="12">
        <v>248.14</v>
      </c>
      <c r="E218" s="10">
        <v>2.7877884097593295</v>
      </c>
      <c r="F218" s="10"/>
      <c r="G218" s="10">
        <v>39.776902670906729</v>
      </c>
      <c r="H218" s="10">
        <v>44.67690534920149</v>
      </c>
      <c r="I218" s="10"/>
      <c r="J218" s="12">
        <v>606.91</v>
      </c>
      <c r="K218" s="12">
        <v>555.41</v>
      </c>
    </row>
    <row r="219" spans="1:11" x14ac:dyDescent="0.15">
      <c r="A219" s="1">
        <v>84001</v>
      </c>
      <c r="B219" s="1" t="s">
        <v>32</v>
      </c>
      <c r="C219" s="12">
        <v>407.69</v>
      </c>
      <c r="D219" s="12">
        <v>695.65</v>
      </c>
      <c r="E219" s="10">
        <v>70.632097917535361</v>
      </c>
      <c r="F219" s="10"/>
      <c r="G219" s="10">
        <v>4.3670325409211808</v>
      </c>
      <c r="H219" s="10">
        <v>8.0378941676305065</v>
      </c>
      <c r="I219" s="10"/>
      <c r="J219" s="12">
        <v>9335.6299999999992</v>
      </c>
      <c r="K219" s="12">
        <v>8654.6299999999992</v>
      </c>
    </row>
    <row r="220" spans="1:11" x14ac:dyDescent="0.15">
      <c r="A220" s="1">
        <v>84002</v>
      </c>
      <c r="B220" s="1" t="s">
        <v>261</v>
      </c>
      <c r="C220" s="12">
        <v>70.86</v>
      </c>
      <c r="D220" s="12">
        <v>54.7</v>
      </c>
      <c r="E220" s="10">
        <v>-22.805532034998592</v>
      </c>
      <c r="F220" s="10"/>
      <c r="G220" s="10">
        <v>2.6475467411935258</v>
      </c>
      <c r="H220" s="10">
        <v>1.7839613072816278</v>
      </c>
      <c r="I220" s="10"/>
      <c r="J220" s="12">
        <v>2676.44</v>
      </c>
      <c r="K220" s="12">
        <v>3066.21</v>
      </c>
    </row>
    <row r="221" spans="1:11" x14ac:dyDescent="0.15">
      <c r="A221" s="1">
        <v>84003</v>
      </c>
      <c r="B221" s="1" t="s">
        <v>262</v>
      </c>
      <c r="C221" s="12">
        <v>15.83</v>
      </c>
      <c r="D221" s="12">
        <v>24.73</v>
      </c>
      <c r="E221" s="10">
        <v>56.222362602653192</v>
      </c>
      <c r="F221" s="10"/>
      <c r="G221" s="10">
        <v>0.31627297374514751</v>
      </c>
      <c r="H221" s="10">
        <v>0.5591594293996216</v>
      </c>
      <c r="I221" s="10"/>
      <c r="J221" s="12">
        <v>5005.17</v>
      </c>
      <c r="K221" s="12">
        <v>4422.71</v>
      </c>
    </row>
    <row r="222" spans="1:11" x14ac:dyDescent="0.15">
      <c r="A222" s="1">
        <v>84004</v>
      </c>
      <c r="B222" s="1" t="s">
        <v>263</v>
      </c>
      <c r="C222" s="12">
        <v>472.87</v>
      </c>
      <c r="D222" s="12">
        <v>451.64</v>
      </c>
      <c r="E222" s="10">
        <v>-4.4896060227969627</v>
      </c>
      <c r="F222" s="10"/>
      <c r="G222" s="10">
        <v>14.618530758363139</v>
      </c>
      <c r="H222" s="10">
        <v>12.137597420048374</v>
      </c>
      <c r="I222" s="10"/>
      <c r="J222" s="12">
        <v>3234.73</v>
      </c>
      <c r="K222" s="12">
        <v>3721</v>
      </c>
    </row>
    <row r="223" spans="1:11" x14ac:dyDescent="0.15">
      <c r="A223" s="1">
        <v>84005</v>
      </c>
      <c r="B223" s="1" t="s">
        <v>264</v>
      </c>
      <c r="C223" s="12">
        <v>266.69</v>
      </c>
      <c r="D223" s="12">
        <v>102.76</v>
      </c>
      <c r="E223" s="10">
        <v>-61.468371517492216</v>
      </c>
      <c r="F223" s="10"/>
      <c r="G223" s="10">
        <v>9.1457162355410304</v>
      </c>
      <c r="H223" s="10">
        <v>7.2943063807434854</v>
      </c>
      <c r="I223" s="10"/>
      <c r="J223" s="12">
        <v>2916.01</v>
      </c>
      <c r="K223" s="12">
        <v>1408.77</v>
      </c>
    </row>
    <row r="224" spans="1:11" x14ac:dyDescent="0.15">
      <c r="A224" s="1">
        <v>84006</v>
      </c>
      <c r="B224" s="1" t="s">
        <v>265</v>
      </c>
      <c r="C224" s="12">
        <v>177.56</v>
      </c>
      <c r="D224" s="12">
        <v>161.77000000000001</v>
      </c>
      <c r="E224" s="10">
        <v>-8.8927686415859313</v>
      </c>
      <c r="F224" s="10"/>
      <c r="G224" s="10">
        <v>9.1943309565604618</v>
      </c>
      <c r="H224" s="10">
        <v>10.474414508912673</v>
      </c>
      <c r="I224" s="10"/>
      <c r="J224" s="12">
        <v>1931.19</v>
      </c>
      <c r="K224" s="12">
        <v>1544.43</v>
      </c>
    </row>
    <row r="225" spans="1:11" x14ac:dyDescent="0.15">
      <c r="A225" s="1">
        <v>84007</v>
      </c>
      <c r="B225" s="1" t="s">
        <v>266</v>
      </c>
      <c r="C225" s="12">
        <v>228.04</v>
      </c>
      <c r="D225" s="12">
        <v>382.4</v>
      </c>
      <c r="E225" s="10">
        <v>67.689878968601988</v>
      </c>
      <c r="F225" s="10"/>
      <c r="G225" s="10">
        <v>3.4162477004296528</v>
      </c>
      <c r="H225" s="10">
        <v>6.1723114370154679</v>
      </c>
      <c r="I225" s="10"/>
      <c r="J225" s="12">
        <v>6675.16</v>
      </c>
      <c r="K225" s="12">
        <v>6195.41</v>
      </c>
    </row>
    <row r="226" spans="1:11" x14ac:dyDescent="0.15">
      <c r="A226" s="1">
        <v>84008</v>
      </c>
      <c r="B226" s="1" t="s">
        <v>267</v>
      </c>
      <c r="C226" s="12">
        <v>4.34</v>
      </c>
      <c r="D226" s="12">
        <v>34.99</v>
      </c>
      <c r="E226" s="10">
        <v>706.22119815668202</v>
      </c>
      <c r="F226" s="10"/>
      <c r="G226" s="10">
        <v>0.58219867194312158</v>
      </c>
      <c r="H226" s="10">
        <v>5.0819148318131644</v>
      </c>
      <c r="I226" s="10"/>
      <c r="J226" s="12">
        <v>745.45</v>
      </c>
      <c r="K226" s="12">
        <v>688.52</v>
      </c>
    </row>
    <row r="227" spans="1:11" x14ac:dyDescent="0.15">
      <c r="A227" s="1">
        <v>84009</v>
      </c>
      <c r="B227" s="1" t="s">
        <v>268</v>
      </c>
      <c r="C227" s="12">
        <v>170.91</v>
      </c>
      <c r="D227" s="12">
        <v>123.18</v>
      </c>
      <c r="E227" s="10">
        <v>-27.926979111813239</v>
      </c>
      <c r="F227" s="10"/>
      <c r="G227" s="10">
        <v>1.1635886815112559</v>
      </c>
      <c r="H227" s="10">
        <v>0.8940982114406536</v>
      </c>
      <c r="I227" s="10"/>
      <c r="J227" s="12">
        <v>14688.18</v>
      </c>
      <c r="K227" s="12">
        <v>13777.01</v>
      </c>
    </row>
    <row r="228" spans="1:11" x14ac:dyDescent="0.15">
      <c r="A228" s="1">
        <v>84010</v>
      </c>
      <c r="B228" s="1" t="s">
        <v>269</v>
      </c>
      <c r="C228" s="12">
        <v>780.82</v>
      </c>
      <c r="D228" s="12">
        <v>927.53</v>
      </c>
      <c r="E228" s="10">
        <v>18.789221587561784</v>
      </c>
      <c r="F228" s="10"/>
      <c r="G228" s="10">
        <v>18.765696761990824</v>
      </c>
      <c r="H228" s="10">
        <v>17.424097263706827</v>
      </c>
      <c r="I228" s="10"/>
      <c r="J228" s="12">
        <v>4160.8900000000003</v>
      </c>
      <c r="K228" s="12">
        <v>5323.26</v>
      </c>
    </row>
    <row r="229" spans="1:11" x14ac:dyDescent="0.15">
      <c r="A229" s="1">
        <v>84011</v>
      </c>
      <c r="B229" s="1" t="s">
        <v>270</v>
      </c>
      <c r="C229" s="12">
        <v>1175.3699999999999</v>
      </c>
      <c r="D229" s="12">
        <v>1351.11</v>
      </c>
      <c r="E229" s="10">
        <v>14.951887490747609</v>
      </c>
      <c r="F229" s="10"/>
      <c r="G229" s="10">
        <v>24.660888393728243</v>
      </c>
      <c r="H229" s="10">
        <v>29.094483695710689</v>
      </c>
      <c r="I229" s="10"/>
      <c r="J229" s="12">
        <v>4766.13</v>
      </c>
      <c r="K229" s="12">
        <v>4643.87</v>
      </c>
    </row>
    <row r="230" spans="1:11" x14ac:dyDescent="0.15">
      <c r="A230" s="1">
        <v>84012</v>
      </c>
      <c r="B230" s="1" t="s">
        <v>271</v>
      </c>
      <c r="C230" s="12">
        <v>73.17</v>
      </c>
      <c r="D230" s="12">
        <v>48.98</v>
      </c>
      <c r="E230" s="10">
        <v>-33.059997266639343</v>
      </c>
      <c r="F230" s="10"/>
      <c r="G230" s="10">
        <v>1.4442606577633204</v>
      </c>
      <c r="H230" s="10">
        <v>1.0163744607384382</v>
      </c>
      <c r="I230" s="10"/>
      <c r="J230" s="12">
        <v>5066.26</v>
      </c>
      <c r="K230" s="12">
        <v>4819.09</v>
      </c>
    </row>
    <row r="231" spans="1:11" x14ac:dyDescent="0.15">
      <c r="A231" s="1">
        <v>84013</v>
      </c>
      <c r="B231" s="1" t="s">
        <v>272</v>
      </c>
      <c r="C231" s="12">
        <v>261.69</v>
      </c>
      <c r="D231" s="12">
        <v>96.6</v>
      </c>
      <c r="E231" s="10">
        <v>-63.086094233635222</v>
      </c>
      <c r="F231" s="10"/>
      <c r="G231" s="10">
        <v>17.048541665309418</v>
      </c>
      <c r="H231" s="10">
        <v>12.751296909856514</v>
      </c>
      <c r="I231" s="10"/>
      <c r="J231" s="12">
        <v>1534.97</v>
      </c>
      <c r="K231" s="12">
        <v>757.57</v>
      </c>
    </row>
    <row r="232" spans="1:11" x14ac:dyDescent="0.15">
      <c r="A232" s="1">
        <v>84014</v>
      </c>
      <c r="B232" s="1" t="s">
        <v>273</v>
      </c>
      <c r="C232" s="12">
        <v>272.39</v>
      </c>
      <c r="D232" s="12">
        <v>292.3</v>
      </c>
      <c r="E232" s="10">
        <v>7.3093725907706073</v>
      </c>
      <c r="F232" s="10"/>
      <c r="G232" s="10">
        <v>12.619060855385072</v>
      </c>
      <c r="H232" s="10">
        <v>12.244624387873507</v>
      </c>
      <c r="I232" s="10"/>
      <c r="J232" s="12">
        <v>2158.56</v>
      </c>
      <c r="K232" s="12">
        <v>2387.17</v>
      </c>
    </row>
    <row r="233" spans="1:11" x14ac:dyDescent="0.15">
      <c r="A233" s="1">
        <v>84015</v>
      </c>
      <c r="B233" s="1" t="s">
        <v>274</v>
      </c>
      <c r="C233" s="12">
        <v>14.91</v>
      </c>
      <c r="D233" s="12">
        <v>46</v>
      </c>
      <c r="E233" s="10">
        <v>208.51777330650572</v>
      </c>
      <c r="F233" s="10"/>
      <c r="G233" s="10">
        <v>0.91606711681545339</v>
      </c>
      <c r="H233" s="10">
        <v>3.3275462962962958</v>
      </c>
      <c r="I233" s="10"/>
      <c r="J233" s="12">
        <v>1627.61</v>
      </c>
      <c r="K233" s="12">
        <v>1382.4</v>
      </c>
    </row>
    <row r="234" spans="1:11" x14ac:dyDescent="0.15">
      <c r="A234" s="1">
        <v>84016</v>
      </c>
      <c r="B234" s="1" t="s">
        <v>275</v>
      </c>
      <c r="C234" s="12">
        <v>3.2</v>
      </c>
      <c r="D234" s="12">
        <v>11.98</v>
      </c>
      <c r="E234" s="10">
        <v>274.375</v>
      </c>
      <c r="F234" s="10"/>
      <c r="G234" s="10">
        <v>0.6759468536786295</v>
      </c>
      <c r="H234" s="10">
        <v>1.0246848110577005</v>
      </c>
      <c r="I234" s="10"/>
      <c r="J234" s="12">
        <v>473.41</v>
      </c>
      <c r="K234" s="12">
        <v>1169.1400000000001</v>
      </c>
    </row>
    <row r="235" spans="1:11" x14ac:dyDescent="0.15">
      <c r="A235" s="1">
        <v>84017</v>
      </c>
      <c r="B235" s="1" t="s">
        <v>276</v>
      </c>
      <c r="C235" s="12">
        <v>97.25</v>
      </c>
      <c r="D235" s="12">
        <v>121.11</v>
      </c>
      <c r="E235" s="10">
        <v>24.534704370179952</v>
      </c>
      <c r="F235" s="10"/>
      <c r="G235" s="10">
        <v>2.5544511804322472</v>
      </c>
      <c r="H235" s="10">
        <v>4.0024587807223666</v>
      </c>
      <c r="I235" s="10"/>
      <c r="J235" s="12">
        <v>3807.08</v>
      </c>
      <c r="K235" s="12">
        <v>3025.89</v>
      </c>
    </row>
    <row r="236" spans="1:11" x14ac:dyDescent="0.15">
      <c r="A236" s="1">
        <v>84018</v>
      </c>
      <c r="B236" s="1" t="s">
        <v>277</v>
      </c>
      <c r="C236" s="12">
        <v>56.24</v>
      </c>
      <c r="D236" s="12">
        <v>28.35</v>
      </c>
      <c r="E236" s="10">
        <v>-49.591038406827877</v>
      </c>
      <c r="F236" s="10"/>
      <c r="G236" s="10">
        <v>4.2998585572843</v>
      </c>
      <c r="H236" s="10">
        <v>2.9850903424167123</v>
      </c>
      <c r="I236" s="10"/>
      <c r="J236" s="12">
        <v>1307.95</v>
      </c>
      <c r="K236" s="12">
        <v>949.72</v>
      </c>
    </row>
    <row r="237" spans="1:11" x14ac:dyDescent="0.15">
      <c r="A237" s="1">
        <v>84019</v>
      </c>
      <c r="B237" s="1" t="s">
        <v>278</v>
      </c>
      <c r="C237" s="12">
        <v>5</v>
      </c>
      <c r="D237" s="12">
        <v>5.33</v>
      </c>
      <c r="E237" s="10">
        <v>6.6000000000000085</v>
      </c>
      <c r="F237" s="10"/>
      <c r="G237" s="10">
        <v>0.40512400845898927</v>
      </c>
      <c r="H237" s="10">
        <v>0.47653532888090194</v>
      </c>
      <c r="I237" s="10"/>
      <c r="J237" s="12">
        <v>1234.19</v>
      </c>
      <c r="K237" s="12">
        <v>1118.49</v>
      </c>
    </row>
    <row r="238" spans="1:11" x14ac:dyDescent="0.15">
      <c r="A238" s="1">
        <v>84020</v>
      </c>
      <c r="B238" s="1" t="s">
        <v>279</v>
      </c>
      <c r="C238" s="12">
        <v>0.04</v>
      </c>
      <c r="D238" s="12">
        <v>0.7</v>
      </c>
      <c r="E238" s="10">
        <v>1650</v>
      </c>
      <c r="F238" s="10"/>
      <c r="G238" s="10">
        <v>8.689984792526613E-2</v>
      </c>
      <c r="H238" s="10">
        <v>20.114942528735629</v>
      </c>
      <c r="I238" s="10"/>
      <c r="J238" s="12">
        <v>46.03</v>
      </c>
      <c r="K238" s="12">
        <v>3.48</v>
      </c>
    </row>
    <row r="239" spans="1:11" x14ac:dyDescent="0.15">
      <c r="A239" s="1">
        <v>84021</v>
      </c>
      <c r="B239" s="1" t="s">
        <v>280</v>
      </c>
      <c r="C239" s="12">
        <v>1898.75</v>
      </c>
      <c r="D239" s="12">
        <v>2139.61</v>
      </c>
      <c r="E239" s="10">
        <v>12.685187623436491</v>
      </c>
      <c r="F239" s="10"/>
      <c r="G239" s="10">
        <v>19.013472403302913</v>
      </c>
      <c r="H239" s="10">
        <v>21.784828479386171</v>
      </c>
      <c r="I239" s="10"/>
      <c r="J239" s="12">
        <v>9986.34</v>
      </c>
      <c r="K239" s="12">
        <v>9821.56</v>
      </c>
    </row>
    <row r="240" spans="1:11" x14ac:dyDescent="0.15">
      <c r="A240" s="1">
        <v>84022</v>
      </c>
      <c r="B240" s="1" t="s">
        <v>281</v>
      </c>
      <c r="C240" s="12">
        <v>198.05</v>
      </c>
      <c r="D240" s="12">
        <v>28.36</v>
      </c>
      <c r="E240" s="10">
        <v>-85.680383741479432</v>
      </c>
      <c r="F240" s="10"/>
      <c r="G240" s="10">
        <v>8.0436521958094218</v>
      </c>
      <c r="H240" s="10">
        <v>3.3501074963970985</v>
      </c>
      <c r="I240" s="10"/>
      <c r="J240" s="12">
        <v>2462.19</v>
      </c>
      <c r="K240" s="12">
        <v>846.54</v>
      </c>
    </row>
    <row r="241" spans="1:11" x14ac:dyDescent="0.15">
      <c r="A241" s="1">
        <v>84023</v>
      </c>
      <c r="B241" s="1" t="s">
        <v>282</v>
      </c>
      <c r="C241" s="12">
        <v>3083.93</v>
      </c>
      <c r="D241" s="12">
        <v>2612.12</v>
      </c>
      <c r="E241" s="10">
        <v>-15.298985385530798</v>
      </c>
      <c r="F241" s="10"/>
      <c r="G241" s="10">
        <v>38.963157249724887</v>
      </c>
      <c r="H241" s="10">
        <v>35.223949027407883</v>
      </c>
      <c r="I241" s="10"/>
      <c r="J241" s="12">
        <v>7914.99</v>
      </c>
      <c r="K241" s="12">
        <v>7415.75</v>
      </c>
    </row>
    <row r="242" spans="1:11" x14ac:dyDescent="0.15">
      <c r="A242" s="1">
        <v>84024</v>
      </c>
      <c r="B242" s="1" t="s">
        <v>283</v>
      </c>
      <c r="C242" s="12">
        <v>31.06</v>
      </c>
      <c r="D242" s="12">
        <v>22.93</v>
      </c>
      <c r="E242" s="10">
        <v>-26.17514488087572</v>
      </c>
      <c r="F242" s="10"/>
      <c r="G242" s="10">
        <v>4.1527395245607934</v>
      </c>
      <c r="H242" s="10">
        <v>3.5790656656312922</v>
      </c>
      <c r="I242" s="10"/>
      <c r="J242" s="12">
        <v>747.94</v>
      </c>
      <c r="K242" s="12">
        <v>640.66999999999996</v>
      </c>
    </row>
    <row r="243" spans="1:11" x14ac:dyDescent="0.15">
      <c r="A243" s="1">
        <v>84025</v>
      </c>
      <c r="B243" s="1" t="s">
        <v>284</v>
      </c>
      <c r="C243" s="12">
        <v>214.32</v>
      </c>
      <c r="D243" s="12">
        <v>77.680000000000007</v>
      </c>
      <c r="E243" s="10">
        <v>-63.755132512131389</v>
      </c>
      <c r="F243" s="10"/>
      <c r="G243" s="10">
        <v>11.025598814717261</v>
      </c>
      <c r="H243" s="10">
        <v>4.9536709328945943</v>
      </c>
      <c r="I243" s="10"/>
      <c r="J243" s="12">
        <v>1943.84</v>
      </c>
      <c r="K243" s="12">
        <v>1568.13</v>
      </c>
    </row>
    <row r="244" spans="1:11" x14ac:dyDescent="0.15">
      <c r="A244" s="1">
        <v>84026</v>
      </c>
      <c r="B244" s="1" t="s">
        <v>285</v>
      </c>
      <c r="C244" s="12">
        <v>1660.21</v>
      </c>
      <c r="D244" s="12">
        <v>1897.24</v>
      </c>
      <c r="E244" s="10">
        <v>14.277109522289351</v>
      </c>
      <c r="F244" s="10"/>
      <c r="G244" s="10">
        <v>13.936283982183959</v>
      </c>
      <c r="H244" s="10">
        <v>15.898303948515116</v>
      </c>
      <c r="I244" s="10"/>
      <c r="J244" s="12">
        <v>11912.86</v>
      </c>
      <c r="K244" s="12">
        <v>11933.6</v>
      </c>
    </row>
    <row r="245" spans="1:11" x14ac:dyDescent="0.15">
      <c r="A245" s="1">
        <v>84027</v>
      </c>
      <c r="B245" s="1" t="s">
        <v>286</v>
      </c>
      <c r="C245" s="12">
        <v>149.55000000000001</v>
      </c>
      <c r="D245" s="12">
        <v>471.48</v>
      </c>
      <c r="E245" s="10">
        <v>215.26579739217652</v>
      </c>
      <c r="F245" s="10"/>
      <c r="G245" s="10">
        <v>5.9690352554252177</v>
      </c>
      <c r="H245" s="10">
        <v>15.960515091197141</v>
      </c>
      <c r="I245" s="10"/>
      <c r="J245" s="12">
        <v>2505.4299999999998</v>
      </c>
      <c r="K245" s="12">
        <v>2954.04</v>
      </c>
    </row>
    <row r="246" spans="1:11" x14ac:dyDescent="0.15">
      <c r="A246" s="1">
        <v>84028</v>
      </c>
      <c r="B246" s="1" t="s">
        <v>287</v>
      </c>
      <c r="C246" s="12">
        <v>28.81</v>
      </c>
      <c r="D246" s="12">
        <v>14.34</v>
      </c>
      <c r="E246" s="10">
        <v>-50.225616105518917</v>
      </c>
      <c r="F246" s="10"/>
      <c r="G246" s="10">
        <v>6.9756180237766641</v>
      </c>
      <c r="H246" s="10">
        <v>2.5674078848426256</v>
      </c>
      <c r="I246" s="10"/>
      <c r="J246" s="12">
        <v>413.01</v>
      </c>
      <c r="K246" s="12">
        <v>558.54</v>
      </c>
    </row>
    <row r="247" spans="1:11" x14ac:dyDescent="0.15">
      <c r="A247" s="1">
        <v>84029</v>
      </c>
      <c r="B247" s="1" t="s">
        <v>288</v>
      </c>
      <c r="C247" s="12">
        <v>61.37</v>
      </c>
      <c r="D247" s="12">
        <v>138.28</v>
      </c>
      <c r="E247" s="10">
        <v>125.32181847808377</v>
      </c>
      <c r="F247" s="10"/>
      <c r="G247" s="10">
        <v>2.7508213915919986</v>
      </c>
      <c r="H247" s="10">
        <v>3.9191567634363196</v>
      </c>
      <c r="I247" s="10"/>
      <c r="J247" s="12">
        <v>2230.9699999999998</v>
      </c>
      <c r="K247" s="12">
        <v>3528.31</v>
      </c>
    </row>
    <row r="248" spans="1:11" x14ac:dyDescent="0.15">
      <c r="A248" s="1">
        <v>84030</v>
      </c>
      <c r="B248" s="1" t="s">
        <v>289</v>
      </c>
      <c r="C248" s="12">
        <v>1.53</v>
      </c>
      <c r="D248" s="12">
        <v>12.17</v>
      </c>
      <c r="E248" s="10">
        <v>695.42483660130722</v>
      </c>
      <c r="F248" s="10"/>
      <c r="G248" s="10">
        <v>9.1649694501018328E-2</v>
      </c>
      <c r="H248" s="10">
        <v>1.2300881377860435</v>
      </c>
      <c r="I248" s="10"/>
      <c r="J248" s="12">
        <v>1669.4</v>
      </c>
      <c r="K248" s="12">
        <v>989.36</v>
      </c>
    </row>
    <row r="249" spans="1:11" x14ac:dyDescent="0.15">
      <c r="A249" s="1">
        <v>84031</v>
      </c>
      <c r="B249" s="1" t="s">
        <v>290</v>
      </c>
      <c r="C249" s="12">
        <v>416.99</v>
      </c>
      <c r="D249" s="12">
        <v>146.96</v>
      </c>
      <c r="E249" s="10">
        <v>-64.756948607880275</v>
      </c>
      <c r="F249" s="10"/>
      <c r="G249" s="10">
        <v>9.4403567951823586</v>
      </c>
      <c r="H249" s="10">
        <v>7.4056903276524126</v>
      </c>
      <c r="I249" s="10"/>
      <c r="J249" s="12">
        <v>4417.1000000000004</v>
      </c>
      <c r="K249" s="12">
        <v>1984.42</v>
      </c>
    </row>
    <row r="250" spans="1:11" x14ac:dyDescent="0.15">
      <c r="A250" s="1">
        <v>84032</v>
      </c>
      <c r="B250" s="1" t="s">
        <v>291</v>
      </c>
      <c r="C250" s="12">
        <v>0.37</v>
      </c>
      <c r="D250" s="12">
        <v>3.1</v>
      </c>
      <c r="E250" s="10">
        <v>737.83783783783792</v>
      </c>
      <c r="F250" s="10"/>
      <c r="G250" s="10">
        <v>4.4323586137498955E-2</v>
      </c>
      <c r="H250" s="10">
        <v>1.0611713962961695</v>
      </c>
      <c r="I250" s="10"/>
      <c r="J250" s="12">
        <v>834.77</v>
      </c>
      <c r="K250" s="12">
        <v>292.13</v>
      </c>
    </row>
    <row r="251" spans="1:11" x14ac:dyDescent="0.15">
      <c r="A251" s="1">
        <v>84033</v>
      </c>
      <c r="B251" s="1" t="s">
        <v>292</v>
      </c>
      <c r="C251" s="12">
        <v>2732.22</v>
      </c>
      <c r="D251" s="12">
        <v>2341.9299999999998</v>
      </c>
      <c r="E251" s="10">
        <v>-14.284720849711945</v>
      </c>
      <c r="F251" s="10"/>
      <c r="G251" s="10">
        <v>40.561219945249732</v>
      </c>
      <c r="H251" s="10">
        <v>36.960937339711471</v>
      </c>
      <c r="I251" s="10"/>
      <c r="J251" s="12">
        <v>6736.04</v>
      </c>
      <c r="K251" s="12">
        <v>6336.23</v>
      </c>
    </row>
    <row r="252" spans="1:11" x14ac:dyDescent="0.15">
      <c r="A252" s="1">
        <v>84034</v>
      </c>
      <c r="B252" s="1" t="s">
        <v>293</v>
      </c>
      <c r="C252" s="12">
        <v>417.18</v>
      </c>
      <c r="D252" s="12">
        <v>531.72</v>
      </c>
      <c r="E252" s="10">
        <v>27.455774485833444</v>
      </c>
      <c r="F252" s="10"/>
      <c r="G252" s="10">
        <v>10.131925352400012</v>
      </c>
      <c r="H252" s="10">
        <v>9.4688929095493872</v>
      </c>
      <c r="I252" s="10"/>
      <c r="J252" s="12">
        <v>4117.4799999999996</v>
      </c>
      <c r="K252" s="12">
        <v>5615.44</v>
      </c>
    </row>
    <row r="253" spans="1:11" x14ac:dyDescent="0.15">
      <c r="A253" s="1">
        <v>84035</v>
      </c>
      <c r="B253" s="1" t="s">
        <v>294</v>
      </c>
      <c r="C253" s="12">
        <v>22.96</v>
      </c>
      <c r="D253" s="12">
        <v>15.34</v>
      </c>
      <c r="E253" s="10">
        <v>-33.188153310104525</v>
      </c>
      <c r="F253" s="10"/>
      <c r="G253" s="10">
        <v>1.0501472767522273</v>
      </c>
      <c r="H253" s="10">
        <v>0.96922979718203073</v>
      </c>
      <c r="I253" s="10"/>
      <c r="J253" s="12">
        <v>2186.36</v>
      </c>
      <c r="K253" s="12">
        <v>1582.7</v>
      </c>
    </row>
    <row r="254" spans="1:11" x14ac:dyDescent="0.15">
      <c r="A254" s="1">
        <v>84036</v>
      </c>
      <c r="B254" s="1" t="s">
        <v>295</v>
      </c>
      <c r="C254" s="12">
        <v>13.25</v>
      </c>
      <c r="D254" s="12">
        <v>36.869999999999997</v>
      </c>
      <c r="E254" s="10">
        <v>178.2641509433962</v>
      </c>
      <c r="F254" s="10"/>
      <c r="G254" s="10">
        <v>1.0452741773889447</v>
      </c>
      <c r="H254" s="10">
        <v>3.2588808259013411</v>
      </c>
      <c r="I254" s="10"/>
      <c r="J254" s="12">
        <v>1267.6099999999999</v>
      </c>
      <c r="K254" s="12">
        <v>1131.3699999999999</v>
      </c>
    </row>
    <row r="255" spans="1:11" x14ac:dyDescent="0.15">
      <c r="A255" s="1">
        <v>84037</v>
      </c>
      <c r="B255" s="1" t="s">
        <v>296</v>
      </c>
      <c r="C255" s="12">
        <v>0.24</v>
      </c>
      <c r="D255" s="12">
        <v>0.95</v>
      </c>
      <c r="E255" s="10">
        <v>295.83333333333337</v>
      </c>
      <c r="F255" s="10"/>
      <c r="G255" s="10">
        <v>1.9306261664199756E-2</v>
      </c>
      <c r="H255" s="10">
        <v>0.20878662007428406</v>
      </c>
      <c r="I255" s="10"/>
      <c r="J255" s="12">
        <v>1243.1199999999999</v>
      </c>
      <c r="K255" s="12">
        <v>455.01</v>
      </c>
    </row>
    <row r="256" spans="1:11" x14ac:dyDescent="0.15">
      <c r="A256" s="1">
        <v>84038</v>
      </c>
      <c r="B256" s="1" t="s">
        <v>297</v>
      </c>
      <c r="C256" s="12">
        <v>306.3</v>
      </c>
      <c r="D256" s="12">
        <v>201.37</v>
      </c>
      <c r="E256" s="10">
        <v>-34.257264120143645</v>
      </c>
      <c r="F256" s="10"/>
      <c r="G256" s="10">
        <v>5.5365861153337947</v>
      </c>
      <c r="H256" s="10">
        <v>4.6511896485218607</v>
      </c>
      <c r="I256" s="10"/>
      <c r="J256" s="12">
        <v>5532.29</v>
      </c>
      <c r="K256" s="12">
        <v>4329.43</v>
      </c>
    </row>
    <row r="257" spans="1:11" x14ac:dyDescent="0.15">
      <c r="A257" s="1">
        <v>84039</v>
      </c>
      <c r="B257" s="1" t="s">
        <v>298</v>
      </c>
      <c r="C257" s="12">
        <v>135.29</v>
      </c>
      <c r="D257" s="12">
        <v>23.1</v>
      </c>
      <c r="E257" s="10">
        <v>-82.925567299874345</v>
      </c>
      <c r="F257" s="10"/>
      <c r="G257" s="10">
        <v>3.089327673333683</v>
      </c>
      <c r="H257" s="10">
        <v>0.89061614444174575</v>
      </c>
      <c r="I257" s="10"/>
      <c r="J257" s="12">
        <v>4379.2700000000004</v>
      </c>
      <c r="K257" s="12">
        <v>2593.71</v>
      </c>
    </row>
    <row r="258" spans="1:11" x14ac:dyDescent="0.15">
      <c r="A258" s="1">
        <v>84040</v>
      </c>
      <c r="B258" s="1" t="s">
        <v>299</v>
      </c>
      <c r="C258" s="12">
        <v>19.71</v>
      </c>
      <c r="D258" s="12">
        <v>79.72</v>
      </c>
      <c r="E258" s="10">
        <v>304.464738711314</v>
      </c>
      <c r="F258" s="10"/>
      <c r="G258" s="10">
        <v>0.45263208658569354</v>
      </c>
      <c r="H258" s="10">
        <v>1.8128275971847958</v>
      </c>
      <c r="I258" s="10"/>
      <c r="J258" s="12">
        <v>4354.53</v>
      </c>
      <c r="K258" s="12">
        <v>4397.55</v>
      </c>
    </row>
    <row r="259" spans="1:11" x14ac:dyDescent="0.15">
      <c r="A259" s="1">
        <v>84041</v>
      </c>
      <c r="B259" s="1" t="s">
        <v>300</v>
      </c>
      <c r="C259" s="12">
        <v>1554.72</v>
      </c>
      <c r="D259" s="12">
        <v>2071.3000000000002</v>
      </c>
      <c r="E259" s="10">
        <v>33.226561695996708</v>
      </c>
      <c r="F259" s="10"/>
      <c r="G259" s="10">
        <v>13.439973443707924</v>
      </c>
      <c r="H259" s="10">
        <v>17.338277640125899</v>
      </c>
      <c r="I259" s="10"/>
      <c r="J259" s="12">
        <v>11567.88</v>
      </c>
      <c r="K259" s="12">
        <v>11946.4</v>
      </c>
    </row>
    <row r="260" spans="1:11" x14ac:dyDescent="0.15">
      <c r="A260" s="1">
        <v>84042</v>
      </c>
      <c r="B260" s="1" t="s">
        <v>301</v>
      </c>
      <c r="C260" s="12">
        <v>27.15</v>
      </c>
      <c r="D260" s="12">
        <v>31.6</v>
      </c>
      <c r="E260" s="10">
        <v>16.390423572744027</v>
      </c>
      <c r="F260" s="10"/>
      <c r="G260" s="10">
        <v>2.2990744425908831</v>
      </c>
      <c r="H260" s="10">
        <v>3.017830027408773</v>
      </c>
      <c r="I260" s="10"/>
      <c r="J260" s="12">
        <v>1180.9100000000001</v>
      </c>
      <c r="K260" s="12">
        <v>1047.1099999999999</v>
      </c>
    </row>
    <row r="261" spans="1:11" x14ac:dyDescent="0.15">
      <c r="A261" s="1">
        <v>84043</v>
      </c>
      <c r="B261" s="1" t="s">
        <v>302</v>
      </c>
      <c r="C261" s="12">
        <v>282.52999999999997</v>
      </c>
      <c r="D261" s="12">
        <v>187.83</v>
      </c>
      <c r="E261" s="10">
        <v>-33.518564400240663</v>
      </c>
      <c r="F261" s="10"/>
      <c r="G261" s="10">
        <v>21.137803847045884</v>
      </c>
      <c r="H261" s="10">
        <v>19.602174888594359</v>
      </c>
      <c r="I261" s="10"/>
      <c r="J261" s="12">
        <v>1336.61</v>
      </c>
      <c r="K261" s="12">
        <v>958.21</v>
      </c>
    </row>
    <row r="262" spans="1:11" x14ac:dyDescent="0.15">
      <c r="A262" s="1">
        <v>85001</v>
      </c>
      <c r="B262" s="1" t="s">
        <v>303</v>
      </c>
      <c r="C262" s="12">
        <v>2</v>
      </c>
      <c r="D262" s="12">
        <v>14.63</v>
      </c>
      <c r="E262" s="10">
        <v>631.5</v>
      </c>
      <c r="F262" s="10"/>
      <c r="G262" s="10">
        <v>0.25984824862280431</v>
      </c>
      <c r="H262" s="10">
        <v>1.6622733263645866</v>
      </c>
      <c r="I262" s="10"/>
      <c r="J262" s="12">
        <v>769.68</v>
      </c>
      <c r="K262" s="12">
        <v>880.12</v>
      </c>
    </row>
    <row r="263" spans="1:11" x14ac:dyDescent="0.15">
      <c r="A263" s="1">
        <v>85002</v>
      </c>
      <c r="B263" s="1" t="s">
        <v>304</v>
      </c>
      <c r="C263" s="12" t="s">
        <v>432</v>
      </c>
      <c r="D263" s="12">
        <v>17.27</v>
      </c>
      <c r="E263" s="10" t="s">
        <v>432</v>
      </c>
      <c r="F263" s="10"/>
      <c r="G263" s="10" t="s">
        <v>432</v>
      </c>
      <c r="H263" s="10">
        <v>1.7223668332186419</v>
      </c>
      <c r="I263" s="10"/>
      <c r="J263" s="12">
        <v>700.82</v>
      </c>
      <c r="K263" s="12">
        <v>1002.69</v>
      </c>
    </row>
    <row r="264" spans="1:11" x14ac:dyDescent="0.15">
      <c r="A264" s="1">
        <v>85003</v>
      </c>
      <c r="B264" s="1" t="s">
        <v>305</v>
      </c>
      <c r="C264" s="12">
        <v>2216.86</v>
      </c>
      <c r="D264" s="12">
        <v>2147.5500000000002</v>
      </c>
      <c r="E264" s="10">
        <v>-3.1264942305783734</v>
      </c>
      <c r="F264" s="10"/>
      <c r="G264" s="10">
        <v>13.129059042447976</v>
      </c>
      <c r="H264" s="10">
        <v>13.033907398595831</v>
      </c>
      <c r="I264" s="10"/>
      <c r="J264" s="12">
        <v>16885.14</v>
      </c>
      <c r="K264" s="12">
        <v>16476.64</v>
      </c>
    </row>
    <row r="265" spans="1:11" x14ac:dyDescent="0.15">
      <c r="A265" s="1">
        <v>85004</v>
      </c>
      <c r="B265" s="1" t="s">
        <v>33</v>
      </c>
      <c r="C265" s="12">
        <v>877.9</v>
      </c>
      <c r="D265" s="12">
        <v>1727.56</v>
      </c>
      <c r="E265" s="10">
        <v>96.78323271443216</v>
      </c>
      <c r="F265" s="10"/>
      <c r="G265" s="10">
        <v>4.3535505562815056</v>
      </c>
      <c r="H265" s="10">
        <v>6.473845821769503</v>
      </c>
      <c r="I265" s="10"/>
      <c r="J265" s="12">
        <v>20165.150000000001</v>
      </c>
      <c r="K265" s="12">
        <v>26685.22</v>
      </c>
    </row>
    <row r="266" spans="1:11" x14ac:dyDescent="0.15">
      <c r="A266" s="1">
        <v>85005</v>
      </c>
      <c r="B266" s="1" t="s">
        <v>306</v>
      </c>
      <c r="C266" s="12">
        <v>18.510000000000002</v>
      </c>
      <c r="D266" s="12">
        <v>8.01</v>
      </c>
      <c r="E266" s="10">
        <v>-56.726094003241492</v>
      </c>
      <c r="F266" s="10"/>
      <c r="G266" s="10">
        <v>0.75302062568650596</v>
      </c>
      <c r="H266" s="10">
        <v>0.52043740132156013</v>
      </c>
      <c r="I266" s="10"/>
      <c r="J266" s="12">
        <v>2458.1</v>
      </c>
      <c r="K266" s="12">
        <v>1539.09</v>
      </c>
    </row>
    <row r="267" spans="1:11" x14ac:dyDescent="0.15">
      <c r="A267" s="1">
        <v>85006</v>
      </c>
      <c r="B267" s="1" t="s">
        <v>307</v>
      </c>
      <c r="C267" s="12">
        <v>78.67</v>
      </c>
      <c r="D267" s="12">
        <v>158.04</v>
      </c>
      <c r="E267" s="10">
        <v>100.88979280538956</v>
      </c>
      <c r="F267" s="10"/>
      <c r="G267" s="10">
        <v>12.714343434343434</v>
      </c>
      <c r="H267" s="10">
        <v>20.98498227350586</v>
      </c>
      <c r="I267" s="10"/>
      <c r="J267" s="12">
        <v>618.75</v>
      </c>
      <c r="K267" s="12">
        <v>753.11</v>
      </c>
    </row>
    <row r="268" spans="1:11" x14ac:dyDescent="0.15">
      <c r="A268" s="1">
        <v>85007</v>
      </c>
      <c r="B268" s="1" t="s">
        <v>308</v>
      </c>
      <c r="C268" s="12">
        <v>1724.16</v>
      </c>
      <c r="D268" s="12">
        <v>1912.65</v>
      </c>
      <c r="E268" s="10">
        <v>10.932280066815153</v>
      </c>
      <c r="F268" s="10"/>
      <c r="G268" s="10">
        <v>21.590052467473924</v>
      </c>
      <c r="H268" s="10">
        <v>13.681036887620438</v>
      </c>
      <c r="I268" s="10"/>
      <c r="J268" s="12">
        <v>7985.9</v>
      </c>
      <c r="K268" s="12">
        <v>13980.3</v>
      </c>
    </row>
    <row r="269" spans="1:11" x14ac:dyDescent="0.15">
      <c r="A269" s="1">
        <v>85008</v>
      </c>
      <c r="B269" s="1" t="s">
        <v>309</v>
      </c>
      <c r="C269" s="12" t="s">
        <v>432</v>
      </c>
      <c r="D269" s="12">
        <v>2.86</v>
      </c>
      <c r="E269" s="10" t="s">
        <v>432</v>
      </c>
      <c r="F269" s="10"/>
      <c r="G269" s="10" t="s">
        <v>432</v>
      </c>
      <c r="H269" s="10">
        <v>0.28952936293416748</v>
      </c>
      <c r="I269" s="10"/>
      <c r="J269" s="12">
        <v>2026.06</v>
      </c>
      <c r="K269" s="12">
        <v>987.81</v>
      </c>
    </row>
    <row r="270" spans="1:11" x14ac:dyDescent="0.15">
      <c r="A270" s="1">
        <v>85009</v>
      </c>
      <c r="B270" s="1" t="s">
        <v>310</v>
      </c>
      <c r="C270" s="12">
        <v>564.08000000000004</v>
      </c>
      <c r="D270" s="12">
        <v>985.87</v>
      </c>
      <c r="E270" s="10">
        <v>74.774854630548845</v>
      </c>
      <c r="F270" s="10"/>
      <c r="G270" s="10">
        <v>5.2257306647594843</v>
      </c>
      <c r="H270" s="10">
        <v>7.9116887744333688</v>
      </c>
      <c r="I270" s="10"/>
      <c r="J270" s="12">
        <v>10794.28</v>
      </c>
      <c r="K270" s="12">
        <v>12460.93</v>
      </c>
    </row>
    <row r="271" spans="1:11" x14ac:dyDescent="0.15">
      <c r="A271" s="1">
        <v>85010</v>
      </c>
      <c r="B271" s="1" t="s">
        <v>311</v>
      </c>
      <c r="C271" s="12">
        <v>13.67</v>
      </c>
      <c r="D271" s="12">
        <v>6.85</v>
      </c>
      <c r="E271" s="10">
        <v>-49.890270665691297</v>
      </c>
      <c r="F271" s="10"/>
      <c r="G271" s="10">
        <v>0.72682223959081027</v>
      </c>
      <c r="H271" s="10">
        <v>0.54432471949397665</v>
      </c>
      <c r="I271" s="10"/>
      <c r="J271" s="12">
        <v>1880.79</v>
      </c>
      <c r="K271" s="12">
        <v>1258.44</v>
      </c>
    </row>
    <row r="272" spans="1:11" x14ac:dyDescent="0.15">
      <c r="A272" s="1">
        <v>85011</v>
      </c>
      <c r="B272" s="1" t="s">
        <v>312</v>
      </c>
      <c r="C272" s="12">
        <v>32.46</v>
      </c>
      <c r="D272" s="12">
        <v>14.31</v>
      </c>
      <c r="E272" s="10">
        <v>-55.914972273567464</v>
      </c>
      <c r="F272" s="10"/>
      <c r="G272" s="10">
        <v>2.2054477140391762</v>
      </c>
      <c r="H272" s="10">
        <v>1.7057848875326318</v>
      </c>
      <c r="I272" s="10"/>
      <c r="J272" s="12">
        <v>1471.81</v>
      </c>
      <c r="K272" s="12">
        <v>838.91</v>
      </c>
    </row>
    <row r="273" spans="1:11" x14ac:dyDescent="0.15">
      <c r="A273" s="1">
        <v>85012</v>
      </c>
      <c r="B273" s="1" t="s">
        <v>313</v>
      </c>
      <c r="C273" s="12">
        <v>31.75</v>
      </c>
      <c r="D273" s="12">
        <v>19.62</v>
      </c>
      <c r="E273" s="10">
        <v>-38.204724409448822</v>
      </c>
      <c r="F273" s="10"/>
      <c r="G273" s="10">
        <v>0.27637366415768705</v>
      </c>
      <c r="H273" s="10">
        <v>0.15369165474681612</v>
      </c>
      <c r="I273" s="10"/>
      <c r="J273" s="12">
        <v>11488.07</v>
      </c>
      <c r="K273" s="12">
        <v>12765.82</v>
      </c>
    </row>
    <row r="274" spans="1:11" x14ac:dyDescent="0.15">
      <c r="A274" s="1">
        <v>85013</v>
      </c>
      <c r="B274" s="1" t="s">
        <v>314</v>
      </c>
      <c r="C274" s="12">
        <v>1609.7</v>
      </c>
      <c r="D274" s="12">
        <v>441.37</v>
      </c>
      <c r="E274" s="10">
        <v>-72.580605081692241</v>
      </c>
      <c r="F274" s="10"/>
      <c r="G274" s="10">
        <v>25.086416212897134</v>
      </c>
      <c r="H274" s="10">
        <v>12.693806531398744</v>
      </c>
      <c r="I274" s="10"/>
      <c r="J274" s="12">
        <v>6416.62</v>
      </c>
      <c r="K274" s="12">
        <v>3477.05</v>
      </c>
    </row>
    <row r="275" spans="1:11" x14ac:dyDescent="0.15">
      <c r="A275" s="1">
        <v>85014</v>
      </c>
      <c r="B275" s="1" t="s">
        <v>315</v>
      </c>
      <c r="C275" s="12">
        <v>4.7</v>
      </c>
      <c r="D275" s="12">
        <v>14.52</v>
      </c>
      <c r="E275" s="10">
        <v>208.93617021276594</v>
      </c>
      <c r="F275" s="10"/>
      <c r="G275" s="10">
        <v>0.13758218339997777</v>
      </c>
      <c r="H275" s="10">
        <v>0.56894545255065454</v>
      </c>
      <c r="I275" s="10"/>
      <c r="J275" s="12">
        <v>3416.14</v>
      </c>
      <c r="K275" s="12">
        <v>2552.09</v>
      </c>
    </row>
    <row r="276" spans="1:11" x14ac:dyDescent="0.15">
      <c r="A276" s="1">
        <v>85015</v>
      </c>
      <c r="B276" s="1" t="s">
        <v>316</v>
      </c>
      <c r="C276" s="12">
        <v>145.82</v>
      </c>
      <c r="D276" s="12">
        <v>174.94</v>
      </c>
      <c r="E276" s="10">
        <v>19.969825812645723</v>
      </c>
      <c r="F276" s="10"/>
      <c r="G276" s="10">
        <v>4.02661953940465</v>
      </c>
      <c r="H276" s="10">
        <v>5.097052019416231</v>
      </c>
      <c r="I276" s="10"/>
      <c r="J276" s="12">
        <v>3621.4</v>
      </c>
      <c r="K276" s="12">
        <v>3432.18</v>
      </c>
    </row>
    <row r="277" spans="1:11" x14ac:dyDescent="0.15">
      <c r="A277" s="1">
        <v>85016</v>
      </c>
      <c r="B277" s="1" t="s">
        <v>317</v>
      </c>
      <c r="C277" s="12">
        <v>35.15</v>
      </c>
      <c r="D277" s="12">
        <v>26.88</v>
      </c>
      <c r="E277" s="10">
        <v>-23.527738264580364</v>
      </c>
      <c r="F277" s="10"/>
      <c r="G277" s="10">
        <v>1.3652871375580198</v>
      </c>
      <c r="H277" s="10">
        <v>1.1558754853774009</v>
      </c>
      <c r="I277" s="10"/>
      <c r="J277" s="12">
        <v>2574.5500000000002</v>
      </c>
      <c r="K277" s="12">
        <v>2325.5100000000002</v>
      </c>
    </row>
    <row r="278" spans="1:11" x14ac:dyDescent="0.15">
      <c r="A278" s="1">
        <v>85017</v>
      </c>
      <c r="B278" s="1" t="s">
        <v>318</v>
      </c>
      <c r="C278" s="12">
        <v>0.6</v>
      </c>
      <c r="D278" s="12">
        <v>51.17</v>
      </c>
      <c r="E278" s="10">
        <v>8428.3333333333339</v>
      </c>
      <c r="F278" s="10"/>
      <c r="G278" s="10">
        <v>2.1787916421552606E-2</v>
      </c>
      <c r="H278" s="10">
        <v>1.0585414593681022</v>
      </c>
      <c r="I278" s="10"/>
      <c r="J278" s="12">
        <v>2753.82</v>
      </c>
      <c r="K278" s="12">
        <v>4834.01</v>
      </c>
    </row>
    <row r="279" spans="1:11" x14ac:dyDescent="0.15">
      <c r="A279" s="1">
        <v>85018</v>
      </c>
      <c r="B279" s="1" t="s">
        <v>319</v>
      </c>
      <c r="C279" s="12">
        <v>195.97</v>
      </c>
      <c r="D279" s="12">
        <v>173.44</v>
      </c>
      <c r="E279" s="10">
        <v>-11.496657651681389</v>
      </c>
      <c r="F279" s="10"/>
      <c r="G279" s="10">
        <v>8.0561881819004011</v>
      </c>
      <c r="H279" s="10">
        <v>7.4315609963022151</v>
      </c>
      <c r="I279" s="10"/>
      <c r="J279" s="12">
        <v>2432.54</v>
      </c>
      <c r="K279" s="12">
        <v>2333.83</v>
      </c>
    </row>
    <row r="280" spans="1:11" x14ac:dyDescent="0.15">
      <c r="A280" s="1">
        <v>85019</v>
      </c>
      <c r="B280" s="1" t="s">
        <v>320</v>
      </c>
      <c r="C280" s="12">
        <v>95.96</v>
      </c>
      <c r="D280" s="12">
        <v>41.6</v>
      </c>
      <c r="E280" s="10">
        <v>-56.648603584827008</v>
      </c>
      <c r="F280" s="10"/>
      <c r="G280" s="10">
        <v>3.1680945542184586</v>
      </c>
      <c r="H280" s="10">
        <v>2.3923169820001151</v>
      </c>
      <c r="I280" s="10"/>
      <c r="J280" s="12">
        <v>3028.95</v>
      </c>
      <c r="K280" s="12">
        <v>1738.9</v>
      </c>
    </row>
    <row r="281" spans="1:11" x14ac:dyDescent="0.15">
      <c r="A281" s="1">
        <v>85020</v>
      </c>
      <c r="B281" s="1" t="s">
        <v>321</v>
      </c>
      <c r="C281" s="12">
        <v>0.34</v>
      </c>
      <c r="D281" s="12">
        <v>3.4</v>
      </c>
      <c r="E281" s="10">
        <v>899.99999999999977</v>
      </c>
      <c r="F281" s="10"/>
      <c r="G281" s="10">
        <v>1.7158804737848792E-2</v>
      </c>
      <c r="H281" s="10">
        <v>0.21920069112688498</v>
      </c>
      <c r="I281" s="10"/>
      <c r="J281" s="12">
        <v>1981.49</v>
      </c>
      <c r="K281" s="12">
        <v>1551.09</v>
      </c>
    </row>
    <row r="282" spans="1:11" x14ac:dyDescent="0.15">
      <c r="A282" s="1">
        <v>85021</v>
      </c>
      <c r="B282" s="1" t="s">
        <v>322</v>
      </c>
      <c r="C282" s="12">
        <v>10.58</v>
      </c>
      <c r="D282" s="12">
        <v>10.66</v>
      </c>
      <c r="E282" s="10">
        <v>0.75614366729679716</v>
      </c>
      <c r="F282" s="10"/>
      <c r="G282" s="10">
        <v>0.33434986648126791</v>
      </c>
      <c r="H282" s="10">
        <v>0.39195355387155245</v>
      </c>
      <c r="I282" s="10"/>
      <c r="J282" s="12">
        <v>3164.35</v>
      </c>
      <c r="K282" s="12">
        <v>2719.71</v>
      </c>
    </row>
    <row r="283" spans="1:11" x14ac:dyDescent="0.15">
      <c r="A283" s="1">
        <v>85022</v>
      </c>
      <c r="B283" s="1" t="s">
        <v>323</v>
      </c>
      <c r="C283" s="12">
        <v>0.8</v>
      </c>
      <c r="D283" s="12">
        <v>14.63</v>
      </c>
      <c r="E283" s="10">
        <v>1728.7500000000002</v>
      </c>
      <c r="F283" s="10"/>
      <c r="G283" s="10">
        <v>3.0093515599726148E-2</v>
      </c>
      <c r="H283" s="10">
        <v>0.54269201949685064</v>
      </c>
      <c r="I283" s="10"/>
      <c r="J283" s="12">
        <v>2658.38</v>
      </c>
      <c r="K283" s="12">
        <v>2695.82</v>
      </c>
    </row>
    <row r="284" spans="1:11" x14ac:dyDescent="0.15">
      <c r="A284" s="1">
        <v>86001</v>
      </c>
      <c r="B284" s="1" t="s">
        <v>324</v>
      </c>
      <c r="C284" s="12">
        <v>20.67</v>
      </c>
      <c r="D284" s="12">
        <v>182.65</v>
      </c>
      <c r="E284" s="10">
        <v>783.64779874213821</v>
      </c>
      <c r="F284" s="10"/>
      <c r="G284" s="10">
        <v>0.16233243515145138</v>
      </c>
      <c r="H284" s="10">
        <v>1.5431655466430554</v>
      </c>
      <c r="I284" s="10"/>
      <c r="J284" s="12">
        <v>12733.13</v>
      </c>
      <c r="K284" s="12">
        <v>11836.06</v>
      </c>
    </row>
    <row r="285" spans="1:11" x14ac:dyDescent="0.15">
      <c r="A285" s="1">
        <v>86002</v>
      </c>
      <c r="B285" s="1" t="s">
        <v>325</v>
      </c>
      <c r="C285" s="12">
        <v>78.02</v>
      </c>
      <c r="D285" s="12">
        <v>550.63</v>
      </c>
      <c r="E285" s="10">
        <v>605.75493463214571</v>
      </c>
      <c r="F285" s="10"/>
      <c r="G285" s="10">
        <v>0.69816429858738505</v>
      </c>
      <c r="H285" s="10">
        <v>3.6426723824266842</v>
      </c>
      <c r="I285" s="10"/>
      <c r="J285" s="12">
        <v>11175.02</v>
      </c>
      <c r="K285" s="12">
        <v>15116.1</v>
      </c>
    </row>
    <row r="286" spans="1:11" x14ac:dyDescent="0.15">
      <c r="A286" s="1">
        <v>86003</v>
      </c>
      <c r="B286" s="1" t="s">
        <v>326</v>
      </c>
      <c r="C286" s="12">
        <v>64.87</v>
      </c>
      <c r="D286" s="12">
        <v>84.93</v>
      </c>
      <c r="E286" s="10">
        <v>30.92338523200246</v>
      </c>
      <c r="F286" s="10"/>
      <c r="G286" s="10">
        <v>0.90060822639738658</v>
      </c>
      <c r="H286" s="10">
        <v>0.98198821105404466</v>
      </c>
      <c r="I286" s="10"/>
      <c r="J286" s="12">
        <v>7202.91</v>
      </c>
      <c r="K286" s="12">
        <v>8648.7800000000007</v>
      </c>
    </row>
    <row r="287" spans="1:11" x14ac:dyDescent="0.15">
      <c r="A287" s="1">
        <v>86004</v>
      </c>
      <c r="B287" s="1" t="s">
        <v>327</v>
      </c>
      <c r="C287" s="12">
        <v>32.74</v>
      </c>
      <c r="D287" s="12">
        <v>87.51</v>
      </c>
      <c r="E287" s="10">
        <v>167.28772144166157</v>
      </c>
      <c r="F287" s="10"/>
      <c r="G287" s="10">
        <v>1.6275358788644034</v>
      </c>
      <c r="H287" s="10">
        <v>2.948489871831157</v>
      </c>
      <c r="I287" s="10"/>
      <c r="J287" s="12">
        <v>2011.63</v>
      </c>
      <c r="K287" s="12">
        <v>2967.96</v>
      </c>
    </row>
    <row r="288" spans="1:11" x14ac:dyDescent="0.15">
      <c r="A288" s="1">
        <v>86005</v>
      </c>
      <c r="B288" s="1" t="s">
        <v>328</v>
      </c>
      <c r="C288" s="12">
        <v>30.31</v>
      </c>
      <c r="D288" s="12">
        <v>126.57</v>
      </c>
      <c r="E288" s="10">
        <v>317.58495546024415</v>
      </c>
      <c r="F288" s="10"/>
      <c r="G288" s="10">
        <v>0.57208432345507976</v>
      </c>
      <c r="H288" s="10">
        <v>2.2302808599717712</v>
      </c>
      <c r="I288" s="10"/>
      <c r="J288" s="12">
        <v>5298.17</v>
      </c>
      <c r="K288" s="12">
        <v>5675.07</v>
      </c>
    </row>
    <row r="289" spans="1:11" x14ac:dyDescent="0.15">
      <c r="A289" s="1">
        <v>86006</v>
      </c>
      <c r="B289" s="1" t="s">
        <v>329</v>
      </c>
      <c r="C289" s="12">
        <v>65.7</v>
      </c>
      <c r="D289" s="12">
        <v>72.900000000000006</v>
      </c>
      <c r="E289" s="10">
        <v>10.958904109589042</v>
      </c>
      <c r="F289" s="10"/>
      <c r="G289" s="10">
        <v>11.347150259067357</v>
      </c>
      <c r="H289" s="10">
        <v>7.5055596738324697</v>
      </c>
      <c r="I289" s="10"/>
      <c r="J289" s="12">
        <v>579</v>
      </c>
      <c r="K289" s="12">
        <v>971.28</v>
      </c>
    </row>
    <row r="290" spans="1:11" x14ac:dyDescent="0.15">
      <c r="A290" s="1">
        <v>86007</v>
      </c>
      <c r="B290" s="1" t="s">
        <v>330</v>
      </c>
      <c r="C290" s="12">
        <v>1381.11</v>
      </c>
      <c r="D290" s="12">
        <v>2680.69</v>
      </c>
      <c r="E290" s="10">
        <v>94.096777229909293</v>
      </c>
      <c r="F290" s="10"/>
      <c r="G290" s="10">
        <v>24.926003999393593</v>
      </c>
      <c r="H290" s="10">
        <v>27.440332638630139</v>
      </c>
      <c r="I290" s="10"/>
      <c r="J290" s="12">
        <v>5540.84</v>
      </c>
      <c r="K290" s="12">
        <v>9769.16</v>
      </c>
    </row>
    <row r="291" spans="1:11" x14ac:dyDescent="0.15">
      <c r="A291" s="1">
        <v>86008</v>
      </c>
      <c r="B291" s="1" t="s">
        <v>331</v>
      </c>
      <c r="C291" s="12">
        <v>1.46</v>
      </c>
      <c r="D291" s="12">
        <v>3.53</v>
      </c>
      <c r="E291" s="10">
        <v>141.78082191780823</v>
      </c>
      <c r="F291" s="10"/>
      <c r="G291" s="10">
        <v>2.7356397649598272E-2</v>
      </c>
      <c r="H291" s="10">
        <v>4.6781114742279792E-2</v>
      </c>
      <c r="I291" s="10"/>
      <c r="J291" s="12">
        <v>5336.96</v>
      </c>
      <c r="K291" s="12">
        <v>7545.78</v>
      </c>
    </row>
    <row r="292" spans="1:11" x14ac:dyDescent="0.15">
      <c r="A292" s="1">
        <v>86009</v>
      </c>
      <c r="B292" s="1" t="s">
        <v>34</v>
      </c>
      <c r="C292" s="12">
        <v>82.28</v>
      </c>
      <c r="D292" s="12">
        <v>196.94</v>
      </c>
      <c r="E292" s="10">
        <v>139.35342732134174</v>
      </c>
      <c r="F292" s="10"/>
      <c r="G292" s="10">
        <v>0.49530698438229903</v>
      </c>
      <c r="H292" s="10">
        <v>0.77545782685169395</v>
      </c>
      <c r="I292" s="10"/>
      <c r="J292" s="12">
        <v>16611.919999999998</v>
      </c>
      <c r="K292" s="12">
        <v>25396.61</v>
      </c>
    </row>
    <row r="293" spans="1:11" x14ac:dyDescent="0.15">
      <c r="A293" s="1">
        <v>86010</v>
      </c>
      <c r="B293" s="1" t="s">
        <v>332</v>
      </c>
      <c r="C293" s="12">
        <v>128.88</v>
      </c>
      <c r="D293" s="12">
        <v>11.86</v>
      </c>
      <c r="E293" s="10">
        <v>-90.797641216635625</v>
      </c>
      <c r="F293" s="10"/>
      <c r="G293" s="10">
        <v>3.2108263243911188</v>
      </c>
      <c r="H293" s="10">
        <v>0.25115305936614557</v>
      </c>
      <c r="I293" s="10"/>
      <c r="J293" s="12">
        <v>4013.92</v>
      </c>
      <c r="K293" s="12">
        <v>4722.22</v>
      </c>
    </row>
    <row r="294" spans="1:11" x14ac:dyDescent="0.15">
      <c r="A294" s="1">
        <v>86011</v>
      </c>
      <c r="B294" s="1" t="s">
        <v>333</v>
      </c>
      <c r="C294" s="12">
        <v>168.24</v>
      </c>
      <c r="D294" s="12">
        <v>171.76</v>
      </c>
      <c r="E294" s="10">
        <v>2.0922491678554422</v>
      </c>
      <c r="F294" s="10"/>
      <c r="G294" s="10">
        <v>2.4472340611226673</v>
      </c>
      <c r="H294" s="10">
        <v>2.5376900755869962</v>
      </c>
      <c r="I294" s="10"/>
      <c r="J294" s="12">
        <v>6874.7</v>
      </c>
      <c r="K294" s="12">
        <v>6768.36</v>
      </c>
    </row>
    <row r="295" spans="1:11" x14ac:dyDescent="0.15">
      <c r="A295" s="1">
        <v>86012</v>
      </c>
      <c r="B295" s="1" t="s">
        <v>334</v>
      </c>
      <c r="C295" s="12">
        <v>10.6</v>
      </c>
      <c r="D295" s="12">
        <v>33.61</v>
      </c>
      <c r="E295" s="10">
        <v>217.07547169811323</v>
      </c>
      <c r="F295" s="10"/>
      <c r="G295" s="10">
        <v>7.7591330852362736E-2</v>
      </c>
      <c r="H295" s="10">
        <v>0.208230333354398</v>
      </c>
      <c r="I295" s="10"/>
      <c r="J295" s="12">
        <v>13661.32</v>
      </c>
      <c r="K295" s="12">
        <v>16140.78</v>
      </c>
    </row>
    <row r="296" spans="1:11" x14ac:dyDescent="0.15">
      <c r="A296" s="1">
        <v>86013</v>
      </c>
      <c r="B296" s="1" t="s">
        <v>335</v>
      </c>
      <c r="C296" s="12">
        <v>1.61</v>
      </c>
      <c r="D296" s="12">
        <v>6.08</v>
      </c>
      <c r="E296" s="10">
        <v>277.63975155279502</v>
      </c>
      <c r="F296" s="10"/>
      <c r="G296" s="10">
        <v>4.6675866547609385E-2</v>
      </c>
      <c r="H296" s="10">
        <v>0.16910967095930798</v>
      </c>
      <c r="I296" s="10"/>
      <c r="J296" s="12">
        <v>3449.32</v>
      </c>
      <c r="K296" s="12">
        <v>3595.3</v>
      </c>
    </row>
    <row r="297" spans="1:11" x14ac:dyDescent="0.15">
      <c r="A297" s="1">
        <v>86014</v>
      </c>
      <c r="B297" s="1" t="s">
        <v>336</v>
      </c>
      <c r="C297" s="12">
        <v>326.57</v>
      </c>
      <c r="D297" s="12">
        <v>766.9</v>
      </c>
      <c r="E297" s="10">
        <v>134.83479805248493</v>
      </c>
      <c r="F297" s="10"/>
      <c r="G297" s="10">
        <v>1.9383896354887284</v>
      </c>
      <c r="H297" s="10">
        <v>3.7644178331993281</v>
      </c>
      <c r="I297" s="10"/>
      <c r="J297" s="12">
        <v>16847.490000000002</v>
      </c>
      <c r="K297" s="12">
        <v>20372.34</v>
      </c>
    </row>
    <row r="298" spans="1:11" x14ac:dyDescent="0.15">
      <c r="A298" s="1">
        <v>86015</v>
      </c>
      <c r="B298" s="1" t="s">
        <v>337</v>
      </c>
      <c r="C298" s="12">
        <v>31.63</v>
      </c>
      <c r="D298" s="12">
        <v>135.41999999999999</v>
      </c>
      <c r="E298" s="10">
        <v>328.137843819159</v>
      </c>
      <c r="F298" s="10"/>
      <c r="G298" s="10">
        <v>0.4080811156367446</v>
      </c>
      <c r="H298" s="10">
        <v>1.5854321010780281</v>
      </c>
      <c r="I298" s="10"/>
      <c r="J298" s="12">
        <v>7750.91</v>
      </c>
      <c r="K298" s="12">
        <v>8541.52</v>
      </c>
    </row>
    <row r="299" spans="1:11" x14ac:dyDescent="0.15">
      <c r="A299" s="1">
        <v>86016</v>
      </c>
      <c r="B299" s="1" t="s">
        <v>338</v>
      </c>
      <c r="C299" s="12">
        <v>832.83</v>
      </c>
      <c r="D299" s="12">
        <v>759.72</v>
      </c>
      <c r="E299" s="10">
        <v>-8.7785022153380652</v>
      </c>
      <c r="F299" s="10"/>
      <c r="G299" s="10">
        <v>6.5870418382309914</v>
      </c>
      <c r="H299" s="10">
        <v>5.9321193513803907</v>
      </c>
      <c r="I299" s="10"/>
      <c r="J299" s="12">
        <v>12643.46</v>
      </c>
      <c r="K299" s="12">
        <v>12806.89</v>
      </c>
    </row>
    <row r="300" spans="1:11" x14ac:dyDescent="0.15">
      <c r="A300" s="1">
        <v>86017</v>
      </c>
      <c r="B300" s="1" t="s">
        <v>339</v>
      </c>
      <c r="C300" s="12">
        <v>5.56</v>
      </c>
      <c r="D300" s="12">
        <v>8.5500000000000007</v>
      </c>
      <c r="E300" s="10">
        <v>53.776978417266207</v>
      </c>
      <c r="F300" s="10"/>
      <c r="G300" s="10">
        <v>0.11776866506252753</v>
      </c>
      <c r="H300" s="10">
        <v>0.1727639196193132</v>
      </c>
      <c r="I300" s="10"/>
      <c r="J300" s="12">
        <v>4721.12</v>
      </c>
      <c r="K300" s="12">
        <v>4948.95</v>
      </c>
    </row>
    <row r="301" spans="1:11" x14ac:dyDescent="0.15">
      <c r="A301" s="1">
        <v>86018</v>
      </c>
      <c r="B301" s="1" t="s">
        <v>340</v>
      </c>
      <c r="C301" s="12">
        <v>56.25</v>
      </c>
      <c r="D301" s="12">
        <v>132.56</v>
      </c>
      <c r="E301" s="10">
        <v>135.66222222222223</v>
      </c>
      <c r="F301" s="10"/>
      <c r="G301" s="10">
        <v>0.48914234433534037</v>
      </c>
      <c r="H301" s="10">
        <v>1.0584520059565872</v>
      </c>
      <c r="I301" s="10"/>
      <c r="J301" s="12">
        <v>11499.72</v>
      </c>
      <c r="K301" s="12">
        <v>12523.95</v>
      </c>
    </row>
    <row r="302" spans="1:11" x14ac:dyDescent="0.15">
      <c r="A302" s="1">
        <v>86019</v>
      </c>
      <c r="B302" s="1" t="s">
        <v>341</v>
      </c>
      <c r="C302" s="12">
        <v>2.72</v>
      </c>
      <c r="D302" s="12">
        <v>2</v>
      </c>
      <c r="E302" s="10">
        <v>-26.47058823529413</v>
      </c>
      <c r="F302" s="10"/>
      <c r="G302" s="10">
        <v>0.32942544327100087</v>
      </c>
      <c r="H302" s="10">
        <v>0.2998275991305</v>
      </c>
      <c r="I302" s="10"/>
      <c r="J302" s="12">
        <v>825.68</v>
      </c>
      <c r="K302" s="12">
        <v>667.05</v>
      </c>
    </row>
    <row r="303" spans="1:11" x14ac:dyDescent="0.15">
      <c r="A303" s="1">
        <v>86020</v>
      </c>
      <c r="B303" s="1" t="s">
        <v>342</v>
      </c>
      <c r="C303" s="12">
        <v>3.47</v>
      </c>
      <c r="D303" s="12">
        <v>0.56999999999999995</v>
      </c>
      <c r="E303" s="10">
        <v>-83.573487031700296</v>
      </c>
      <c r="F303" s="10"/>
      <c r="G303" s="10">
        <v>0.16503769232598509</v>
      </c>
      <c r="H303" s="10">
        <v>1.4114675548181806E-2</v>
      </c>
      <c r="I303" s="10"/>
      <c r="J303" s="12">
        <v>2102.5500000000002</v>
      </c>
      <c r="K303" s="12">
        <v>4038.35</v>
      </c>
    </row>
    <row r="304" spans="1:11" x14ac:dyDescent="0.15">
      <c r="A304" s="1">
        <v>87001</v>
      </c>
      <c r="B304" s="1" t="s">
        <v>343</v>
      </c>
      <c r="C304" s="12">
        <v>10.37</v>
      </c>
      <c r="D304" s="12">
        <v>1.66</v>
      </c>
      <c r="E304" s="10">
        <v>-83.992285438765663</v>
      </c>
      <c r="F304" s="10"/>
      <c r="G304" s="10">
        <v>28.31785909339159</v>
      </c>
      <c r="H304" s="10">
        <v>90.710382513661187</v>
      </c>
      <c r="I304" s="10"/>
      <c r="J304" s="12">
        <v>36.619999999999997</v>
      </c>
      <c r="K304" s="12">
        <v>1.83</v>
      </c>
    </row>
    <row r="305" spans="1:11" x14ac:dyDescent="0.15">
      <c r="A305" s="1">
        <v>87002</v>
      </c>
      <c r="B305" s="1" t="s">
        <v>344</v>
      </c>
      <c r="C305" s="12">
        <v>118.56</v>
      </c>
      <c r="D305" s="12">
        <v>66.73</v>
      </c>
      <c r="E305" s="10">
        <v>-43.716261808367072</v>
      </c>
      <c r="F305" s="10"/>
      <c r="G305" s="10">
        <v>86.269373499235968</v>
      </c>
      <c r="H305" s="10">
        <v>72.540493531905653</v>
      </c>
      <c r="I305" s="10"/>
      <c r="J305" s="12">
        <v>137.43</v>
      </c>
      <c r="K305" s="12">
        <v>91.99</v>
      </c>
    </row>
    <row r="306" spans="1:11" x14ac:dyDescent="0.15">
      <c r="A306" s="1">
        <v>87003</v>
      </c>
      <c r="B306" s="1" t="s">
        <v>345</v>
      </c>
      <c r="C306" s="12">
        <v>340.4</v>
      </c>
      <c r="D306" s="12">
        <v>128.71</v>
      </c>
      <c r="E306" s="10">
        <v>-62.188601645123384</v>
      </c>
      <c r="F306" s="10"/>
      <c r="G306" s="10">
        <v>83.030465643827597</v>
      </c>
      <c r="H306" s="10">
        <v>52.590504208547848</v>
      </c>
      <c r="I306" s="10"/>
      <c r="J306" s="12">
        <v>409.97</v>
      </c>
      <c r="K306" s="12">
        <v>244.74</v>
      </c>
    </row>
    <row r="307" spans="1:11" x14ac:dyDescent="0.15">
      <c r="A307" s="1">
        <v>87004</v>
      </c>
      <c r="B307" s="1" t="s">
        <v>346</v>
      </c>
      <c r="C307" s="12">
        <v>1772.24</v>
      </c>
      <c r="D307" s="12">
        <v>1034.7</v>
      </c>
      <c r="E307" s="10">
        <v>-41.616259648806029</v>
      </c>
      <c r="F307" s="10"/>
      <c r="G307" s="10">
        <v>86.166173174443429</v>
      </c>
      <c r="H307" s="10">
        <v>75.803863821182887</v>
      </c>
      <c r="I307" s="10"/>
      <c r="J307" s="12">
        <v>2056.77</v>
      </c>
      <c r="K307" s="12">
        <v>1364.97</v>
      </c>
    </row>
    <row r="308" spans="1:11" x14ac:dyDescent="0.15">
      <c r="A308" s="1">
        <v>87005</v>
      </c>
      <c r="B308" s="1" t="s">
        <v>347</v>
      </c>
      <c r="C308" s="12">
        <v>26.64</v>
      </c>
      <c r="D308" s="12">
        <v>83.32</v>
      </c>
      <c r="E308" s="10">
        <v>212.76276276276269</v>
      </c>
      <c r="F308" s="10"/>
      <c r="G308" s="10">
        <v>46.378830083565461</v>
      </c>
      <c r="H308" s="10">
        <v>53.016034614405697</v>
      </c>
      <c r="I308" s="10"/>
      <c r="J308" s="12">
        <v>57.44</v>
      </c>
      <c r="K308" s="12">
        <v>157.16</v>
      </c>
    </row>
    <row r="309" spans="1:11" x14ac:dyDescent="0.15">
      <c r="A309" s="1">
        <v>87006</v>
      </c>
      <c r="B309" s="1" t="s">
        <v>348</v>
      </c>
      <c r="C309" s="12">
        <v>1284.33</v>
      </c>
      <c r="D309" s="12">
        <v>817.54</v>
      </c>
      <c r="E309" s="10">
        <v>-36.3450203608107</v>
      </c>
      <c r="F309" s="10"/>
      <c r="G309" s="10">
        <v>41.024256865964368</v>
      </c>
      <c r="H309" s="10">
        <v>42.745848496256329</v>
      </c>
      <c r="I309" s="10"/>
      <c r="J309" s="12">
        <v>3130.66</v>
      </c>
      <c r="K309" s="12">
        <v>1912.56</v>
      </c>
    </row>
    <row r="310" spans="1:11" x14ac:dyDescent="0.15">
      <c r="A310" s="1">
        <v>87007</v>
      </c>
      <c r="B310" s="1" t="s">
        <v>349</v>
      </c>
      <c r="C310" s="12">
        <v>2432.89</v>
      </c>
      <c r="D310" s="12">
        <v>3798.23</v>
      </c>
      <c r="E310" s="10">
        <v>56.12008763240425</v>
      </c>
      <c r="F310" s="10"/>
      <c r="G310" s="10">
        <v>65.52497764562662</v>
      </c>
      <c r="H310" s="10">
        <v>58.494782298006555</v>
      </c>
      <c r="I310" s="10"/>
      <c r="J310" s="12">
        <v>3712.92</v>
      </c>
      <c r="K310" s="12">
        <v>6493.28</v>
      </c>
    </row>
    <row r="311" spans="1:11" x14ac:dyDescent="0.15">
      <c r="A311" s="1">
        <v>87008</v>
      </c>
      <c r="B311" s="1" t="s">
        <v>350</v>
      </c>
      <c r="C311" s="12">
        <v>473.17</v>
      </c>
      <c r="D311" s="12">
        <v>587.04</v>
      </c>
      <c r="E311" s="10">
        <v>24.065346492803855</v>
      </c>
      <c r="F311" s="10"/>
      <c r="G311" s="10">
        <v>42.937776204865742</v>
      </c>
      <c r="H311" s="10">
        <v>50.443823845327607</v>
      </c>
      <c r="I311" s="10"/>
      <c r="J311" s="12">
        <v>1101.99</v>
      </c>
      <c r="K311" s="12">
        <v>1163.75</v>
      </c>
    </row>
    <row r="312" spans="1:11" x14ac:dyDescent="0.15">
      <c r="A312" s="1">
        <v>87009</v>
      </c>
      <c r="B312" s="1" t="s">
        <v>351</v>
      </c>
      <c r="C312" s="12">
        <v>367.19</v>
      </c>
      <c r="D312" s="12">
        <v>575.22</v>
      </c>
      <c r="E312" s="10">
        <v>56.654592990005199</v>
      </c>
      <c r="F312" s="10"/>
      <c r="G312" s="10">
        <v>3.2990511375837026</v>
      </c>
      <c r="H312" s="10">
        <v>5.2895349564309013</v>
      </c>
      <c r="I312" s="10"/>
      <c r="J312" s="12">
        <v>11130.17</v>
      </c>
      <c r="K312" s="12">
        <v>10874.68</v>
      </c>
    </row>
    <row r="313" spans="1:11" x14ac:dyDescent="0.15">
      <c r="A313" s="1">
        <v>87010</v>
      </c>
      <c r="B313" s="1" t="s">
        <v>352</v>
      </c>
      <c r="C313" s="12">
        <v>316.27999999999997</v>
      </c>
      <c r="D313" s="12">
        <v>312.35000000000002</v>
      </c>
      <c r="E313" s="10">
        <v>-1.2425698747944693</v>
      </c>
      <c r="F313" s="10"/>
      <c r="G313" s="10">
        <v>44.89233957390033</v>
      </c>
      <c r="H313" s="10">
        <v>42.178680422394478</v>
      </c>
      <c r="I313" s="10"/>
      <c r="J313" s="12">
        <v>704.53</v>
      </c>
      <c r="K313" s="12">
        <v>740.54</v>
      </c>
    </row>
    <row r="314" spans="1:11" x14ac:dyDescent="0.15">
      <c r="A314" s="1">
        <v>87011</v>
      </c>
      <c r="B314" s="1" t="s">
        <v>353</v>
      </c>
      <c r="C314" s="12">
        <v>1940.14</v>
      </c>
      <c r="D314" s="12">
        <v>2876.15</v>
      </c>
      <c r="E314" s="10">
        <v>48.244456585607224</v>
      </c>
      <c r="F314" s="10"/>
      <c r="G314" s="10">
        <v>13.283653316189072</v>
      </c>
      <c r="H314" s="10">
        <v>11.879630428937205</v>
      </c>
      <c r="I314" s="10"/>
      <c r="J314" s="12">
        <v>14605.47</v>
      </c>
      <c r="K314" s="12">
        <v>24210.77</v>
      </c>
    </row>
    <row r="315" spans="1:11" x14ac:dyDescent="0.15">
      <c r="A315" s="1">
        <v>87012</v>
      </c>
      <c r="B315" s="1" t="s">
        <v>354</v>
      </c>
      <c r="C315" s="12">
        <v>13.81</v>
      </c>
      <c r="D315" s="12">
        <v>21.8</v>
      </c>
      <c r="E315" s="10">
        <v>57.856625633598838</v>
      </c>
      <c r="F315" s="10"/>
      <c r="G315" s="10">
        <v>18.72288503253796</v>
      </c>
      <c r="H315" s="10">
        <v>33.621221468229493</v>
      </c>
      <c r="I315" s="10"/>
      <c r="J315" s="12">
        <v>73.760000000000005</v>
      </c>
      <c r="K315" s="12">
        <v>64.84</v>
      </c>
    </row>
    <row r="316" spans="1:11" x14ac:dyDescent="0.15">
      <c r="A316" s="1">
        <v>87013</v>
      </c>
      <c r="B316" s="1" t="s">
        <v>355</v>
      </c>
      <c r="C316" s="12">
        <v>153.56</v>
      </c>
      <c r="D316" s="12">
        <v>458.36</v>
      </c>
      <c r="E316" s="10">
        <v>198.48918989320134</v>
      </c>
      <c r="F316" s="10"/>
      <c r="G316" s="10">
        <v>1.8694137325701152</v>
      </c>
      <c r="H316" s="10">
        <v>5.9389212091372015</v>
      </c>
      <c r="I316" s="10"/>
      <c r="J316" s="12">
        <v>8214.34</v>
      </c>
      <c r="K316" s="12">
        <v>7717.9</v>
      </c>
    </row>
    <row r="317" spans="1:11" x14ac:dyDescent="0.15">
      <c r="A317" s="1">
        <v>87014</v>
      </c>
      <c r="B317" s="1" t="s">
        <v>356</v>
      </c>
      <c r="C317" s="12">
        <v>259.23</v>
      </c>
      <c r="D317" s="12">
        <v>507.7</v>
      </c>
      <c r="E317" s="10">
        <v>95.849245843459471</v>
      </c>
      <c r="F317" s="10"/>
      <c r="G317" s="10">
        <v>9.4240780595625875</v>
      </c>
      <c r="H317" s="10">
        <v>18.688664590557384</v>
      </c>
      <c r="I317" s="10"/>
      <c r="J317" s="12">
        <v>2750.72</v>
      </c>
      <c r="K317" s="12">
        <v>2716.62</v>
      </c>
    </row>
    <row r="318" spans="1:11" x14ac:dyDescent="0.15">
      <c r="A318" s="1">
        <v>87015</v>
      </c>
      <c r="B318" s="1" t="s">
        <v>35</v>
      </c>
      <c r="C318" s="12">
        <v>2062.5700000000002</v>
      </c>
      <c r="D318" s="12">
        <v>3051.78</v>
      </c>
      <c r="E318" s="10">
        <v>47.960069234013872</v>
      </c>
      <c r="F318" s="10"/>
      <c r="G318" s="10">
        <v>59.148745802373902</v>
      </c>
      <c r="H318" s="10">
        <v>40.548318691305667</v>
      </c>
      <c r="I318" s="10"/>
      <c r="J318" s="12">
        <v>3487.09</v>
      </c>
      <c r="K318" s="12">
        <v>7526.28</v>
      </c>
    </row>
    <row r="319" spans="1:11" x14ac:dyDescent="0.15">
      <c r="A319" s="1">
        <v>87016</v>
      </c>
      <c r="B319" s="1" t="s">
        <v>357</v>
      </c>
      <c r="C319" s="12">
        <v>389.17</v>
      </c>
      <c r="D319" s="12">
        <v>530.63</v>
      </c>
      <c r="E319" s="10">
        <v>36.349153326309846</v>
      </c>
      <c r="F319" s="10"/>
      <c r="G319" s="10">
        <v>88.809018507108462</v>
      </c>
      <c r="H319" s="10">
        <v>91.435907156273146</v>
      </c>
      <c r="I319" s="10"/>
      <c r="J319" s="12">
        <v>438.21</v>
      </c>
      <c r="K319" s="12">
        <v>580.33000000000004</v>
      </c>
    </row>
    <row r="320" spans="1:11" x14ac:dyDescent="0.15">
      <c r="A320" s="1">
        <v>87017</v>
      </c>
      <c r="B320" s="1" t="s">
        <v>358</v>
      </c>
      <c r="C320" s="12">
        <v>1205</v>
      </c>
      <c r="D320" s="12">
        <v>757.93</v>
      </c>
      <c r="E320" s="10">
        <v>-37.101244813278015</v>
      </c>
      <c r="F320" s="10"/>
      <c r="G320" s="10">
        <v>79.007068018201124</v>
      </c>
      <c r="H320" s="10">
        <v>80.675480052795152</v>
      </c>
      <c r="I320" s="10"/>
      <c r="J320" s="12">
        <v>1525.18</v>
      </c>
      <c r="K320" s="12">
        <v>939.48</v>
      </c>
    </row>
    <row r="321" spans="1:11" x14ac:dyDescent="0.15">
      <c r="A321" s="1">
        <v>87018</v>
      </c>
      <c r="B321" s="1" t="s">
        <v>359</v>
      </c>
      <c r="C321" s="12">
        <v>353.22</v>
      </c>
      <c r="D321" s="12">
        <v>548.65</v>
      </c>
      <c r="E321" s="10">
        <v>55.328124115282264</v>
      </c>
      <c r="F321" s="10"/>
      <c r="G321" s="10">
        <v>24.694482507900112</v>
      </c>
      <c r="H321" s="10">
        <v>34.719190001582028</v>
      </c>
      <c r="I321" s="10"/>
      <c r="J321" s="12">
        <v>1430.36</v>
      </c>
      <c r="K321" s="12">
        <v>1580.25</v>
      </c>
    </row>
    <row r="322" spans="1:11" x14ac:dyDescent="0.15">
      <c r="A322" s="1">
        <v>87019</v>
      </c>
      <c r="B322" s="1" t="s">
        <v>360</v>
      </c>
      <c r="C322" s="12">
        <v>16.71</v>
      </c>
      <c r="D322" s="12">
        <v>2.11</v>
      </c>
      <c r="E322" s="10">
        <v>-87.372830640335138</v>
      </c>
      <c r="F322" s="10"/>
      <c r="G322" s="10">
        <v>90.963527490473595</v>
      </c>
      <c r="H322" s="10">
        <v>3.0924813132053348</v>
      </c>
      <c r="I322" s="10"/>
      <c r="J322" s="12">
        <v>18.37</v>
      </c>
      <c r="K322" s="12">
        <v>68.23</v>
      </c>
    </row>
    <row r="323" spans="1:11" x14ac:dyDescent="0.15">
      <c r="A323" s="1">
        <v>87020</v>
      </c>
      <c r="B323" s="1" t="s">
        <v>361</v>
      </c>
      <c r="C323" s="12">
        <v>1289.6199999999999</v>
      </c>
      <c r="D323" s="12">
        <v>1040.6199999999999</v>
      </c>
      <c r="E323" s="10">
        <v>-19.308013213194585</v>
      </c>
      <c r="F323" s="10"/>
      <c r="G323" s="10">
        <v>19.067967021918356</v>
      </c>
      <c r="H323" s="10">
        <v>16.654903147021589</v>
      </c>
      <c r="I323" s="10"/>
      <c r="J323" s="12">
        <v>6763.28</v>
      </c>
      <c r="K323" s="12">
        <v>6248.13</v>
      </c>
    </row>
    <row r="324" spans="1:11" x14ac:dyDescent="0.15">
      <c r="A324" s="1">
        <v>87021</v>
      </c>
      <c r="B324" s="1" t="s">
        <v>362</v>
      </c>
      <c r="C324" s="12">
        <v>2.15</v>
      </c>
      <c r="D324" s="12">
        <v>8.2799999999999994</v>
      </c>
      <c r="E324" s="10">
        <v>285.11627906976742</v>
      </c>
      <c r="F324" s="10"/>
      <c r="G324" s="10">
        <v>0.12011374492309927</v>
      </c>
      <c r="H324" s="10">
        <v>0.86929133858267715</v>
      </c>
      <c r="I324" s="10"/>
      <c r="J324" s="12">
        <v>1789.97</v>
      </c>
      <c r="K324" s="12">
        <v>952.5</v>
      </c>
    </row>
    <row r="325" spans="1:11" x14ac:dyDescent="0.15">
      <c r="A325" s="1">
        <v>87022</v>
      </c>
      <c r="B325" s="1" t="s">
        <v>363</v>
      </c>
      <c r="C325" s="12">
        <v>29.26</v>
      </c>
      <c r="D325" s="12">
        <v>31.03</v>
      </c>
      <c r="E325" s="10">
        <v>6.0492139439507895</v>
      </c>
      <c r="F325" s="10"/>
      <c r="G325" s="10">
        <v>2.3535657405768888</v>
      </c>
      <c r="H325" s="10">
        <v>2.0034348286459545</v>
      </c>
      <c r="I325" s="10"/>
      <c r="J325" s="12">
        <v>1243.22</v>
      </c>
      <c r="K325" s="12">
        <v>1548.84</v>
      </c>
    </row>
    <row r="326" spans="1:11" x14ac:dyDescent="0.15">
      <c r="A326" s="1">
        <v>87023</v>
      </c>
      <c r="B326" s="1" t="s">
        <v>364</v>
      </c>
      <c r="C326" s="12">
        <v>883.22</v>
      </c>
      <c r="D326" s="12">
        <v>859.93</v>
      </c>
      <c r="E326" s="10">
        <v>-2.6369420982314722</v>
      </c>
      <c r="F326" s="10"/>
      <c r="G326" s="10">
        <v>66.418005850547829</v>
      </c>
      <c r="H326" s="10">
        <v>66.43772115518334</v>
      </c>
      <c r="I326" s="10"/>
      <c r="J326" s="12">
        <v>1329.79</v>
      </c>
      <c r="K326" s="12">
        <v>1294.3399999999999</v>
      </c>
    </row>
    <row r="327" spans="1:11" x14ac:dyDescent="0.15">
      <c r="A327" s="1">
        <v>87024</v>
      </c>
      <c r="B327" s="1" t="s">
        <v>365</v>
      </c>
      <c r="C327" s="12">
        <v>13.56</v>
      </c>
      <c r="D327" s="12">
        <v>30.5</v>
      </c>
      <c r="E327" s="10">
        <v>124.92625368731564</v>
      </c>
      <c r="F327" s="10"/>
      <c r="G327" s="10">
        <v>29.129967776584319</v>
      </c>
      <c r="H327" s="10">
        <v>30.354299363057326</v>
      </c>
      <c r="I327" s="10"/>
      <c r="J327" s="12">
        <v>46.55</v>
      </c>
      <c r="K327" s="12">
        <v>100.48</v>
      </c>
    </row>
    <row r="328" spans="1:11" x14ac:dyDescent="0.15">
      <c r="A328" s="1">
        <v>87025</v>
      </c>
      <c r="B328" s="1" t="s">
        <v>366</v>
      </c>
      <c r="C328" s="12">
        <v>1342.53</v>
      </c>
      <c r="D328" s="12">
        <v>769.79</v>
      </c>
      <c r="E328" s="10">
        <v>-42.661244069033842</v>
      </c>
      <c r="F328" s="10"/>
      <c r="G328" s="10">
        <v>30.732973626318284</v>
      </c>
      <c r="H328" s="10">
        <v>26.172917580418677</v>
      </c>
      <c r="I328" s="10"/>
      <c r="J328" s="12">
        <v>4368.37</v>
      </c>
      <c r="K328" s="12">
        <v>2941.17</v>
      </c>
    </row>
    <row r="329" spans="1:11" x14ac:dyDescent="0.15">
      <c r="A329" s="1">
        <v>87026</v>
      </c>
      <c r="B329" s="1" t="s">
        <v>367</v>
      </c>
      <c r="C329" s="12">
        <v>15.68</v>
      </c>
      <c r="D329" s="12">
        <v>37.83</v>
      </c>
      <c r="E329" s="10">
        <v>141.26275510204081</v>
      </c>
      <c r="F329" s="10"/>
      <c r="G329" s="10">
        <v>4.5846612672144094</v>
      </c>
      <c r="H329" s="10">
        <v>15.868288590604026</v>
      </c>
      <c r="I329" s="10"/>
      <c r="J329" s="12">
        <v>342.01</v>
      </c>
      <c r="K329" s="12">
        <v>238.4</v>
      </c>
    </row>
    <row r="330" spans="1:11" x14ac:dyDescent="0.15">
      <c r="A330" s="1">
        <v>87027</v>
      </c>
      <c r="B330" s="1" t="s">
        <v>368</v>
      </c>
      <c r="C330" s="12">
        <v>3227.12</v>
      </c>
      <c r="D330" s="12">
        <v>3774.34</v>
      </c>
      <c r="E330" s="10">
        <v>16.956915144153314</v>
      </c>
      <c r="F330" s="10"/>
      <c r="G330" s="10">
        <v>25.911214634353925</v>
      </c>
      <c r="H330" s="10">
        <v>24.510165542357075</v>
      </c>
      <c r="I330" s="10"/>
      <c r="J330" s="12">
        <v>12454.53</v>
      </c>
      <c r="K330" s="12">
        <v>15399.08</v>
      </c>
    </row>
    <row r="331" spans="1:11" x14ac:dyDescent="0.15">
      <c r="A331" s="1">
        <v>87028</v>
      </c>
      <c r="B331" s="1" t="s">
        <v>369</v>
      </c>
      <c r="C331" s="12">
        <v>24.01</v>
      </c>
      <c r="D331" s="12">
        <v>25.52</v>
      </c>
      <c r="E331" s="10">
        <v>6.2890462307371848</v>
      </c>
      <c r="F331" s="10"/>
      <c r="G331" s="10">
        <v>2.0872089990785336</v>
      </c>
      <c r="H331" s="10">
        <v>2.6762867569948403</v>
      </c>
      <c r="I331" s="10"/>
      <c r="J331" s="12">
        <v>1150.3399999999999</v>
      </c>
      <c r="K331" s="12">
        <v>953.56</v>
      </c>
    </row>
    <row r="332" spans="1:11" x14ac:dyDescent="0.15">
      <c r="A332" s="1">
        <v>87029</v>
      </c>
      <c r="B332" s="1" t="s">
        <v>370</v>
      </c>
      <c r="C332" s="12">
        <v>943.62</v>
      </c>
      <c r="D332" s="12">
        <v>901.83</v>
      </c>
      <c r="E332" s="10">
        <v>-4.4286895148470791</v>
      </c>
      <c r="F332" s="10"/>
      <c r="G332" s="10">
        <v>73.364380622137901</v>
      </c>
      <c r="H332" s="10">
        <v>79.7479771853031</v>
      </c>
      <c r="I332" s="10"/>
      <c r="J332" s="12">
        <v>1286.21</v>
      </c>
      <c r="K332" s="12">
        <v>1130.8499999999999</v>
      </c>
    </row>
    <row r="333" spans="1:11" x14ac:dyDescent="0.15">
      <c r="A333" s="1">
        <v>87030</v>
      </c>
      <c r="B333" s="1" t="s">
        <v>371</v>
      </c>
      <c r="C333" s="12">
        <v>1111.56</v>
      </c>
      <c r="D333" s="12">
        <v>983.78</v>
      </c>
      <c r="E333" s="10">
        <v>-11.495555795458628</v>
      </c>
      <c r="F333" s="10"/>
      <c r="G333" s="10">
        <v>61.144941168704719</v>
      </c>
      <c r="H333" s="10">
        <v>64.865755881422089</v>
      </c>
      <c r="I333" s="10"/>
      <c r="J333" s="12">
        <v>1817.91</v>
      </c>
      <c r="K333" s="12">
        <v>1516.64</v>
      </c>
    </row>
    <row r="334" spans="1:11" x14ac:dyDescent="0.15">
      <c r="A334" s="1">
        <v>87031</v>
      </c>
      <c r="B334" s="1" t="s">
        <v>372</v>
      </c>
      <c r="C334" s="12">
        <v>69.66</v>
      </c>
      <c r="D334" s="12">
        <v>7.26</v>
      </c>
      <c r="E334" s="10">
        <v>-89.577950043066323</v>
      </c>
      <c r="F334" s="10"/>
      <c r="G334" s="10">
        <v>8.1129240767268787</v>
      </c>
      <c r="H334" s="10">
        <v>5.6692175542714347</v>
      </c>
      <c r="I334" s="10"/>
      <c r="J334" s="12">
        <v>858.63</v>
      </c>
      <c r="K334" s="12">
        <v>128.06</v>
      </c>
    </row>
    <row r="335" spans="1:11" x14ac:dyDescent="0.15">
      <c r="A335" s="1">
        <v>87032</v>
      </c>
      <c r="B335" s="1" t="s">
        <v>373</v>
      </c>
      <c r="C335" s="12">
        <v>3104.21</v>
      </c>
      <c r="D335" s="12">
        <v>2293</v>
      </c>
      <c r="E335" s="10">
        <v>-26.13257479358677</v>
      </c>
      <c r="F335" s="10"/>
      <c r="G335" s="10">
        <v>82.325157067576853</v>
      </c>
      <c r="H335" s="10">
        <v>69.034450990958987</v>
      </c>
      <c r="I335" s="10"/>
      <c r="J335" s="12">
        <v>3770.67</v>
      </c>
      <c r="K335" s="12">
        <v>3321.53</v>
      </c>
    </row>
    <row r="336" spans="1:11" x14ac:dyDescent="0.15">
      <c r="A336" s="1">
        <v>87033</v>
      </c>
      <c r="B336" s="1" t="s">
        <v>374</v>
      </c>
      <c r="C336" s="12">
        <v>3920.36</v>
      </c>
      <c r="D336" s="12">
        <v>5121.47</v>
      </c>
      <c r="E336" s="10">
        <v>30.637747553796089</v>
      </c>
      <c r="F336" s="10"/>
      <c r="G336" s="10">
        <v>79.671588103197749</v>
      </c>
      <c r="H336" s="10">
        <v>63.571388673390231</v>
      </c>
      <c r="I336" s="10"/>
      <c r="J336" s="12">
        <v>4920.6499999999996</v>
      </c>
      <c r="K336" s="12">
        <v>8056.25</v>
      </c>
    </row>
    <row r="337" spans="1:11" x14ac:dyDescent="0.15">
      <c r="A337" s="1">
        <v>87034</v>
      </c>
      <c r="B337" s="1" t="s">
        <v>375</v>
      </c>
      <c r="C337" s="12">
        <v>2.94</v>
      </c>
      <c r="D337" s="12">
        <v>12.05</v>
      </c>
      <c r="E337" s="10">
        <v>309.86394557823138</v>
      </c>
      <c r="F337" s="10"/>
      <c r="G337" s="10">
        <v>1.5446855461566751</v>
      </c>
      <c r="H337" s="10">
        <v>7.2437631499849715</v>
      </c>
      <c r="I337" s="10"/>
      <c r="J337" s="12">
        <v>190.33</v>
      </c>
      <c r="K337" s="12">
        <v>166.35</v>
      </c>
    </row>
    <row r="338" spans="1:11" x14ac:dyDescent="0.15">
      <c r="A338" s="1">
        <v>87035</v>
      </c>
      <c r="B338" s="1" t="s">
        <v>376</v>
      </c>
      <c r="C338" s="12">
        <v>205.51</v>
      </c>
      <c r="D338" s="12">
        <v>155.02000000000001</v>
      </c>
      <c r="E338" s="10">
        <v>-24.568147535399731</v>
      </c>
      <c r="F338" s="10"/>
      <c r="G338" s="10">
        <v>29.419933003120796</v>
      </c>
      <c r="H338" s="10">
        <v>37.642659414307225</v>
      </c>
      <c r="I338" s="10"/>
      <c r="J338" s="12">
        <v>698.54</v>
      </c>
      <c r="K338" s="12">
        <v>411.82</v>
      </c>
    </row>
    <row r="339" spans="1:11" x14ac:dyDescent="0.15">
      <c r="A339" s="1">
        <v>87036</v>
      </c>
      <c r="B339" s="1" t="s">
        <v>377</v>
      </c>
      <c r="C339" s="12" t="s">
        <v>432</v>
      </c>
      <c r="D339" s="12">
        <v>5.52</v>
      </c>
      <c r="E339" s="10" t="s">
        <v>432</v>
      </c>
      <c r="F339" s="10"/>
      <c r="G339" s="10" t="s">
        <v>432</v>
      </c>
      <c r="H339" s="10">
        <v>0.37158205097136393</v>
      </c>
      <c r="I339" s="10"/>
      <c r="J339" s="12">
        <v>1936.88</v>
      </c>
      <c r="K339" s="12">
        <v>1485.54</v>
      </c>
    </row>
    <row r="340" spans="1:11" x14ac:dyDescent="0.15">
      <c r="A340" s="1">
        <v>87037</v>
      </c>
      <c r="B340" s="1" t="s">
        <v>378</v>
      </c>
      <c r="C340" s="12">
        <v>5560.16</v>
      </c>
      <c r="D340" s="12">
        <v>6499.75</v>
      </c>
      <c r="E340" s="10">
        <v>16.898614428361782</v>
      </c>
      <c r="F340" s="10"/>
      <c r="G340" s="10">
        <v>30.540966011519544</v>
      </c>
      <c r="H340" s="10">
        <v>28.2434873444756</v>
      </c>
      <c r="I340" s="10"/>
      <c r="J340" s="12">
        <v>18205.580000000002</v>
      </c>
      <c r="K340" s="12">
        <v>23013.27</v>
      </c>
    </row>
    <row r="341" spans="1:11" x14ac:dyDescent="0.15">
      <c r="A341" s="1">
        <v>87038</v>
      </c>
      <c r="B341" s="1" t="s">
        <v>379</v>
      </c>
      <c r="C341" s="12">
        <v>101.95</v>
      </c>
      <c r="D341" s="12">
        <v>156.54</v>
      </c>
      <c r="E341" s="10">
        <v>53.545855811672368</v>
      </c>
      <c r="F341" s="10"/>
      <c r="G341" s="10">
        <v>1.3414756100128424</v>
      </c>
      <c r="H341" s="10">
        <v>1.7180184510835566</v>
      </c>
      <c r="I341" s="10"/>
      <c r="J341" s="12">
        <v>7599.84</v>
      </c>
      <c r="K341" s="12">
        <v>9111.66</v>
      </c>
    </row>
    <row r="342" spans="1:11" x14ac:dyDescent="0.15">
      <c r="A342" s="1">
        <v>87039</v>
      </c>
      <c r="B342" s="1" t="s">
        <v>380</v>
      </c>
      <c r="C342" s="12">
        <v>698.59</v>
      </c>
      <c r="D342" s="12">
        <v>579.67999999999995</v>
      </c>
      <c r="E342" s="10">
        <v>-17.021428878168905</v>
      </c>
      <c r="F342" s="10"/>
      <c r="G342" s="10">
        <v>94.602207326156133</v>
      </c>
      <c r="H342" s="10">
        <v>64.977805676366401</v>
      </c>
      <c r="I342" s="10"/>
      <c r="J342" s="12">
        <v>738.45</v>
      </c>
      <c r="K342" s="12">
        <v>892.12</v>
      </c>
    </row>
    <row r="343" spans="1:11" x14ac:dyDescent="0.15">
      <c r="A343" s="1">
        <v>87040</v>
      </c>
      <c r="B343" s="1" t="s">
        <v>381</v>
      </c>
      <c r="C343" s="12">
        <v>36.6</v>
      </c>
      <c r="D343" s="12">
        <v>30.77</v>
      </c>
      <c r="E343" s="10">
        <v>-15.928961748633881</v>
      </c>
      <c r="F343" s="10"/>
      <c r="G343" s="10">
        <v>9.9942655853198996</v>
      </c>
      <c r="H343" s="10">
        <v>14.831774799961437</v>
      </c>
      <c r="I343" s="10"/>
      <c r="J343" s="12">
        <v>366.21</v>
      </c>
      <c r="K343" s="12">
        <v>207.46</v>
      </c>
    </row>
    <row r="344" spans="1:11" x14ac:dyDescent="0.15">
      <c r="A344" s="1">
        <v>87041</v>
      </c>
      <c r="B344" s="1" t="s">
        <v>382</v>
      </c>
      <c r="C344" s="12">
        <v>49.46</v>
      </c>
      <c r="D344" s="12">
        <v>47.13</v>
      </c>
      <c r="E344" s="10">
        <v>-4.710877476748891</v>
      </c>
      <c r="F344" s="10"/>
      <c r="G344" s="10">
        <v>44.711625384198157</v>
      </c>
      <c r="H344" s="10">
        <v>70.6279034916829</v>
      </c>
      <c r="I344" s="10"/>
      <c r="J344" s="12">
        <v>110.62</v>
      </c>
      <c r="K344" s="12">
        <v>66.73</v>
      </c>
    </row>
    <row r="345" spans="1:11" x14ac:dyDescent="0.15">
      <c r="A345" s="1">
        <v>87042</v>
      </c>
      <c r="B345" s="1" t="s">
        <v>383</v>
      </c>
      <c r="C345" s="12">
        <v>117.63</v>
      </c>
      <c r="D345" s="12">
        <v>50.57</v>
      </c>
      <c r="E345" s="10">
        <v>-57.009266343619828</v>
      </c>
      <c r="F345" s="10"/>
      <c r="G345" s="10">
        <v>41.30701970010886</v>
      </c>
      <c r="H345" s="10">
        <v>69.397557293810891</v>
      </c>
      <c r="I345" s="10"/>
      <c r="J345" s="12">
        <v>284.77</v>
      </c>
      <c r="K345" s="12">
        <v>72.87</v>
      </c>
    </row>
    <row r="346" spans="1:11" x14ac:dyDescent="0.15">
      <c r="A346" s="1">
        <v>87043</v>
      </c>
      <c r="B346" s="1" t="s">
        <v>384</v>
      </c>
      <c r="C346" s="12">
        <v>108.12</v>
      </c>
      <c r="D346" s="12">
        <v>68.55</v>
      </c>
      <c r="E346" s="10">
        <v>-36.598224195338517</v>
      </c>
      <c r="F346" s="10"/>
      <c r="G346" s="10">
        <v>5.4327563249001329</v>
      </c>
      <c r="H346" s="10">
        <v>6.9116757410768299</v>
      </c>
      <c r="I346" s="10"/>
      <c r="J346" s="12">
        <v>1990.15</v>
      </c>
      <c r="K346" s="12">
        <v>991.8</v>
      </c>
    </row>
    <row r="347" spans="1:11" x14ac:dyDescent="0.15">
      <c r="A347" s="1">
        <v>87044</v>
      </c>
      <c r="B347" s="1" t="s">
        <v>385</v>
      </c>
      <c r="C347" s="12">
        <v>19.87</v>
      </c>
      <c r="D347" s="12">
        <v>11.16</v>
      </c>
      <c r="E347" s="10">
        <v>-43.834927025666836</v>
      </c>
      <c r="F347" s="10"/>
      <c r="G347" s="10">
        <v>32.007087628865982</v>
      </c>
      <c r="H347" s="10">
        <v>44.693632358830598</v>
      </c>
      <c r="I347" s="10"/>
      <c r="J347" s="12">
        <v>62.08</v>
      </c>
      <c r="K347" s="12">
        <v>24.97</v>
      </c>
    </row>
    <row r="348" spans="1:11" x14ac:dyDescent="0.15">
      <c r="A348" s="1">
        <v>87045</v>
      </c>
      <c r="B348" s="1" t="s">
        <v>386</v>
      </c>
      <c r="C348" s="12">
        <v>40.31</v>
      </c>
      <c r="D348" s="12">
        <v>34.880000000000003</v>
      </c>
      <c r="E348" s="10">
        <v>-13.470602828082363</v>
      </c>
      <c r="F348" s="10"/>
      <c r="G348" s="10">
        <v>77.148325358851679</v>
      </c>
      <c r="H348" s="10">
        <v>76.007844846371768</v>
      </c>
      <c r="I348" s="10"/>
      <c r="J348" s="12">
        <v>52.25</v>
      </c>
      <c r="K348" s="12">
        <v>45.89</v>
      </c>
    </row>
    <row r="349" spans="1:11" x14ac:dyDescent="0.15">
      <c r="A349" s="1">
        <v>87046</v>
      </c>
      <c r="B349" s="1" t="s">
        <v>387</v>
      </c>
      <c r="C349" s="12">
        <v>48.22</v>
      </c>
      <c r="D349" s="12">
        <v>22.13</v>
      </c>
      <c r="E349" s="10">
        <v>-54.106180008295311</v>
      </c>
      <c r="F349" s="10"/>
      <c r="G349" s="10">
        <v>6.3087933222560935</v>
      </c>
      <c r="H349" s="10">
        <v>5.8148089757738193</v>
      </c>
      <c r="I349" s="10"/>
      <c r="J349" s="12">
        <v>764.33</v>
      </c>
      <c r="K349" s="12">
        <v>380.58</v>
      </c>
    </row>
    <row r="350" spans="1:11" x14ac:dyDescent="0.15">
      <c r="A350" s="1">
        <v>87047</v>
      </c>
      <c r="B350" s="1" t="s">
        <v>388</v>
      </c>
      <c r="C350" s="12">
        <v>507.28</v>
      </c>
      <c r="D350" s="12">
        <v>617.66</v>
      </c>
      <c r="E350" s="10">
        <v>21.759186248225831</v>
      </c>
      <c r="F350" s="10"/>
      <c r="G350" s="10">
        <v>65.398945427823691</v>
      </c>
      <c r="H350" s="10">
        <v>58.186922402991961</v>
      </c>
      <c r="I350" s="10"/>
      <c r="J350" s="12">
        <v>775.67</v>
      </c>
      <c r="K350" s="12">
        <v>1061.51</v>
      </c>
    </row>
    <row r="351" spans="1:11" x14ac:dyDescent="0.15">
      <c r="A351" s="1">
        <v>87048</v>
      </c>
      <c r="B351" s="1" t="s">
        <v>389</v>
      </c>
      <c r="C351" s="12">
        <v>539.16</v>
      </c>
      <c r="D351" s="12">
        <v>505.12</v>
      </c>
      <c r="E351" s="10">
        <v>-6.3135247421915608</v>
      </c>
      <c r="F351" s="10"/>
      <c r="G351" s="10">
        <v>73.218626505696861</v>
      </c>
      <c r="H351" s="10">
        <v>74.12103069789282</v>
      </c>
      <c r="I351" s="10"/>
      <c r="J351" s="12">
        <v>736.37</v>
      </c>
      <c r="K351" s="12">
        <v>681.48</v>
      </c>
    </row>
    <row r="352" spans="1:11" x14ac:dyDescent="0.15">
      <c r="A352" s="1">
        <v>87049</v>
      </c>
      <c r="B352" s="1" t="s">
        <v>390</v>
      </c>
      <c r="C352" s="12">
        <v>989.72</v>
      </c>
      <c r="D352" s="12">
        <v>907.35</v>
      </c>
      <c r="E352" s="10">
        <v>-8.322555874388712</v>
      </c>
      <c r="F352" s="10"/>
      <c r="G352" s="10">
        <v>67.896932111300146</v>
      </c>
      <c r="H352" s="10">
        <v>73.29219137472839</v>
      </c>
      <c r="I352" s="10"/>
      <c r="J352" s="12">
        <v>1457.68</v>
      </c>
      <c r="K352" s="12">
        <v>1237.99</v>
      </c>
    </row>
    <row r="353" spans="1:11" x14ac:dyDescent="0.15">
      <c r="A353" s="1">
        <v>87050</v>
      </c>
      <c r="B353" s="1" t="s">
        <v>391</v>
      </c>
      <c r="C353" s="12">
        <v>31.4</v>
      </c>
      <c r="D353" s="12">
        <v>5.36</v>
      </c>
      <c r="E353" s="10">
        <v>-82.929936305732483</v>
      </c>
      <c r="F353" s="10"/>
      <c r="G353" s="10">
        <v>11.367750343928751</v>
      </c>
      <c r="H353" s="10">
        <v>3.243374077211667</v>
      </c>
      <c r="I353" s="10"/>
      <c r="J353" s="12">
        <v>276.22000000000003</v>
      </c>
      <c r="K353" s="12">
        <v>165.26</v>
      </c>
    </row>
    <row r="354" spans="1:11" x14ac:dyDescent="0.15">
      <c r="A354" s="1">
        <v>87051</v>
      </c>
      <c r="B354" s="1" t="s">
        <v>392</v>
      </c>
      <c r="C354" s="12">
        <v>35.590000000000003</v>
      </c>
      <c r="D354" s="12">
        <v>2.0099999999999998</v>
      </c>
      <c r="E354" s="10">
        <v>-94.352346164653</v>
      </c>
      <c r="F354" s="10"/>
      <c r="G354" s="10">
        <v>68.153963998468029</v>
      </c>
      <c r="H354" s="10">
        <v>21.636167922497311</v>
      </c>
      <c r="I354" s="10"/>
      <c r="J354" s="12">
        <v>52.22</v>
      </c>
      <c r="K354" s="12">
        <v>9.2899999999999991</v>
      </c>
    </row>
    <row r="355" spans="1:11" x14ac:dyDescent="0.15">
      <c r="A355" s="1">
        <v>87052</v>
      </c>
      <c r="B355" s="1" t="s">
        <v>393</v>
      </c>
      <c r="C355" s="12">
        <v>72.97</v>
      </c>
      <c r="D355" s="12">
        <v>33.04</v>
      </c>
      <c r="E355" s="10">
        <v>-54.721118267781286</v>
      </c>
      <c r="F355" s="10"/>
      <c r="G355" s="10">
        <v>75.312209722365566</v>
      </c>
      <c r="H355" s="10">
        <v>47.649264493798668</v>
      </c>
      <c r="I355" s="10"/>
      <c r="J355" s="12">
        <v>96.89</v>
      </c>
      <c r="K355" s="12">
        <v>69.34</v>
      </c>
    </row>
    <row r="356" spans="1:11" x14ac:dyDescent="0.15">
      <c r="A356" s="1">
        <v>87053</v>
      </c>
      <c r="B356" s="1" t="s">
        <v>394</v>
      </c>
      <c r="C356" s="12">
        <v>64.930000000000007</v>
      </c>
      <c r="D356" s="12">
        <v>76.97</v>
      </c>
      <c r="E356" s="10">
        <v>18.543046357615879</v>
      </c>
      <c r="F356" s="10"/>
      <c r="G356" s="10">
        <v>27.573466961100735</v>
      </c>
      <c r="H356" s="10">
        <v>36.059967205434532</v>
      </c>
      <c r="I356" s="10"/>
      <c r="J356" s="12">
        <v>235.48</v>
      </c>
      <c r="K356" s="12">
        <v>213.45</v>
      </c>
    </row>
    <row r="357" spans="1:11" x14ac:dyDescent="0.15">
      <c r="A357" s="1">
        <v>87054</v>
      </c>
      <c r="B357" s="1" t="s">
        <v>395</v>
      </c>
      <c r="C357" s="12">
        <v>26.97</v>
      </c>
      <c r="D357" s="12">
        <v>134.86000000000001</v>
      </c>
      <c r="E357" s="10">
        <v>400.03707823507602</v>
      </c>
      <c r="F357" s="10"/>
      <c r="G357" s="10">
        <v>0.37818979322259211</v>
      </c>
      <c r="H357" s="10">
        <v>1.3382287273629374</v>
      </c>
      <c r="I357" s="10"/>
      <c r="J357" s="12">
        <v>7131.34</v>
      </c>
      <c r="K357" s="12">
        <v>10077.5</v>
      </c>
    </row>
    <row r="358" spans="1:11" x14ac:dyDescent="0.15">
      <c r="A358" s="1">
        <v>87055</v>
      </c>
      <c r="B358" s="1" t="s">
        <v>396</v>
      </c>
      <c r="C358" s="12">
        <v>205.63</v>
      </c>
      <c r="D358" s="12">
        <v>90.27</v>
      </c>
      <c r="E358" s="10">
        <v>-56.100763507270344</v>
      </c>
      <c r="F358" s="10"/>
      <c r="G358" s="10">
        <v>22.408569809511356</v>
      </c>
      <c r="H358" s="10">
        <v>25.45685279187817</v>
      </c>
      <c r="I358" s="10"/>
      <c r="J358" s="12">
        <v>917.64</v>
      </c>
      <c r="K358" s="12">
        <v>354.6</v>
      </c>
    </row>
    <row r="359" spans="1:11" x14ac:dyDescent="0.15">
      <c r="A359" s="1">
        <v>87056</v>
      </c>
      <c r="B359" s="1" t="s">
        <v>397</v>
      </c>
      <c r="C359" s="12">
        <v>1580.53</v>
      </c>
      <c r="D359" s="12">
        <v>1109.24</v>
      </c>
      <c r="E359" s="10">
        <v>-29.818478611604974</v>
      </c>
      <c r="F359" s="10"/>
      <c r="G359" s="10">
        <v>69.273485917653559</v>
      </c>
      <c r="H359" s="10">
        <v>63.370296102056088</v>
      </c>
      <c r="I359" s="10"/>
      <c r="J359" s="12">
        <v>2281.58</v>
      </c>
      <c r="K359" s="12">
        <v>1750.41</v>
      </c>
    </row>
    <row r="360" spans="1:11" x14ac:dyDescent="0.15">
      <c r="A360" s="1">
        <v>87057</v>
      </c>
      <c r="B360" s="1" t="s">
        <v>398</v>
      </c>
      <c r="C360" s="12">
        <v>146.32</v>
      </c>
      <c r="D360" s="12">
        <v>249.68</v>
      </c>
      <c r="E360" s="10">
        <v>70.639693821760545</v>
      </c>
      <c r="F360" s="10"/>
      <c r="G360" s="10">
        <v>8.3439781021897819</v>
      </c>
      <c r="H360" s="10">
        <v>5.3929128381910161</v>
      </c>
      <c r="I360" s="10"/>
      <c r="J360" s="12">
        <v>1753.6</v>
      </c>
      <c r="K360" s="12">
        <v>4629.78</v>
      </c>
    </row>
    <row r="361" spans="1:11" x14ac:dyDescent="0.15">
      <c r="A361" s="1">
        <v>87058</v>
      </c>
      <c r="B361" s="1" t="s">
        <v>399</v>
      </c>
      <c r="C361" s="12">
        <v>142.12</v>
      </c>
      <c r="D361" s="12">
        <v>36.130000000000003</v>
      </c>
      <c r="E361" s="10">
        <v>-74.577821559245706</v>
      </c>
      <c r="F361" s="10"/>
      <c r="G361" s="10">
        <v>29.702390904531015</v>
      </c>
      <c r="H361" s="10">
        <v>13.579133310782879</v>
      </c>
      <c r="I361" s="10"/>
      <c r="J361" s="12">
        <v>478.48</v>
      </c>
      <c r="K361" s="12">
        <v>266.07</v>
      </c>
    </row>
    <row r="362" spans="1:11" x14ac:dyDescent="0.15">
      <c r="A362" s="1">
        <v>88001</v>
      </c>
      <c r="B362" s="1" t="s">
        <v>400</v>
      </c>
      <c r="C362" s="12">
        <v>3358.75</v>
      </c>
      <c r="D362" s="12">
        <v>2614.5700000000002</v>
      </c>
      <c r="E362" s="10">
        <v>-22.156457015258653</v>
      </c>
      <c r="F362" s="10"/>
      <c r="G362" s="10">
        <v>60.759963096293355</v>
      </c>
      <c r="H362" s="10">
        <v>55.607260971745163</v>
      </c>
      <c r="I362" s="10"/>
      <c r="J362" s="12">
        <v>5527.9</v>
      </c>
      <c r="K362" s="12">
        <v>4701.8500000000004</v>
      </c>
    </row>
    <row r="363" spans="1:11" x14ac:dyDescent="0.15">
      <c r="A363" s="1">
        <v>88002</v>
      </c>
      <c r="B363" s="1" t="s">
        <v>401</v>
      </c>
      <c r="C363" s="12">
        <v>2583.3200000000002</v>
      </c>
      <c r="D363" s="12">
        <v>2288.54</v>
      </c>
      <c r="E363" s="10">
        <v>-11.410897604632808</v>
      </c>
      <c r="F363" s="10"/>
      <c r="G363" s="10">
        <v>27.652336616663852</v>
      </c>
      <c r="H363" s="10">
        <v>32.232821551458237</v>
      </c>
      <c r="I363" s="10"/>
      <c r="J363" s="12">
        <v>9342.14</v>
      </c>
      <c r="K363" s="12">
        <v>7100.03</v>
      </c>
    </row>
    <row r="364" spans="1:11" x14ac:dyDescent="0.15">
      <c r="A364" s="1">
        <v>88003</v>
      </c>
      <c r="B364" s="1" t="s">
        <v>402</v>
      </c>
      <c r="C364" s="12">
        <v>1380.88</v>
      </c>
      <c r="D364" s="12">
        <v>983.13</v>
      </c>
      <c r="E364" s="10">
        <v>-28.804095938821632</v>
      </c>
      <c r="F364" s="10"/>
      <c r="G364" s="10">
        <v>38.895508178343377</v>
      </c>
      <c r="H364" s="10">
        <v>34.127570945066388</v>
      </c>
      <c r="I364" s="10"/>
      <c r="J364" s="12">
        <v>3550.23</v>
      </c>
      <c r="K364" s="12">
        <v>2880.75</v>
      </c>
    </row>
    <row r="365" spans="1:11" x14ac:dyDescent="0.15">
      <c r="A365" s="1">
        <v>88004</v>
      </c>
      <c r="B365" s="1" t="s">
        <v>403</v>
      </c>
      <c r="C365" s="12">
        <v>110.89</v>
      </c>
      <c r="D365" s="12">
        <v>63.52</v>
      </c>
      <c r="E365" s="10">
        <v>-42.718008837586794</v>
      </c>
      <c r="F365" s="10"/>
      <c r="G365" s="10">
        <v>3.8647730243094887</v>
      </c>
      <c r="H365" s="10">
        <v>2.2467856321737441</v>
      </c>
      <c r="I365" s="10"/>
      <c r="J365" s="12">
        <v>2869.25</v>
      </c>
      <c r="K365" s="12">
        <v>2827.15</v>
      </c>
    </row>
    <row r="366" spans="1:11" x14ac:dyDescent="0.15">
      <c r="A366" s="1">
        <v>88005</v>
      </c>
      <c r="B366" s="1" t="s">
        <v>404</v>
      </c>
      <c r="C366" s="12">
        <v>4415.05</v>
      </c>
      <c r="D366" s="12">
        <v>3002.43</v>
      </c>
      <c r="E366" s="10">
        <v>-31.99556063917737</v>
      </c>
      <c r="F366" s="10"/>
      <c r="G366" s="10">
        <v>50.134732017846169</v>
      </c>
      <c r="H366" s="10">
        <v>36.710132966529116</v>
      </c>
      <c r="I366" s="10"/>
      <c r="J366" s="12">
        <v>8806.3700000000008</v>
      </c>
      <c r="K366" s="12">
        <v>8178.75</v>
      </c>
    </row>
    <row r="367" spans="1:11" x14ac:dyDescent="0.15">
      <c r="A367" s="1">
        <v>88006</v>
      </c>
      <c r="B367" s="1" t="s">
        <v>405</v>
      </c>
      <c r="C367" s="12">
        <v>702.68</v>
      </c>
      <c r="D367" s="12">
        <v>873.66</v>
      </c>
      <c r="E367" s="10">
        <v>24.33255535948085</v>
      </c>
      <c r="F367" s="10"/>
      <c r="G367" s="10">
        <v>3.6524069563517929</v>
      </c>
      <c r="H367" s="10">
        <v>4.4689976904602968</v>
      </c>
      <c r="I367" s="10"/>
      <c r="J367" s="12">
        <v>19238.82</v>
      </c>
      <c r="K367" s="12">
        <v>19549.349999999999</v>
      </c>
    </row>
    <row r="368" spans="1:11" x14ac:dyDescent="0.15">
      <c r="A368" s="1">
        <v>88007</v>
      </c>
      <c r="B368" s="1" t="s">
        <v>406</v>
      </c>
      <c r="C368" s="12">
        <v>29.62</v>
      </c>
      <c r="D368" s="12">
        <v>12.07</v>
      </c>
      <c r="E368" s="10">
        <v>-59.250506414584741</v>
      </c>
      <c r="F368" s="10"/>
      <c r="G368" s="10">
        <v>0.88534723426132389</v>
      </c>
      <c r="H368" s="10">
        <v>0.53784523247212745</v>
      </c>
      <c r="I368" s="10"/>
      <c r="J368" s="12">
        <v>3345.58</v>
      </c>
      <c r="K368" s="12">
        <v>2244.14</v>
      </c>
    </row>
    <row r="369" spans="1:11" x14ac:dyDescent="0.15">
      <c r="A369" s="1">
        <v>88008</v>
      </c>
      <c r="B369" s="1" t="s">
        <v>407</v>
      </c>
      <c r="C369" s="12">
        <v>95.46</v>
      </c>
      <c r="D369" s="12">
        <v>41.01</v>
      </c>
      <c r="E369" s="10">
        <v>-57.03959773727216</v>
      </c>
      <c r="F369" s="10"/>
      <c r="G369" s="10">
        <v>17.644123246400387</v>
      </c>
      <c r="H369" s="10">
        <v>9.2329513474570533</v>
      </c>
      <c r="I369" s="10"/>
      <c r="J369" s="12">
        <v>541.03</v>
      </c>
      <c r="K369" s="12">
        <v>444.17</v>
      </c>
    </row>
    <row r="370" spans="1:11" x14ac:dyDescent="0.15">
      <c r="A370" s="1">
        <v>88009</v>
      </c>
      <c r="B370" s="1" t="s">
        <v>36</v>
      </c>
      <c r="C370" s="12">
        <v>1701.62</v>
      </c>
      <c r="D370" s="12">
        <v>1855.42</v>
      </c>
      <c r="E370" s="10">
        <v>9.0384457164349215</v>
      </c>
      <c r="F370" s="10"/>
      <c r="G370" s="10">
        <v>6.4877621944361303</v>
      </c>
      <c r="H370" s="10">
        <v>6.6099844816308968</v>
      </c>
      <c r="I370" s="10"/>
      <c r="J370" s="12">
        <v>26228.15</v>
      </c>
      <c r="K370" s="12">
        <v>28069.96</v>
      </c>
    </row>
    <row r="371" spans="1:11" x14ac:dyDescent="0.15">
      <c r="A371" s="1">
        <v>88010</v>
      </c>
      <c r="B371" s="1" t="s">
        <v>408</v>
      </c>
      <c r="C371" s="12">
        <v>714.7</v>
      </c>
      <c r="D371" s="12">
        <v>679.1</v>
      </c>
      <c r="E371" s="10">
        <v>-4.9811109556457325</v>
      </c>
      <c r="F371" s="10"/>
      <c r="G371" s="10">
        <v>30.080852550369752</v>
      </c>
      <c r="H371" s="10">
        <v>34.560675844169062</v>
      </c>
      <c r="I371" s="10"/>
      <c r="J371" s="12">
        <v>2375.9299999999998</v>
      </c>
      <c r="K371" s="12">
        <v>1964.95</v>
      </c>
    </row>
    <row r="372" spans="1:11" x14ac:dyDescent="0.15">
      <c r="A372" s="1">
        <v>88011</v>
      </c>
      <c r="B372" s="1" t="s">
        <v>409</v>
      </c>
      <c r="C372" s="12">
        <v>1484.18</v>
      </c>
      <c r="D372" s="12">
        <v>1160.74</v>
      </c>
      <c r="E372" s="10">
        <v>-21.792504952229521</v>
      </c>
      <c r="F372" s="10"/>
      <c r="G372" s="10">
        <v>17.646142633450602</v>
      </c>
      <c r="H372" s="10">
        <v>18.035367181952513</v>
      </c>
      <c r="I372" s="10"/>
      <c r="J372" s="12">
        <v>8410.7900000000009</v>
      </c>
      <c r="K372" s="12">
        <v>6435.91</v>
      </c>
    </row>
    <row r="373" spans="1:11" x14ac:dyDescent="0.15">
      <c r="A373" s="1">
        <v>88012</v>
      </c>
      <c r="B373" s="1" t="s">
        <v>410</v>
      </c>
      <c r="C373" s="12">
        <v>4160.88</v>
      </c>
      <c r="D373" s="12">
        <v>3742.08</v>
      </c>
      <c r="E373" s="10">
        <v>-10.06517851992848</v>
      </c>
      <c r="F373" s="10"/>
      <c r="G373" s="10">
        <v>48.739426894022365</v>
      </c>
      <c r="H373" s="10">
        <v>58.177657272207163</v>
      </c>
      <c r="I373" s="10"/>
      <c r="J373" s="12">
        <v>8536.99</v>
      </c>
      <c r="K373" s="12">
        <v>6432.16</v>
      </c>
    </row>
    <row r="374" spans="1:11" x14ac:dyDescent="0.15">
      <c r="A374" s="1">
        <v>89001</v>
      </c>
      <c r="B374" s="1" t="s">
        <v>411</v>
      </c>
      <c r="C374" s="12">
        <v>1417.9</v>
      </c>
      <c r="D374" s="12">
        <v>1750.88</v>
      </c>
      <c r="E374" s="10">
        <v>23.484025671768109</v>
      </c>
      <c r="F374" s="10"/>
      <c r="G374" s="10">
        <v>41.932211710499466</v>
      </c>
      <c r="H374" s="10">
        <v>50.197967287375114</v>
      </c>
      <c r="I374" s="10"/>
      <c r="J374" s="12">
        <v>3381.41</v>
      </c>
      <c r="K374" s="12">
        <v>3487.95</v>
      </c>
    </row>
    <row r="375" spans="1:11" x14ac:dyDescent="0.15">
      <c r="A375" s="1">
        <v>89002</v>
      </c>
      <c r="B375" s="1" t="s">
        <v>412</v>
      </c>
      <c r="C375" s="12">
        <v>1315.76</v>
      </c>
      <c r="D375" s="12">
        <v>1244.07</v>
      </c>
      <c r="E375" s="10">
        <v>-5.4485620477898777</v>
      </c>
      <c r="F375" s="10"/>
      <c r="G375" s="10">
        <v>51.963192606927059</v>
      </c>
      <c r="H375" s="10">
        <v>49.838953921592193</v>
      </c>
      <c r="I375" s="10"/>
      <c r="J375" s="12">
        <v>2532.1</v>
      </c>
      <c r="K375" s="12">
        <v>2496.1799999999998</v>
      </c>
    </row>
    <row r="376" spans="1:11" x14ac:dyDescent="0.15">
      <c r="A376" s="1">
        <v>89003</v>
      </c>
      <c r="B376" s="1" t="s">
        <v>413</v>
      </c>
      <c r="C376" s="12">
        <v>89.78</v>
      </c>
      <c r="D376" s="12">
        <v>236.54</v>
      </c>
      <c r="E376" s="10">
        <v>163.46625083537532</v>
      </c>
      <c r="F376" s="10"/>
      <c r="G376" s="10">
        <v>4.3467525236631248</v>
      </c>
      <c r="H376" s="10">
        <v>6.6300417636011995</v>
      </c>
      <c r="I376" s="10"/>
      <c r="J376" s="12">
        <v>2065.4499999999998</v>
      </c>
      <c r="K376" s="12">
        <v>3567.7</v>
      </c>
    </row>
    <row r="377" spans="1:11" x14ac:dyDescent="0.15">
      <c r="A377" s="1">
        <v>89004</v>
      </c>
      <c r="B377" s="1" t="s">
        <v>414</v>
      </c>
      <c r="C377" s="12">
        <v>10.24</v>
      </c>
      <c r="D377" s="12">
        <v>23.33</v>
      </c>
      <c r="E377" s="10">
        <v>127.83203125</v>
      </c>
      <c r="F377" s="10"/>
      <c r="G377" s="10">
        <v>0.38626641820884039</v>
      </c>
      <c r="H377" s="10">
        <v>0.88285935933094906</v>
      </c>
      <c r="I377" s="10"/>
      <c r="J377" s="12">
        <v>2651.02</v>
      </c>
      <c r="K377" s="12">
        <v>2642.55</v>
      </c>
    </row>
    <row r="378" spans="1:11" x14ac:dyDescent="0.15">
      <c r="A378" s="1">
        <v>89005</v>
      </c>
      <c r="B378" s="1" t="s">
        <v>415</v>
      </c>
      <c r="C378" s="12">
        <v>39.950000000000003</v>
      </c>
      <c r="D378" s="12">
        <v>34.25</v>
      </c>
      <c r="E378" s="10">
        <v>-14.267834793491872</v>
      </c>
      <c r="F378" s="10"/>
      <c r="G378" s="10">
        <v>3.9844014920311976</v>
      </c>
      <c r="H378" s="10">
        <v>4.4079794079794077</v>
      </c>
      <c r="I378" s="10"/>
      <c r="J378" s="12">
        <v>1002.66</v>
      </c>
      <c r="K378" s="12">
        <v>777</v>
      </c>
    </row>
    <row r="379" spans="1:11" x14ac:dyDescent="0.15">
      <c r="A379" s="1">
        <v>89006</v>
      </c>
      <c r="B379" s="1" t="s">
        <v>416</v>
      </c>
      <c r="C379" s="12">
        <v>1872.21</v>
      </c>
      <c r="D379" s="12">
        <v>2584.83</v>
      </c>
      <c r="E379" s="10">
        <v>38.063037800246747</v>
      </c>
      <c r="F379" s="10"/>
      <c r="G379" s="10">
        <v>30.795561462493506</v>
      </c>
      <c r="H379" s="10">
        <v>29.646115644659044</v>
      </c>
      <c r="I379" s="10"/>
      <c r="J379" s="12">
        <v>6079.48</v>
      </c>
      <c r="K379" s="12">
        <v>8718.9500000000007</v>
      </c>
    </row>
    <row r="380" spans="1:11" x14ac:dyDescent="0.15">
      <c r="A380" s="1">
        <v>89007</v>
      </c>
      <c r="B380" s="1" t="s">
        <v>417</v>
      </c>
      <c r="C380" s="12">
        <v>27.31</v>
      </c>
      <c r="D380" s="12">
        <v>15.84</v>
      </c>
      <c r="E380" s="10">
        <v>-41.999267667521053</v>
      </c>
      <c r="F380" s="10"/>
      <c r="G380" s="10">
        <v>3.5609972356960311</v>
      </c>
      <c r="H380" s="10">
        <v>2.3049387386863009</v>
      </c>
      <c r="I380" s="10"/>
      <c r="J380" s="12">
        <v>766.92</v>
      </c>
      <c r="K380" s="12">
        <v>687.22</v>
      </c>
    </row>
    <row r="381" spans="1:11" x14ac:dyDescent="0.15">
      <c r="A381" s="1">
        <v>89008</v>
      </c>
      <c r="B381" s="1" t="s">
        <v>418</v>
      </c>
      <c r="C381" s="12">
        <v>26.36</v>
      </c>
      <c r="D381" s="12">
        <v>21.79</v>
      </c>
      <c r="E381" s="10">
        <v>-17.336874051593327</v>
      </c>
      <c r="F381" s="10"/>
      <c r="G381" s="10">
        <v>1.1748608306925705</v>
      </c>
      <c r="H381" s="10">
        <v>1.2421616691369284</v>
      </c>
      <c r="I381" s="10"/>
      <c r="J381" s="12">
        <v>2243.67</v>
      </c>
      <c r="K381" s="12">
        <v>1754.2</v>
      </c>
    </row>
    <row r="382" spans="1:11" x14ac:dyDescent="0.15">
      <c r="A382" s="1">
        <v>89009</v>
      </c>
      <c r="B382" s="1" t="s">
        <v>419</v>
      </c>
      <c r="C382" s="12">
        <v>594.53</v>
      </c>
      <c r="D382" s="12">
        <v>630.01</v>
      </c>
      <c r="E382" s="10">
        <v>5.9677392225791834</v>
      </c>
      <c r="F382" s="10"/>
      <c r="G382" s="10">
        <v>30.408564092596947</v>
      </c>
      <c r="H382" s="10">
        <v>42.421773471325359</v>
      </c>
      <c r="I382" s="10"/>
      <c r="J382" s="12">
        <v>1955.14</v>
      </c>
      <c r="K382" s="12">
        <v>1485.11</v>
      </c>
    </row>
    <row r="383" spans="1:11" x14ac:dyDescent="0.15">
      <c r="A383" s="1">
        <v>89010</v>
      </c>
      <c r="B383" s="1" t="s">
        <v>420</v>
      </c>
      <c r="C383" s="12">
        <v>2294.64</v>
      </c>
      <c r="D383" s="12">
        <v>2050.84</v>
      </c>
      <c r="E383" s="10">
        <v>-10.624760310985593</v>
      </c>
      <c r="F383" s="10"/>
      <c r="G383" s="10">
        <v>60.987920105250573</v>
      </c>
      <c r="H383" s="10">
        <v>44.488408466255805</v>
      </c>
      <c r="I383" s="10"/>
      <c r="J383" s="12">
        <v>3762.45</v>
      </c>
      <c r="K383" s="12">
        <v>4609.83</v>
      </c>
    </row>
    <row r="384" spans="1:11" x14ac:dyDescent="0.15">
      <c r="A384" s="1">
        <v>89011</v>
      </c>
      <c r="B384" s="1" t="s">
        <v>421</v>
      </c>
      <c r="C384" s="12">
        <v>6838.92</v>
      </c>
      <c r="D384" s="12">
        <v>7339.38</v>
      </c>
      <c r="E384" s="10">
        <v>7.3178221122633431</v>
      </c>
      <c r="F384" s="10"/>
      <c r="G384" s="10">
        <v>53.155891053632189</v>
      </c>
      <c r="H384" s="10">
        <v>56.719774461889436</v>
      </c>
      <c r="I384" s="10"/>
      <c r="J384" s="12">
        <v>12865.78</v>
      </c>
      <c r="K384" s="12">
        <v>12939.72</v>
      </c>
    </row>
    <row r="385" spans="1:11" x14ac:dyDescent="0.15">
      <c r="A385" s="1">
        <v>89012</v>
      </c>
      <c r="B385" s="1" t="s">
        <v>422</v>
      </c>
      <c r="C385" s="12">
        <v>812.88</v>
      </c>
      <c r="D385" s="12">
        <v>1068.07</v>
      </c>
      <c r="E385" s="10">
        <v>31.39331758685168</v>
      </c>
      <c r="F385" s="10"/>
      <c r="G385" s="10">
        <v>15.04773223300216</v>
      </c>
      <c r="H385" s="10">
        <v>16.105863477070251</v>
      </c>
      <c r="I385" s="10"/>
      <c r="J385" s="12">
        <v>5402.01</v>
      </c>
      <c r="K385" s="12">
        <v>6631.56</v>
      </c>
    </row>
    <row r="386" spans="1:11" x14ac:dyDescent="0.15">
      <c r="A386" s="1">
        <v>89013</v>
      </c>
      <c r="B386" s="1" t="s">
        <v>423</v>
      </c>
      <c r="C386" s="12">
        <v>3281.38</v>
      </c>
      <c r="D386" s="12">
        <v>5834.17</v>
      </c>
      <c r="E386" s="10">
        <v>77.796232073091176</v>
      </c>
      <c r="F386" s="10"/>
      <c r="G386" s="10">
        <v>13.449138551481161</v>
      </c>
      <c r="H386" s="10">
        <v>17.466068794068057</v>
      </c>
      <c r="I386" s="10"/>
      <c r="J386" s="12">
        <v>24398.44</v>
      </c>
      <c r="K386" s="12">
        <v>33402.879999999997</v>
      </c>
    </row>
    <row r="387" spans="1:11" x14ac:dyDescent="0.15">
      <c r="A387" s="1">
        <v>89014</v>
      </c>
      <c r="B387" s="1" t="s">
        <v>424</v>
      </c>
      <c r="C387" s="12">
        <v>570.66999999999996</v>
      </c>
      <c r="D387" s="12">
        <v>540.87</v>
      </c>
      <c r="E387" s="10">
        <v>-5.221932114882506</v>
      </c>
      <c r="F387" s="10"/>
      <c r="G387" s="10">
        <v>27.025734284280016</v>
      </c>
      <c r="H387" s="10">
        <v>36.860075237160615</v>
      </c>
      <c r="I387" s="10"/>
      <c r="J387" s="12">
        <v>2111.58</v>
      </c>
      <c r="K387" s="12">
        <v>1467.36</v>
      </c>
    </row>
    <row r="388" spans="1:11" x14ac:dyDescent="0.15">
      <c r="A388" s="1">
        <v>89015</v>
      </c>
      <c r="B388" s="1" t="s">
        <v>425</v>
      </c>
      <c r="C388" s="12">
        <v>197.29</v>
      </c>
      <c r="D388" s="12">
        <v>217.92</v>
      </c>
      <c r="E388" s="10">
        <v>10.456688124081296</v>
      </c>
      <c r="F388" s="10"/>
      <c r="G388" s="10">
        <v>3.0473827941576257</v>
      </c>
      <c r="H388" s="10">
        <v>3.7302932265187696</v>
      </c>
      <c r="I388" s="10"/>
      <c r="J388" s="12">
        <v>6474.08</v>
      </c>
      <c r="K388" s="12">
        <v>5841.9</v>
      </c>
    </row>
    <row r="389" spans="1:11" x14ac:dyDescent="0.15">
      <c r="A389" s="1">
        <v>89016</v>
      </c>
      <c r="B389" s="1" t="s">
        <v>426</v>
      </c>
      <c r="C389" s="12">
        <v>500.77</v>
      </c>
      <c r="D389" s="12">
        <v>525.01</v>
      </c>
      <c r="E389" s="10">
        <v>4.8405455598378637</v>
      </c>
      <c r="F389" s="10"/>
      <c r="G389" s="10">
        <v>14.828973902640534</v>
      </c>
      <c r="H389" s="10">
        <v>12.223720084470118</v>
      </c>
      <c r="I389" s="10"/>
      <c r="J389" s="12">
        <v>3376.97</v>
      </c>
      <c r="K389" s="12">
        <v>4295.01</v>
      </c>
    </row>
    <row r="390" spans="1:11" x14ac:dyDescent="0.15">
      <c r="A390" s="1">
        <v>89017</v>
      </c>
      <c r="B390" s="1" t="s">
        <v>37</v>
      </c>
      <c r="C390" s="12">
        <v>6463.2</v>
      </c>
      <c r="D390" s="12">
        <v>6703.14</v>
      </c>
      <c r="E390" s="10">
        <v>3.7124025250649879</v>
      </c>
      <c r="F390" s="10"/>
      <c r="G390" s="10">
        <v>51.849451117179505</v>
      </c>
      <c r="H390" s="10">
        <v>63.210394842184783</v>
      </c>
      <c r="I390" s="10"/>
      <c r="J390" s="12">
        <v>12465.32</v>
      </c>
      <c r="K390" s="12">
        <v>10604.49</v>
      </c>
    </row>
    <row r="391" spans="1:11" x14ac:dyDescent="0.15">
      <c r="A391" s="1">
        <v>89018</v>
      </c>
      <c r="B391" s="1" t="s">
        <v>427</v>
      </c>
      <c r="C391" s="12">
        <v>274.62</v>
      </c>
      <c r="D391" s="12">
        <v>149.5</v>
      </c>
      <c r="E391" s="10">
        <v>-45.561139028475715</v>
      </c>
      <c r="F391" s="10"/>
      <c r="G391" s="10">
        <v>33.346690466649669</v>
      </c>
      <c r="H391" s="10">
        <v>44.201998699071602</v>
      </c>
      <c r="I391" s="10"/>
      <c r="J391" s="12">
        <v>823.53</v>
      </c>
      <c r="K391" s="12">
        <v>338.22</v>
      </c>
    </row>
    <row r="392" spans="1:11" x14ac:dyDescent="0.15">
      <c r="A392" s="1">
        <v>89019</v>
      </c>
      <c r="B392" s="1" t="s">
        <v>428</v>
      </c>
      <c r="C392" s="12">
        <v>517.80999999999995</v>
      </c>
      <c r="D392" s="12">
        <v>298.69</v>
      </c>
      <c r="E392" s="10">
        <v>-42.316679863270302</v>
      </c>
      <c r="F392" s="10"/>
      <c r="G392" s="10">
        <v>17.41117212114283</v>
      </c>
      <c r="H392" s="10">
        <v>7.9814125996707928</v>
      </c>
      <c r="I392" s="10"/>
      <c r="J392" s="12">
        <v>2974.01</v>
      </c>
      <c r="K392" s="12">
        <v>3742.32</v>
      </c>
    </row>
    <row r="393" spans="1:11" x14ac:dyDescent="0.15">
      <c r="A393" s="1">
        <v>89020</v>
      </c>
      <c r="B393" s="1" t="s">
        <v>429</v>
      </c>
      <c r="C393" s="12">
        <v>201.4</v>
      </c>
      <c r="D393" s="12">
        <v>198.7</v>
      </c>
      <c r="E393" s="10">
        <v>-1.3406156901688178</v>
      </c>
      <c r="F393" s="10"/>
      <c r="G393" s="10">
        <v>81.147507957613115</v>
      </c>
      <c r="H393" s="10">
        <v>59.338230902466691</v>
      </c>
      <c r="I393" s="10"/>
      <c r="J393" s="12">
        <v>248.19</v>
      </c>
      <c r="K393" s="12">
        <v>334.86</v>
      </c>
    </row>
    <row r="394" spans="1:11" x14ac:dyDescent="0.15">
      <c r="A394" s="38">
        <v>89021</v>
      </c>
      <c r="B394" s="38" t="s">
        <v>430</v>
      </c>
      <c r="C394" s="39">
        <v>449.72</v>
      </c>
      <c r="D394" s="39">
        <v>258.39999999999998</v>
      </c>
      <c r="E394" s="40">
        <v>-42.542026149604204</v>
      </c>
      <c r="F394" s="40"/>
      <c r="G394" s="40">
        <v>21.166979662341205</v>
      </c>
      <c r="H394" s="40">
        <v>17.93472979913658</v>
      </c>
      <c r="I394" s="40"/>
      <c r="J394" s="39">
        <v>2124.63</v>
      </c>
      <c r="K394" s="39">
        <v>1440.78</v>
      </c>
    </row>
  </sheetData>
  <mergeCells count="3">
    <mergeCell ref="G3:H3"/>
    <mergeCell ref="C3:E3"/>
    <mergeCell ref="J3:K3"/>
  </mergeCells>
  <pageMargins left="0.7" right="0.7" top="0.75" bottom="0.75" header="0.3" footer="0.3"/>
  <ignoredErrors>
    <ignoredError sqref="C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A28"/>
  <sheetViews>
    <sheetView zoomScaleNormal="100" workbookViewId="0"/>
  </sheetViews>
  <sheetFormatPr defaultRowHeight="9" x14ac:dyDescent="0.15"/>
  <cols>
    <col min="1" max="1" width="15.7109375" style="5" customWidth="1"/>
    <col min="2" max="9" width="9.140625" style="5"/>
    <col min="10" max="10" width="1.85546875" style="5" customWidth="1"/>
    <col min="11" max="18" width="9.140625" style="5"/>
    <col min="19" max="19" width="1.85546875" style="5" customWidth="1"/>
    <col min="20" max="16384" width="9.140625" style="5"/>
  </cols>
  <sheetData>
    <row r="1" spans="1:27" ht="12" x14ac:dyDescent="0.2">
      <c r="A1" s="4" t="s">
        <v>495</v>
      </c>
    </row>
    <row r="3" spans="1:27" ht="9" customHeight="1" x14ac:dyDescent="0.15">
      <c r="A3" s="68" t="s">
        <v>5</v>
      </c>
      <c r="B3" s="70" t="s">
        <v>457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50"/>
      <c r="T3" s="68" t="s">
        <v>444</v>
      </c>
      <c r="U3" s="68"/>
      <c r="V3" s="68"/>
      <c r="W3" s="68"/>
      <c r="X3" s="68"/>
      <c r="Y3" s="68"/>
      <c r="Z3" s="68"/>
      <c r="AA3" s="68"/>
    </row>
    <row r="4" spans="1:27" x14ac:dyDescent="0.15">
      <c r="A4" s="71"/>
      <c r="B4" s="72" t="s">
        <v>2</v>
      </c>
      <c r="C4" s="72"/>
      <c r="D4" s="72"/>
      <c r="E4" s="72"/>
      <c r="F4" s="72"/>
      <c r="G4" s="72"/>
      <c r="H4" s="72"/>
      <c r="I4" s="72"/>
      <c r="J4" s="11"/>
      <c r="K4" s="72" t="s">
        <v>3</v>
      </c>
      <c r="L4" s="72"/>
      <c r="M4" s="72"/>
      <c r="N4" s="72"/>
      <c r="O4" s="72"/>
      <c r="P4" s="72"/>
      <c r="Q4" s="72"/>
      <c r="R4" s="72"/>
      <c r="S4" s="11"/>
      <c r="T4" s="69"/>
      <c r="U4" s="69"/>
      <c r="V4" s="69"/>
      <c r="W4" s="69"/>
      <c r="X4" s="69"/>
      <c r="Y4" s="69"/>
      <c r="Z4" s="69"/>
      <c r="AA4" s="69"/>
    </row>
    <row r="5" spans="1:27" s="6" customFormat="1" ht="36" x14ac:dyDescent="0.15">
      <c r="A5" s="69"/>
      <c r="B5" s="30" t="s">
        <v>47</v>
      </c>
      <c r="C5" s="30" t="s">
        <v>445</v>
      </c>
      <c r="D5" s="47" t="s">
        <v>446</v>
      </c>
      <c r="E5" s="30" t="s">
        <v>447</v>
      </c>
      <c r="F5" s="30" t="s">
        <v>448</v>
      </c>
      <c r="G5" s="30" t="s">
        <v>449</v>
      </c>
      <c r="H5" s="30" t="s">
        <v>450</v>
      </c>
      <c r="I5" s="48" t="s">
        <v>451</v>
      </c>
      <c r="J5" s="46"/>
      <c r="K5" s="30" t="s">
        <v>47</v>
      </c>
      <c r="L5" s="30" t="s">
        <v>445</v>
      </c>
      <c r="M5" s="47" t="s">
        <v>446</v>
      </c>
      <c r="N5" s="30" t="s">
        <v>447</v>
      </c>
      <c r="O5" s="30" t="s">
        <v>448</v>
      </c>
      <c r="P5" s="30" t="s">
        <v>449</v>
      </c>
      <c r="Q5" s="30" t="s">
        <v>450</v>
      </c>
      <c r="R5" s="47" t="s">
        <v>451</v>
      </c>
      <c r="S5" s="46"/>
      <c r="T5" s="30" t="s">
        <v>47</v>
      </c>
      <c r="U5" s="30" t="s">
        <v>445</v>
      </c>
      <c r="V5" s="47" t="s">
        <v>446</v>
      </c>
      <c r="W5" s="30" t="s">
        <v>447</v>
      </c>
      <c r="X5" s="30" t="s">
        <v>448</v>
      </c>
      <c r="Y5" s="30" t="s">
        <v>449</v>
      </c>
      <c r="Z5" s="30" t="s">
        <v>450</v>
      </c>
      <c r="AA5" s="30" t="s">
        <v>451</v>
      </c>
    </row>
    <row r="6" spans="1:27" x14ac:dyDescent="0.15">
      <c r="A6" s="1" t="s">
        <v>6</v>
      </c>
      <c r="B6" s="17">
        <v>36985</v>
      </c>
      <c r="C6" s="17">
        <v>17884</v>
      </c>
      <c r="D6" s="17">
        <v>4432</v>
      </c>
      <c r="E6" s="17">
        <v>5775</v>
      </c>
      <c r="F6" s="17">
        <v>441</v>
      </c>
      <c r="G6" s="17" t="s">
        <v>432</v>
      </c>
      <c r="H6" s="17">
        <v>5745</v>
      </c>
      <c r="I6" s="17">
        <v>21754</v>
      </c>
      <c r="J6" s="17"/>
      <c r="K6" s="17">
        <v>44855</v>
      </c>
      <c r="L6" s="17">
        <v>12477</v>
      </c>
      <c r="M6" s="17">
        <v>4115</v>
      </c>
      <c r="N6" s="17">
        <v>5303</v>
      </c>
      <c r="O6" s="17">
        <v>312</v>
      </c>
      <c r="P6" s="17">
        <v>6</v>
      </c>
      <c r="Q6" s="17">
        <v>5155</v>
      </c>
      <c r="R6" s="17">
        <v>37134</v>
      </c>
      <c r="S6" s="17"/>
      <c r="T6" s="14">
        <v>21.278896850074361</v>
      </c>
      <c r="U6" s="14">
        <v>-30.233728472377535</v>
      </c>
      <c r="V6" s="14">
        <v>-7.152527075812273</v>
      </c>
      <c r="W6" s="14">
        <v>-8.17316017316017</v>
      </c>
      <c r="X6" s="14">
        <v>-29.251700680272108</v>
      </c>
      <c r="Y6" s="14" t="s">
        <v>432</v>
      </c>
      <c r="Z6" s="14">
        <v>-10.269799825935593</v>
      </c>
      <c r="AA6" s="14">
        <v>70.699641445251444</v>
      </c>
    </row>
    <row r="7" spans="1:27" ht="18" x14ac:dyDescent="0.15">
      <c r="A7" s="1" t="s">
        <v>7</v>
      </c>
      <c r="B7" s="17">
        <v>5169</v>
      </c>
      <c r="C7" s="17">
        <v>102</v>
      </c>
      <c r="D7" s="17">
        <v>107</v>
      </c>
      <c r="E7" s="17">
        <v>17</v>
      </c>
      <c r="F7" s="17">
        <v>1374</v>
      </c>
      <c r="G7" s="17" t="s">
        <v>432</v>
      </c>
      <c r="H7" s="17">
        <v>1370</v>
      </c>
      <c r="I7" s="17">
        <v>4787</v>
      </c>
      <c r="J7" s="17"/>
      <c r="K7" s="17">
        <v>3239</v>
      </c>
      <c r="L7" s="17">
        <v>14</v>
      </c>
      <c r="M7" s="17">
        <v>43</v>
      </c>
      <c r="N7" s="17">
        <v>3</v>
      </c>
      <c r="O7" s="17">
        <v>659</v>
      </c>
      <c r="P7" s="17">
        <v>2</v>
      </c>
      <c r="Q7" s="17">
        <v>687</v>
      </c>
      <c r="R7" s="17">
        <v>3062</v>
      </c>
      <c r="S7" s="17"/>
      <c r="T7" s="14">
        <v>-37.33797639775586</v>
      </c>
      <c r="U7" s="14">
        <v>-86.274509803921575</v>
      </c>
      <c r="V7" s="14">
        <v>-59.813084112149532</v>
      </c>
      <c r="W7" s="14">
        <v>-82.35294117647058</v>
      </c>
      <c r="X7" s="14">
        <v>-52.037845705967975</v>
      </c>
      <c r="Y7" s="14" t="s">
        <v>432</v>
      </c>
      <c r="Z7" s="14">
        <v>-49.85401459854014</v>
      </c>
      <c r="AA7" s="14">
        <v>-36.035095049091289</v>
      </c>
    </row>
    <row r="8" spans="1:27" x14ac:dyDescent="0.15">
      <c r="A8" s="1" t="s">
        <v>8</v>
      </c>
      <c r="B8" s="17">
        <v>21881</v>
      </c>
      <c r="C8" s="17">
        <v>647</v>
      </c>
      <c r="D8" s="17">
        <v>5285</v>
      </c>
      <c r="E8" s="17">
        <v>241</v>
      </c>
      <c r="F8" s="17">
        <v>2859</v>
      </c>
      <c r="G8" s="17">
        <v>597</v>
      </c>
      <c r="H8" s="17">
        <v>3126</v>
      </c>
      <c r="I8" s="17">
        <v>17201</v>
      </c>
      <c r="J8" s="17"/>
      <c r="K8" s="17">
        <v>15805</v>
      </c>
      <c r="L8" s="17">
        <v>271</v>
      </c>
      <c r="M8" s="17">
        <v>2952</v>
      </c>
      <c r="N8" s="17">
        <v>109</v>
      </c>
      <c r="O8" s="17">
        <v>930</v>
      </c>
      <c r="P8" s="17">
        <v>349</v>
      </c>
      <c r="Q8" s="17">
        <v>1289</v>
      </c>
      <c r="R8" s="17">
        <v>14642</v>
      </c>
      <c r="S8" s="17"/>
      <c r="T8" s="14">
        <v>-27.768383529089164</v>
      </c>
      <c r="U8" s="14">
        <v>-58.114374034003092</v>
      </c>
      <c r="V8" s="14">
        <v>-44.143803216650902</v>
      </c>
      <c r="W8" s="14">
        <v>-54.771784232365142</v>
      </c>
      <c r="X8" s="14">
        <v>-67.471143756558234</v>
      </c>
      <c r="Y8" s="14">
        <v>-41.541038525963145</v>
      </c>
      <c r="Z8" s="14">
        <v>-58.765195137555978</v>
      </c>
      <c r="AA8" s="14">
        <v>-14.877042032439974</v>
      </c>
    </row>
    <row r="9" spans="1:27" x14ac:dyDescent="0.15">
      <c r="A9" s="1" t="s">
        <v>9</v>
      </c>
      <c r="B9" s="17">
        <v>35537</v>
      </c>
      <c r="C9" s="17">
        <v>22620</v>
      </c>
      <c r="D9" s="17">
        <v>1781</v>
      </c>
      <c r="E9" s="17">
        <v>8206</v>
      </c>
      <c r="F9" s="17">
        <v>1703</v>
      </c>
      <c r="G9" s="17">
        <v>6</v>
      </c>
      <c r="H9" s="17">
        <v>1986</v>
      </c>
      <c r="I9" s="17">
        <v>18637</v>
      </c>
      <c r="J9" s="17"/>
      <c r="K9" s="17">
        <v>33611</v>
      </c>
      <c r="L9" s="17">
        <v>15409</v>
      </c>
      <c r="M9" s="17">
        <v>2629</v>
      </c>
      <c r="N9" s="17">
        <v>8932</v>
      </c>
      <c r="O9" s="17">
        <v>1203</v>
      </c>
      <c r="P9" s="17">
        <v>13</v>
      </c>
      <c r="Q9" s="17">
        <v>2057</v>
      </c>
      <c r="R9" s="17">
        <v>21701</v>
      </c>
      <c r="S9" s="17"/>
      <c r="T9" s="14">
        <v>-5.4197034077159003</v>
      </c>
      <c r="U9" s="14">
        <v>-31.878868258178599</v>
      </c>
      <c r="V9" s="14">
        <v>47.613700168444694</v>
      </c>
      <c r="W9" s="14">
        <v>8.847184986595181</v>
      </c>
      <c r="X9" s="14">
        <v>-29.359953024075153</v>
      </c>
      <c r="Y9" s="14">
        <v>116.66666666666666</v>
      </c>
      <c r="Z9" s="14">
        <v>3.5750251762336234</v>
      </c>
      <c r="AA9" s="14">
        <v>16.440414229758019</v>
      </c>
    </row>
    <row r="10" spans="1:27" ht="18" x14ac:dyDescent="0.15">
      <c r="A10" s="1" t="s">
        <v>10</v>
      </c>
      <c r="B10" s="17">
        <v>12519</v>
      </c>
      <c r="C10" s="17">
        <v>4</v>
      </c>
      <c r="D10" s="17">
        <v>394</v>
      </c>
      <c r="E10" s="17">
        <v>344</v>
      </c>
      <c r="F10" s="17">
        <v>3589</v>
      </c>
      <c r="G10" s="17" t="s">
        <v>432</v>
      </c>
      <c r="H10" s="17">
        <v>7585</v>
      </c>
      <c r="I10" s="17">
        <v>4631</v>
      </c>
      <c r="J10" s="17"/>
      <c r="K10" s="17">
        <v>17244</v>
      </c>
      <c r="L10" s="17">
        <v>9</v>
      </c>
      <c r="M10" s="17">
        <v>325</v>
      </c>
      <c r="N10" s="17">
        <v>337</v>
      </c>
      <c r="O10" s="17">
        <v>4214</v>
      </c>
      <c r="P10" s="17" t="s">
        <v>432</v>
      </c>
      <c r="Q10" s="17">
        <v>7254</v>
      </c>
      <c r="R10" s="17">
        <v>12375</v>
      </c>
      <c r="S10" s="17"/>
      <c r="T10" s="14">
        <v>37.742631200575119</v>
      </c>
      <c r="U10" s="14">
        <v>125</v>
      </c>
      <c r="V10" s="14">
        <v>-17.512690355329951</v>
      </c>
      <c r="W10" s="14">
        <v>-2.0348837209302388</v>
      </c>
      <c r="X10" s="14">
        <v>17.41432153803288</v>
      </c>
      <c r="Y10" s="14" t="s">
        <v>432</v>
      </c>
      <c r="Z10" s="14">
        <v>-4.3638760711931468</v>
      </c>
      <c r="AA10" s="14">
        <v>167.22090261282659</v>
      </c>
    </row>
    <row r="11" spans="1:27" ht="18" x14ac:dyDescent="0.15">
      <c r="A11" s="1" t="s">
        <v>11</v>
      </c>
      <c r="B11" s="17">
        <v>13180</v>
      </c>
      <c r="C11" s="17">
        <v>114</v>
      </c>
      <c r="D11" s="17">
        <v>413</v>
      </c>
      <c r="E11" s="17">
        <v>218</v>
      </c>
      <c r="F11" s="17">
        <v>5424</v>
      </c>
      <c r="G11" s="17" t="s">
        <v>432</v>
      </c>
      <c r="H11" s="17">
        <v>7978</v>
      </c>
      <c r="I11" s="17">
        <v>2001</v>
      </c>
      <c r="J11" s="17"/>
      <c r="K11" s="17">
        <v>13265</v>
      </c>
      <c r="L11" s="17">
        <v>69</v>
      </c>
      <c r="M11" s="17">
        <v>355</v>
      </c>
      <c r="N11" s="17">
        <v>113</v>
      </c>
      <c r="O11" s="17">
        <v>5963</v>
      </c>
      <c r="P11" s="17">
        <v>4</v>
      </c>
      <c r="Q11" s="17">
        <v>6289</v>
      </c>
      <c r="R11" s="17">
        <v>5315</v>
      </c>
      <c r="S11" s="17"/>
      <c r="T11" s="14">
        <v>0.64491654021243505</v>
      </c>
      <c r="U11" s="14">
        <v>-39.473684210526315</v>
      </c>
      <c r="V11" s="14">
        <v>-14.043583535108965</v>
      </c>
      <c r="W11" s="14">
        <v>-48.165137614678898</v>
      </c>
      <c r="X11" s="14">
        <v>9.9373156342182938</v>
      </c>
      <c r="Y11" s="14" t="s">
        <v>432</v>
      </c>
      <c r="Z11" s="14">
        <v>-21.170719478566056</v>
      </c>
      <c r="AA11" s="14">
        <v>165.61719140429784</v>
      </c>
    </row>
    <row r="12" spans="1:27" x14ac:dyDescent="0.15">
      <c r="A12" s="1" t="s">
        <v>12</v>
      </c>
      <c r="B12" s="17">
        <v>56352</v>
      </c>
      <c r="C12" s="17">
        <v>31569</v>
      </c>
      <c r="D12" s="17">
        <v>6308</v>
      </c>
      <c r="E12" s="17">
        <v>4941</v>
      </c>
      <c r="F12" s="17">
        <v>14265</v>
      </c>
      <c r="G12" s="17" t="s">
        <v>432</v>
      </c>
      <c r="H12" s="17">
        <v>6707</v>
      </c>
      <c r="I12" s="17">
        <v>21609</v>
      </c>
      <c r="J12" s="17"/>
      <c r="K12" s="17">
        <v>65734</v>
      </c>
      <c r="L12" s="17">
        <v>18659</v>
      </c>
      <c r="M12" s="17">
        <v>4953</v>
      </c>
      <c r="N12" s="17">
        <v>4694</v>
      </c>
      <c r="O12" s="17">
        <v>8996</v>
      </c>
      <c r="P12" s="17">
        <v>9</v>
      </c>
      <c r="Q12" s="17">
        <v>4784</v>
      </c>
      <c r="R12" s="17">
        <v>48607</v>
      </c>
      <c r="S12" s="17"/>
      <c r="T12" s="14">
        <v>16.648921067575245</v>
      </c>
      <c r="U12" s="14">
        <v>-40.894548449428235</v>
      </c>
      <c r="V12" s="14">
        <v>-21.480659480025366</v>
      </c>
      <c r="W12" s="14">
        <v>-4.998988059097357</v>
      </c>
      <c r="X12" s="14">
        <v>-36.93655800911322</v>
      </c>
      <c r="Y12" s="14" t="s">
        <v>432</v>
      </c>
      <c r="Z12" s="14">
        <v>-28.67153719994036</v>
      </c>
      <c r="AA12" s="14">
        <v>124.93868295617565</v>
      </c>
    </row>
    <row r="13" spans="1:27" x14ac:dyDescent="0.15">
      <c r="A13" s="1" t="s">
        <v>13</v>
      </c>
      <c r="B13" s="17">
        <v>10606</v>
      </c>
      <c r="C13" s="17">
        <v>8104</v>
      </c>
      <c r="D13" s="17">
        <v>456</v>
      </c>
      <c r="E13" s="17">
        <v>649</v>
      </c>
      <c r="F13" s="17">
        <v>2755</v>
      </c>
      <c r="G13" s="17" t="s">
        <v>432</v>
      </c>
      <c r="H13" s="17">
        <v>576</v>
      </c>
      <c r="I13" s="17">
        <v>2895</v>
      </c>
      <c r="J13" s="17"/>
      <c r="K13" s="17">
        <v>12488</v>
      </c>
      <c r="L13" s="17">
        <v>4545</v>
      </c>
      <c r="M13" s="17">
        <v>508</v>
      </c>
      <c r="N13" s="17">
        <v>779</v>
      </c>
      <c r="O13" s="17">
        <v>1519</v>
      </c>
      <c r="P13" s="17">
        <v>1</v>
      </c>
      <c r="Q13" s="17">
        <v>515</v>
      </c>
      <c r="R13" s="17">
        <v>9747</v>
      </c>
      <c r="S13" s="17"/>
      <c r="T13" s="14">
        <v>17.744672826701873</v>
      </c>
      <c r="U13" s="14">
        <v>-43.916584402764073</v>
      </c>
      <c r="V13" s="14">
        <v>11.403508771929822</v>
      </c>
      <c r="W13" s="14">
        <v>20.030816640986131</v>
      </c>
      <c r="X13" s="14">
        <v>-44.863883847549914</v>
      </c>
      <c r="Y13" s="14" t="s">
        <v>432</v>
      </c>
      <c r="Z13" s="14">
        <v>-10.590277777777786</v>
      </c>
      <c r="AA13" s="14">
        <v>236.68393782383419</v>
      </c>
    </row>
    <row r="14" spans="1:27" x14ac:dyDescent="0.15">
      <c r="A14" s="1" t="s">
        <v>14</v>
      </c>
      <c r="B14" s="17">
        <v>33937</v>
      </c>
      <c r="C14" s="17">
        <v>6365</v>
      </c>
      <c r="D14" s="17">
        <v>7556</v>
      </c>
      <c r="E14" s="17">
        <v>3560</v>
      </c>
      <c r="F14" s="17">
        <v>7972</v>
      </c>
      <c r="G14" s="17" t="s">
        <v>432</v>
      </c>
      <c r="H14" s="17">
        <v>13333</v>
      </c>
      <c r="I14" s="17">
        <v>12746</v>
      </c>
      <c r="J14" s="17"/>
      <c r="K14" s="17">
        <v>40219</v>
      </c>
      <c r="L14" s="17">
        <v>4099</v>
      </c>
      <c r="M14" s="17">
        <v>5712</v>
      </c>
      <c r="N14" s="17">
        <v>3524</v>
      </c>
      <c r="O14" s="17">
        <v>6631</v>
      </c>
      <c r="P14" s="17" t="s">
        <v>432</v>
      </c>
      <c r="Q14" s="17">
        <v>9870</v>
      </c>
      <c r="R14" s="17">
        <v>27180</v>
      </c>
      <c r="S14" s="17"/>
      <c r="T14" s="14">
        <v>18.510769956095103</v>
      </c>
      <c r="U14" s="14">
        <v>-35.600942655145332</v>
      </c>
      <c r="V14" s="14">
        <v>-24.404446797247232</v>
      </c>
      <c r="W14" s="14">
        <v>-1.0112359550561791</v>
      </c>
      <c r="X14" s="14">
        <v>-16.821374811841451</v>
      </c>
      <c r="Y14" s="14" t="s">
        <v>432</v>
      </c>
      <c r="Z14" s="14">
        <v>-25.973149328733214</v>
      </c>
      <c r="AA14" s="14">
        <v>113.24337046916679</v>
      </c>
    </row>
    <row r="15" spans="1:27" x14ac:dyDescent="0.15">
      <c r="A15" s="1" t="s">
        <v>15</v>
      </c>
      <c r="B15" s="17">
        <v>23212</v>
      </c>
      <c r="C15" s="17">
        <v>3055</v>
      </c>
      <c r="D15" s="17">
        <v>5740</v>
      </c>
      <c r="E15" s="17">
        <v>1202</v>
      </c>
      <c r="F15" s="17">
        <v>1158</v>
      </c>
      <c r="G15" s="17">
        <v>53</v>
      </c>
      <c r="H15" s="17">
        <v>2038</v>
      </c>
      <c r="I15" s="17">
        <v>16135</v>
      </c>
      <c r="J15" s="17"/>
      <c r="K15" s="17">
        <v>31676</v>
      </c>
      <c r="L15" s="17">
        <v>985</v>
      </c>
      <c r="M15" s="17">
        <v>3026</v>
      </c>
      <c r="N15" s="17">
        <v>656</v>
      </c>
      <c r="O15" s="17">
        <v>509</v>
      </c>
      <c r="P15" s="17">
        <v>31</v>
      </c>
      <c r="Q15" s="17">
        <v>754</v>
      </c>
      <c r="R15" s="17">
        <v>29430</v>
      </c>
      <c r="S15" s="17"/>
      <c r="T15" s="14">
        <v>36.463897983801473</v>
      </c>
      <c r="U15" s="14">
        <v>-67.757774140752872</v>
      </c>
      <c r="V15" s="14">
        <v>-47.282229965156795</v>
      </c>
      <c r="W15" s="14">
        <v>-45.424292845257909</v>
      </c>
      <c r="X15" s="14">
        <v>-56.044905008635574</v>
      </c>
      <c r="Y15" s="14">
        <v>-41.509433962264154</v>
      </c>
      <c r="Z15" s="14">
        <v>-63.002944062806669</v>
      </c>
      <c r="AA15" s="14">
        <v>82.398512550356372</v>
      </c>
    </row>
    <row r="16" spans="1:27" x14ac:dyDescent="0.15">
      <c r="A16" s="1" t="s">
        <v>16</v>
      </c>
      <c r="B16" s="17">
        <v>10705</v>
      </c>
      <c r="C16" s="17">
        <v>3134</v>
      </c>
      <c r="D16" s="17">
        <v>1181</v>
      </c>
      <c r="E16" s="17">
        <v>673</v>
      </c>
      <c r="F16" s="17">
        <v>829</v>
      </c>
      <c r="G16" s="17" t="s">
        <v>432</v>
      </c>
      <c r="H16" s="17">
        <v>419</v>
      </c>
      <c r="I16" s="17">
        <v>7386</v>
      </c>
      <c r="J16" s="17"/>
      <c r="K16" s="17">
        <v>12925</v>
      </c>
      <c r="L16" s="17">
        <v>1275</v>
      </c>
      <c r="M16" s="17">
        <v>725</v>
      </c>
      <c r="N16" s="17">
        <v>456</v>
      </c>
      <c r="O16" s="17">
        <v>231</v>
      </c>
      <c r="P16" s="17">
        <v>2</v>
      </c>
      <c r="Q16" s="17">
        <v>130</v>
      </c>
      <c r="R16" s="17">
        <v>11787</v>
      </c>
      <c r="S16" s="17"/>
      <c r="T16" s="14">
        <v>20.737972909855216</v>
      </c>
      <c r="U16" s="14">
        <v>-59.317166560306319</v>
      </c>
      <c r="V16" s="14">
        <v>-38.61134631668078</v>
      </c>
      <c r="W16" s="14">
        <v>-32.243684992570579</v>
      </c>
      <c r="X16" s="14">
        <v>-72.1351025331725</v>
      </c>
      <c r="Y16" s="14" t="s">
        <v>432</v>
      </c>
      <c r="Z16" s="14">
        <v>-68.97374701670644</v>
      </c>
      <c r="AA16" s="14">
        <v>59.585702680747374</v>
      </c>
    </row>
    <row r="17" spans="1:27" x14ac:dyDescent="0.15">
      <c r="A17" s="1" t="s">
        <v>17</v>
      </c>
      <c r="B17" s="17">
        <v>10144</v>
      </c>
      <c r="C17" s="17">
        <v>2547</v>
      </c>
      <c r="D17" s="17">
        <v>2524</v>
      </c>
      <c r="E17" s="17">
        <v>886</v>
      </c>
      <c r="F17" s="17">
        <v>752</v>
      </c>
      <c r="G17" s="17">
        <v>2</v>
      </c>
      <c r="H17" s="17">
        <v>1302</v>
      </c>
      <c r="I17" s="17">
        <v>6278</v>
      </c>
      <c r="J17" s="17"/>
      <c r="K17" s="17">
        <v>26201</v>
      </c>
      <c r="L17" s="17">
        <v>1025</v>
      </c>
      <c r="M17" s="17">
        <v>1841</v>
      </c>
      <c r="N17" s="17">
        <v>445</v>
      </c>
      <c r="O17" s="17">
        <v>239</v>
      </c>
      <c r="P17" s="17">
        <v>12</v>
      </c>
      <c r="Q17" s="17">
        <v>667</v>
      </c>
      <c r="R17" s="17">
        <v>25167</v>
      </c>
      <c r="S17" s="17"/>
      <c r="T17" s="14">
        <v>158.29061514195581</v>
      </c>
      <c r="U17" s="14">
        <v>-59.756576364350217</v>
      </c>
      <c r="V17" s="14">
        <v>-27.060221870047542</v>
      </c>
      <c r="W17" s="14">
        <v>-49.77426636568849</v>
      </c>
      <c r="X17" s="14">
        <v>-68.218085106382972</v>
      </c>
      <c r="Y17" s="14">
        <v>500</v>
      </c>
      <c r="Z17" s="14">
        <v>-48.77112135176651</v>
      </c>
      <c r="AA17" s="14">
        <v>300.87607518317941</v>
      </c>
    </row>
    <row r="18" spans="1:27" x14ac:dyDescent="0.15">
      <c r="A18" s="1" t="s">
        <v>18</v>
      </c>
      <c r="B18" s="17">
        <v>42358</v>
      </c>
      <c r="C18" s="17">
        <v>8448</v>
      </c>
      <c r="D18" s="17">
        <v>10856</v>
      </c>
      <c r="E18" s="17">
        <v>4293</v>
      </c>
      <c r="F18" s="17">
        <v>3731</v>
      </c>
      <c r="G18" s="17">
        <v>1686</v>
      </c>
      <c r="H18" s="17">
        <v>5592</v>
      </c>
      <c r="I18" s="17">
        <v>22074</v>
      </c>
      <c r="J18" s="17"/>
      <c r="K18" s="17">
        <v>39238</v>
      </c>
      <c r="L18" s="17">
        <v>3048</v>
      </c>
      <c r="M18" s="17">
        <v>6765</v>
      </c>
      <c r="N18" s="17">
        <v>3426</v>
      </c>
      <c r="O18" s="17">
        <v>1193</v>
      </c>
      <c r="P18" s="17">
        <v>649</v>
      </c>
      <c r="Q18" s="17">
        <v>4617</v>
      </c>
      <c r="R18" s="17">
        <v>28296</v>
      </c>
      <c r="S18" s="17"/>
      <c r="T18" s="14">
        <v>-7.3657868643467594</v>
      </c>
      <c r="U18" s="14">
        <v>-63.920454545454547</v>
      </c>
      <c r="V18" s="14">
        <v>-37.68422991893884</v>
      </c>
      <c r="W18" s="14">
        <v>-20.195667365478684</v>
      </c>
      <c r="X18" s="14">
        <v>-68.0246582685607</v>
      </c>
      <c r="Y18" s="14">
        <v>-61.506524317912223</v>
      </c>
      <c r="Z18" s="14">
        <v>-17.435622317596568</v>
      </c>
      <c r="AA18" s="14">
        <v>28.187007338950821</v>
      </c>
    </row>
    <row r="19" spans="1:27" x14ac:dyDescent="0.15">
      <c r="A19" s="1" t="s">
        <v>19</v>
      </c>
      <c r="B19" s="17">
        <v>17207</v>
      </c>
      <c r="C19" s="17">
        <v>2667</v>
      </c>
      <c r="D19" s="17">
        <v>5238</v>
      </c>
      <c r="E19" s="17">
        <v>2053</v>
      </c>
      <c r="F19" s="17">
        <v>2837</v>
      </c>
      <c r="G19" s="17">
        <v>16</v>
      </c>
      <c r="H19" s="17">
        <v>2062</v>
      </c>
      <c r="I19" s="17">
        <v>10274</v>
      </c>
      <c r="J19" s="17"/>
      <c r="K19" s="17">
        <v>33231</v>
      </c>
      <c r="L19" s="17">
        <v>1160</v>
      </c>
      <c r="M19" s="17">
        <v>5082</v>
      </c>
      <c r="N19" s="17">
        <v>1445</v>
      </c>
      <c r="O19" s="17">
        <v>1521</v>
      </c>
      <c r="P19" s="17">
        <v>11</v>
      </c>
      <c r="Q19" s="17">
        <v>905</v>
      </c>
      <c r="R19" s="17">
        <v>30609</v>
      </c>
      <c r="S19" s="17"/>
      <c r="T19" s="14">
        <v>93.124891032719233</v>
      </c>
      <c r="U19" s="14">
        <v>-56.505436820397449</v>
      </c>
      <c r="V19" s="14">
        <v>-2.9782359679266932</v>
      </c>
      <c r="W19" s="14">
        <v>-29.615197272284462</v>
      </c>
      <c r="X19" s="14">
        <v>-46.387028551286569</v>
      </c>
      <c r="Y19" s="14">
        <v>-31.25</v>
      </c>
      <c r="Z19" s="14">
        <v>-56.110572259941804</v>
      </c>
      <c r="AA19" s="14">
        <v>197.92680552851863</v>
      </c>
    </row>
    <row r="20" spans="1:27" x14ac:dyDescent="0.15">
      <c r="A20" s="1" t="s">
        <v>20</v>
      </c>
      <c r="B20" s="17">
        <v>3943</v>
      </c>
      <c r="C20" s="17">
        <v>815</v>
      </c>
      <c r="D20" s="17">
        <v>717</v>
      </c>
      <c r="E20" s="17">
        <v>330</v>
      </c>
      <c r="F20" s="17">
        <v>689</v>
      </c>
      <c r="G20" s="17" t="s">
        <v>432</v>
      </c>
      <c r="H20" s="17">
        <v>410</v>
      </c>
      <c r="I20" s="17">
        <v>2614</v>
      </c>
      <c r="J20" s="17"/>
      <c r="K20" s="17">
        <v>11678</v>
      </c>
      <c r="L20" s="17">
        <v>416</v>
      </c>
      <c r="M20" s="17">
        <v>597</v>
      </c>
      <c r="N20" s="17">
        <v>348</v>
      </c>
      <c r="O20" s="17">
        <v>536</v>
      </c>
      <c r="P20" s="17">
        <v>5</v>
      </c>
      <c r="Q20" s="17">
        <v>246</v>
      </c>
      <c r="R20" s="17">
        <v>11003</v>
      </c>
      <c r="S20" s="17"/>
      <c r="T20" s="14">
        <v>196.17042860765912</v>
      </c>
      <c r="U20" s="14">
        <v>-48.957055214723923</v>
      </c>
      <c r="V20" s="14">
        <v>-16.73640167364016</v>
      </c>
      <c r="W20" s="14">
        <v>5.454545454545439</v>
      </c>
      <c r="X20" s="14">
        <v>-22.206095791001459</v>
      </c>
      <c r="Y20" s="14" t="s">
        <v>432</v>
      </c>
      <c r="Z20" s="14">
        <v>-40</v>
      </c>
      <c r="AA20" s="14">
        <v>320.92578423871458</v>
      </c>
    </row>
    <row r="21" spans="1:27" x14ac:dyDescent="0.15">
      <c r="A21" s="1" t="s">
        <v>21</v>
      </c>
      <c r="B21" s="17">
        <v>74549</v>
      </c>
      <c r="C21" s="17">
        <v>8862</v>
      </c>
      <c r="D21" s="17">
        <v>32691</v>
      </c>
      <c r="E21" s="17">
        <v>6260</v>
      </c>
      <c r="F21" s="17">
        <v>4669</v>
      </c>
      <c r="G21" s="17">
        <v>5990</v>
      </c>
      <c r="H21" s="17">
        <v>12935</v>
      </c>
      <c r="I21" s="17">
        <v>34420</v>
      </c>
      <c r="J21" s="17"/>
      <c r="K21" s="17">
        <v>65666</v>
      </c>
      <c r="L21" s="17">
        <v>3406</v>
      </c>
      <c r="M21" s="17">
        <v>11490</v>
      </c>
      <c r="N21" s="17">
        <v>4910</v>
      </c>
      <c r="O21" s="17">
        <v>1123</v>
      </c>
      <c r="P21" s="17">
        <v>1198</v>
      </c>
      <c r="Q21" s="17">
        <v>5564</v>
      </c>
      <c r="R21" s="17">
        <v>51034</v>
      </c>
      <c r="S21" s="17"/>
      <c r="T21" s="14">
        <v>-11.915652792123296</v>
      </c>
      <c r="U21" s="14">
        <v>-61.566237869555408</v>
      </c>
      <c r="V21" s="14">
        <v>-64.852711755529043</v>
      </c>
      <c r="W21" s="14">
        <v>-21.565495207667723</v>
      </c>
      <c r="X21" s="14">
        <v>-75.94774041550653</v>
      </c>
      <c r="Y21" s="14">
        <v>-80</v>
      </c>
      <c r="Z21" s="14">
        <v>-56.984924623115582</v>
      </c>
      <c r="AA21" s="14">
        <v>48.268448576409071</v>
      </c>
    </row>
    <row r="22" spans="1:27" x14ac:dyDescent="0.15">
      <c r="A22" s="1" t="s">
        <v>22</v>
      </c>
      <c r="B22" s="17">
        <v>95726</v>
      </c>
      <c r="C22" s="17">
        <v>72</v>
      </c>
      <c r="D22" s="17">
        <v>15400</v>
      </c>
      <c r="E22" s="17">
        <v>373</v>
      </c>
      <c r="F22" s="17">
        <v>34302</v>
      </c>
      <c r="G22" s="17">
        <v>5416</v>
      </c>
      <c r="H22" s="17">
        <v>9020</v>
      </c>
      <c r="I22" s="17">
        <v>60208</v>
      </c>
      <c r="J22" s="17"/>
      <c r="K22" s="17">
        <v>86159</v>
      </c>
      <c r="L22" s="17">
        <v>69</v>
      </c>
      <c r="M22" s="17">
        <v>10154</v>
      </c>
      <c r="N22" s="17">
        <v>315</v>
      </c>
      <c r="O22" s="17">
        <v>21491</v>
      </c>
      <c r="P22" s="17">
        <v>3716</v>
      </c>
      <c r="Q22" s="17">
        <v>6954</v>
      </c>
      <c r="R22" s="17">
        <v>66483</v>
      </c>
      <c r="S22" s="17"/>
      <c r="T22" s="14">
        <v>-9.9941499697052052</v>
      </c>
      <c r="U22" s="14">
        <v>-4.1666666666666572</v>
      </c>
      <c r="V22" s="14">
        <v>-34.064935064935071</v>
      </c>
      <c r="W22" s="14">
        <v>-15.549597855227887</v>
      </c>
      <c r="X22" s="14">
        <v>-37.347676520319517</v>
      </c>
      <c r="Y22" s="14">
        <v>-31.388478581979314</v>
      </c>
      <c r="Z22" s="14">
        <v>-22.904656319290467</v>
      </c>
      <c r="AA22" s="14">
        <v>10.422203029497751</v>
      </c>
    </row>
    <row r="23" spans="1:27" x14ac:dyDescent="0.15">
      <c r="A23" s="1" t="s">
        <v>23</v>
      </c>
      <c r="B23" s="17">
        <v>19891</v>
      </c>
      <c r="C23" s="17">
        <v>1756</v>
      </c>
      <c r="D23" s="17">
        <v>5457</v>
      </c>
      <c r="E23" s="17">
        <v>1239</v>
      </c>
      <c r="F23" s="17">
        <v>1607</v>
      </c>
      <c r="G23" s="17">
        <v>4546</v>
      </c>
      <c r="H23" s="17">
        <v>3271</v>
      </c>
      <c r="I23" s="17">
        <v>13320</v>
      </c>
      <c r="J23" s="17"/>
      <c r="K23" s="17">
        <v>18607</v>
      </c>
      <c r="L23" s="17">
        <v>283</v>
      </c>
      <c r="M23" s="17">
        <v>2118</v>
      </c>
      <c r="N23" s="17">
        <v>636</v>
      </c>
      <c r="O23" s="17">
        <v>637</v>
      </c>
      <c r="P23" s="17">
        <v>2974</v>
      </c>
      <c r="Q23" s="17">
        <v>2661</v>
      </c>
      <c r="R23" s="17">
        <v>15937</v>
      </c>
      <c r="S23" s="17"/>
      <c r="T23" s="14">
        <v>-6.4551807350057828</v>
      </c>
      <c r="U23" s="14">
        <v>-83.883826879271069</v>
      </c>
      <c r="V23" s="14">
        <v>-61.187465640461788</v>
      </c>
      <c r="W23" s="14">
        <v>-48.668280871670703</v>
      </c>
      <c r="X23" s="14">
        <v>-60.360920970752957</v>
      </c>
      <c r="Y23" s="14">
        <v>-34.579850417949842</v>
      </c>
      <c r="Z23" s="14">
        <v>-18.648731274839506</v>
      </c>
      <c r="AA23" s="14">
        <v>19.647147147147152</v>
      </c>
    </row>
    <row r="24" spans="1:27" x14ac:dyDescent="0.15">
      <c r="A24" s="1" t="s">
        <v>24</v>
      </c>
      <c r="B24" s="17">
        <v>57816</v>
      </c>
      <c r="C24" s="17">
        <v>3873</v>
      </c>
      <c r="D24" s="17">
        <v>20682</v>
      </c>
      <c r="E24" s="17">
        <v>1568</v>
      </c>
      <c r="F24" s="17">
        <v>2272</v>
      </c>
      <c r="G24" s="17">
        <v>21711</v>
      </c>
      <c r="H24" s="17">
        <v>4541</v>
      </c>
      <c r="I24" s="17">
        <v>28861</v>
      </c>
      <c r="J24" s="17"/>
      <c r="K24" s="17">
        <v>43554</v>
      </c>
      <c r="L24" s="17">
        <v>803</v>
      </c>
      <c r="M24" s="17">
        <v>12085</v>
      </c>
      <c r="N24" s="17">
        <v>1406</v>
      </c>
      <c r="O24" s="17">
        <v>597</v>
      </c>
      <c r="P24" s="17">
        <v>15024</v>
      </c>
      <c r="Q24" s="17">
        <v>1829</v>
      </c>
      <c r="R24" s="17">
        <v>25200</v>
      </c>
      <c r="S24" s="17"/>
      <c r="T24" s="14">
        <v>-24.667911996679109</v>
      </c>
      <c r="U24" s="14">
        <v>-79.266718306222572</v>
      </c>
      <c r="V24" s="14">
        <v>-41.567546658930468</v>
      </c>
      <c r="W24" s="14">
        <v>-10.331632653061234</v>
      </c>
      <c r="X24" s="14">
        <v>-73.723591549295776</v>
      </c>
      <c r="Y24" s="14">
        <v>-30.800055271521359</v>
      </c>
      <c r="Z24" s="14">
        <v>-59.722528077515967</v>
      </c>
      <c r="AA24" s="14">
        <v>-12.68493815183119</v>
      </c>
    </row>
    <row r="25" spans="1:27" x14ac:dyDescent="0.15">
      <c r="A25" s="3" t="s">
        <v>25</v>
      </c>
      <c r="B25" s="26">
        <v>103362</v>
      </c>
      <c r="C25" s="26">
        <v>100</v>
      </c>
      <c r="D25" s="26">
        <v>17281</v>
      </c>
      <c r="E25" s="26">
        <v>566</v>
      </c>
      <c r="F25" s="26">
        <v>14795</v>
      </c>
      <c r="G25" s="26">
        <v>59450</v>
      </c>
      <c r="H25" s="26">
        <v>11270</v>
      </c>
      <c r="I25" s="26">
        <v>26290</v>
      </c>
      <c r="J25" s="26"/>
      <c r="K25" s="26">
        <v>70664</v>
      </c>
      <c r="L25" s="26">
        <v>24</v>
      </c>
      <c r="M25" s="26">
        <v>10647</v>
      </c>
      <c r="N25" s="26">
        <v>378</v>
      </c>
      <c r="O25" s="26">
        <v>7717</v>
      </c>
      <c r="P25" s="26">
        <v>29414</v>
      </c>
      <c r="Q25" s="26">
        <v>5076</v>
      </c>
      <c r="R25" s="26">
        <v>34124</v>
      </c>
      <c r="S25" s="26"/>
      <c r="T25" s="55">
        <v>-31.634449797798027</v>
      </c>
      <c r="U25" s="55">
        <v>-76</v>
      </c>
      <c r="V25" s="55">
        <v>-38.388982119090329</v>
      </c>
      <c r="W25" s="55">
        <v>-33.215547703180221</v>
      </c>
      <c r="X25" s="55">
        <v>-47.840486650895578</v>
      </c>
      <c r="Y25" s="55">
        <v>-50.52312867956266</v>
      </c>
      <c r="Z25" s="55">
        <v>-54.960070984915703</v>
      </c>
      <c r="AA25" s="14">
        <v>29.798402434385707</v>
      </c>
    </row>
    <row r="26" spans="1:27" x14ac:dyDescent="0.15">
      <c r="A26" s="1" t="s">
        <v>26</v>
      </c>
      <c r="B26" s="17">
        <v>29712</v>
      </c>
      <c r="C26" s="17">
        <v>286</v>
      </c>
      <c r="D26" s="17">
        <v>7794</v>
      </c>
      <c r="E26" s="17">
        <v>3506</v>
      </c>
      <c r="F26" s="17">
        <v>2805</v>
      </c>
      <c r="G26" s="17">
        <v>9663</v>
      </c>
      <c r="H26" s="17">
        <v>7708</v>
      </c>
      <c r="I26" s="17">
        <v>11976</v>
      </c>
      <c r="J26" s="17"/>
      <c r="K26" s="17">
        <v>22390</v>
      </c>
      <c r="L26" s="17">
        <v>175</v>
      </c>
      <c r="M26" s="17">
        <v>4810</v>
      </c>
      <c r="N26" s="17">
        <v>3097</v>
      </c>
      <c r="O26" s="17">
        <v>2314</v>
      </c>
      <c r="P26" s="17">
        <v>3322</v>
      </c>
      <c r="Q26" s="17">
        <v>2285</v>
      </c>
      <c r="R26" s="17">
        <v>14256</v>
      </c>
      <c r="S26" s="17"/>
      <c r="T26" s="14">
        <v>-24.643241787829822</v>
      </c>
      <c r="U26" s="14">
        <v>-38.811188811188813</v>
      </c>
      <c r="V26" s="14">
        <v>-38.285860918655381</v>
      </c>
      <c r="W26" s="14">
        <v>-11.665715915573301</v>
      </c>
      <c r="X26" s="14">
        <v>-17.504456327985736</v>
      </c>
      <c r="Y26" s="14">
        <v>-65.621442616164757</v>
      </c>
      <c r="Z26" s="14">
        <v>-70.355474831344054</v>
      </c>
      <c r="AA26" s="14">
        <v>19.038076152304612</v>
      </c>
    </row>
    <row r="27" spans="1:27" x14ac:dyDescent="0.15">
      <c r="A27" s="1" t="s">
        <v>27</v>
      </c>
      <c r="B27" s="17">
        <v>402206</v>
      </c>
      <c r="C27" s="17">
        <v>18431</v>
      </c>
      <c r="D27" s="17">
        <v>105260</v>
      </c>
      <c r="E27" s="17">
        <v>15895</v>
      </c>
      <c r="F27" s="17">
        <v>63976</v>
      </c>
      <c r="G27" s="17">
        <v>106792</v>
      </c>
      <c r="H27" s="17">
        <v>51217</v>
      </c>
      <c r="I27" s="17">
        <v>187963</v>
      </c>
      <c r="J27" s="17"/>
      <c r="K27" s="17">
        <v>351949</v>
      </c>
      <c r="L27" s="17">
        <v>6336</v>
      </c>
      <c r="M27" s="17">
        <v>56983</v>
      </c>
      <c r="N27" s="17">
        <v>12535</v>
      </c>
      <c r="O27" s="17">
        <v>35936</v>
      </c>
      <c r="P27" s="17">
        <v>55664</v>
      </c>
      <c r="Q27" s="17">
        <v>25520</v>
      </c>
      <c r="R27" s="17">
        <v>248646</v>
      </c>
      <c r="S27" s="17"/>
      <c r="T27" s="14">
        <v>-12.495338209773095</v>
      </c>
      <c r="U27" s="14">
        <v>-65.623134935706148</v>
      </c>
      <c r="V27" s="14">
        <v>-45.864525935778076</v>
      </c>
      <c r="W27" s="14">
        <v>-21.138722868826676</v>
      </c>
      <c r="X27" s="14">
        <v>-43.828935850944106</v>
      </c>
      <c r="Y27" s="14">
        <v>-47.876245411641314</v>
      </c>
      <c r="Z27" s="14">
        <v>-50.17279418942929</v>
      </c>
      <c r="AA27" s="14">
        <v>32.284545362651158</v>
      </c>
    </row>
    <row r="28" spans="1:27" x14ac:dyDescent="0.15">
      <c r="A28" s="41" t="s">
        <v>28</v>
      </c>
      <c r="B28" s="56">
        <v>714791</v>
      </c>
      <c r="C28" s="56">
        <v>123024</v>
      </c>
      <c r="D28" s="56">
        <v>152293</v>
      </c>
      <c r="E28" s="56">
        <v>46900</v>
      </c>
      <c r="F28" s="56">
        <v>110828</v>
      </c>
      <c r="G28" s="56">
        <v>109136</v>
      </c>
      <c r="H28" s="56">
        <v>108974</v>
      </c>
      <c r="I28" s="56">
        <v>346097</v>
      </c>
      <c r="J28" s="56"/>
      <c r="K28" s="56">
        <v>708449</v>
      </c>
      <c r="L28" s="56">
        <v>68221</v>
      </c>
      <c r="M28" s="56">
        <v>90932</v>
      </c>
      <c r="N28" s="56">
        <v>41312</v>
      </c>
      <c r="O28" s="56">
        <v>68535</v>
      </c>
      <c r="P28" s="56">
        <v>56742</v>
      </c>
      <c r="Q28" s="56">
        <v>69588</v>
      </c>
      <c r="R28" s="56">
        <v>523089</v>
      </c>
      <c r="S28" s="56"/>
      <c r="T28" s="57">
        <v>-0.88725235768217203</v>
      </c>
      <c r="U28" s="57">
        <v>-44.546592534789966</v>
      </c>
      <c r="V28" s="57">
        <v>-40.29141194933451</v>
      </c>
      <c r="W28" s="57">
        <v>-11.914712153518124</v>
      </c>
      <c r="X28" s="57">
        <v>-38.160934059984839</v>
      </c>
      <c r="Y28" s="57">
        <v>-48.007990030787276</v>
      </c>
      <c r="Z28" s="57">
        <v>-36.142566116688378</v>
      </c>
      <c r="AA28" s="57">
        <v>51.139420451491901</v>
      </c>
    </row>
  </sheetData>
  <mergeCells count="5">
    <mergeCell ref="A3:A5"/>
    <mergeCell ref="B3:R3"/>
    <mergeCell ref="B4:I4"/>
    <mergeCell ref="K4:R4"/>
    <mergeCell ref="T3:A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AA15"/>
  <sheetViews>
    <sheetView zoomScaleNormal="100" workbookViewId="0"/>
  </sheetViews>
  <sheetFormatPr defaultRowHeight="9" x14ac:dyDescent="0.15"/>
  <cols>
    <col min="1" max="1" width="15.7109375" style="5" customWidth="1"/>
    <col min="2" max="9" width="9.140625" style="5"/>
    <col min="10" max="10" width="1.85546875" style="5" customWidth="1"/>
    <col min="11" max="18" width="9.140625" style="5"/>
    <col min="19" max="19" width="1.85546875" style="5" customWidth="1"/>
    <col min="20" max="16384" width="9.140625" style="5"/>
  </cols>
  <sheetData>
    <row r="1" spans="1:27" ht="12" x14ac:dyDescent="0.2">
      <c r="A1" s="4" t="s">
        <v>496</v>
      </c>
    </row>
    <row r="3" spans="1:27" ht="9" customHeight="1" x14ac:dyDescent="0.15">
      <c r="A3" s="68" t="s">
        <v>5</v>
      </c>
      <c r="B3" s="70" t="s">
        <v>457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33"/>
      <c r="T3" s="68" t="s">
        <v>444</v>
      </c>
      <c r="U3" s="68"/>
      <c r="V3" s="68"/>
      <c r="W3" s="68"/>
      <c r="X3" s="68"/>
      <c r="Y3" s="68"/>
      <c r="Z3" s="68"/>
      <c r="AA3" s="68"/>
    </row>
    <row r="4" spans="1:27" x14ac:dyDescent="0.15">
      <c r="A4" s="71"/>
      <c r="B4" s="72" t="s">
        <v>2</v>
      </c>
      <c r="C4" s="72"/>
      <c r="D4" s="72"/>
      <c r="E4" s="72"/>
      <c r="F4" s="72"/>
      <c r="G4" s="72"/>
      <c r="H4" s="72"/>
      <c r="I4" s="72"/>
      <c r="J4" s="11"/>
      <c r="K4" s="72" t="s">
        <v>3</v>
      </c>
      <c r="L4" s="72"/>
      <c r="M4" s="72"/>
      <c r="N4" s="72"/>
      <c r="O4" s="72"/>
      <c r="P4" s="72"/>
      <c r="Q4" s="72"/>
      <c r="R4" s="72"/>
      <c r="S4" s="11"/>
      <c r="T4" s="69"/>
      <c r="U4" s="69"/>
      <c r="V4" s="69"/>
      <c r="W4" s="69"/>
      <c r="X4" s="69"/>
      <c r="Y4" s="69"/>
      <c r="Z4" s="69"/>
      <c r="AA4" s="69"/>
    </row>
    <row r="5" spans="1:27" ht="36" x14ac:dyDescent="0.15">
      <c r="A5" s="69"/>
      <c r="B5" s="52" t="s">
        <v>47</v>
      </c>
      <c r="C5" s="52" t="s">
        <v>445</v>
      </c>
      <c r="D5" s="52" t="s">
        <v>446</v>
      </c>
      <c r="E5" s="52" t="s">
        <v>447</v>
      </c>
      <c r="F5" s="52" t="s">
        <v>448</v>
      </c>
      <c r="G5" s="52" t="s">
        <v>449</v>
      </c>
      <c r="H5" s="52" t="s">
        <v>450</v>
      </c>
      <c r="I5" s="52" t="s">
        <v>451</v>
      </c>
      <c r="J5" s="11"/>
      <c r="K5" s="52" t="s">
        <v>47</v>
      </c>
      <c r="L5" s="52" t="s">
        <v>445</v>
      </c>
      <c r="M5" s="52" t="s">
        <v>446</v>
      </c>
      <c r="N5" s="52" t="s">
        <v>447</v>
      </c>
      <c r="O5" s="52" t="s">
        <v>448</v>
      </c>
      <c r="P5" s="52" t="s">
        <v>449</v>
      </c>
      <c r="Q5" s="52" t="s">
        <v>450</v>
      </c>
      <c r="R5" s="52" t="s">
        <v>451</v>
      </c>
      <c r="S5" s="11"/>
      <c r="T5" s="52" t="s">
        <v>47</v>
      </c>
      <c r="U5" s="52" t="s">
        <v>445</v>
      </c>
      <c r="V5" s="58" t="s">
        <v>446</v>
      </c>
      <c r="W5" s="52" t="s">
        <v>447</v>
      </c>
      <c r="X5" s="52" t="s">
        <v>448</v>
      </c>
      <c r="Y5" s="52" t="s">
        <v>449</v>
      </c>
      <c r="Z5" s="52" t="s">
        <v>450</v>
      </c>
      <c r="AA5" s="52" t="s">
        <v>451</v>
      </c>
    </row>
    <row r="6" spans="1:27" x14ac:dyDescent="0.15">
      <c r="A6" s="1" t="s">
        <v>29</v>
      </c>
      <c r="B6" s="17">
        <v>6959</v>
      </c>
      <c r="C6" s="17">
        <v>3</v>
      </c>
      <c r="D6" s="17">
        <v>900</v>
      </c>
      <c r="E6" s="17">
        <v>3</v>
      </c>
      <c r="F6" s="17">
        <v>4588</v>
      </c>
      <c r="G6" s="17">
        <v>962</v>
      </c>
      <c r="H6" s="17">
        <v>149</v>
      </c>
      <c r="I6" s="17">
        <v>1838</v>
      </c>
      <c r="J6" s="17"/>
      <c r="K6" s="17">
        <v>7426</v>
      </c>
      <c r="L6" s="17" t="s">
        <v>432</v>
      </c>
      <c r="M6" s="17">
        <v>583</v>
      </c>
      <c r="N6" s="17">
        <v>6</v>
      </c>
      <c r="O6" s="17">
        <v>2591</v>
      </c>
      <c r="P6" s="17">
        <v>418</v>
      </c>
      <c r="Q6" s="17">
        <v>65</v>
      </c>
      <c r="R6" s="17">
        <v>5106</v>
      </c>
      <c r="S6" s="17"/>
      <c r="T6" s="10">
        <v>6.7107343009053011</v>
      </c>
      <c r="U6" s="10" t="s">
        <v>432</v>
      </c>
      <c r="V6" s="10">
        <v>-35.222222222222229</v>
      </c>
      <c r="W6" s="10">
        <v>100</v>
      </c>
      <c r="X6" s="10">
        <v>-43.526591107236271</v>
      </c>
      <c r="Y6" s="10">
        <v>-56.548856548856548</v>
      </c>
      <c r="Z6" s="10">
        <v>-56.375838926174495</v>
      </c>
      <c r="AA6" s="10">
        <v>177.80195865070726</v>
      </c>
    </row>
    <row r="7" spans="1:27" x14ac:dyDescent="0.15">
      <c r="A7" s="1" t="s">
        <v>30</v>
      </c>
      <c r="B7" s="17">
        <v>12911</v>
      </c>
      <c r="C7" s="17">
        <v>5</v>
      </c>
      <c r="D7" s="17">
        <v>2098</v>
      </c>
      <c r="E7" s="17">
        <v>36</v>
      </c>
      <c r="F7" s="17">
        <v>1803</v>
      </c>
      <c r="G7" s="17">
        <v>7285</v>
      </c>
      <c r="H7" s="17">
        <v>2360</v>
      </c>
      <c r="I7" s="17">
        <v>3472</v>
      </c>
      <c r="J7" s="17"/>
      <c r="K7" s="17">
        <v>9719</v>
      </c>
      <c r="L7" s="17">
        <v>3</v>
      </c>
      <c r="M7" s="17">
        <v>1127</v>
      </c>
      <c r="N7" s="17">
        <v>24</v>
      </c>
      <c r="O7" s="17">
        <v>567</v>
      </c>
      <c r="P7" s="17">
        <v>3027</v>
      </c>
      <c r="Q7" s="17">
        <v>940</v>
      </c>
      <c r="R7" s="17">
        <v>6356</v>
      </c>
      <c r="S7" s="17"/>
      <c r="T7" s="10">
        <v>-24.723104329641387</v>
      </c>
      <c r="U7" s="10">
        <v>-40</v>
      </c>
      <c r="V7" s="10">
        <v>-46.282173498570067</v>
      </c>
      <c r="W7" s="10">
        <v>-33.333333333333343</v>
      </c>
      <c r="X7" s="10">
        <v>-68.552412645590678</v>
      </c>
      <c r="Y7" s="10">
        <v>-58.448867536032942</v>
      </c>
      <c r="Z7" s="10">
        <v>-60.16949152542373</v>
      </c>
      <c r="AA7" s="10">
        <v>83.064516129032256</v>
      </c>
    </row>
    <row r="8" spans="1:27" x14ac:dyDescent="0.15">
      <c r="A8" s="1" t="s">
        <v>31</v>
      </c>
      <c r="B8" s="17">
        <v>22252</v>
      </c>
      <c r="C8" s="17">
        <v>43</v>
      </c>
      <c r="D8" s="17">
        <v>4883</v>
      </c>
      <c r="E8" s="17">
        <v>45</v>
      </c>
      <c r="F8" s="17">
        <v>625</v>
      </c>
      <c r="G8" s="17">
        <v>14413</v>
      </c>
      <c r="H8" s="17">
        <v>2934</v>
      </c>
      <c r="I8" s="17">
        <v>6285</v>
      </c>
      <c r="J8" s="17"/>
      <c r="K8" s="17">
        <v>8411</v>
      </c>
      <c r="L8" s="17">
        <v>4</v>
      </c>
      <c r="M8" s="17">
        <v>952</v>
      </c>
      <c r="N8" s="17">
        <v>29</v>
      </c>
      <c r="O8" s="17">
        <v>98</v>
      </c>
      <c r="P8" s="17">
        <v>4170</v>
      </c>
      <c r="Q8" s="17">
        <v>583</v>
      </c>
      <c r="R8" s="17">
        <v>4543</v>
      </c>
      <c r="S8" s="17"/>
      <c r="T8" s="10">
        <v>-62.201150458385762</v>
      </c>
      <c r="U8" s="10">
        <v>-90.697674418604649</v>
      </c>
      <c r="V8" s="10">
        <v>-80.50378865451566</v>
      </c>
      <c r="W8" s="10">
        <v>-35.555555555555557</v>
      </c>
      <c r="X8" s="10">
        <v>-84.32</v>
      </c>
      <c r="Y8" s="10">
        <v>-71.067786026503853</v>
      </c>
      <c r="Z8" s="10">
        <v>-80.129516019086566</v>
      </c>
      <c r="AA8" s="10">
        <v>-27.716785998408909</v>
      </c>
    </row>
    <row r="9" spans="1:27" x14ac:dyDescent="0.15">
      <c r="A9" s="1" t="s">
        <v>32</v>
      </c>
      <c r="B9" s="17">
        <v>9463</v>
      </c>
      <c r="C9" s="17" t="s">
        <v>432</v>
      </c>
      <c r="D9" s="17">
        <v>1635</v>
      </c>
      <c r="E9" s="17">
        <v>12</v>
      </c>
      <c r="F9" s="17">
        <v>3834</v>
      </c>
      <c r="G9" s="17">
        <v>3510</v>
      </c>
      <c r="H9" s="17">
        <v>1503</v>
      </c>
      <c r="I9" s="17">
        <v>1828</v>
      </c>
      <c r="J9" s="17"/>
      <c r="K9" s="17">
        <v>8144</v>
      </c>
      <c r="L9" s="17" t="s">
        <v>432</v>
      </c>
      <c r="M9" s="17">
        <v>863</v>
      </c>
      <c r="N9" s="17">
        <v>7</v>
      </c>
      <c r="O9" s="17">
        <v>2354</v>
      </c>
      <c r="P9" s="17">
        <v>2248</v>
      </c>
      <c r="Q9" s="17">
        <v>988</v>
      </c>
      <c r="R9" s="17">
        <v>4040</v>
      </c>
      <c r="S9" s="17"/>
      <c r="T9" s="10">
        <v>-13.938497305294305</v>
      </c>
      <c r="U9" s="10" t="s">
        <v>432</v>
      </c>
      <c r="V9" s="10">
        <v>-47.217125382262992</v>
      </c>
      <c r="W9" s="10">
        <v>-41.666666666666664</v>
      </c>
      <c r="X9" s="10">
        <v>-38.601982263954092</v>
      </c>
      <c r="Y9" s="10">
        <v>-35.95441595441595</v>
      </c>
      <c r="Z9" s="10">
        <v>-34.264803725881563</v>
      </c>
      <c r="AA9" s="10">
        <v>121.00656455142231</v>
      </c>
    </row>
    <row r="10" spans="1:27" x14ac:dyDescent="0.15">
      <c r="A10" s="1" t="s">
        <v>33</v>
      </c>
      <c r="B10" s="17">
        <v>3061</v>
      </c>
      <c r="C10" s="17" t="s">
        <v>432</v>
      </c>
      <c r="D10" s="17">
        <v>988</v>
      </c>
      <c r="E10" s="17" t="s">
        <v>432</v>
      </c>
      <c r="F10" s="17">
        <v>1071</v>
      </c>
      <c r="G10" s="17">
        <v>296</v>
      </c>
      <c r="H10" s="17">
        <v>365</v>
      </c>
      <c r="I10" s="17">
        <v>909</v>
      </c>
      <c r="J10" s="17"/>
      <c r="K10" s="17">
        <v>3158</v>
      </c>
      <c r="L10" s="17" t="s">
        <v>432</v>
      </c>
      <c r="M10" s="17">
        <v>1000</v>
      </c>
      <c r="N10" s="17">
        <v>6</v>
      </c>
      <c r="O10" s="17">
        <v>497</v>
      </c>
      <c r="P10" s="17">
        <v>104</v>
      </c>
      <c r="Q10" s="17">
        <v>404</v>
      </c>
      <c r="R10" s="17">
        <v>1676</v>
      </c>
      <c r="S10" s="17"/>
      <c r="T10" s="10">
        <v>3.1688990525971832</v>
      </c>
      <c r="U10" s="10" t="s">
        <v>432</v>
      </c>
      <c r="V10" s="10">
        <v>1.214574898785429</v>
      </c>
      <c r="W10" s="10" t="s">
        <v>432</v>
      </c>
      <c r="X10" s="10">
        <v>-53.594771241830067</v>
      </c>
      <c r="Y10" s="10">
        <v>-64.86486486486487</v>
      </c>
      <c r="Z10" s="10">
        <v>10.68493150684931</v>
      </c>
      <c r="AA10" s="10">
        <v>84.378437843784383</v>
      </c>
    </row>
    <row r="11" spans="1:27" x14ac:dyDescent="0.15">
      <c r="A11" s="1" t="s">
        <v>34</v>
      </c>
      <c r="B11" s="17">
        <v>2621</v>
      </c>
      <c r="C11" s="17" t="s">
        <v>432</v>
      </c>
      <c r="D11" s="17">
        <v>130</v>
      </c>
      <c r="E11" s="17">
        <v>13</v>
      </c>
      <c r="F11" s="17">
        <v>43</v>
      </c>
      <c r="G11" s="17">
        <v>1746</v>
      </c>
      <c r="H11" s="17">
        <v>387</v>
      </c>
      <c r="I11" s="17">
        <v>983</v>
      </c>
      <c r="J11" s="17"/>
      <c r="K11" s="17">
        <v>3291</v>
      </c>
      <c r="L11" s="17" t="s">
        <v>432</v>
      </c>
      <c r="M11" s="17">
        <v>338</v>
      </c>
      <c r="N11" s="17">
        <v>8</v>
      </c>
      <c r="O11" s="17">
        <v>24</v>
      </c>
      <c r="P11" s="17">
        <v>1455</v>
      </c>
      <c r="Q11" s="17">
        <v>306</v>
      </c>
      <c r="R11" s="17">
        <v>2114</v>
      </c>
      <c r="S11" s="17"/>
      <c r="T11" s="10">
        <v>25.562762304463945</v>
      </c>
      <c r="U11" s="10" t="s">
        <v>432</v>
      </c>
      <c r="V11" s="10">
        <v>160</v>
      </c>
      <c r="W11" s="10">
        <v>-38.46153846153846</v>
      </c>
      <c r="X11" s="10">
        <v>-44.186046511627907</v>
      </c>
      <c r="Y11" s="10">
        <v>-16.666666666666657</v>
      </c>
      <c r="Z11" s="10">
        <v>-20.930232558139537</v>
      </c>
      <c r="AA11" s="10">
        <v>115.05595116988809</v>
      </c>
    </row>
    <row r="12" spans="1:27" x14ac:dyDescent="0.15">
      <c r="A12" s="1" t="s">
        <v>35</v>
      </c>
      <c r="B12" s="17">
        <v>22861</v>
      </c>
      <c r="C12" s="17">
        <v>1</v>
      </c>
      <c r="D12" s="17">
        <v>885</v>
      </c>
      <c r="E12" s="17">
        <v>46</v>
      </c>
      <c r="F12" s="17">
        <v>1320</v>
      </c>
      <c r="G12" s="17">
        <v>17625</v>
      </c>
      <c r="H12" s="17">
        <v>2431</v>
      </c>
      <c r="I12" s="17">
        <v>5320</v>
      </c>
      <c r="J12" s="17"/>
      <c r="K12" s="17">
        <v>15935</v>
      </c>
      <c r="L12" s="17">
        <v>2</v>
      </c>
      <c r="M12" s="17">
        <v>866</v>
      </c>
      <c r="N12" s="17">
        <v>39</v>
      </c>
      <c r="O12" s="17">
        <v>794</v>
      </c>
      <c r="P12" s="17">
        <v>11058</v>
      </c>
      <c r="Q12" s="17">
        <v>1393</v>
      </c>
      <c r="R12" s="17">
        <v>6046</v>
      </c>
      <c r="S12" s="17"/>
      <c r="T12" s="10">
        <v>-30.29613752679235</v>
      </c>
      <c r="U12" s="10">
        <v>100</v>
      </c>
      <c r="V12" s="10">
        <v>-2.1468926553672247</v>
      </c>
      <c r="W12" s="10">
        <v>-15.217391304347828</v>
      </c>
      <c r="X12" s="10">
        <v>-39.848484848484844</v>
      </c>
      <c r="Y12" s="10">
        <v>-37.259574468085113</v>
      </c>
      <c r="Z12" s="10">
        <v>-42.698477992595642</v>
      </c>
      <c r="AA12" s="10">
        <v>13.646616541353367</v>
      </c>
    </row>
    <row r="13" spans="1:27" x14ac:dyDescent="0.15">
      <c r="A13" s="1" t="s">
        <v>36</v>
      </c>
      <c r="B13" s="17">
        <v>9380</v>
      </c>
      <c r="C13" s="17">
        <v>28</v>
      </c>
      <c r="D13" s="17">
        <v>4582</v>
      </c>
      <c r="E13" s="17">
        <v>315</v>
      </c>
      <c r="F13" s="17">
        <v>1291</v>
      </c>
      <c r="G13" s="17">
        <v>2693</v>
      </c>
      <c r="H13" s="17">
        <v>615</v>
      </c>
      <c r="I13" s="17">
        <v>2574</v>
      </c>
      <c r="J13" s="17"/>
      <c r="K13" s="17">
        <v>6040</v>
      </c>
      <c r="L13" s="17">
        <v>9</v>
      </c>
      <c r="M13" s="17">
        <v>3696</v>
      </c>
      <c r="N13" s="17">
        <v>169</v>
      </c>
      <c r="O13" s="17">
        <v>661</v>
      </c>
      <c r="P13" s="17">
        <v>726</v>
      </c>
      <c r="Q13" s="17">
        <v>167</v>
      </c>
      <c r="R13" s="17">
        <v>1844</v>
      </c>
      <c r="S13" s="17"/>
      <c r="T13" s="10">
        <v>-35.607675906183374</v>
      </c>
      <c r="U13" s="10">
        <v>-67.857142857142861</v>
      </c>
      <c r="V13" s="10">
        <v>-19.336534264513318</v>
      </c>
      <c r="W13" s="10">
        <v>-46.349206349206348</v>
      </c>
      <c r="X13" s="10">
        <v>-48.799380325329203</v>
      </c>
      <c r="Y13" s="10">
        <v>-73.041217972521352</v>
      </c>
      <c r="Z13" s="10">
        <v>-72.845528455284551</v>
      </c>
      <c r="AA13" s="10">
        <v>-28.360528360528363</v>
      </c>
    </row>
    <row r="14" spans="1:27" x14ac:dyDescent="0.15">
      <c r="A14" s="1" t="s">
        <v>37</v>
      </c>
      <c r="B14" s="17">
        <v>13854</v>
      </c>
      <c r="C14" s="17">
        <v>20</v>
      </c>
      <c r="D14" s="17">
        <v>1180</v>
      </c>
      <c r="E14" s="17">
        <v>96</v>
      </c>
      <c r="F14" s="17">
        <v>220</v>
      </c>
      <c r="G14" s="17">
        <v>10920</v>
      </c>
      <c r="H14" s="17">
        <v>526</v>
      </c>
      <c r="I14" s="17">
        <v>3081</v>
      </c>
      <c r="J14" s="17"/>
      <c r="K14" s="17">
        <v>8540</v>
      </c>
      <c r="L14" s="17">
        <v>6</v>
      </c>
      <c r="M14" s="17">
        <v>1222</v>
      </c>
      <c r="N14" s="17">
        <v>90</v>
      </c>
      <c r="O14" s="17">
        <v>131</v>
      </c>
      <c r="P14" s="17">
        <v>6208</v>
      </c>
      <c r="Q14" s="17">
        <v>230</v>
      </c>
      <c r="R14" s="17">
        <v>2399</v>
      </c>
      <c r="S14" s="17"/>
      <c r="T14" s="10">
        <v>-38.357153168759929</v>
      </c>
      <c r="U14" s="10">
        <v>-70</v>
      </c>
      <c r="V14" s="10">
        <v>3.5593220338982974</v>
      </c>
      <c r="W14" s="10">
        <v>-6.25</v>
      </c>
      <c r="X14" s="10">
        <v>-40.454545454545453</v>
      </c>
      <c r="Y14" s="10">
        <v>-43.150183150183153</v>
      </c>
      <c r="Z14" s="10">
        <v>-56.273764258555133</v>
      </c>
      <c r="AA14" s="10">
        <v>-22.135670236936051</v>
      </c>
    </row>
    <row r="15" spans="1:27" x14ac:dyDescent="0.15">
      <c r="A15" s="41" t="s">
        <v>38</v>
      </c>
      <c r="B15" s="56">
        <f t="shared" ref="B15:R15" si="0">SUM(B6:B14)</f>
        <v>103362</v>
      </c>
      <c r="C15" s="56">
        <f t="shared" si="0"/>
        <v>100</v>
      </c>
      <c r="D15" s="56">
        <f t="shared" si="0"/>
        <v>17281</v>
      </c>
      <c r="E15" s="56">
        <f t="shared" si="0"/>
        <v>566</v>
      </c>
      <c r="F15" s="56">
        <f t="shared" si="0"/>
        <v>14795</v>
      </c>
      <c r="G15" s="56">
        <f t="shared" si="0"/>
        <v>59450</v>
      </c>
      <c r="H15" s="56">
        <f t="shared" si="0"/>
        <v>11270</v>
      </c>
      <c r="I15" s="56">
        <f t="shared" si="0"/>
        <v>26290</v>
      </c>
      <c r="J15" s="56"/>
      <c r="K15" s="56">
        <f t="shared" si="0"/>
        <v>70664</v>
      </c>
      <c r="L15" s="56">
        <f t="shared" si="0"/>
        <v>24</v>
      </c>
      <c r="M15" s="56">
        <f t="shared" si="0"/>
        <v>10647</v>
      </c>
      <c r="N15" s="56">
        <f t="shared" si="0"/>
        <v>378</v>
      </c>
      <c r="O15" s="56">
        <f t="shared" si="0"/>
        <v>7717</v>
      </c>
      <c r="P15" s="56">
        <f t="shared" si="0"/>
        <v>29414</v>
      </c>
      <c r="Q15" s="56">
        <f t="shared" si="0"/>
        <v>5076</v>
      </c>
      <c r="R15" s="56">
        <f t="shared" si="0"/>
        <v>34124</v>
      </c>
      <c r="S15" s="56"/>
      <c r="T15" s="29">
        <v>-31.634449797798027</v>
      </c>
      <c r="U15" s="29">
        <v>-76</v>
      </c>
      <c r="V15" s="29">
        <v>-38.388982119090329</v>
      </c>
      <c r="W15" s="29">
        <v>-33.215547703180221</v>
      </c>
      <c r="X15" s="29">
        <v>-47.840486650895578</v>
      </c>
      <c r="Y15" s="29">
        <v>-50.523128679562703</v>
      </c>
      <c r="Z15" s="29">
        <v>-54.960070984915703</v>
      </c>
      <c r="AA15" s="29">
        <v>29.798402434385707</v>
      </c>
    </row>
  </sheetData>
  <mergeCells count="5">
    <mergeCell ref="A3:A5"/>
    <mergeCell ref="B3:R3"/>
    <mergeCell ref="B4:I4"/>
    <mergeCell ref="K4:R4"/>
    <mergeCell ref="T3:AA4"/>
  </mergeCells>
  <hyperlinks>
    <hyperlink ref="V5" r:id="rId1" tooltip="Click once to display linked information. Click and hold to select this cell." display="http://censagri-intweb.pc.istat.it/MetadataWebApplication/ShowMetadata.ashx?Dataset=DICA_SERIESTOR1&amp;Coords=[UTILTERR_B].[VEGFR]&amp;ShowOnWeb=true&amp;Lang=fr"/>
  </hyperlinks>
  <pageMargins left="0.7" right="0.7" top="0.75" bottom="0.75" header="0.3" footer="0.3"/>
  <ignoredErrors>
    <ignoredError sqref="B4:R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AB395"/>
  <sheetViews>
    <sheetView zoomScaleNormal="100" workbookViewId="0"/>
  </sheetViews>
  <sheetFormatPr defaultRowHeight="9" x14ac:dyDescent="0.15"/>
  <cols>
    <col min="1" max="1" width="5.7109375" style="5" customWidth="1"/>
    <col min="2" max="2" width="18" style="5" customWidth="1"/>
    <col min="3" max="10" width="9.140625" style="5" customWidth="1"/>
    <col min="11" max="11" width="1.85546875" style="5" customWidth="1"/>
    <col min="12" max="19" width="9.140625" style="5" customWidth="1"/>
    <col min="20" max="20" width="1.85546875" style="5" customWidth="1"/>
    <col min="21" max="27" width="9.140625" style="5"/>
    <col min="28" max="28" width="9.140625" style="5" customWidth="1"/>
    <col min="29" max="16384" width="9.140625" style="5"/>
  </cols>
  <sheetData>
    <row r="1" spans="1:28" ht="12" x14ac:dyDescent="0.2">
      <c r="A1" s="4" t="s">
        <v>497</v>
      </c>
    </row>
    <row r="3" spans="1:28" x14ac:dyDescent="0.15">
      <c r="A3" s="68" t="s">
        <v>49</v>
      </c>
      <c r="B3" s="68" t="s">
        <v>5</v>
      </c>
      <c r="C3" s="70" t="s">
        <v>457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33"/>
      <c r="U3" s="68" t="s">
        <v>444</v>
      </c>
      <c r="V3" s="68"/>
      <c r="W3" s="68"/>
      <c r="X3" s="68"/>
      <c r="Y3" s="68"/>
      <c r="Z3" s="68"/>
      <c r="AA3" s="68"/>
      <c r="AB3" s="68"/>
    </row>
    <row r="4" spans="1:28" x14ac:dyDescent="0.15">
      <c r="A4" s="71"/>
      <c r="B4" s="71"/>
      <c r="C4" s="70" t="s">
        <v>2</v>
      </c>
      <c r="D4" s="70"/>
      <c r="E4" s="70"/>
      <c r="F4" s="70"/>
      <c r="G4" s="70"/>
      <c r="H4" s="70"/>
      <c r="I4" s="70"/>
      <c r="J4" s="70"/>
      <c r="K4" s="7"/>
      <c r="L4" s="70" t="s">
        <v>3</v>
      </c>
      <c r="M4" s="70"/>
      <c r="N4" s="70"/>
      <c r="O4" s="70"/>
      <c r="P4" s="70"/>
      <c r="Q4" s="70"/>
      <c r="R4" s="70"/>
      <c r="S4" s="70"/>
      <c r="T4" s="7"/>
      <c r="U4" s="69"/>
      <c r="V4" s="69"/>
      <c r="W4" s="69"/>
      <c r="X4" s="69"/>
      <c r="Y4" s="69"/>
      <c r="Z4" s="69"/>
      <c r="AA4" s="69"/>
      <c r="AB4" s="69"/>
    </row>
    <row r="5" spans="1:28" ht="36" x14ac:dyDescent="0.15">
      <c r="A5" s="69"/>
      <c r="B5" s="69"/>
      <c r="C5" s="30" t="s">
        <v>47</v>
      </c>
      <c r="D5" s="30" t="s">
        <v>445</v>
      </c>
      <c r="E5" s="59" t="s">
        <v>446</v>
      </c>
      <c r="F5" s="30" t="s">
        <v>447</v>
      </c>
      <c r="G5" s="30" t="s">
        <v>448</v>
      </c>
      <c r="H5" s="30" t="s">
        <v>449</v>
      </c>
      <c r="I5" s="30" t="s">
        <v>450</v>
      </c>
      <c r="J5" s="59" t="s">
        <v>451</v>
      </c>
      <c r="K5" s="49"/>
      <c r="L5" s="30" t="s">
        <v>47</v>
      </c>
      <c r="M5" s="30" t="s">
        <v>445</v>
      </c>
      <c r="N5" s="59" t="s">
        <v>446</v>
      </c>
      <c r="O5" s="30" t="s">
        <v>447</v>
      </c>
      <c r="P5" s="30" t="s">
        <v>448</v>
      </c>
      <c r="Q5" s="30" t="s">
        <v>449</v>
      </c>
      <c r="R5" s="30" t="s">
        <v>450</v>
      </c>
      <c r="S5" s="59" t="s">
        <v>451</v>
      </c>
      <c r="T5" s="49"/>
      <c r="U5" s="30" t="s">
        <v>47</v>
      </c>
      <c r="V5" s="30" t="s">
        <v>445</v>
      </c>
      <c r="W5" s="59" t="s">
        <v>446</v>
      </c>
      <c r="X5" s="30" t="s">
        <v>447</v>
      </c>
      <c r="Y5" s="30" t="s">
        <v>448</v>
      </c>
      <c r="Z5" s="30" t="s">
        <v>449</v>
      </c>
      <c r="AA5" s="30" t="s">
        <v>450</v>
      </c>
      <c r="AB5" s="30" t="s">
        <v>451</v>
      </c>
    </row>
    <row r="6" spans="1:28" x14ac:dyDescent="0.15">
      <c r="A6" s="1">
        <v>81001</v>
      </c>
      <c r="B6" s="1" t="s">
        <v>50</v>
      </c>
      <c r="C6" s="9">
        <v>162</v>
      </c>
      <c r="D6" s="9" t="s">
        <v>432</v>
      </c>
      <c r="E6" s="9">
        <v>25</v>
      </c>
      <c r="F6" s="9" t="s">
        <v>432</v>
      </c>
      <c r="G6" s="9">
        <v>99</v>
      </c>
      <c r="H6" s="9">
        <v>13</v>
      </c>
      <c r="I6" s="9">
        <v>15</v>
      </c>
      <c r="J6" s="9">
        <v>35</v>
      </c>
      <c r="K6" s="9"/>
      <c r="L6" s="9">
        <v>249</v>
      </c>
      <c r="M6" s="9" t="s">
        <v>432</v>
      </c>
      <c r="N6" s="9">
        <v>7</v>
      </c>
      <c r="O6" s="9" t="s">
        <v>432</v>
      </c>
      <c r="P6" s="9">
        <v>42</v>
      </c>
      <c r="Q6" s="9">
        <v>5</v>
      </c>
      <c r="R6" s="9">
        <v>3</v>
      </c>
      <c r="S6" s="9">
        <v>213</v>
      </c>
      <c r="T6" s="9"/>
      <c r="U6" s="10">
        <v>53.703703703703695</v>
      </c>
      <c r="V6" s="10" t="s">
        <v>432</v>
      </c>
      <c r="W6" s="10">
        <v>-72</v>
      </c>
      <c r="X6" s="10" t="s">
        <v>432</v>
      </c>
      <c r="Y6" s="10">
        <v>-57.575757575757578</v>
      </c>
      <c r="Z6" s="10">
        <v>-61.538461538461533</v>
      </c>
      <c r="AA6" s="10">
        <v>-80</v>
      </c>
      <c r="AB6" s="10">
        <v>508.57142857142856</v>
      </c>
    </row>
    <row r="7" spans="1:28" x14ac:dyDescent="0.15">
      <c r="A7" s="1">
        <v>81002</v>
      </c>
      <c r="B7" s="1" t="s">
        <v>51</v>
      </c>
      <c r="C7" s="9">
        <v>25</v>
      </c>
      <c r="D7" s="9" t="s">
        <v>432</v>
      </c>
      <c r="E7" s="9" t="s">
        <v>432</v>
      </c>
      <c r="F7" s="9" t="s">
        <v>432</v>
      </c>
      <c r="G7" s="9">
        <v>23</v>
      </c>
      <c r="H7" s="9" t="s">
        <v>432</v>
      </c>
      <c r="I7" s="9" t="s">
        <v>432</v>
      </c>
      <c r="J7" s="9">
        <v>4</v>
      </c>
      <c r="K7" s="9"/>
      <c r="L7" s="9">
        <v>121</v>
      </c>
      <c r="M7" s="9" t="s">
        <v>432</v>
      </c>
      <c r="N7" s="9">
        <v>2</v>
      </c>
      <c r="O7" s="9" t="s">
        <v>432</v>
      </c>
      <c r="P7" s="9">
        <v>22</v>
      </c>
      <c r="Q7" s="9">
        <v>1</v>
      </c>
      <c r="R7" s="9">
        <v>2</v>
      </c>
      <c r="S7" s="9">
        <v>99</v>
      </c>
      <c r="T7" s="9"/>
      <c r="U7" s="10">
        <v>384</v>
      </c>
      <c r="V7" s="10" t="s">
        <v>432</v>
      </c>
      <c r="W7" s="10" t="s">
        <v>432</v>
      </c>
      <c r="X7" s="10" t="s">
        <v>432</v>
      </c>
      <c r="Y7" s="10">
        <v>-4.3478260869565162</v>
      </c>
      <c r="Z7" s="10" t="s">
        <v>432</v>
      </c>
      <c r="AA7" s="10" t="s">
        <v>432</v>
      </c>
      <c r="AB7" s="10">
        <v>2375</v>
      </c>
    </row>
    <row r="8" spans="1:28" x14ac:dyDescent="0.15">
      <c r="A8" s="1">
        <v>81003</v>
      </c>
      <c r="B8" s="1" t="s">
        <v>52</v>
      </c>
      <c r="C8" s="9">
        <v>104</v>
      </c>
      <c r="D8" s="9" t="s">
        <v>432</v>
      </c>
      <c r="E8" s="9">
        <v>2</v>
      </c>
      <c r="F8" s="9" t="s">
        <v>432</v>
      </c>
      <c r="G8" s="9">
        <v>61</v>
      </c>
      <c r="H8" s="9">
        <v>35</v>
      </c>
      <c r="I8" s="9">
        <v>6</v>
      </c>
      <c r="J8" s="9">
        <v>12</v>
      </c>
      <c r="K8" s="9"/>
      <c r="L8" s="9">
        <v>247</v>
      </c>
      <c r="M8" s="9" t="s">
        <v>432</v>
      </c>
      <c r="N8" s="9">
        <v>6</v>
      </c>
      <c r="O8" s="9">
        <v>1</v>
      </c>
      <c r="P8" s="9">
        <v>49</v>
      </c>
      <c r="Q8" s="9">
        <v>22</v>
      </c>
      <c r="R8" s="9">
        <v>1</v>
      </c>
      <c r="S8" s="9">
        <v>187</v>
      </c>
      <c r="T8" s="9"/>
      <c r="U8" s="10">
        <v>137.5</v>
      </c>
      <c r="V8" s="10" t="s">
        <v>432</v>
      </c>
      <c r="W8" s="10">
        <v>200</v>
      </c>
      <c r="X8" s="10" t="s">
        <v>432</v>
      </c>
      <c r="Y8" s="10">
        <v>-19.672131147540981</v>
      </c>
      <c r="Z8" s="10">
        <v>-37.142857142857146</v>
      </c>
      <c r="AA8" s="10">
        <v>-83.333333333333343</v>
      </c>
      <c r="AB8" s="10">
        <v>1458.3333333333335</v>
      </c>
    </row>
    <row r="9" spans="1:28" x14ac:dyDescent="0.15">
      <c r="A9" s="1">
        <v>81004</v>
      </c>
      <c r="B9" s="1" t="s">
        <v>53</v>
      </c>
      <c r="C9" s="9">
        <v>345</v>
      </c>
      <c r="D9" s="9" t="s">
        <v>432</v>
      </c>
      <c r="E9" s="9">
        <v>5</v>
      </c>
      <c r="F9" s="9" t="s">
        <v>432</v>
      </c>
      <c r="G9" s="9">
        <v>132</v>
      </c>
      <c r="H9" s="9">
        <v>72</v>
      </c>
      <c r="I9" s="9">
        <v>9</v>
      </c>
      <c r="J9" s="9">
        <v>278</v>
      </c>
      <c r="K9" s="9"/>
      <c r="L9" s="9">
        <v>535</v>
      </c>
      <c r="M9" s="9" t="s">
        <v>432</v>
      </c>
      <c r="N9" s="9">
        <v>10</v>
      </c>
      <c r="O9" s="9" t="s">
        <v>432</v>
      </c>
      <c r="P9" s="9">
        <v>93</v>
      </c>
      <c r="Q9" s="9">
        <v>89</v>
      </c>
      <c r="R9" s="9">
        <v>12</v>
      </c>
      <c r="S9" s="9">
        <v>472</v>
      </c>
      <c r="T9" s="9"/>
      <c r="U9" s="10">
        <v>55.072463768115938</v>
      </c>
      <c r="V9" s="10" t="s">
        <v>432</v>
      </c>
      <c r="W9" s="10">
        <v>100</v>
      </c>
      <c r="X9" s="10" t="s">
        <v>432</v>
      </c>
      <c r="Y9" s="10">
        <v>-29.545454545454547</v>
      </c>
      <c r="Z9" s="10">
        <v>23.611111111111114</v>
      </c>
      <c r="AA9" s="10">
        <v>33.333333333333314</v>
      </c>
      <c r="AB9" s="10">
        <v>69.784172661870514</v>
      </c>
    </row>
    <row r="10" spans="1:28" x14ac:dyDescent="0.15">
      <c r="A10" s="1">
        <v>81005</v>
      </c>
      <c r="B10" s="1" t="s">
        <v>54</v>
      </c>
      <c r="C10" s="9">
        <v>133</v>
      </c>
      <c r="D10" s="9" t="s">
        <v>432</v>
      </c>
      <c r="E10" s="9">
        <v>7</v>
      </c>
      <c r="F10" s="9">
        <v>1</v>
      </c>
      <c r="G10" s="9">
        <v>103</v>
      </c>
      <c r="H10" s="9">
        <v>13</v>
      </c>
      <c r="I10" s="9">
        <v>7</v>
      </c>
      <c r="J10" s="9">
        <v>20</v>
      </c>
      <c r="K10" s="9"/>
      <c r="L10" s="9">
        <v>217</v>
      </c>
      <c r="M10" s="9" t="s">
        <v>432</v>
      </c>
      <c r="N10" s="9">
        <v>9</v>
      </c>
      <c r="O10" s="9" t="s">
        <v>432</v>
      </c>
      <c r="P10" s="9">
        <v>60</v>
      </c>
      <c r="Q10" s="9">
        <v>3</v>
      </c>
      <c r="R10" s="9">
        <v>2</v>
      </c>
      <c r="S10" s="9">
        <v>162</v>
      </c>
      <c r="T10" s="9"/>
      <c r="U10" s="10">
        <v>63.15789473684211</v>
      </c>
      <c r="V10" s="10" t="s">
        <v>432</v>
      </c>
      <c r="W10" s="10">
        <v>28.571428571428584</v>
      </c>
      <c r="X10" s="10" t="s">
        <v>432</v>
      </c>
      <c r="Y10" s="10">
        <v>-41.747572815533985</v>
      </c>
      <c r="Z10" s="10">
        <v>-76.92307692307692</v>
      </c>
      <c r="AA10" s="10">
        <v>-71.428571428571431</v>
      </c>
      <c r="AB10" s="10">
        <v>710</v>
      </c>
    </row>
    <row r="11" spans="1:28" x14ac:dyDescent="0.15">
      <c r="A11" s="1">
        <v>81006</v>
      </c>
      <c r="B11" s="1" t="s">
        <v>55</v>
      </c>
      <c r="C11" s="9">
        <v>1439</v>
      </c>
      <c r="D11" s="9" t="s">
        <v>432</v>
      </c>
      <c r="E11" s="9">
        <v>43</v>
      </c>
      <c r="F11" s="9" t="s">
        <v>432</v>
      </c>
      <c r="G11" s="9">
        <v>1057</v>
      </c>
      <c r="H11" s="9">
        <v>187</v>
      </c>
      <c r="I11" s="9">
        <v>32</v>
      </c>
      <c r="J11" s="9">
        <v>362</v>
      </c>
      <c r="K11" s="9"/>
      <c r="L11" s="9">
        <v>1370</v>
      </c>
      <c r="M11" s="9" t="s">
        <v>432</v>
      </c>
      <c r="N11" s="9">
        <v>27</v>
      </c>
      <c r="O11" s="9">
        <v>1</v>
      </c>
      <c r="P11" s="9">
        <v>394</v>
      </c>
      <c r="Q11" s="9">
        <v>114</v>
      </c>
      <c r="R11" s="9">
        <v>21</v>
      </c>
      <c r="S11" s="9">
        <v>1129</v>
      </c>
      <c r="T11" s="9"/>
      <c r="U11" s="10">
        <v>-4.7949965253648372</v>
      </c>
      <c r="V11" s="10" t="s">
        <v>432</v>
      </c>
      <c r="W11" s="10">
        <v>-37.209302325581397</v>
      </c>
      <c r="X11" s="10" t="s">
        <v>432</v>
      </c>
      <c r="Y11" s="10">
        <v>-62.72469252601703</v>
      </c>
      <c r="Z11" s="10">
        <v>-39.037433155080215</v>
      </c>
      <c r="AA11" s="10">
        <v>-34.375</v>
      </c>
      <c r="AB11" s="10">
        <v>211.87845303867402</v>
      </c>
    </row>
    <row r="12" spans="1:28" x14ac:dyDescent="0.15">
      <c r="A12" s="1">
        <v>81007</v>
      </c>
      <c r="B12" s="1" t="s">
        <v>56</v>
      </c>
      <c r="C12" s="9">
        <v>9</v>
      </c>
      <c r="D12" s="9" t="s">
        <v>432</v>
      </c>
      <c r="E12" s="9">
        <v>3</v>
      </c>
      <c r="F12" s="9" t="s">
        <v>432</v>
      </c>
      <c r="G12" s="9">
        <v>1</v>
      </c>
      <c r="H12" s="9">
        <v>1</v>
      </c>
      <c r="I12" s="9">
        <v>2</v>
      </c>
      <c r="J12" s="9">
        <v>4</v>
      </c>
      <c r="K12" s="9"/>
      <c r="L12" s="9">
        <v>36</v>
      </c>
      <c r="M12" s="9" t="s">
        <v>432</v>
      </c>
      <c r="N12" s="9" t="s">
        <v>432</v>
      </c>
      <c r="O12" s="9" t="s">
        <v>432</v>
      </c>
      <c r="P12" s="9">
        <v>1</v>
      </c>
      <c r="Q12" s="9" t="s">
        <v>432</v>
      </c>
      <c r="R12" s="9" t="s">
        <v>432</v>
      </c>
      <c r="S12" s="9">
        <v>35</v>
      </c>
      <c r="T12" s="9"/>
      <c r="U12" s="10">
        <v>300</v>
      </c>
      <c r="V12" s="10" t="s">
        <v>432</v>
      </c>
      <c r="W12" s="10" t="s">
        <v>432</v>
      </c>
      <c r="X12" s="10" t="s">
        <v>432</v>
      </c>
      <c r="Y12" s="10">
        <v>0</v>
      </c>
      <c r="Z12" s="10" t="s">
        <v>432</v>
      </c>
      <c r="AA12" s="10" t="s">
        <v>432</v>
      </c>
      <c r="AB12" s="10">
        <v>775</v>
      </c>
    </row>
    <row r="13" spans="1:28" x14ac:dyDescent="0.15">
      <c r="A13" s="1">
        <v>81008</v>
      </c>
      <c r="B13" s="1" t="s">
        <v>57</v>
      </c>
      <c r="C13" s="9">
        <v>36</v>
      </c>
      <c r="D13" s="9" t="s">
        <v>432</v>
      </c>
      <c r="E13" s="9">
        <v>2</v>
      </c>
      <c r="F13" s="9" t="s">
        <v>432</v>
      </c>
      <c r="G13" s="9">
        <v>21</v>
      </c>
      <c r="H13" s="9">
        <v>7</v>
      </c>
      <c r="I13" s="9">
        <v>1</v>
      </c>
      <c r="J13" s="9">
        <v>10</v>
      </c>
      <c r="K13" s="9"/>
      <c r="L13" s="9">
        <v>102</v>
      </c>
      <c r="M13" s="9" t="s">
        <v>432</v>
      </c>
      <c r="N13" s="9">
        <v>4</v>
      </c>
      <c r="O13" s="9" t="s">
        <v>432</v>
      </c>
      <c r="P13" s="9">
        <v>8</v>
      </c>
      <c r="Q13" s="9">
        <v>2</v>
      </c>
      <c r="R13" s="9" t="s">
        <v>432</v>
      </c>
      <c r="S13" s="9">
        <v>95</v>
      </c>
      <c r="T13" s="9"/>
      <c r="U13" s="10">
        <v>183.33333333333337</v>
      </c>
      <c r="V13" s="10" t="s">
        <v>432</v>
      </c>
      <c r="W13" s="10">
        <v>100</v>
      </c>
      <c r="X13" s="10" t="s">
        <v>432</v>
      </c>
      <c r="Y13" s="10">
        <v>-61.904761904761905</v>
      </c>
      <c r="Z13" s="10">
        <v>-71.428571428571431</v>
      </c>
      <c r="AA13" s="10" t="s">
        <v>432</v>
      </c>
      <c r="AB13" s="10">
        <v>850</v>
      </c>
    </row>
    <row r="14" spans="1:28" x14ac:dyDescent="0.15">
      <c r="A14" s="1">
        <v>81009</v>
      </c>
      <c r="B14" s="1" t="s">
        <v>58</v>
      </c>
      <c r="C14" s="9">
        <v>2</v>
      </c>
      <c r="D14" s="9" t="s">
        <v>432</v>
      </c>
      <c r="E14" s="9" t="s">
        <v>432</v>
      </c>
      <c r="F14" s="9">
        <v>1</v>
      </c>
      <c r="G14" s="9" t="s">
        <v>432</v>
      </c>
      <c r="H14" s="9">
        <v>1</v>
      </c>
      <c r="I14" s="9" t="s">
        <v>432</v>
      </c>
      <c r="J14" s="9" t="s">
        <v>432</v>
      </c>
      <c r="K14" s="9"/>
      <c r="L14" s="9">
        <v>5</v>
      </c>
      <c r="M14" s="9" t="s">
        <v>432</v>
      </c>
      <c r="N14" s="9" t="s">
        <v>432</v>
      </c>
      <c r="O14" s="9" t="s">
        <v>432</v>
      </c>
      <c r="P14" s="9" t="s">
        <v>432</v>
      </c>
      <c r="Q14" s="9">
        <v>1</v>
      </c>
      <c r="R14" s="9" t="s">
        <v>432</v>
      </c>
      <c r="S14" s="9">
        <v>4</v>
      </c>
      <c r="T14" s="9"/>
      <c r="U14" s="10">
        <v>150</v>
      </c>
      <c r="V14" s="10" t="s">
        <v>432</v>
      </c>
      <c r="W14" s="10" t="s">
        <v>432</v>
      </c>
      <c r="X14" s="10" t="s">
        <v>432</v>
      </c>
      <c r="Y14" s="10" t="s">
        <v>432</v>
      </c>
      <c r="Z14" s="10">
        <v>0</v>
      </c>
      <c r="AA14" s="10" t="s">
        <v>432</v>
      </c>
      <c r="AB14" s="10" t="s">
        <v>432</v>
      </c>
    </row>
    <row r="15" spans="1:28" x14ac:dyDescent="0.15">
      <c r="A15" s="1">
        <v>81010</v>
      </c>
      <c r="B15" s="1" t="s">
        <v>59</v>
      </c>
      <c r="C15" s="9">
        <v>25</v>
      </c>
      <c r="D15" s="9" t="s">
        <v>432</v>
      </c>
      <c r="E15" s="9" t="s">
        <v>432</v>
      </c>
      <c r="F15" s="9" t="s">
        <v>432</v>
      </c>
      <c r="G15" s="9">
        <v>24</v>
      </c>
      <c r="H15" s="9" t="s">
        <v>432</v>
      </c>
      <c r="I15" s="9" t="s">
        <v>432</v>
      </c>
      <c r="J15" s="9">
        <v>1</v>
      </c>
      <c r="K15" s="9"/>
      <c r="L15" s="9">
        <v>53</v>
      </c>
      <c r="M15" s="9" t="s">
        <v>432</v>
      </c>
      <c r="N15" s="9">
        <v>2</v>
      </c>
      <c r="O15" s="9" t="s">
        <v>432</v>
      </c>
      <c r="P15" s="9">
        <v>6</v>
      </c>
      <c r="Q15" s="9" t="s">
        <v>432</v>
      </c>
      <c r="R15" s="9" t="s">
        <v>432</v>
      </c>
      <c r="S15" s="9">
        <v>46</v>
      </c>
      <c r="T15" s="9"/>
      <c r="U15" s="10">
        <v>112</v>
      </c>
      <c r="V15" s="10" t="s">
        <v>432</v>
      </c>
      <c r="W15" s="10" t="s">
        <v>432</v>
      </c>
      <c r="X15" s="10" t="s">
        <v>432</v>
      </c>
      <c r="Y15" s="10">
        <v>-75</v>
      </c>
      <c r="Z15" s="10" t="s">
        <v>432</v>
      </c>
      <c r="AA15" s="10" t="s">
        <v>432</v>
      </c>
      <c r="AB15" s="10">
        <v>4500</v>
      </c>
    </row>
    <row r="16" spans="1:28" x14ac:dyDescent="0.15">
      <c r="A16" s="1">
        <v>81011</v>
      </c>
      <c r="B16" s="1" t="s">
        <v>60</v>
      </c>
      <c r="C16" s="9">
        <v>1662</v>
      </c>
      <c r="D16" s="9" t="s">
        <v>432</v>
      </c>
      <c r="E16" s="9">
        <v>630</v>
      </c>
      <c r="F16" s="9">
        <v>1</v>
      </c>
      <c r="G16" s="9">
        <v>687</v>
      </c>
      <c r="H16" s="9">
        <v>406</v>
      </c>
      <c r="I16" s="9">
        <v>14</v>
      </c>
      <c r="J16" s="9">
        <v>292</v>
      </c>
      <c r="K16" s="9"/>
      <c r="L16" s="9">
        <v>1633</v>
      </c>
      <c r="M16" s="9" t="s">
        <v>432</v>
      </c>
      <c r="N16" s="9">
        <v>319</v>
      </c>
      <c r="O16" s="9" t="s">
        <v>432</v>
      </c>
      <c r="P16" s="9">
        <v>561</v>
      </c>
      <c r="Q16" s="9">
        <v>103</v>
      </c>
      <c r="R16" s="9">
        <v>3</v>
      </c>
      <c r="S16" s="9">
        <v>1034</v>
      </c>
      <c r="T16" s="9"/>
      <c r="U16" s="10">
        <v>-1.7448856799037316</v>
      </c>
      <c r="V16" s="10" t="s">
        <v>432</v>
      </c>
      <c r="W16" s="10">
        <v>-49.365079365079367</v>
      </c>
      <c r="X16" s="10" t="s">
        <v>432</v>
      </c>
      <c r="Y16" s="10">
        <v>-18.340611353711793</v>
      </c>
      <c r="Z16" s="10">
        <v>-74.630541871921181</v>
      </c>
      <c r="AA16" s="10">
        <v>-78.571428571428569</v>
      </c>
      <c r="AB16" s="10">
        <v>254.10958904109589</v>
      </c>
    </row>
    <row r="17" spans="1:28" x14ac:dyDescent="0.15">
      <c r="A17" s="1">
        <v>81012</v>
      </c>
      <c r="B17" s="1" t="s">
        <v>61</v>
      </c>
      <c r="C17" s="9">
        <v>1452</v>
      </c>
      <c r="D17" s="9">
        <v>2</v>
      </c>
      <c r="E17" s="9">
        <v>55</v>
      </c>
      <c r="F17" s="9" t="s">
        <v>432</v>
      </c>
      <c r="G17" s="9">
        <v>1255</v>
      </c>
      <c r="H17" s="9">
        <v>92</v>
      </c>
      <c r="I17" s="9">
        <v>32</v>
      </c>
      <c r="J17" s="9">
        <v>435</v>
      </c>
      <c r="K17" s="9"/>
      <c r="L17" s="9">
        <v>858</v>
      </c>
      <c r="M17" s="9" t="s">
        <v>432</v>
      </c>
      <c r="N17" s="9">
        <v>44</v>
      </c>
      <c r="O17" s="9" t="s">
        <v>432</v>
      </c>
      <c r="P17" s="9">
        <v>624</v>
      </c>
      <c r="Q17" s="9">
        <v>18</v>
      </c>
      <c r="R17" s="9">
        <v>4</v>
      </c>
      <c r="S17" s="9">
        <v>317</v>
      </c>
      <c r="T17" s="9"/>
      <c r="U17" s="10">
        <v>-40.909090909090907</v>
      </c>
      <c r="V17" s="10" t="s">
        <v>432</v>
      </c>
      <c r="W17" s="10">
        <v>-20</v>
      </c>
      <c r="X17" s="10" t="s">
        <v>432</v>
      </c>
      <c r="Y17" s="10">
        <v>-50.278884462151396</v>
      </c>
      <c r="Z17" s="10">
        <v>-80.434782608695656</v>
      </c>
      <c r="AA17" s="10">
        <v>-87.5</v>
      </c>
      <c r="AB17" s="10">
        <v>-27.1264367816092</v>
      </c>
    </row>
    <row r="18" spans="1:28" x14ac:dyDescent="0.15">
      <c r="A18" s="1">
        <v>81013</v>
      </c>
      <c r="B18" s="1" t="s">
        <v>62</v>
      </c>
      <c r="C18" s="9">
        <v>85</v>
      </c>
      <c r="D18" s="9" t="s">
        <v>432</v>
      </c>
      <c r="E18" s="9">
        <v>21</v>
      </c>
      <c r="F18" s="9" t="s">
        <v>432</v>
      </c>
      <c r="G18" s="9">
        <v>34</v>
      </c>
      <c r="H18" s="9">
        <v>9</v>
      </c>
      <c r="I18" s="9">
        <v>2</v>
      </c>
      <c r="J18" s="9">
        <v>46</v>
      </c>
      <c r="K18" s="9"/>
      <c r="L18" s="9">
        <v>137</v>
      </c>
      <c r="M18" s="9" t="s">
        <v>432</v>
      </c>
      <c r="N18" s="9">
        <v>20</v>
      </c>
      <c r="O18" s="9">
        <v>1</v>
      </c>
      <c r="P18" s="9">
        <v>29</v>
      </c>
      <c r="Q18" s="9">
        <v>3</v>
      </c>
      <c r="R18" s="9">
        <v>3</v>
      </c>
      <c r="S18" s="9">
        <v>101</v>
      </c>
      <c r="T18" s="9"/>
      <c r="U18" s="10">
        <v>61.176470588235304</v>
      </c>
      <c r="V18" s="10" t="s">
        <v>432</v>
      </c>
      <c r="W18" s="10">
        <v>-4.7619047619047734</v>
      </c>
      <c r="X18" s="10" t="s">
        <v>432</v>
      </c>
      <c r="Y18" s="10">
        <v>-14.705882352941174</v>
      </c>
      <c r="Z18" s="10">
        <v>-66.666666666666671</v>
      </c>
      <c r="AA18" s="10">
        <v>50</v>
      </c>
      <c r="AB18" s="10">
        <v>119.56521739130434</v>
      </c>
    </row>
    <row r="19" spans="1:28" x14ac:dyDescent="0.15">
      <c r="A19" s="1">
        <v>81014</v>
      </c>
      <c r="B19" s="1" t="s">
        <v>63</v>
      </c>
      <c r="C19" s="9">
        <v>53</v>
      </c>
      <c r="D19" s="9">
        <v>1</v>
      </c>
      <c r="E19" s="9" t="s">
        <v>432</v>
      </c>
      <c r="F19" s="9" t="s">
        <v>432</v>
      </c>
      <c r="G19" s="9" t="s">
        <v>432</v>
      </c>
      <c r="H19" s="9">
        <v>1</v>
      </c>
      <c r="I19" s="9">
        <v>2</v>
      </c>
      <c r="J19" s="9">
        <v>50</v>
      </c>
      <c r="K19" s="9"/>
      <c r="L19" s="9">
        <v>178</v>
      </c>
      <c r="M19" s="9" t="s">
        <v>432</v>
      </c>
      <c r="N19" s="9">
        <v>1</v>
      </c>
      <c r="O19" s="9" t="s">
        <v>432</v>
      </c>
      <c r="P19" s="9">
        <v>2</v>
      </c>
      <c r="Q19" s="9" t="s">
        <v>432</v>
      </c>
      <c r="R19" s="9" t="s">
        <v>432</v>
      </c>
      <c r="S19" s="9">
        <v>175</v>
      </c>
      <c r="T19" s="9"/>
      <c r="U19" s="10">
        <v>235.84905660377359</v>
      </c>
      <c r="V19" s="10" t="s">
        <v>432</v>
      </c>
      <c r="W19" s="10" t="s">
        <v>432</v>
      </c>
      <c r="X19" s="10" t="s">
        <v>432</v>
      </c>
      <c r="Y19" s="10" t="s">
        <v>432</v>
      </c>
      <c r="Z19" s="10" t="s">
        <v>432</v>
      </c>
      <c r="AA19" s="10" t="s">
        <v>432</v>
      </c>
      <c r="AB19" s="10">
        <v>250</v>
      </c>
    </row>
    <row r="20" spans="1:28" x14ac:dyDescent="0.15">
      <c r="A20" s="1">
        <v>81015</v>
      </c>
      <c r="B20" s="1" t="s">
        <v>64</v>
      </c>
      <c r="C20" s="9">
        <v>244</v>
      </c>
      <c r="D20" s="9" t="s">
        <v>432</v>
      </c>
      <c r="E20" s="9">
        <v>7</v>
      </c>
      <c r="F20" s="9" t="s">
        <v>432</v>
      </c>
      <c r="G20" s="9">
        <v>201</v>
      </c>
      <c r="H20" s="9">
        <v>38</v>
      </c>
      <c r="I20" s="9">
        <v>8</v>
      </c>
      <c r="J20" s="9">
        <v>32</v>
      </c>
      <c r="K20" s="9"/>
      <c r="L20" s="9">
        <v>203</v>
      </c>
      <c r="M20" s="9" t="s">
        <v>432</v>
      </c>
      <c r="N20" s="9">
        <v>6</v>
      </c>
      <c r="O20" s="9" t="s">
        <v>432</v>
      </c>
      <c r="P20" s="9">
        <v>92</v>
      </c>
      <c r="Q20" s="9">
        <v>16</v>
      </c>
      <c r="R20" s="9">
        <v>5</v>
      </c>
      <c r="S20" s="9">
        <v>145</v>
      </c>
      <c r="T20" s="9"/>
      <c r="U20" s="10">
        <v>-16.803278688524586</v>
      </c>
      <c r="V20" s="10" t="s">
        <v>432</v>
      </c>
      <c r="W20" s="10">
        <v>-14.285714285714292</v>
      </c>
      <c r="X20" s="10" t="s">
        <v>432</v>
      </c>
      <c r="Y20" s="10">
        <v>-54.228855721393032</v>
      </c>
      <c r="Z20" s="10">
        <v>-57.894736842105267</v>
      </c>
      <c r="AA20" s="10">
        <v>-37.5</v>
      </c>
      <c r="AB20" s="10">
        <v>353.125</v>
      </c>
    </row>
    <row r="21" spans="1:28" x14ac:dyDescent="0.15">
      <c r="A21" s="1">
        <v>81016</v>
      </c>
      <c r="B21" s="1" t="s">
        <v>65</v>
      </c>
      <c r="C21" s="9">
        <v>66</v>
      </c>
      <c r="D21" s="9" t="s">
        <v>432</v>
      </c>
      <c r="E21" s="9">
        <v>1</v>
      </c>
      <c r="F21" s="9" t="s">
        <v>432</v>
      </c>
      <c r="G21" s="9">
        <v>66</v>
      </c>
      <c r="H21" s="9" t="s">
        <v>432</v>
      </c>
      <c r="I21" s="9" t="s">
        <v>432</v>
      </c>
      <c r="J21" s="9">
        <v>2</v>
      </c>
      <c r="K21" s="9"/>
      <c r="L21" s="9">
        <v>48</v>
      </c>
      <c r="M21" s="9" t="s">
        <v>432</v>
      </c>
      <c r="N21" s="9">
        <v>3</v>
      </c>
      <c r="O21" s="9">
        <v>2</v>
      </c>
      <c r="P21" s="9">
        <v>34</v>
      </c>
      <c r="Q21" s="9" t="s">
        <v>432</v>
      </c>
      <c r="R21" s="9" t="s">
        <v>432</v>
      </c>
      <c r="S21" s="9">
        <v>18</v>
      </c>
      <c r="T21" s="9"/>
      <c r="U21" s="10">
        <v>-27.272727272727266</v>
      </c>
      <c r="V21" s="10" t="s">
        <v>432</v>
      </c>
      <c r="W21" s="10">
        <v>200</v>
      </c>
      <c r="X21" s="10" t="s">
        <v>432</v>
      </c>
      <c r="Y21" s="10">
        <v>-48.484848484848484</v>
      </c>
      <c r="Z21" s="10" t="s">
        <v>432</v>
      </c>
      <c r="AA21" s="10" t="s">
        <v>432</v>
      </c>
      <c r="AB21" s="10">
        <v>800</v>
      </c>
    </row>
    <row r="22" spans="1:28" x14ac:dyDescent="0.15">
      <c r="A22" s="1">
        <v>81017</v>
      </c>
      <c r="B22" s="1" t="s">
        <v>66</v>
      </c>
      <c r="C22" s="9">
        <v>36</v>
      </c>
      <c r="D22" s="9" t="s">
        <v>432</v>
      </c>
      <c r="E22" s="9">
        <v>1</v>
      </c>
      <c r="F22" s="9" t="s">
        <v>432</v>
      </c>
      <c r="G22" s="9">
        <v>36</v>
      </c>
      <c r="H22" s="9">
        <v>1</v>
      </c>
      <c r="I22" s="9" t="s">
        <v>432</v>
      </c>
      <c r="J22" s="9">
        <v>4</v>
      </c>
      <c r="K22" s="9"/>
      <c r="L22" s="9">
        <v>57</v>
      </c>
      <c r="M22" s="9" t="s">
        <v>432</v>
      </c>
      <c r="N22" s="9">
        <v>1</v>
      </c>
      <c r="O22" s="9" t="s">
        <v>432</v>
      </c>
      <c r="P22" s="9">
        <v>31</v>
      </c>
      <c r="Q22" s="9">
        <v>2</v>
      </c>
      <c r="R22" s="9" t="s">
        <v>432</v>
      </c>
      <c r="S22" s="9">
        <v>28</v>
      </c>
      <c r="T22" s="9"/>
      <c r="U22" s="10">
        <v>58.333333333333314</v>
      </c>
      <c r="V22" s="10" t="s">
        <v>432</v>
      </c>
      <c r="W22" s="10">
        <v>0</v>
      </c>
      <c r="X22" s="10" t="s">
        <v>432</v>
      </c>
      <c r="Y22" s="10">
        <v>-13.888888888888886</v>
      </c>
      <c r="Z22" s="10">
        <v>100</v>
      </c>
      <c r="AA22" s="10" t="s">
        <v>432</v>
      </c>
      <c r="AB22" s="10">
        <v>600</v>
      </c>
    </row>
    <row r="23" spans="1:28" x14ac:dyDescent="0.15">
      <c r="A23" s="1">
        <v>81018</v>
      </c>
      <c r="B23" s="1" t="s">
        <v>67</v>
      </c>
      <c r="C23" s="9">
        <v>208</v>
      </c>
      <c r="D23" s="9" t="s">
        <v>432</v>
      </c>
      <c r="E23" s="9">
        <v>6</v>
      </c>
      <c r="F23" s="9" t="s">
        <v>432</v>
      </c>
      <c r="G23" s="9">
        <v>170</v>
      </c>
      <c r="H23" s="9">
        <v>11</v>
      </c>
      <c r="I23" s="9">
        <v>2</v>
      </c>
      <c r="J23" s="9">
        <v>42</v>
      </c>
      <c r="K23" s="9"/>
      <c r="L23" s="9">
        <v>183</v>
      </c>
      <c r="M23" s="9" t="s">
        <v>432</v>
      </c>
      <c r="N23" s="9">
        <v>12</v>
      </c>
      <c r="O23" s="9" t="s">
        <v>432</v>
      </c>
      <c r="P23" s="9">
        <v>61</v>
      </c>
      <c r="Q23" s="9">
        <v>5</v>
      </c>
      <c r="R23" s="9">
        <v>2</v>
      </c>
      <c r="S23" s="9">
        <v>117</v>
      </c>
      <c r="T23" s="9"/>
      <c r="U23" s="10">
        <v>-12.019230769230774</v>
      </c>
      <c r="V23" s="10" t="s">
        <v>432</v>
      </c>
      <c r="W23" s="10">
        <v>100</v>
      </c>
      <c r="X23" s="10" t="s">
        <v>432</v>
      </c>
      <c r="Y23" s="10">
        <v>-64.117647058823536</v>
      </c>
      <c r="Z23" s="10">
        <v>-54.545454545454547</v>
      </c>
      <c r="AA23" s="10">
        <v>0</v>
      </c>
      <c r="AB23" s="10">
        <v>178.57142857142856</v>
      </c>
    </row>
    <row r="24" spans="1:28" x14ac:dyDescent="0.15">
      <c r="A24" s="1">
        <v>81019</v>
      </c>
      <c r="B24" s="1" t="s">
        <v>68</v>
      </c>
      <c r="C24" s="9">
        <v>29</v>
      </c>
      <c r="D24" s="9" t="s">
        <v>432</v>
      </c>
      <c r="E24" s="9" t="s">
        <v>432</v>
      </c>
      <c r="F24" s="9" t="s">
        <v>432</v>
      </c>
      <c r="G24" s="9">
        <v>26</v>
      </c>
      <c r="H24" s="9" t="s">
        <v>432</v>
      </c>
      <c r="I24" s="9" t="s">
        <v>432</v>
      </c>
      <c r="J24" s="9">
        <v>7</v>
      </c>
      <c r="K24" s="9"/>
      <c r="L24" s="9">
        <v>80</v>
      </c>
      <c r="M24" s="9" t="s">
        <v>432</v>
      </c>
      <c r="N24" s="9">
        <v>1</v>
      </c>
      <c r="O24" s="9" t="s">
        <v>432</v>
      </c>
      <c r="P24" s="9">
        <v>26</v>
      </c>
      <c r="Q24" s="9">
        <v>1</v>
      </c>
      <c r="R24" s="9" t="s">
        <v>432</v>
      </c>
      <c r="S24" s="9">
        <v>64</v>
      </c>
      <c r="T24" s="9"/>
      <c r="U24" s="10">
        <v>175.86206896551727</v>
      </c>
      <c r="V24" s="10" t="s">
        <v>432</v>
      </c>
      <c r="W24" s="10" t="s">
        <v>432</v>
      </c>
      <c r="X24" s="10" t="s">
        <v>432</v>
      </c>
      <c r="Y24" s="10">
        <v>0</v>
      </c>
      <c r="Z24" s="10" t="s">
        <v>432</v>
      </c>
      <c r="AA24" s="10" t="s">
        <v>432</v>
      </c>
      <c r="AB24" s="10">
        <v>814.28571428571422</v>
      </c>
    </row>
    <row r="25" spans="1:28" x14ac:dyDescent="0.15">
      <c r="A25" s="1">
        <v>81020</v>
      </c>
      <c r="B25" s="1" t="s">
        <v>69</v>
      </c>
      <c r="C25" s="9" t="s">
        <v>432</v>
      </c>
      <c r="D25" s="9" t="s">
        <v>432</v>
      </c>
      <c r="E25" s="9" t="s">
        <v>432</v>
      </c>
      <c r="F25" s="9" t="s">
        <v>432</v>
      </c>
      <c r="G25" s="9" t="s">
        <v>432</v>
      </c>
      <c r="H25" s="9" t="s">
        <v>432</v>
      </c>
      <c r="I25" s="9" t="s">
        <v>432</v>
      </c>
      <c r="J25" s="9" t="s">
        <v>432</v>
      </c>
      <c r="K25" s="9"/>
      <c r="L25" s="9">
        <v>11</v>
      </c>
      <c r="M25" s="9" t="s">
        <v>432</v>
      </c>
      <c r="N25" s="9">
        <v>1</v>
      </c>
      <c r="O25" s="9" t="s">
        <v>432</v>
      </c>
      <c r="P25" s="9">
        <v>1</v>
      </c>
      <c r="Q25" s="9">
        <v>1</v>
      </c>
      <c r="R25" s="9" t="s">
        <v>432</v>
      </c>
      <c r="S25" s="9">
        <v>8</v>
      </c>
      <c r="T25" s="9"/>
      <c r="U25" s="10" t="s">
        <v>432</v>
      </c>
      <c r="V25" s="10" t="s">
        <v>432</v>
      </c>
      <c r="W25" s="10" t="s">
        <v>432</v>
      </c>
      <c r="X25" s="10" t="s">
        <v>432</v>
      </c>
      <c r="Y25" s="10" t="s">
        <v>432</v>
      </c>
      <c r="Z25" s="10" t="s">
        <v>432</v>
      </c>
      <c r="AA25" s="10" t="s">
        <v>432</v>
      </c>
      <c r="AB25" s="10" t="s">
        <v>432</v>
      </c>
    </row>
    <row r="26" spans="1:28" x14ac:dyDescent="0.15">
      <c r="A26" s="1">
        <v>81021</v>
      </c>
      <c r="B26" s="1" t="s">
        <v>29</v>
      </c>
      <c r="C26" s="9">
        <v>640</v>
      </c>
      <c r="D26" s="9" t="s">
        <v>432</v>
      </c>
      <c r="E26" s="9">
        <v>83</v>
      </c>
      <c r="F26" s="9" t="s">
        <v>432</v>
      </c>
      <c r="G26" s="9">
        <v>433</v>
      </c>
      <c r="H26" s="9">
        <v>42</v>
      </c>
      <c r="I26" s="9">
        <v>11</v>
      </c>
      <c r="J26" s="9">
        <v>174</v>
      </c>
      <c r="K26" s="9"/>
      <c r="L26" s="9">
        <v>675</v>
      </c>
      <c r="M26" s="9" t="s">
        <v>432</v>
      </c>
      <c r="N26" s="9">
        <v>64</v>
      </c>
      <c r="O26" s="9">
        <v>1</v>
      </c>
      <c r="P26" s="9">
        <v>276</v>
      </c>
      <c r="Q26" s="9">
        <v>19</v>
      </c>
      <c r="R26" s="9">
        <v>6</v>
      </c>
      <c r="S26" s="9">
        <v>409</v>
      </c>
      <c r="T26" s="9"/>
      <c r="U26" s="10">
        <v>5.46875</v>
      </c>
      <c r="V26" s="10" t="s">
        <v>432</v>
      </c>
      <c r="W26" s="10">
        <v>-22.891566265060234</v>
      </c>
      <c r="X26" s="10" t="s">
        <v>432</v>
      </c>
      <c r="Y26" s="10">
        <v>-36.258660508083139</v>
      </c>
      <c r="Z26" s="10">
        <v>-54.761904761904759</v>
      </c>
      <c r="AA26" s="10">
        <v>-45.45454545454546</v>
      </c>
      <c r="AB26" s="10">
        <v>135.05747126436782</v>
      </c>
    </row>
    <row r="27" spans="1:28" x14ac:dyDescent="0.15">
      <c r="A27" s="1">
        <v>81022</v>
      </c>
      <c r="B27" s="1" t="s">
        <v>70</v>
      </c>
      <c r="C27" s="9">
        <v>43</v>
      </c>
      <c r="D27" s="9" t="s">
        <v>432</v>
      </c>
      <c r="E27" s="9">
        <v>1</v>
      </c>
      <c r="F27" s="9" t="s">
        <v>432</v>
      </c>
      <c r="G27" s="9">
        <v>19</v>
      </c>
      <c r="H27" s="9">
        <v>19</v>
      </c>
      <c r="I27" s="9">
        <v>3</v>
      </c>
      <c r="J27" s="9">
        <v>15</v>
      </c>
      <c r="K27" s="9"/>
      <c r="L27" s="9">
        <v>122</v>
      </c>
      <c r="M27" s="9" t="s">
        <v>432</v>
      </c>
      <c r="N27" s="9">
        <v>4</v>
      </c>
      <c r="O27" s="9" t="s">
        <v>432</v>
      </c>
      <c r="P27" s="9">
        <v>6</v>
      </c>
      <c r="Q27" s="9">
        <v>2</v>
      </c>
      <c r="R27" s="9" t="s">
        <v>432</v>
      </c>
      <c r="S27" s="9">
        <v>113</v>
      </c>
      <c r="T27" s="9"/>
      <c r="U27" s="10">
        <v>183.72093023255815</v>
      </c>
      <c r="V27" s="10" t="s">
        <v>432</v>
      </c>
      <c r="W27" s="10">
        <v>300</v>
      </c>
      <c r="X27" s="10" t="s">
        <v>432</v>
      </c>
      <c r="Y27" s="10">
        <v>-68.421052631578945</v>
      </c>
      <c r="Z27" s="10">
        <v>-89.473684210526315</v>
      </c>
      <c r="AA27" s="10" t="s">
        <v>432</v>
      </c>
      <c r="AB27" s="10">
        <v>653.33333333333337</v>
      </c>
    </row>
    <row r="28" spans="1:28" x14ac:dyDescent="0.15">
      <c r="A28" s="1">
        <v>81023</v>
      </c>
      <c r="B28" s="1" t="s">
        <v>71</v>
      </c>
      <c r="C28" s="9">
        <v>10</v>
      </c>
      <c r="D28" s="9" t="s">
        <v>432</v>
      </c>
      <c r="E28" s="9" t="s">
        <v>432</v>
      </c>
      <c r="F28" s="9" t="s">
        <v>432</v>
      </c>
      <c r="G28" s="9">
        <v>8</v>
      </c>
      <c r="H28" s="9">
        <v>1</v>
      </c>
      <c r="I28" s="9" t="s">
        <v>432</v>
      </c>
      <c r="J28" s="9">
        <v>1</v>
      </c>
      <c r="K28" s="9"/>
      <c r="L28" s="9">
        <v>24</v>
      </c>
      <c r="M28" s="9" t="s">
        <v>432</v>
      </c>
      <c r="N28" s="9" t="s">
        <v>432</v>
      </c>
      <c r="O28" s="9" t="s">
        <v>432</v>
      </c>
      <c r="P28" s="9">
        <v>2</v>
      </c>
      <c r="Q28" s="9" t="s">
        <v>432</v>
      </c>
      <c r="R28" s="9" t="s">
        <v>432</v>
      </c>
      <c r="S28" s="9">
        <v>22</v>
      </c>
      <c r="T28" s="9"/>
      <c r="U28" s="10">
        <v>140</v>
      </c>
      <c r="V28" s="10" t="s">
        <v>432</v>
      </c>
      <c r="W28" s="10" t="s">
        <v>432</v>
      </c>
      <c r="X28" s="10" t="s">
        <v>432</v>
      </c>
      <c r="Y28" s="10">
        <v>-75</v>
      </c>
      <c r="Z28" s="10" t="s">
        <v>432</v>
      </c>
      <c r="AA28" s="10" t="s">
        <v>432</v>
      </c>
      <c r="AB28" s="10">
        <v>2100</v>
      </c>
    </row>
    <row r="29" spans="1:28" x14ac:dyDescent="0.15">
      <c r="A29" s="1">
        <v>81024</v>
      </c>
      <c r="B29" s="1" t="s">
        <v>72</v>
      </c>
      <c r="C29" s="9">
        <v>151</v>
      </c>
      <c r="D29" s="9" t="s">
        <v>432</v>
      </c>
      <c r="E29" s="9">
        <v>8</v>
      </c>
      <c r="F29" s="9" t="s">
        <v>432</v>
      </c>
      <c r="G29" s="9">
        <v>132</v>
      </c>
      <c r="H29" s="9">
        <v>13</v>
      </c>
      <c r="I29" s="9">
        <v>3</v>
      </c>
      <c r="J29" s="9">
        <v>12</v>
      </c>
      <c r="K29" s="9"/>
      <c r="L29" s="9">
        <v>282</v>
      </c>
      <c r="M29" s="9" t="s">
        <v>432</v>
      </c>
      <c r="N29" s="9">
        <v>40</v>
      </c>
      <c r="O29" s="9" t="s">
        <v>432</v>
      </c>
      <c r="P29" s="9">
        <v>171</v>
      </c>
      <c r="Q29" s="9">
        <v>11</v>
      </c>
      <c r="R29" s="9">
        <v>1</v>
      </c>
      <c r="S29" s="9">
        <v>113</v>
      </c>
      <c r="T29" s="9"/>
      <c r="U29" s="10">
        <v>86.754966887417226</v>
      </c>
      <c r="V29" s="10" t="s">
        <v>432</v>
      </c>
      <c r="W29" s="10">
        <v>400</v>
      </c>
      <c r="X29" s="10" t="s">
        <v>432</v>
      </c>
      <c r="Y29" s="10">
        <v>29.545454545454533</v>
      </c>
      <c r="Z29" s="10">
        <v>-15.384615384615387</v>
      </c>
      <c r="AA29" s="10">
        <v>-66.666666666666671</v>
      </c>
      <c r="AB29" s="10">
        <v>841.66666666666663</v>
      </c>
    </row>
    <row r="30" spans="1:28" x14ac:dyDescent="0.15">
      <c r="A30" s="1">
        <v>82001</v>
      </c>
      <c r="B30" s="1" t="s">
        <v>73</v>
      </c>
      <c r="C30" s="9">
        <v>22</v>
      </c>
      <c r="D30" s="9" t="s">
        <v>432</v>
      </c>
      <c r="E30" s="9" t="s">
        <v>432</v>
      </c>
      <c r="F30" s="9">
        <v>1</v>
      </c>
      <c r="G30" s="9" t="s">
        <v>432</v>
      </c>
      <c r="H30" s="9" t="s">
        <v>432</v>
      </c>
      <c r="I30" s="9" t="s">
        <v>432</v>
      </c>
      <c r="J30" s="9">
        <v>21</v>
      </c>
      <c r="K30" s="9"/>
      <c r="L30" s="9">
        <v>99</v>
      </c>
      <c r="M30" s="9" t="s">
        <v>432</v>
      </c>
      <c r="N30" s="9">
        <v>2</v>
      </c>
      <c r="O30" s="9" t="s">
        <v>432</v>
      </c>
      <c r="P30" s="9">
        <v>1</v>
      </c>
      <c r="Q30" s="9" t="s">
        <v>432</v>
      </c>
      <c r="R30" s="9" t="s">
        <v>432</v>
      </c>
      <c r="S30" s="9">
        <v>96</v>
      </c>
      <c r="T30" s="9"/>
      <c r="U30" s="10">
        <v>350</v>
      </c>
      <c r="V30" s="10" t="s">
        <v>432</v>
      </c>
      <c r="W30" s="10" t="s">
        <v>432</v>
      </c>
      <c r="X30" s="10" t="s">
        <v>432</v>
      </c>
      <c r="Y30" s="10" t="s">
        <v>432</v>
      </c>
      <c r="Z30" s="10" t="s">
        <v>432</v>
      </c>
      <c r="AA30" s="10" t="s">
        <v>432</v>
      </c>
      <c r="AB30" s="10">
        <v>357.14285714285711</v>
      </c>
    </row>
    <row r="31" spans="1:28" x14ac:dyDescent="0.15">
      <c r="A31" s="1">
        <v>82002</v>
      </c>
      <c r="B31" s="1" t="s">
        <v>74</v>
      </c>
      <c r="C31" s="9" t="s">
        <v>432</v>
      </c>
      <c r="D31" s="9" t="s">
        <v>432</v>
      </c>
      <c r="E31" s="9" t="s">
        <v>432</v>
      </c>
      <c r="F31" s="9" t="s">
        <v>432</v>
      </c>
      <c r="G31" s="9" t="s">
        <v>432</v>
      </c>
      <c r="H31" s="9" t="s">
        <v>432</v>
      </c>
      <c r="I31" s="9" t="s">
        <v>432</v>
      </c>
      <c r="J31" s="9" t="s">
        <v>432</v>
      </c>
      <c r="K31" s="9"/>
      <c r="L31" s="9">
        <v>16</v>
      </c>
      <c r="M31" s="9" t="s">
        <v>432</v>
      </c>
      <c r="N31" s="9" t="s">
        <v>432</v>
      </c>
      <c r="O31" s="9" t="s">
        <v>432</v>
      </c>
      <c r="P31" s="9" t="s">
        <v>432</v>
      </c>
      <c r="Q31" s="9">
        <v>1</v>
      </c>
      <c r="R31" s="9">
        <v>1</v>
      </c>
      <c r="S31" s="9">
        <v>15</v>
      </c>
      <c r="T31" s="9"/>
      <c r="U31" s="10" t="s">
        <v>432</v>
      </c>
      <c r="V31" s="10" t="s">
        <v>432</v>
      </c>
      <c r="W31" s="10" t="s">
        <v>432</v>
      </c>
      <c r="X31" s="10" t="s">
        <v>432</v>
      </c>
      <c r="Y31" s="10" t="s">
        <v>432</v>
      </c>
      <c r="Z31" s="10" t="s">
        <v>432</v>
      </c>
      <c r="AA31" s="10" t="s">
        <v>432</v>
      </c>
      <c r="AB31" s="10" t="s">
        <v>432</v>
      </c>
    </row>
    <row r="32" spans="1:28" x14ac:dyDescent="0.15">
      <c r="A32" s="1">
        <v>82003</v>
      </c>
      <c r="B32" s="1" t="s">
        <v>75</v>
      </c>
      <c r="C32" s="9" t="s">
        <v>432</v>
      </c>
      <c r="D32" s="9" t="s">
        <v>432</v>
      </c>
      <c r="E32" s="9" t="s">
        <v>432</v>
      </c>
      <c r="F32" s="9" t="s">
        <v>432</v>
      </c>
      <c r="G32" s="9" t="s">
        <v>432</v>
      </c>
      <c r="H32" s="9" t="s">
        <v>432</v>
      </c>
      <c r="I32" s="9" t="s">
        <v>432</v>
      </c>
      <c r="J32" s="9" t="s">
        <v>432</v>
      </c>
      <c r="K32" s="9"/>
      <c r="L32" s="9">
        <v>33</v>
      </c>
      <c r="M32" s="9" t="s">
        <v>432</v>
      </c>
      <c r="N32" s="9">
        <v>1</v>
      </c>
      <c r="O32" s="9" t="s">
        <v>432</v>
      </c>
      <c r="P32" s="9" t="s">
        <v>432</v>
      </c>
      <c r="Q32" s="9" t="s">
        <v>432</v>
      </c>
      <c r="R32" s="9">
        <v>2</v>
      </c>
      <c r="S32" s="9">
        <v>32</v>
      </c>
      <c r="T32" s="9"/>
      <c r="U32" s="10" t="s">
        <v>432</v>
      </c>
      <c r="V32" s="10" t="s">
        <v>432</v>
      </c>
      <c r="W32" s="10" t="s">
        <v>432</v>
      </c>
      <c r="X32" s="10" t="s">
        <v>432</v>
      </c>
      <c r="Y32" s="10" t="s">
        <v>432</v>
      </c>
      <c r="Z32" s="10" t="s">
        <v>432</v>
      </c>
      <c r="AA32" s="10" t="s">
        <v>432</v>
      </c>
      <c r="AB32" s="10" t="s">
        <v>432</v>
      </c>
    </row>
    <row r="33" spans="1:28" x14ac:dyDescent="0.15">
      <c r="A33" s="1">
        <v>82004</v>
      </c>
      <c r="B33" s="1" t="s">
        <v>76</v>
      </c>
      <c r="C33" s="9">
        <v>449</v>
      </c>
      <c r="D33" s="9" t="s">
        <v>432</v>
      </c>
      <c r="E33" s="9" t="s">
        <v>432</v>
      </c>
      <c r="F33" s="9" t="s">
        <v>432</v>
      </c>
      <c r="G33" s="9" t="s">
        <v>432</v>
      </c>
      <c r="H33" s="9">
        <v>313</v>
      </c>
      <c r="I33" s="9">
        <v>4</v>
      </c>
      <c r="J33" s="9">
        <v>281</v>
      </c>
      <c r="K33" s="9"/>
      <c r="L33" s="9">
        <v>176</v>
      </c>
      <c r="M33" s="9" t="s">
        <v>432</v>
      </c>
      <c r="N33" s="9">
        <v>5</v>
      </c>
      <c r="O33" s="9" t="s">
        <v>432</v>
      </c>
      <c r="P33" s="9">
        <v>1</v>
      </c>
      <c r="Q33" s="9">
        <v>132</v>
      </c>
      <c r="R33" s="9" t="s">
        <v>432</v>
      </c>
      <c r="S33" s="9">
        <v>91</v>
      </c>
      <c r="T33" s="9"/>
      <c r="U33" s="10">
        <v>-60.801781737193764</v>
      </c>
      <c r="V33" s="10" t="s">
        <v>432</v>
      </c>
      <c r="W33" s="10" t="s">
        <v>432</v>
      </c>
      <c r="X33" s="10" t="s">
        <v>432</v>
      </c>
      <c r="Y33" s="10" t="s">
        <v>432</v>
      </c>
      <c r="Z33" s="10">
        <v>-57.827476038338659</v>
      </c>
      <c r="AA33" s="10" t="s">
        <v>432</v>
      </c>
      <c r="AB33" s="10">
        <v>-67.615658362989322</v>
      </c>
    </row>
    <row r="34" spans="1:28" x14ac:dyDescent="0.15">
      <c r="A34" s="1">
        <v>82005</v>
      </c>
      <c r="B34" s="1" t="s">
        <v>77</v>
      </c>
      <c r="C34" s="9">
        <v>314</v>
      </c>
      <c r="D34" s="9" t="s">
        <v>432</v>
      </c>
      <c r="E34" s="9">
        <v>6</v>
      </c>
      <c r="F34" s="9" t="s">
        <v>432</v>
      </c>
      <c r="G34" s="9">
        <v>3</v>
      </c>
      <c r="H34" s="9">
        <v>195</v>
      </c>
      <c r="I34" s="9">
        <v>82</v>
      </c>
      <c r="J34" s="9">
        <v>181</v>
      </c>
      <c r="K34" s="9"/>
      <c r="L34" s="9">
        <v>230</v>
      </c>
      <c r="M34" s="9" t="s">
        <v>432</v>
      </c>
      <c r="N34" s="9">
        <v>3</v>
      </c>
      <c r="O34" s="9" t="s">
        <v>432</v>
      </c>
      <c r="P34" s="9">
        <v>2</v>
      </c>
      <c r="Q34" s="9">
        <v>98</v>
      </c>
      <c r="R34" s="9">
        <v>52</v>
      </c>
      <c r="S34" s="9">
        <v>175</v>
      </c>
      <c r="T34" s="9"/>
      <c r="U34" s="10">
        <v>-26.751592356687908</v>
      </c>
      <c r="V34" s="10" t="s">
        <v>432</v>
      </c>
      <c r="W34" s="10">
        <v>-50</v>
      </c>
      <c r="X34" s="10" t="s">
        <v>432</v>
      </c>
      <c r="Y34" s="10">
        <v>-33.333333333333343</v>
      </c>
      <c r="Z34" s="10">
        <v>-49.743589743589745</v>
      </c>
      <c r="AA34" s="10">
        <v>-36.585365853658537</v>
      </c>
      <c r="AB34" s="10">
        <v>-3.3149171270718227</v>
      </c>
    </row>
    <row r="35" spans="1:28" x14ac:dyDescent="0.15">
      <c r="A35" s="1">
        <v>82006</v>
      </c>
      <c r="B35" s="1" t="s">
        <v>78</v>
      </c>
      <c r="C35" s="9">
        <v>996</v>
      </c>
      <c r="D35" s="9" t="s">
        <v>432</v>
      </c>
      <c r="E35" s="9">
        <v>63</v>
      </c>
      <c r="F35" s="9" t="s">
        <v>432</v>
      </c>
      <c r="G35" s="9">
        <v>7</v>
      </c>
      <c r="H35" s="9">
        <v>915</v>
      </c>
      <c r="I35" s="9">
        <v>22</v>
      </c>
      <c r="J35" s="9">
        <v>195</v>
      </c>
      <c r="K35" s="9"/>
      <c r="L35" s="9">
        <v>437</v>
      </c>
      <c r="M35" s="9" t="s">
        <v>432</v>
      </c>
      <c r="N35" s="9">
        <v>33</v>
      </c>
      <c r="O35" s="9" t="s">
        <v>432</v>
      </c>
      <c r="P35" s="9">
        <v>3</v>
      </c>
      <c r="Q35" s="9">
        <v>355</v>
      </c>
      <c r="R35" s="9">
        <v>14</v>
      </c>
      <c r="S35" s="9">
        <v>164</v>
      </c>
      <c r="T35" s="9"/>
      <c r="U35" s="10">
        <v>-56.124497991967871</v>
      </c>
      <c r="V35" s="10" t="s">
        <v>432</v>
      </c>
      <c r="W35" s="10">
        <v>-47.619047619047613</v>
      </c>
      <c r="X35" s="10" t="s">
        <v>432</v>
      </c>
      <c r="Y35" s="10">
        <v>-57.142857142857146</v>
      </c>
      <c r="Z35" s="10">
        <v>-61.202185792349731</v>
      </c>
      <c r="AA35" s="10">
        <v>-36.363636363636367</v>
      </c>
      <c r="AB35" s="10">
        <v>-15.897435897435898</v>
      </c>
    </row>
    <row r="36" spans="1:28" x14ac:dyDescent="0.15">
      <c r="A36" s="1">
        <v>82007</v>
      </c>
      <c r="B36" s="1" t="s">
        <v>79</v>
      </c>
      <c r="C36" s="9">
        <v>6</v>
      </c>
      <c r="D36" s="9" t="s">
        <v>432</v>
      </c>
      <c r="E36" s="9">
        <v>4</v>
      </c>
      <c r="F36" s="9" t="s">
        <v>432</v>
      </c>
      <c r="G36" s="9" t="s">
        <v>432</v>
      </c>
      <c r="H36" s="9">
        <v>1</v>
      </c>
      <c r="I36" s="9" t="s">
        <v>432</v>
      </c>
      <c r="J36" s="9">
        <v>3</v>
      </c>
      <c r="K36" s="9"/>
      <c r="L36" s="9">
        <v>30</v>
      </c>
      <c r="M36" s="9" t="s">
        <v>432</v>
      </c>
      <c r="N36" s="9">
        <v>10</v>
      </c>
      <c r="O36" s="9" t="s">
        <v>432</v>
      </c>
      <c r="P36" s="9" t="s">
        <v>432</v>
      </c>
      <c r="Q36" s="9">
        <v>15</v>
      </c>
      <c r="R36" s="9">
        <v>6</v>
      </c>
      <c r="S36" s="9">
        <v>20</v>
      </c>
      <c r="T36" s="9"/>
      <c r="U36" s="10">
        <v>400</v>
      </c>
      <c r="V36" s="10" t="s">
        <v>432</v>
      </c>
      <c r="W36" s="10">
        <v>150</v>
      </c>
      <c r="X36" s="10" t="s">
        <v>432</v>
      </c>
      <c r="Y36" s="10" t="s">
        <v>432</v>
      </c>
      <c r="Z36" s="10">
        <v>1400</v>
      </c>
      <c r="AA36" s="10" t="s">
        <v>432</v>
      </c>
      <c r="AB36" s="10">
        <v>566.66666666666674</v>
      </c>
    </row>
    <row r="37" spans="1:28" x14ac:dyDescent="0.15">
      <c r="A37" s="1">
        <v>82008</v>
      </c>
      <c r="B37" s="1" t="s">
        <v>80</v>
      </c>
      <c r="C37" s="9" t="s">
        <v>432</v>
      </c>
      <c r="D37" s="9" t="s">
        <v>432</v>
      </c>
      <c r="E37" s="9" t="s">
        <v>432</v>
      </c>
      <c r="F37" s="9" t="s">
        <v>432</v>
      </c>
      <c r="G37" s="9" t="s">
        <v>432</v>
      </c>
      <c r="H37" s="9" t="s">
        <v>432</v>
      </c>
      <c r="I37" s="9" t="s">
        <v>432</v>
      </c>
      <c r="J37" s="9" t="s">
        <v>432</v>
      </c>
      <c r="K37" s="9"/>
      <c r="L37" s="9">
        <v>30</v>
      </c>
      <c r="M37" s="9" t="s">
        <v>432</v>
      </c>
      <c r="N37" s="9">
        <v>3</v>
      </c>
      <c r="O37" s="9" t="s">
        <v>432</v>
      </c>
      <c r="P37" s="9" t="s">
        <v>432</v>
      </c>
      <c r="Q37" s="9">
        <v>1</v>
      </c>
      <c r="R37" s="9" t="s">
        <v>432</v>
      </c>
      <c r="S37" s="9">
        <v>30</v>
      </c>
      <c r="T37" s="9"/>
      <c r="U37" s="10" t="s">
        <v>432</v>
      </c>
      <c r="V37" s="10" t="s">
        <v>432</v>
      </c>
      <c r="W37" s="10" t="s">
        <v>432</v>
      </c>
      <c r="X37" s="10" t="s">
        <v>432</v>
      </c>
      <c r="Y37" s="10" t="s">
        <v>432</v>
      </c>
      <c r="Z37" s="10" t="s">
        <v>432</v>
      </c>
      <c r="AA37" s="10" t="s">
        <v>432</v>
      </c>
      <c r="AB37" s="10" t="s">
        <v>432</v>
      </c>
    </row>
    <row r="38" spans="1:28" x14ac:dyDescent="0.15">
      <c r="A38" s="1">
        <v>82009</v>
      </c>
      <c r="B38" s="1" t="s">
        <v>81</v>
      </c>
      <c r="C38" s="9">
        <v>86</v>
      </c>
      <c r="D38" s="9" t="s">
        <v>432</v>
      </c>
      <c r="E38" s="9">
        <v>19</v>
      </c>
      <c r="F38" s="9" t="s">
        <v>432</v>
      </c>
      <c r="G38" s="9">
        <v>6</v>
      </c>
      <c r="H38" s="9">
        <v>53</v>
      </c>
      <c r="I38" s="9">
        <v>6</v>
      </c>
      <c r="J38" s="9">
        <v>15</v>
      </c>
      <c r="K38" s="9"/>
      <c r="L38" s="9">
        <v>34</v>
      </c>
      <c r="M38" s="9" t="s">
        <v>432</v>
      </c>
      <c r="N38" s="9" t="s">
        <v>432</v>
      </c>
      <c r="O38" s="9">
        <v>1</v>
      </c>
      <c r="P38" s="9" t="s">
        <v>432</v>
      </c>
      <c r="Q38" s="9">
        <v>7</v>
      </c>
      <c r="R38" s="9" t="s">
        <v>432</v>
      </c>
      <c r="S38" s="9">
        <v>28</v>
      </c>
      <c r="T38" s="9"/>
      <c r="U38" s="10">
        <v>-60.465116279069768</v>
      </c>
      <c r="V38" s="10" t="s">
        <v>432</v>
      </c>
      <c r="W38" s="10" t="s">
        <v>432</v>
      </c>
      <c r="X38" s="10" t="s">
        <v>432</v>
      </c>
      <c r="Y38" s="10" t="s">
        <v>432</v>
      </c>
      <c r="Z38" s="10">
        <v>-86.79245283018868</v>
      </c>
      <c r="AA38" s="10" t="s">
        <v>432</v>
      </c>
      <c r="AB38" s="10">
        <v>86.666666666666657</v>
      </c>
    </row>
    <row r="39" spans="1:28" x14ac:dyDescent="0.15">
      <c r="A39" s="1">
        <v>82010</v>
      </c>
      <c r="B39" s="1" t="s">
        <v>82</v>
      </c>
      <c r="C39" s="9">
        <v>6</v>
      </c>
      <c r="D39" s="9" t="s">
        <v>432</v>
      </c>
      <c r="E39" s="9">
        <v>4</v>
      </c>
      <c r="F39" s="9" t="s">
        <v>432</v>
      </c>
      <c r="G39" s="9" t="s">
        <v>432</v>
      </c>
      <c r="H39" s="9">
        <v>2</v>
      </c>
      <c r="I39" s="9" t="s">
        <v>432</v>
      </c>
      <c r="J39" s="9">
        <v>1</v>
      </c>
      <c r="K39" s="9"/>
      <c r="L39" s="9">
        <v>115</v>
      </c>
      <c r="M39" s="9" t="s">
        <v>432</v>
      </c>
      <c r="N39" s="9">
        <v>3</v>
      </c>
      <c r="O39" s="9">
        <v>1</v>
      </c>
      <c r="P39" s="9">
        <v>2</v>
      </c>
      <c r="Q39" s="9">
        <v>2</v>
      </c>
      <c r="R39" s="9" t="s">
        <v>432</v>
      </c>
      <c r="S39" s="9">
        <v>109</v>
      </c>
      <c r="T39" s="9"/>
      <c r="U39" s="10">
        <v>1816.6666666666667</v>
      </c>
      <c r="V39" s="10" t="s">
        <v>432</v>
      </c>
      <c r="W39" s="10">
        <v>-25</v>
      </c>
      <c r="X39" s="10" t="s">
        <v>432</v>
      </c>
      <c r="Y39" s="10" t="s">
        <v>432</v>
      </c>
      <c r="Z39" s="10">
        <v>0</v>
      </c>
      <c r="AA39" s="10" t="s">
        <v>432</v>
      </c>
      <c r="AB39" s="10">
        <v>10800</v>
      </c>
    </row>
    <row r="40" spans="1:28" x14ac:dyDescent="0.15">
      <c r="A40" s="1">
        <v>82011</v>
      </c>
      <c r="B40" s="1" t="s">
        <v>83</v>
      </c>
      <c r="C40" s="9">
        <v>32</v>
      </c>
      <c r="D40" s="9" t="s">
        <v>432</v>
      </c>
      <c r="E40" s="9">
        <v>6</v>
      </c>
      <c r="F40" s="9" t="s">
        <v>432</v>
      </c>
      <c r="G40" s="9" t="s">
        <v>432</v>
      </c>
      <c r="H40" s="9">
        <v>21</v>
      </c>
      <c r="I40" s="9">
        <v>5</v>
      </c>
      <c r="J40" s="9">
        <v>4</v>
      </c>
      <c r="K40" s="9"/>
      <c r="L40" s="9">
        <v>75</v>
      </c>
      <c r="M40" s="9" t="s">
        <v>432</v>
      </c>
      <c r="N40" s="9">
        <v>5</v>
      </c>
      <c r="O40" s="9" t="s">
        <v>432</v>
      </c>
      <c r="P40" s="9" t="s">
        <v>432</v>
      </c>
      <c r="Q40" s="9">
        <v>25</v>
      </c>
      <c r="R40" s="9">
        <v>1</v>
      </c>
      <c r="S40" s="9">
        <v>56</v>
      </c>
      <c r="T40" s="9"/>
      <c r="U40" s="10">
        <v>134.375</v>
      </c>
      <c r="V40" s="10" t="s">
        <v>432</v>
      </c>
      <c r="W40" s="10">
        <v>-16.666666666666657</v>
      </c>
      <c r="X40" s="10" t="s">
        <v>432</v>
      </c>
      <c r="Y40" s="10" t="s">
        <v>432</v>
      </c>
      <c r="Z40" s="10">
        <v>19.047619047619051</v>
      </c>
      <c r="AA40" s="10">
        <v>-80</v>
      </c>
      <c r="AB40" s="10">
        <v>1300</v>
      </c>
    </row>
    <row r="41" spans="1:28" x14ac:dyDescent="0.15">
      <c r="A41" s="1">
        <v>82012</v>
      </c>
      <c r="B41" s="1" t="s">
        <v>84</v>
      </c>
      <c r="C41" s="9" t="s">
        <v>432</v>
      </c>
      <c r="D41" s="9" t="s">
        <v>432</v>
      </c>
      <c r="E41" s="9" t="s">
        <v>432</v>
      </c>
      <c r="F41" s="9" t="s">
        <v>432</v>
      </c>
      <c r="G41" s="9" t="s">
        <v>432</v>
      </c>
      <c r="H41" s="9" t="s">
        <v>432</v>
      </c>
      <c r="I41" s="9" t="s">
        <v>432</v>
      </c>
      <c r="J41" s="9" t="s">
        <v>432</v>
      </c>
      <c r="K41" s="9"/>
      <c r="L41" s="9">
        <v>22</v>
      </c>
      <c r="M41" s="9" t="s">
        <v>432</v>
      </c>
      <c r="N41" s="9">
        <v>1</v>
      </c>
      <c r="O41" s="9" t="s">
        <v>432</v>
      </c>
      <c r="P41" s="9" t="s">
        <v>432</v>
      </c>
      <c r="Q41" s="9" t="s">
        <v>432</v>
      </c>
      <c r="R41" s="9" t="s">
        <v>432</v>
      </c>
      <c r="S41" s="9">
        <v>22</v>
      </c>
      <c r="T41" s="9"/>
      <c r="U41" s="10" t="s">
        <v>432</v>
      </c>
      <c r="V41" s="10" t="s">
        <v>432</v>
      </c>
      <c r="W41" s="10" t="s">
        <v>432</v>
      </c>
      <c r="X41" s="10" t="s">
        <v>432</v>
      </c>
      <c r="Y41" s="10" t="s">
        <v>432</v>
      </c>
      <c r="Z41" s="10" t="s">
        <v>432</v>
      </c>
      <c r="AA41" s="10" t="s">
        <v>432</v>
      </c>
      <c r="AB41" s="10" t="s">
        <v>432</v>
      </c>
    </row>
    <row r="42" spans="1:28" x14ac:dyDescent="0.15">
      <c r="A42" s="1">
        <v>82013</v>
      </c>
      <c r="B42" s="1" t="s">
        <v>85</v>
      </c>
      <c r="C42" s="9">
        <v>58</v>
      </c>
      <c r="D42" s="9" t="s">
        <v>432</v>
      </c>
      <c r="E42" s="9">
        <v>6</v>
      </c>
      <c r="F42" s="9">
        <v>1</v>
      </c>
      <c r="G42" s="9">
        <v>19</v>
      </c>
      <c r="H42" s="9">
        <v>13</v>
      </c>
      <c r="I42" s="9">
        <v>2</v>
      </c>
      <c r="J42" s="9">
        <v>31</v>
      </c>
      <c r="K42" s="9"/>
      <c r="L42" s="9">
        <v>42</v>
      </c>
      <c r="M42" s="9" t="s">
        <v>432</v>
      </c>
      <c r="N42" s="9">
        <v>4</v>
      </c>
      <c r="O42" s="9" t="s">
        <v>432</v>
      </c>
      <c r="P42" s="9">
        <v>7</v>
      </c>
      <c r="Q42" s="9">
        <v>6</v>
      </c>
      <c r="R42" s="9" t="s">
        <v>432</v>
      </c>
      <c r="S42" s="9">
        <v>30</v>
      </c>
      <c r="T42" s="9"/>
      <c r="U42" s="10">
        <v>-27.58620689655173</v>
      </c>
      <c r="V42" s="10" t="s">
        <v>432</v>
      </c>
      <c r="W42" s="10">
        <v>-33.333333333333343</v>
      </c>
      <c r="X42" s="10" t="s">
        <v>432</v>
      </c>
      <c r="Y42" s="10">
        <v>-63.15789473684211</v>
      </c>
      <c r="Z42" s="10">
        <v>-53.846153846153847</v>
      </c>
      <c r="AA42" s="10" t="s">
        <v>432</v>
      </c>
      <c r="AB42" s="10">
        <v>-3.2258064516128968</v>
      </c>
    </row>
    <row r="43" spans="1:28" x14ac:dyDescent="0.15">
      <c r="A43" s="1">
        <v>82014</v>
      </c>
      <c r="B43" s="1" t="s">
        <v>86</v>
      </c>
      <c r="C43" s="9">
        <v>118</v>
      </c>
      <c r="D43" s="9" t="s">
        <v>432</v>
      </c>
      <c r="E43" s="9">
        <v>79</v>
      </c>
      <c r="F43" s="9" t="s">
        <v>432</v>
      </c>
      <c r="G43" s="9">
        <v>2</v>
      </c>
      <c r="H43" s="9">
        <v>41</v>
      </c>
      <c r="I43" s="9">
        <v>3</v>
      </c>
      <c r="J43" s="9">
        <v>6</v>
      </c>
      <c r="K43" s="9"/>
      <c r="L43" s="9">
        <v>223</v>
      </c>
      <c r="M43" s="9" t="s">
        <v>432</v>
      </c>
      <c r="N43" s="9">
        <v>50</v>
      </c>
      <c r="O43" s="9" t="s">
        <v>432</v>
      </c>
      <c r="P43" s="9">
        <v>1</v>
      </c>
      <c r="Q43" s="9">
        <v>30</v>
      </c>
      <c r="R43" s="9">
        <v>6</v>
      </c>
      <c r="S43" s="9">
        <v>155</v>
      </c>
      <c r="T43" s="9"/>
      <c r="U43" s="10">
        <v>88.983050847457633</v>
      </c>
      <c r="V43" s="10" t="s">
        <v>432</v>
      </c>
      <c r="W43" s="10">
        <v>-36.708860759493668</v>
      </c>
      <c r="X43" s="10" t="s">
        <v>432</v>
      </c>
      <c r="Y43" s="10">
        <v>-50</v>
      </c>
      <c r="Z43" s="10">
        <v>-26.829268292682926</v>
      </c>
      <c r="AA43" s="10">
        <v>100</v>
      </c>
      <c r="AB43" s="10">
        <v>2483.333333333333</v>
      </c>
    </row>
    <row r="44" spans="1:28" x14ac:dyDescent="0.15">
      <c r="A44" s="1">
        <v>82015</v>
      </c>
      <c r="B44" s="1" t="s">
        <v>87</v>
      </c>
      <c r="C44" s="9">
        <v>16</v>
      </c>
      <c r="D44" s="9" t="s">
        <v>432</v>
      </c>
      <c r="E44" s="9">
        <v>6</v>
      </c>
      <c r="F44" s="9" t="s">
        <v>432</v>
      </c>
      <c r="G44" s="9">
        <v>1</v>
      </c>
      <c r="H44" s="9">
        <v>9</v>
      </c>
      <c r="I44" s="9">
        <v>3</v>
      </c>
      <c r="J44" s="9">
        <v>5</v>
      </c>
      <c r="K44" s="9"/>
      <c r="L44" s="9">
        <v>91</v>
      </c>
      <c r="M44" s="9" t="s">
        <v>432</v>
      </c>
      <c r="N44" s="9">
        <v>4</v>
      </c>
      <c r="O44" s="9" t="s">
        <v>432</v>
      </c>
      <c r="P44" s="9" t="s">
        <v>432</v>
      </c>
      <c r="Q44" s="9">
        <v>5</v>
      </c>
      <c r="R44" s="9">
        <v>3</v>
      </c>
      <c r="S44" s="9">
        <v>83</v>
      </c>
      <c r="T44" s="9"/>
      <c r="U44" s="10">
        <v>468.75</v>
      </c>
      <c r="V44" s="10" t="s">
        <v>432</v>
      </c>
      <c r="W44" s="10">
        <v>-33.333333333333343</v>
      </c>
      <c r="X44" s="10" t="s">
        <v>432</v>
      </c>
      <c r="Y44" s="10" t="s">
        <v>432</v>
      </c>
      <c r="Z44" s="10">
        <v>-44.444444444444443</v>
      </c>
      <c r="AA44" s="10">
        <v>0</v>
      </c>
      <c r="AB44" s="10">
        <v>1560.0000000000002</v>
      </c>
    </row>
    <row r="45" spans="1:28" x14ac:dyDescent="0.15">
      <c r="A45" s="1">
        <v>82016</v>
      </c>
      <c r="B45" s="1" t="s">
        <v>88</v>
      </c>
      <c r="C45" s="9" t="s">
        <v>432</v>
      </c>
      <c r="D45" s="9" t="s">
        <v>432</v>
      </c>
      <c r="E45" s="9" t="s">
        <v>432</v>
      </c>
      <c r="F45" s="9" t="s">
        <v>432</v>
      </c>
      <c r="G45" s="9" t="s">
        <v>432</v>
      </c>
      <c r="H45" s="9" t="s">
        <v>432</v>
      </c>
      <c r="I45" s="9" t="s">
        <v>432</v>
      </c>
      <c r="J45" s="9" t="s">
        <v>432</v>
      </c>
      <c r="K45" s="9"/>
      <c r="L45" s="9">
        <v>23</v>
      </c>
      <c r="M45" s="9" t="s">
        <v>432</v>
      </c>
      <c r="N45" s="9">
        <v>2</v>
      </c>
      <c r="O45" s="9" t="s">
        <v>432</v>
      </c>
      <c r="P45" s="9" t="s">
        <v>432</v>
      </c>
      <c r="Q45" s="9">
        <v>3</v>
      </c>
      <c r="R45" s="9">
        <v>4</v>
      </c>
      <c r="S45" s="9">
        <v>20</v>
      </c>
      <c r="T45" s="9"/>
      <c r="U45" s="10" t="s">
        <v>432</v>
      </c>
      <c r="V45" s="10" t="s">
        <v>432</v>
      </c>
      <c r="W45" s="10" t="s">
        <v>432</v>
      </c>
      <c r="X45" s="10" t="s">
        <v>432</v>
      </c>
      <c r="Y45" s="10" t="s">
        <v>432</v>
      </c>
      <c r="Z45" s="10" t="s">
        <v>432</v>
      </c>
      <c r="AA45" s="10" t="s">
        <v>432</v>
      </c>
      <c r="AB45" s="10" t="s">
        <v>432</v>
      </c>
    </row>
    <row r="46" spans="1:28" x14ac:dyDescent="0.15">
      <c r="A46" s="1">
        <v>82017</v>
      </c>
      <c r="B46" s="1" t="s">
        <v>89</v>
      </c>
      <c r="C46" s="9">
        <v>390</v>
      </c>
      <c r="D46" s="9" t="s">
        <v>432</v>
      </c>
      <c r="E46" s="9">
        <v>42</v>
      </c>
      <c r="F46" s="9" t="s">
        <v>432</v>
      </c>
      <c r="G46" s="9">
        <v>1</v>
      </c>
      <c r="H46" s="9">
        <v>335</v>
      </c>
      <c r="I46" s="9">
        <v>1</v>
      </c>
      <c r="J46" s="9">
        <v>123</v>
      </c>
      <c r="K46" s="9"/>
      <c r="L46" s="9">
        <v>137</v>
      </c>
      <c r="M46" s="9" t="s">
        <v>432</v>
      </c>
      <c r="N46" s="9">
        <v>19</v>
      </c>
      <c r="O46" s="9" t="s">
        <v>432</v>
      </c>
      <c r="P46" s="9" t="s">
        <v>432</v>
      </c>
      <c r="Q46" s="9">
        <v>101</v>
      </c>
      <c r="R46" s="9">
        <v>10</v>
      </c>
      <c r="S46" s="9">
        <v>61</v>
      </c>
      <c r="T46" s="9"/>
      <c r="U46" s="10">
        <v>-64.871794871794876</v>
      </c>
      <c r="V46" s="10" t="s">
        <v>432</v>
      </c>
      <c r="W46" s="10">
        <v>-54.761904761904759</v>
      </c>
      <c r="X46" s="10" t="s">
        <v>432</v>
      </c>
      <c r="Y46" s="10" t="s">
        <v>432</v>
      </c>
      <c r="Z46" s="10">
        <v>-69.850746268656721</v>
      </c>
      <c r="AA46" s="10">
        <v>900</v>
      </c>
      <c r="AB46" s="10">
        <v>-50.40650406504065</v>
      </c>
    </row>
    <row r="47" spans="1:28" x14ac:dyDescent="0.15">
      <c r="A47" s="1">
        <v>82018</v>
      </c>
      <c r="B47" s="1" t="s">
        <v>90</v>
      </c>
      <c r="C47" s="9">
        <v>10</v>
      </c>
      <c r="D47" s="9" t="s">
        <v>432</v>
      </c>
      <c r="E47" s="9">
        <v>8</v>
      </c>
      <c r="F47" s="9" t="s">
        <v>432</v>
      </c>
      <c r="G47" s="9" t="s">
        <v>432</v>
      </c>
      <c r="H47" s="9" t="s">
        <v>432</v>
      </c>
      <c r="I47" s="9">
        <v>1</v>
      </c>
      <c r="J47" s="9">
        <v>1</v>
      </c>
      <c r="K47" s="9"/>
      <c r="L47" s="9">
        <v>21</v>
      </c>
      <c r="M47" s="9" t="s">
        <v>432</v>
      </c>
      <c r="N47" s="9">
        <v>4</v>
      </c>
      <c r="O47" s="9" t="s">
        <v>432</v>
      </c>
      <c r="P47" s="9" t="s">
        <v>432</v>
      </c>
      <c r="Q47" s="9" t="s">
        <v>432</v>
      </c>
      <c r="R47" s="9">
        <v>1</v>
      </c>
      <c r="S47" s="9">
        <v>18</v>
      </c>
      <c r="T47" s="9"/>
      <c r="U47" s="10">
        <v>110</v>
      </c>
      <c r="V47" s="10" t="s">
        <v>432</v>
      </c>
      <c r="W47" s="10">
        <v>-50</v>
      </c>
      <c r="X47" s="10" t="s">
        <v>432</v>
      </c>
      <c r="Y47" s="10" t="s">
        <v>432</v>
      </c>
      <c r="Z47" s="10" t="s">
        <v>432</v>
      </c>
      <c r="AA47" s="10">
        <v>0</v>
      </c>
      <c r="AB47" s="10">
        <v>1700</v>
      </c>
    </row>
    <row r="48" spans="1:28" x14ac:dyDescent="0.15">
      <c r="A48" s="1">
        <v>82019</v>
      </c>
      <c r="B48" s="1" t="s">
        <v>91</v>
      </c>
      <c r="C48" s="9">
        <v>40</v>
      </c>
      <c r="D48" s="9" t="s">
        <v>432</v>
      </c>
      <c r="E48" s="9">
        <v>3</v>
      </c>
      <c r="F48" s="9" t="s">
        <v>432</v>
      </c>
      <c r="G48" s="9">
        <v>37</v>
      </c>
      <c r="H48" s="9" t="s">
        <v>432</v>
      </c>
      <c r="I48" s="9">
        <v>1</v>
      </c>
      <c r="J48" s="9">
        <v>5</v>
      </c>
      <c r="K48" s="9"/>
      <c r="L48" s="9">
        <v>52</v>
      </c>
      <c r="M48" s="9" t="s">
        <v>432</v>
      </c>
      <c r="N48" s="9">
        <v>5</v>
      </c>
      <c r="O48" s="9" t="s">
        <v>432</v>
      </c>
      <c r="P48" s="9">
        <v>24</v>
      </c>
      <c r="Q48" s="9" t="s">
        <v>432</v>
      </c>
      <c r="R48" s="9">
        <v>3</v>
      </c>
      <c r="S48" s="9">
        <v>31</v>
      </c>
      <c r="T48" s="9"/>
      <c r="U48" s="10">
        <v>30</v>
      </c>
      <c r="V48" s="10" t="s">
        <v>432</v>
      </c>
      <c r="W48" s="10">
        <v>66.666666666666686</v>
      </c>
      <c r="X48" s="10" t="s">
        <v>432</v>
      </c>
      <c r="Y48" s="10">
        <v>-35.13513513513513</v>
      </c>
      <c r="Z48" s="10" t="s">
        <v>432</v>
      </c>
      <c r="AA48" s="10">
        <v>200</v>
      </c>
      <c r="AB48" s="10">
        <v>520</v>
      </c>
    </row>
    <row r="49" spans="1:28" x14ac:dyDescent="0.15">
      <c r="A49" s="1">
        <v>82020</v>
      </c>
      <c r="B49" s="1" t="s">
        <v>92</v>
      </c>
      <c r="C49" s="9">
        <v>74</v>
      </c>
      <c r="D49" s="9" t="s">
        <v>432</v>
      </c>
      <c r="E49" s="9" t="s">
        <v>432</v>
      </c>
      <c r="F49" s="9">
        <v>1</v>
      </c>
      <c r="G49" s="9" t="s">
        <v>432</v>
      </c>
      <c r="H49" s="9">
        <v>49</v>
      </c>
      <c r="I49" s="9">
        <v>16</v>
      </c>
      <c r="J49" s="9">
        <v>22</v>
      </c>
      <c r="K49" s="9"/>
      <c r="L49" s="9">
        <v>9</v>
      </c>
      <c r="M49" s="9" t="s">
        <v>432</v>
      </c>
      <c r="N49" s="9" t="s">
        <v>432</v>
      </c>
      <c r="O49" s="9" t="s">
        <v>432</v>
      </c>
      <c r="P49" s="9">
        <v>1</v>
      </c>
      <c r="Q49" s="9">
        <v>1</v>
      </c>
      <c r="R49" s="9" t="s">
        <v>432</v>
      </c>
      <c r="S49" s="9">
        <v>8</v>
      </c>
      <c r="T49" s="9"/>
      <c r="U49" s="10">
        <v>-87.837837837837839</v>
      </c>
      <c r="V49" s="10" t="s">
        <v>432</v>
      </c>
      <c r="W49" s="10" t="s">
        <v>432</v>
      </c>
      <c r="X49" s="10" t="s">
        <v>432</v>
      </c>
      <c r="Y49" s="10" t="s">
        <v>432</v>
      </c>
      <c r="Z49" s="10">
        <v>-97.959183673469383</v>
      </c>
      <c r="AA49" s="10" t="s">
        <v>432</v>
      </c>
      <c r="AB49" s="10">
        <v>-63.636363636363633</v>
      </c>
    </row>
    <row r="50" spans="1:28" x14ac:dyDescent="0.15">
      <c r="A50" s="1">
        <v>82021</v>
      </c>
      <c r="B50" s="1" t="s">
        <v>93</v>
      </c>
      <c r="C50" s="9">
        <v>482</v>
      </c>
      <c r="D50" s="9" t="s">
        <v>432</v>
      </c>
      <c r="E50" s="9" t="s">
        <v>432</v>
      </c>
      <c r="F50" s="9" t="s">
        <v>432</v>
      </c>
      <c r="G50" s="9" t="s">
        <v>432</v>
      </c>
      <c r="H50" s="9">
        <v>451</v>
      </c>
      <c r="I50" s="9">
        <v>10</v>
      </c>
      <c r="J50" s="9">
        <v>166</v>
      </c>
      <c r="K50" s="9"/>
      <c r="L50" s="9">
        <v>158</v>
      </c>
      <c r="M50" s="9" t="s">
        <v>432</v>
      </c>
      <c r="N50" s="9">
        <v>1</v>
      </c>
      <c r="O50" s="9" t="s">
        <v>432</v>
      </c>
      <c r="P50" s="9">
        <v>1</v>
      </c>
      <c r="Q50" s="9">
        <v>114</v>
      </c>
      <c r="R50" s="9">
        <v>5</v>
      </c>
      <c r="S50" s="9">
        <v>98</v>
      </c>
      <c r="T50" s="9"/>
      <c r="U50" s="10">
        <v>-67.219917012448136</v>
      </c>
      <c r="V50" s="10" t="s">
        <v>432</v>
      </c>
      <c r="W50" s="10" t="s">
        <v>432</v>
      </c>
      <c r="X50" s="10" t="s">
        <v>432</v>
      </c>
      <c r="Y50" s="10" t="s">
        <v>432</v>
      </c>
      <c r="Z50" s="10">
        <v>-74.72283813747228</v>
      </c>
      <c r="AA50" s="10">
        <v>-50</v>
      </c>
      <c r="AB50" s="10">
        <v>-40.963855421686745</v>
      </c>
    </row>
    <row r="51" spans="1:28" x14ac:dyDescent="0.15">
      <c r="A51" s="1">
        <v>82022</v>
      </c>
      <c r="B51" s="1" t="s">
        <v>94</v>
      </c>
      <c r="C51" s="9">
        <v>62</v>
      </c>
      <c r="D51" s="9" t="s">
        <v>432</v>
      </c>
      <c r="E51" s="9">
        <v>14</v>
      </c>
      <c r="F51" s="9" t="s">
        <v>432</v>
      </c>
      <c r="G51" s="9">
        <v>3</v>
      </c>
      <c r="H51" s="9">
        <v>23</v>
      </c>
      <c r="I51" s="9">
        <v>3</v>
      </c>
      <c r="J51" s="9">
        <v>32</v>
      </c>
      <c r="K51" s="9"/>
      <c r="L51" s="9">
        <v>250</v>
      </c>
      <c r="M51" s="9" t="s">
        <v>432</v>
      </c>
      <c r="N51" s="9">
        <v>16</v>
      </c>
      <c r="O51" s="9" t="s">
        <v>432</v>
      </c>
      <c r="P51" s="9">
        <v>1</v>
      </c>
      <c r="Q51" s="9">
        <v>6</v>
      </c>
      <c r="R51" s="9">
        <v>4</v>
      </c>
      <c r="S51" s="9">
        <v>237</v>
      </c>
      <c r="T51" s="9"/>
      <c r="U51" s="10">
        <v>303.22580645161293</v>
      </c>
      <c r="V51" s="10" t="s">
        <v>432</v>
      </c>
      <c r="W51" s="10">
        <v>14.285714285714278</v>
      </c>
      <c r="X51" s="10" t="s">
        <v>432</v>
      </c>
      <c r="Y51" s="10">
        <v>-66.666666666666671</v>
      </c>
      <c r="Z51" s="10">
        <v>-73.913043478260875</v>
      </c>
      <c r="AA51" s="10">
        <v>33.333333333333314</v>
      </c>
      <c r="AB51" s="10">
        <v>640.625</v>
      </c>
    </row>
    <row r="52" spans="1:28" x14ac:dyDescent="0.15">
      <c r="A52" s="1">
        <v>82023</v>
      </c>
      <c r="B52" s="1" t="s">
        <v>95</v>
      </c>
      <c r="C52" s="9">
        <v>392</v>
      </c>
      <c r="D52" s="9" t="s">
        <v>432</v>
      </c>
      <c r="E52" s="9">
        <v>18</v>
      </c>
      <c r="F52" s="9" t="s">
        <v>432</v>
      </c>
      <c r="G52" s="9">
        <v>3</v>
      </c>
      <c r="H52" s="9">
        <v>370</v>
      </c>
      <c r="I52" s="9">
        <v>3</v>
      </c>
      <c r="J52" s="9">
        <v>18</v>
      </c>
      <c r="K52" s="9"/>
      <c r="L52" s="9">
        <v>191</v>
      </c>
      <c r="M52" s="9" t="s">
        <v>432</v>
      </c>
      <c r="N52" s="9">
        <v>14</v>
      </c>
      <c r="O52" s="9" t="s">
        <v>432</v>
      </c>
      <c r="P52" s="9">
        <v>3</v>
      </c>
      <c r="Q52" s="9">
        <v>113</v>
      </c>
      <c r="R52" s="9">
        <v>3</v>
      </c>
      <c r="S52" s="9">
        <v>105</v>
      </c>
      <c r="T52" s="9"/>
      <c r="U52" s="10">
        <v>-51.275510204081634</v>
      </c>
      <c r="V52" s="10" t="s">
        <v>432</v>
      </c>
      <c r="W52" s="10">
        <v>-22.222222222222214</v>
      </c>
      <c r="X52" s="10" t="s">
        <v>432</v>
      </c>
      <c r="Y52" s="10">
        <v>0</v>
      </c>
      <c r="Z52" s="10">
        <v>-69.459459459459453</v>
      </c>
      <c r="AA52" s="10">
        <v>0</v>
      </c>
      <c r="AB52" s="10">
        <v>483.33333333333326</v>
      </c>
    </row>
    <row r="53" spans="1:28" x14ac:dyDescent="0.15">
      <c r="A53" s="1">
        <v>82024</v>
      </c>
      <c r="B53" s="1" t="s">
        <v>96</v>
      </c>
      <c r="C53" s="9">
        <v>3</v>
      </c>
      <c r="D53" s="9" t="s">
        <v>432</v>
      </c>
      <c r="E53" s="9">
        <v>1</v>
      </c>
      <c r="F53" s="9" t="s">
        <v>432</v>
      </c>
      <c r="G53" s="9">
        <v>1</v>
      </c>
      <c r="H53" s="9" t="s">
        <v>432</v>
      </c>
      <c r="I53" s="9">
        <v>2</v>
      </c>
      <c r="J53" s="9" t="s">
        <v>432</v>
      </c>
      <c r="K53" s="9"/>
      <c r="L53" s="9">
        <v>33</v>
      </c>
      <c r="M53" s="9" t="s">
        <v>432</v>
      </c>
      <c r="N53" s="9">
        <v>9</v>
      </c>
      <c r="O53" s="9" t="s">
        <v>432</v>
      </c>
      <c r="P53" s="9">
        <v>1</v>
      </c>
      <c r="Q53" s="9" t="s">
        <v>432</v>
      </c>
      <c r="R53" s="9">
        <v>2</v>
      </c>
      <c r="S53" s="9">
        <v>27</v>
      </c>
      <c r="T53" s="9"/>
      <c r="U53" s="10">
        <v>1000</v>
      </c>
      <c r="V53" s="10" t="s">
        <v>432</v>
      </c>
      <c r="W53" s="10">
        <v>800</v>
      </c>
      <c r="X53" s="10" t="s">
        <v>432</v>
      </c>
      <c r="Y53" s="10">
        <v>0</v>
      </c>
      <c r="Z53" s="10" t="s">
        <v>432</v>
      </c>
      <c r="AA53" s="10">
        <v>0</v>
      </c>
      <c r="AB53" s="10" t="s">
        <v>432</v>
      </c>
    </row>
    <row r="54" spans="1:28" x14ac:dyDescent="0.15">
      <c r="A54" s="1">
        <v>82025</v>
      </c>
      <c r="B54" s="1" t="s">
        <v>97</v>
      </c>
      <c r="C54" s="9">
        <v>91</v>
      </c>
      <c r="D54" s="9" t="s">
        <v>432</v>
      </c>
      <c r="E54" s="9">
        <v>27</v>
      </c>
      <c r="F54" s="9">
        <v>1</v>
      </c>
      <c r="G54" s="9" t="s">
        <v>432</v>
      </c>
      <c r="H54" s="9">
        <v>15</v>
      </c>
      <c r="I54" s="9">
        <v>45</v>
      </c>
      <c r="J54" s="9">
        <v>12</v>
      </c>
      <c r="K54" s="9"/>
      <c r="L54" s="9">
        <v>193</v>
      </c>
      <c r="M54" s="9" t="s">
        <v>432</v>
      </c>
      <c r="N54" s="9">
        <v>25</v>
      </c>
      <c r="O54" s="9" t="s">
        <v>432</v>
      </c>
      <c r="P54" s="9" t="s">
        <v>432</v>
      </c>
      <c r="Q54" s="9">
        <v>6</v>
      </c>
      <c r="R54" s="9">
        <v>49</v>
      </c>
      <c r="S54" s="9">
        <v>142</v>
      </c>
      <c r="T54" s="9"/>
      <c r="U54" s="10">
        <v>112.08791208791209</v>
      </c>
      <c r="V54" s="10" t="s">
        <v>432</v>
      </c>
      <c r="W54" s="10">
        <v>-7.4074074074074048</v>
      </c>
      <c r="X54" s="10" t="s">
        <v>432</v>
      </c>
      <c r="Y54" s="10" t="s">
        <v>432</v>
      </c>
      <c r="Z54" s="10">
        <v>-60</v>
      </c>
      <c r="AA54" s="10">
        <v>8.8888888888888857</v>
      </c>
      <c r="AB54" s="10">
        <v>1083.3333333333335</v>
      </c>
    </row>
    <row r="55" spans="1:28" x14ac:dyDescent="0.15">
      <c r="A55" s="1">
        <v>82026</v>
      </c>
      <c r="B55" s="1" t="s">
        <v>98</v>
      </c>
      <c r="C55" s="9">
        <v>3</v>
      </c>
      <c r="D55" s="9" t="s">
        <v>432</v>
      </c>
      <c r="E55" s="9" t="s">
        <v>432</v>
      </c>
      <c r="F55" s="9" t="s">
        <v>432</v>
      </c>
      <c r="G55" s="9" t="s">
        <v>432</v>
      </c>
      <c r="H55" s="9" t="s">
        <v>432</v>
      </c>
      <c r="I55" s="9" t="s">
        <v>432</v>
      </c>
      <c r="J55" s="9">
        <v>3</v>
      </c>
      <c r="K55" s="9"/>
      <c r="L55" s="9">
        <v>38</v>
      </c>
      <c r="M55" s="9" t="s">
        <v>432</v>
      </c>
      <c r="N55" s="9" t="s">
        <v>432</v>
      </c>
      <c r="O55" s="9" t="s">
        <v>432</v>
      </c>
      <c r="P55" s="9" t="s">
        <v>432</v>
      </c>
      <c r="Q55" s="9" t="s">
        <v>432</v>
      </c>
      <c r="R55" s="9" t="s">
        <v>432</v>
      </c>
      <c r="S55" s="9">
        <v>38</v>
      </c>
      <c r="T55" s="9"/>
      <c r="U55" s="10">
        <v>1166.6666666666665</v>
      </c>
      <c r="V55" s="10" t="s">
        <v>432</v>
      </c>
      <c r="W55" s="10" t="s">
        <v>432</v>
      </c>
      <c r="X55" s="10" t="s">
        <v>432</v>
      </c>
      <c r="Y55" s="10" t="s">
        <v>432</v>
      </c>
      <c r="Z55" s="10" t="s">
        <v>432</v>
      </c>
      <c r="AA55" s="10" t="s">
        <v>432</v>
      </c>
      <c r="AB55" s="10">
        <v>1166.6666666666665</v>
      </c>
    </row>
    <row r="56" spans="1:28" x14ac:dyDescent="0.15">
      <c r="A56" s="1">
        <v>82027</v>
      </c>
      <c r="B56" s="1" t="s">
        <v>99</v>
      </c>
      <c r="C56" s="9">
        <v>186</v>
      </c>
      <c r="D56" s="9" t="s">
        <v>432</v>
      </c>
      <c r="E56" s="9">
        <v>6</v>
      </c>
      <c r="F56" s="9" t="s">
        <v>432</v>
      </c>
      <c r="G56" s="9">
        <v>22</v>
      </c>
      <c r="H56" s="9">
        <v>94</v>
      </c>
      <c r="I56" s="9">
        <v>104</v>
      </c>
      <c r="J56" s="9">
        <v>26</v>
      </c>
      <c r="K56" s="9"/>
      <c r="L56" s="9">
        <v>127</v>
      </c>
      <c r="M56" s="9" t="s">
        <v>432</v>
      </c>
      <c r="N56" s="9">
        <v>8</v>
      </c>
      <c r="O56" s="9" t="s">
        <v>432</v>
      </c>
      <c r="P56" s="9">
        <v>2</v>
      </c>
      <c r="Q56" s="9">
        <v>31</v>
      </c>
      <c r="R56" s="9">
        <v>10</v>
      </c>
      <c r="S56" s="9">
        <v>99</v>
      </c>
      <c r="T56" s="9"/>
      <c r="U56" s="10">
        <v>-31.72043010752688</v>
      </c>
      <c r="V56" s="10" t="s">
        <v>432</v>
      </c>
      <c r="W56" s="10">
        <v>33.333333333333314</v>
      </c>
      <c r="X56" s="10" t="s">
        <v>432</v>
      </c>
      <c r="Y56" s="10">
        <v>-90.909090909090907</v>
      </c>
      <c r="Z56" s="10">
        <v>-67.021276595744681</v>
      </c>
      <c r="AA56" s="10">
        <v>-90.384615384615387</v>
      </c>
      <c r="AB56" s="10">
        <v>280.76923076923077</v>
      </c>
    </row>
    <row r="57" spans="1:28" x14ac:dyDescent="0.15">
      <c r="A57" s="1">
        <v>82028</v>
      </c>
      <c r="B57" s="1" t="s">
        <v>100</v>
      </c>
      <c r="C57" s="9">
        <v>176</v>
      </c>
      <c r="D57" s="9" t="s">
        <v>432</v>
      </c>
      <c r="E57" s="9">
        <v>139</v>
      </c>
      <c r="F57" s="9">
        <v>1</v>
      </c>
      <c r="G57" s="9">
        <v>5</v>
      </c>
      <c r="H57" s="9">
        <v>31</v>
      </c>
      <c r="I57" s="9">
        <v>16</v>
      </c>
      <c r="J57" s="9">
        <v>41</v>
      </c>
      <c r="K57" s="9"/>
      <c r="L57" s="9">
        <v>125</v>
      </c>
      <c r="M57" s="9" t="s">
        <v>432</v>
      </c>
      <c r="N57" s="9">
        <v>50</v>
      </c>
      <c r="O57" s="9" t="s">
        <v>432</v>
      </c>
      <c r="P57" s="9" t="s">
        <v>432</v>
      </c>
      <c r="Q57" s="9">
        <v>4</v>
      </c>
      <c r="R57" s="9">
        <v>4</v>
      </c>
      <c r="S57" s="9">
        <v>75</v>
      </c>
      <c r="T57" s="9"/>
      <c r="U57" s="10">
        <v>-28.977272727272734</v>
      </c>
      <c r="V57" s="10" t="s">
        <v>432</v>
      </c>
      <c r="W57" s="10">
        <v>-64.02877697841727</v>
      </c>
      <c r="X57" s="10" t="s">
        <v>432</v>
      </c>
      <c r="Y57" s="10" t="s">
        <v>432</v>
      </c>
      <c r="Z57" s="10">
        <v>-87.096774193548384</v>
      </c>
      <c r="AA57" s="10">
        <v>-75</v>
      </c>
      <c r="AB57" s="10">
        <v>82.926829268292693</v>
      </c>
    </row>
    <row r="58" spans="1:28" x14ac:dyDescent="0.15">
      <c r="A58" s="1">
        <v>82029</v>
      </c>
      <c r="B58" s="1" t="s">
        <v>101</v>
      </c>
      <c r="C58" s="9">
        <v>26</v>
      </c>
      <c r="D58" s="9" t="s">
        <v>432</v>
      </c>
      <c r="E58" s="9">
        <v>1</v>
      </c>
      <c r="F58" s="9" t="s">
        <v>432</v>
      </c>
      <c r="G58" s="9" t="s">
        <v>432</v>
      </c>
      <c r="H58" s="9">
        <v>18</v>
      </c>
      <c r="I58" s="9">
        <v>12</v>
      </c>
      <c r="J58" s="9">
        <v>9</v>
      </c>
      <c r="K58" s="9"/>
      <c r="L58" s="9">
        <v>50</v>
      </c>
      <c r="M58" s="9" t="s">
        <v>432</v>
      </c>
      <c r="N58" s="9">
        <v>2</v>
      </c>
      <c r="O58" s="9" t="s">
        <v>432</v>
      </c>
      <c r="P58" s="9" t="s">
        <v>432</v>
      </c>
      <c r="Q58" s="9">
        <v>15</v>
      </c>
      <c r="R58" s="9">
        <v>4</v>
      </c>
      <c r="S58" s="9">
        <v>34</v>
      </c>
      <c r="T58" s="9"/>
      <c r="U58" s="10">
        <v>92.307692307692321</v>
      </c>
      <c r="V58" s="10" t="s">
        <v>432</v>
      </c>
      <c r="W58" s="10">
        <v>100</v>
      </c>
      <c r="X58" s="10" t="s">
        <v>432</v>
      </c>
      <c r="Y58" s="10" t="s">
        <v>432</v>
      </c>
      <c r="Z58" s="10">
        <v>-16.666666666666657</v>
      </c>
      <c r="AA58" s="10">
        <v>-66.666666666666671</v>
      </c>
      <c r="AB58" s="10">
        <v>277.77777777777777</v>
      </c>
    </row>
    <row r="59" spans="1:28" x14ac:dyDescent="0.15">
      <c r="A59" s="1">
        <v>82030</v>
      </c>
      <c r="B59" s="1" t="s">
        <v>102</v>
      </c>
      <c r="C59" s="9">
        <v>4</v>
      </c>
      <c r="D59" s="9" t="s">
        <v>432</v>
      </c>
      <c r="E59" s="9" t="s">
        <v>432</v>
      </c>
      <c r="F59" s="9" t="s">
        <v>432</v>
      </c>
      <c r="G59" s="9" t="s">
        <v>432</v>
      </c>
      <c r="H59" s="9" t="s">
        <v>432</v>
      </c>
      <c r="I59" s="9" t="s">
        <v>432</v>
      </c>
      <c r="J59" s="9">
        <v>4</v>
      </c>
      <c r="K59" s="9"/>
      <c r="L59" s="9">
        <v>56</v>
      </c>
      <c r="M59" s="9" t="s">
        <v>432</v>
      </c>
      <c r="N59" s="9">
        <v>3</v>
      </c>
      <c r="O59" s="9">
        <v>1</v>
      </c>
      <c r="P59" s="9">
        <v>1</v>
      </c>
      <c r="Q59" s="9">
        <v>1</v>
      </c>
      <c r="R59" s="9" t="s">
        <v>432</v>
      </c>
      <c r="S59" s="9">
        <v>55</v>
      </c>
      <c r="T59" s="9"/>
      <c r="U59" s="10">
        <v>1300</v>
      </c>
      <c r="V59" s="10" t="s">
        <v>432</v>
      </c>
      <c r="W59" s="10" t="s">
        <v>432</v>
      </c>
      <c r="X59" s="10" t="s">
        <v>432</v>
      </c>
      <c r="Y59" s="10" t="s">
        <v>432</v>
      </c>
      <c r="Z59" s="10" t="s">
        <v>432</v>
      </c>
      <c r="AA59" s="10" t="s">
        <v>432</v>
      </c>
      <c r="AB59" s="10">
        <v>1275</v>
      </c>
    </row>
    <row r="60" spans="1:28" x14ac:dyDescent="0.15">
      <c r="A60" s="1">
        <v>82031</v>
      </c>
      <c r="B60" s="1" t="s">
        <v>103</v>
      </c>
      <c r="C60" s="9">
        <v>41</v>
      </c>
      <c r="D60" s="9" t="s">
        <v>432</v>
      </c>
      <c r="E60" s="9">
        <v>1</v>
      </c>
      <c r="F60" s="9" t="s">
        <v>432</v>
      </c>
      <c r="G60" s="9" t="s">
        <v>432</v>
      </c>
      <c r="H60" s="9">
        <v>33</v>
      </c>
      <c r="I60" s="9" t="s">
        <v>432</v>
      </c>
      <c r="J60" s="9">
        <v>16</v>
      </c>
      <c r="K60" s="9"/>
      <c r="L60" s="9">
        <v>68</v>
      </c>
      <c r="M60" s="9" t="s">
        <v>432</v>
      </c>
      <c r="N60" s="9">
        <v>1</v>
      </c>
      <c r="O60" s="9" t="s">
        <v>432</v>
      </c>
      <c r="P60" s="9">
        <v>2</v>
      </c>
      <c r="Q60" s="9">
        <v>51</v>
      </c>
      <c r="R60" s="9">
        <v>1</v>
      </c>
      <c r="S60" s="9">
        <v>30</v>
      </c>
      <c r="T60" s="9"/>
      <c r="U60" s="10">
        <v>65.853658536585357</v>
      </c>
      <c r="V60" s="10" t="s">
        <v>432</v>
      </c>
      <c r="W60" s="10">
        <v>0</v>
      </c>
      <c r="X60" s="10" t="s">
        <v>432</v>
      </c>
      <c r="Y60" s="10" t="s">
        <v>432</v>
      </c>
      <c r="Z60" s="10">
        <v>54.545454545454533</v>
      </c>
      <c r="AA60" s="10" t="s">
        <v>432</v>
      </c>
      <c r="AB60" s="10">
        <v>87.5</v>
      </c>
    </row>
    <row r="61" spans="1:28" x14ac:dyDescent="0.15">
      <c r="A61" s="1">
        <v>82032</v>
      </c>
      <c r="B61" s="1" t="s">
        <v>104</v>
      </c>
      <c r="C61" s="9">
        <v>162</v>
      </c>
      <c r="D61" s="9" t="s">
        <v>432</v>
      </c>
      <c r="E61" s="9">
        <v>26</v>
      </c>
      <c r="F61" s="9" t="s">
        <v>432</v>
      </c>
      <c r="G61" s="9">
        <v>4</v>
      </c>
      <c r="H61" s="9">
        <v>87</v>
      </c>
      <c r="I61" s="9">
        <v>10</v>
      </c>
      <c r="J61" s="9">
        <v>60</v>
      </c>
      <c r="K61" s="9"/>
      <c r="L61" s="9">
        <v>190</v>
      </c>
      <c r="M61" s="9" t="s">
        <v>432</v>
      </c>
      <c r="N61" s="9">
        <v>26</v>
      </c>
      <c r="O61" s="9">
        <v>1</v>
      </c>
      <c r="P61" s="9" t="s">
        <v>432</v>
      </c>
      <c r="Q61" s="9">
        <v>59</v>
      </c>
      <c r="R61" s="9">
        <v>4</v>
      </c>
      <c r="S61" s="9">
        <v>137</v>
      </c>
      <c r="T61" s="9"/>
      <c r="U61" s="10">
        <v>17.283950617283963</v>
      </c>
      <c r="V61" s="10" t="s">
        <v>432</v>
      </c>
      <c r="W61" s="10">
        <v>0</v>
      </c>
      <c r="X61" s="10" t="s">
        <v>432</v>
      </c>
      <c r="Y61" s="10" t="s">
        <v>432</v>
      </c>
      <c r="Z61" s="10">
        <v>-32.18390804597702</v>
      </c>
      <c r="AA61" s="10">
        <v>-60</v>
      </c>
      <c r="AB61" s="10">
        <v>128.33333333333331</v>
      </c>
    </row>
    <row r="62" spans="1:28" x14ac:dyDescent="0.15">
      <c r="A62" s="1">
        <v>82033</v>
      </c>
      <c r="B62" s="1" t="s">
        <v>105</v>
      </c>
      <c r="C62" s="9">
        <v>34</v>
      </c>
      <c r="D62" s="9" t="s">
        <v>432</v>
      </c>
      <c r="E62" s="9">
        <v>1</v>
      </c>
      <c r="F62" s="9">
        <v>2</v>
      </c>
      <c r="G62" s="9">
        <v>27</v>
      </c>
      <c r="H62" s="9" t="s">
        <v>432</v>
      </c>
      <c r="I62" s="9" t="s">
        <v>432</v>
      </c>
      <c r="J62" s="9">
        <v>5</v>
      </c>
      <c r="K62" s="9"/>
      <c r="L62" s="9">
        <v>67</v>
      </c>
      <c r="M62" s="9" t="s">
        <v>432</v>
      </c>
      <c r="N62" s="9">
        <v>4</v>
      </c>
      <c r="O62" s="9" t="s">
        <v>432</v>
      </c>
      <c r="P62" s="9">
        <v>28</v>
      </c>
      <c r="Q62" s="9" t="s">
        <v>432</v>
      </c>
      <c r="R62" s="9" t="s">
        <v>432</v>
      </c>
      <c r="S62" s="9">
        <v>38</v>
      </c>
      <c r="T62" s="9"/>
      <c r="U62" s="10">
        <v>97.058823529411768</v>
      </c>
      <c r="V62" s="10" t="s">
        <v>432</v>
      </c>
      <c r="W62" s="10">
        <v>300</v>
      </c>
      <c r="X62" s="10" t="s">
        <v>432</v>
      </c>
      <c r="Y62" s="10">
        <v>3.7037037037036953</v>
      </c>
      <c r="Z62" s="10" t="s">
        <v>432</v>
      </c>
      <c r="AA62" s="10" t="s">
        <v>432</v>
      </c>
      <c r="AB62" s="10">
        <v>660</v>
      </c>
    </row>
    <row r="63" spans="1:28" x14ac:dyDescent="0.15">
      <c r="A63" s="1">
        <v>82034</v>
      </c>
      <c r="B63" s="1" t="s">
        <v>106</v>
      </c>
      <c r="C63" s="9">
        <v>79</v>
      </c>
      <c r="D63" s="9" t="s">
        <v>432</v>
      </c>
      <c r="E63" s="9">
        <v>6</v>
      </c>
      <c r="F63" s="9" t="s">
        <v>432</v>
      </c>
      <c r="G63" s="9">
        <v>60</v>
      </c>
      <c r="H63" s="9">
        <v>1</v>
      </c>
      <c r="I63" s="9">
        <v>3</v>
      </c>
      <c r="J63" s="9">
        <v>12</v>
      </c>
      <c r="K63" s="9"/>
      <c r="L63" s="9">
        <v>168</v>
      </c>
      <c r="M63" s="9" t="s">
        <v>432</v>
      </c>
      <c r="N63" s="9">
        <v>7</v>
      </c>
      <c r="O63" s="9">
        <v>1</v>
      </c>
      <c r="P63" s="9">
        <v>16</v>
      </c>
      <c r="Q63" s="9">
        <v>1</v>
      </c>
      <c r="R63" s="9">
        <v>2</v>
      </c>
      <c r="S63" s="9">
        <v>146</v>
      </c>
      <c r="T63" s="9"/>
      <c r="U63" s="10">
        <v>112.65822784810123</v>
      </c>
      <c r="V63" s="10" t="s">
        <v>432</v>
      </c>
      <c r="W63" s="10">
        <v>16.666666666666671</v>
      </c>
      <c r="X63" s="10" t="s">
        <v>432</v>
      </c>
      <c r="Y63" s="10">
        <v>-73.333333333333329</v>
      </c>
      <c r="Z63" s="10">
        <v>0</v>
      </c>
      <c r="AA63" s="10">
        <v>-33.333333333333343</v>
      </c>
      <c r="AB63" s="10">
        <v>1116.6666666666665</v>
      </c>
    </row>
    <row r="64" spans="1:28" x14ac:dyDescent="0.15">
      <c r="A64" s="1">
        <v>82035</v>
      </c>
      <c r="B64" s="1" t="s">
        <v>107</v>
      </c>
      <c r="C64" s="9">
        <v>232</v>
      </c>
      <c r="D64" s="9" t="s">
        <v>432</v>
      </c>
      <c r="E64" s="9">
        <v>7</v>
      </c>
      <c r="F64" s="9" t="s">
        <v>432</v>
      </c>
      <c r="G64" s="9" t="s">
        <v>432</v>
      </c>
      <c r="H64" s="9">
        <v>219</v>
      </c>
      <c r="I64" s="9">
        <v>29</v>
      </c>
      <c r="J64" s="9">
        <v>13</v>
      </c>
      <c r="K64" s="9"/>
      <c r="L64" s="9">
        <v>37</v>
      </c>
      <c r="M64" s="9" t="s">
        <v>432</v>
      </c>
      <c r="N64" s="9">
        <v>1</v>
      </c>
      <c r="O64" s="9" t="s">
        <v>432</v>
      </c>
      <c r="P64" s="9" t="s">
        <v>432</v>
      </c>
      <c r="Q64" s="9">
        <v>34</v>
      </c>
      <c r="R64" s="9">
        <v>2</v>
      </c>
      <c r="S64" s="9">
        <v>4</v>
      </c>
      <c r="T64" s="9"/>
      <c r="U64" s="10">
        <v>-84.051724137931032</v>
      </c>
      <c r="V64" s="10" t="s">
        <v>432</v>
      </c>
      <c r="W64" s="10">
        <v>-85.714285714285722</v>
      </c>
      <c r="X64" s="10" t="s">
        <v>432</v>
      </c>
      <c r="Y64" s="10" t="s">
        <v>432</v>
      </c>
      <c r="Z64" s="10">
        <v>-84.474885844748854</v>
      </c>
      <c r="AA64" s="10">
        <v>-93.103448275862064</v>
      </c>
      <c r="AB64" s="10">
        <v>-69.230769230769226</v>
      </c>
    </row>
    <row r="65" spans="1:28" x14ac:dyDescent="0.15">
      <c r="A65" s="1">
        <v>82036</v>
      </c>
      <c r="B65" s="1" t="s">
        <v>108</v>
      </c>
      <c r="C65" s="9">
        <v>2</v>
      </c>
      <c r="D65" s="9" t="s">
        <v>432</v>
      </c>
      <c r="E65" s="9" t="s">
        <v>432</v>
      </c>
      <c r="F65" s="9" t="s">
        <v>432</v>
      </c>
      <c r="G65" s="9" t="s">
        <v>432</v>
      </c>
      <c r="H65" s="9" t="s">
        <v>432</v>
      </c>
      <c r="I65" s="9">
        <v>1</v>
      </c>
      <c r="J65" s="9">
        <v>1</v>
      </c>
      <c r="K65" s="9"/>
      <c r="L65" s="9">
        <v>220</v>
      </c>
      <c r="M65" s="9" t="s">
        <v>432</v>
      </c>
      <c r="N65" s="9">
        <v>1</v>
      </c>
      <c r="O65" s="9" t="s">
        <v>432</v>
      </c>
      <c r="P65" s="9" t="s">
        <v>432</v>
      </c>
      <c r="Q65" s="9" t="s">
        <v>432</v>
      </c>
      <c r="R65" s="9" t="s">
        <v>432</v>
      </c>
      <c r="S65" s="9">
        <v>219</v>
      </c>
      <c r="T65" s="9"/>
      <c r="U65" s="10">
        <v>10900</v>
      </c>
      <c r="V65" s="10" t="s">
        <v>432</v>
      </c>
      <c r="W65" s="10" t="s">
        <v>432</v>
      </c>
      <c r="X65" s="10" t="s">
        <v>432</v>
      </c>
      <c r="Y65" s="10" t="s">
        <v>432</v>
      </c>
      <c r="Z65" s="10" t="s">
        <v>432</v>
      </c>
      <c r="AA65" s="10" t="s">
        <v>432</v>
      </c>
      <c r="AB65" s="10">
        <v>21800</v>
      </c>
    </row>
    <row r="66" spans="1:28" x14ac:dyDescent="0.15">
      <c r="A66" s="1">
        <v>82037</v>
      </c>
      <c r="B66" s="1" t="s">
        <v>109</v>
      </c>
      <c r="C66" s="9">
        <v>58</v>
      </c>
      <c r="D66" s="9" t="s">
        <v>432</v>
      </c>
      <c r="E66" s="9">
        <v>49</v>
      </c>
      <c r="F66" s="9">
        <v>1</v>
      </c>
      <c r="G66" s="9" t="s">
        <v>432</v>
      </c>
      <c r="H66" s="9">
        <v>8</v>
      </c>
      <c r="I66" s="9">
        <v>1</v>
      </c>
      <c r="J66" s="9" t="s">
        <v>432</v>
      </c>
      <c r="K66" s="9"/>
      <c r="L66" s="9">
        <v>118</v>
      </c>
      <c r="M66" s="9" t="s">
        <v>432</v>
      </c>
      <c r="N66" s="9">
        <v>4</v>
      </c>
      <c r="O66" s="9" t="s">
        <v>432</v>
      </c>
      <c r="P66" s="9" t="s">
        <v>432</v>
      </c>
      <c r="Q66" s="9">
        <v>4</v>
      </c>
      <c r="R66" s="9">
        <v>2</v>
      </c>
      <c r="S66" s="9">
        <v>112</v>
      </c>
      <c r="T66" s="9"/>
      <c r="U66" s="10">
        <v>103.44827586206895</v>
      </c>
      <c r="V66" s="10" t="s">
        <v>432</v>
      </c>
      <c r="W66" s="10">
        <v>-91.836734693877546</v>
      </c>
      <c r="X66" s="10" t="s">
        <v>432</v>
      </c>
      <c r="Y66" s="10" t="s">
        <v>432</v>
      </c>
      <c r="Z66" s="10">
        <v>-50</v>
      </c>
      <c r="AA66" s="10">
        <v>100</v>
      </c>
      <c r="AB66" s="10" t="s">
        <v>432</v>
      </c>
    </row>
    <row r="67" spans="1:28" x14ac:dyDescent="0.15">
      <c r="A67" s="1">
        <v>82038</v>
      </c>
      <c r="B67" s="1" t="s">
        <v>110</v>
      </c>
      <c r="C67" s="9">
        <v>36</v>
      </c>
      <c r="D67" s="9" t="s">
        <v>432</v>
      </c>
      <c r="E67" s="9">
        <v>6</v>
      </c>
      <c r="F67" s="9" t="s">
        <v>432</v>
      </c>
      <c r="G67" s="9">
        <v>2</v>
      </c>
      <c r="H67" s="9">
        <v>15</v>
      </c>
      <c r="I67" s="9">
        <v>10</v>
      </c>
      <c r="J67" s="9">
        <v>31</v>
      </c>
      <c r="K67" s="9"/>
      <c r="L67" s="9">
        <v>29</v>
      </c>
      <c r="M67" s="9" t="s">
        <v>432</v>
      </c>
      <c r="N67" s="9" t="s">
        <v>432</v>
      </c>
      <c r="O67" s="9" t="s">
        <v>432</v>
      </c>
      <c r="P67" s="9" t="s">
        <v>432</v>
      </c>
      <c r="Q67" s="9">
        <v>7</v>
      </c>
      <c r="R67" s="9">
        <v>2</v>
      </c>
      <c r="S67" s="9">
        <v>25</v>
      </c>
      <c r="T67" s="9"/>
      <c r="U67" s="10">
        <v>-19.444444444444443</v>
      </c>
      <c r="V67" s="10" t="s">
        <v>432</v>
      </c>
      <c r="W67" s="10" t="s">
        <v>432</v>
      </c>
      <c r="X67" s="10" t="s">
        <v>432</v>
      </c>
      <c r="Y67" s="10" t="s">
        <v>432</v>
      </c>
      <c r="Z67" s="10">
        <v>-53.333333333333336</v>
      </c>
      <c r="AA67" s="10">
        <v>-80</v>
      </c>
      <c r="AB67" s="10">
        <v>-19.354838709677423</v>
      </c>
    </row>
    <row r="68" spans="1:28" x14ac:dyDescent="0.15">
      <c r="A68" s="1">
        <v>82039</v>
      </c>
      <c r="B68" s="1" t="s">
        <v>111</v>
      </c>
      <c r="C68" s="9">
        <v>22</v>
      </c>
      <c r="D68" s="9" t="s">
        <v>432</v>
      </c>
      <c r="E68" s="9">
        <v>4</v>
      </c>
      <c r="F68" s="9" t="s">
        <v>432</v>
      </c>
      <c r="G68" s="9">
        <v>1</v>
      </c>
      <c r="H68" s="9">
        <v>11</v>
      </c>
      <c r="I68" s="9">
        <v>6</v>
      </c>
      <c r="J68" s="9">
        <v>1</v>
      </c>
      <c r="K68" s="9"/>
      <c r="L68" s="9">
        <v>33</v>
      </c>
      <c r="M68" s="9" t="s">
        <v>432</v>
      </c>
      <c r="N68" s="9">
        <v>1</v>
      </c>
      <c r="O68" s="9" t="s">
        <v>432</v>
      </c>
      <c r="P68" s="9" t="s">
        <v>432</v>
      </c>
      <c r="Q68" s="9" t="s">
        <v>432</v>
      </c>
      <c r="R68" s="9" t="s">
        <v>432</v>
      </c>
      <c r="S68" s="9">
        <v>32</v>
      </c>
      <c r="T68" s="9"/>
      <c r="U68" s="10">
        <v>50</v>
      </c>
      <c r="V68" s="10" t="s">
        <v>432</v>
      </c>
      <c r="W68" s="10">
        <v>-75</v>
      </c>
      <c r="X68" s="10" t="s">
        <v>432</v>
      </c>
      <c r="Y68" s="10" t="s">
        <v>432</v>
      </c>
      <c r="Z68" s="10" t="s">
        <v>432</v>
      </c>
      <c r="AA68" s="10" t="s">
        <v>432</v>
      </c>
      <c r="AB68" s="10">
        <v>3100</v>
      </c>
    </row>
    <row r="69" spans="1:28" x14ac:dyDescent="0.15">
      <c r="A69" s="1">
        <v>82040</v>
      </c>
      <c r="B69" s="1" t="s">
        <v>112</v>
      </c>
      <c r="C69" s="9" t="s">
        <v>432</v>
      </c>
      <c r="D69" s="9" t="s">
        <v>432</v>
      </c>
      <c r="E69" s="9" t="s">
        <v>432</v>
      </c>
      <c r="F69" s="9" t="s">
        <v>432</v>
      </c>
      <c r="G69" s="9" t="s">
        <v>432</v>
      </c>
      <c r="H69" s="9" t="s">
        <v>432</v>
      </c>
      <c r="I69" s="9" t="s">
        <v>432</v>
      </c>
      <c r="J69" s="9" t="s">
        <v>432</v>
      </c>
      <c r="K69" s="9"/>
      <c r="L69" s="9">
        <v>10</v>
      </c>
      <c r="M69" s="9" t="s">
        <v>432</v>
      </c>
      <c r="N69" s="9" t="s">
        <v>432</v>
      </c>
      <c r="O69" s="9" t="s">
        <v>432</v>
      </c>
      <c r="P69" s="9" t="s">
        <v>432</v>
      </c>
      <c r="Q69" s="9" t="s">
        <v>432</v>
      </c>
      <c r="R69" s="9" t="s">
        <v>432</v>
      </c>
      <c r="S69" s="9">
        <v>10</v>
      </c>
      <c r="T69" s="9"/>
      <c r="U69" s="10" t="s">
        <v>432</v>
      </c>
      <c r="V69" s="10" t="s">
        <v>432</v>
      </c>
      <c r="W69" s="10" t="s">
        <v>432</v>
      </c>
      <c r="X69" s="10" t="s">
        <v>432</v>
      </c>
      <c r="Y69" s="10" t="s">
        <v>432</v>
      </c>
      <c r="Z69" s="10" t="s">
        <v>432</v>
      </c>
      <c r="AA69" s="10" t="s">
        <v>432</v>
      </c>
      <c r="AB69" s="10" t="s">
        <v>432</v>
      </c>
    </row>
    <row r="70" spans="1:28" x14ac:dyDescent="0.15">
      <c r="A70" s="1">
        <v>82041</v>
      </c>
      <c r="B70" s="1" t="s">
        <v>113</v>
      </c>
      <c r="C70" s="9">
        <v>101</v>
      </c>
      <c r="D70" s="9" t="s">
        <v>432</v>
      </c>
      <c r="E70" s="9">
        <v>2</v>
      </c>
      <c r="F70" s="9">
        <v>5</v>
      </c>
      <c r="G70" s="9" t="s">
        <v>432</v>
      </c>
      <c r="H70" s="9">
        <v>32</v>
      </c>
      <c r="I70" s="9">
        <v>26</v>
      </c>
      <c r="J70" s="9">
        <v>70</v>
      </c>
      <c r="K70" s="9"/>
      <c r="L70" s="9">
        <v>45</v>
      </c>
      <c r="M70" s="9" t="s">
        <v>432</v>
      </c>
      <c r="N70" s="9">
        <v>6</v>
      </c>
      <c r="O70" s="9">
        <v>1</v>
      </c>
      <c r="P70" s="9">
        <v>1</v>
      </c>
      <c r="Q70" s="9">
        <v>4</v>
      </c>
      <c r="R70" s="9">
        <v>3</v>
      </c>
      <c r="S70" s="9">
        <v>39</v>
      </c>
      <c r="T70" s="9"/>
      <c r="U70" s="10">
        <v>-55.445544554455445</v>
      </c>
      <c r="V70" s="10" t="s">
        <v>432</v>
      </c>
      <c r="W70" s="10">
        <v>200</v>
      </c>
      <c r="X70" s="10">
        <v>-80</v>
      </c>
      <c r="Y70" s="10" t="s">
        <v>432</v>
      </c>
      <c r="Z70" s="10">
        <v>-87.5</v>
      </c>
      <c r="AA70" s="10">
        <v>-88.461538461538467</v>
      </c>
      <c r="AB70" s="10">
        <v>-44.285714285714285</v>
      </c>
    </row>
    <row r="71" spans="1:28" x14ac:dyDescent="0.15">
      <c r="A71" s="1">
        <v>82042</v>
      </c>
      <c r="B71" s="1" t="s">
        <v>114</v>
      </c>
      <c r="C71" s="9">
        <v>22</v>
      </c>
      <c r="D71" s="9" t="s">
        <v>432</v>
      </c>
      <c r="E71" s="9">
        <v>4</v>
      </c>
      <c r="F71" s="9" t="s">
        <v>432</v>
      </c>
      <c r="G71" s="9">
        <v>1</v>
      </c>
      <c r="H71" s="9" t="s">
        <v>432</v>
      </c>
      <c r="I71" s="9">
        <v>2</v>
      </c>
      <c r="J71" s="9">
        <v>17</v>
      </c>
      <c r="K71" s="9"/>
      <c r="L71" s="9">
        <v>58</v>
      </c>
      <c r="M71" s="9" t="s">
        <v>432</v>
      </c>
      <c r="N71" s="9" t="s">
        <v>432</v>
      </c>
      <c r="O71" s="9" t="s">
        <v>432</v>
      </c>
      <c r="P71" s="9" t="s">
        <v>432</v>
      </c>
      <c r="Q71" s="9" t="s">
        <v>432</v>
      </c>
      <c r="R71" s="9" t="s">
        <v>432</v>
      </c>
      <c r="S71" s="9">
        <v>58</v>
      </c>
      <c r="T71" s="9"/>
      <c r="U71" s="10">
        <v>163.63636363636363</v>
      </c>
      <c r="V71" s="10" t="s">
        <v>432</v>
      </c>
      <c r="W71" s="10" t="s">
        <v>432</v>
      </c>
      <c r="X71" s="10" t="s">
        <v>432</v>
      </c>
      <c r="Y71" s="10" t="s">
        <v>432</v>
      </c>
      <c r="Z71" s="10" t="s">
        <v>432</v>
      </c>
      <c r="AA71" s="10" t="s">
        <v>432</v>
      </c>
      <c r="AB71" s="10">
        <v>241.1764705882353</v>
      </c>
    </row>
    <row r="72" spans="1:28" x14ac:dyDescent="0.15">
      <c r="A72" s="1">
        <v>82043</v>
      </c>
      <c r="B72" s="1" t="s">
        <v>115</v>
      </c>
      <c r="C72" s="9">
        <v>1</v>
      </c>
      <c r="D72" s="9" t="s">
        <v>432</v>
      </c>
      <c r="E72" s="9" t="s">
        <v>432</v>
      </c>
      <c r="F72" s="9" t="s">
        <v>432</v>
      </c>
      <c r="G72" s="9" t="s">
        <v>432</v>
      </c>
      <c r="H72" s="9">
        <v>1</v>
      </c>
      <c r="I72" s="9" t="s">
        <v>432</v>
      </c>
      <c r="J72" s="9" t="s">
        <v>432</v>
      </c>
      <c r="K72" s="9"/>
      <c r="L72" s="9" t="s">
        <v>432</v>
      </c>
      <c r="M72" s="9" t="s">
        <v>432</v>
      </c>
      <c r="N72" s="9" t="s">
        <v>432</v>
      </c>
      <c r="O72" s="9" t="s">
        <v>432</v>
      </c>
      <c r="P72" s="9" t="s">
        <v>432</v>
      </c>
      <c r="Q72" s="9" t="s">
        <v>432</v>
      </c>
      <c r="R72" s="9" t="s">
        <v>432</v>
      </c>
      <c r="S72" s="9" t="s">
        <v>432</v>
      </c>
      <c r="T72" s="9"/>
      <c r="U72" s="10" t="s">
        <v>432</v>
      </c>
      <c r="V72" s="10" t="s">
        <v>432</v>
      </c>
      <c r="W72" s="10" t="s">
        <v>432</v>
      </c>
      <c r="X72" s="10" t="s">
        <v>432</v>
      </c>
      <c r="Y72" s="10" t="s">
        <v>432</v>
      </c>
      <c r="Z72" s="10" t="s">
        <v>432</v>
      </c>
      <c r="AA72" s="10" t="s">
        <v>432</v>
      </c>
      <c r="AB72" s="10" t="s">
        <v>432</v>
      </c>
    </row>
    <row r="73" spans="1:28" x14ac:dyDescent="0.15">
      <c r="A73" s="1">
        <v>82044</v>
      </c>
      <c r="B73" s="1" t="s">
        <v>116</v>
      </c>
      <c r="C73" s="9">
        <v>280</v>
      </c>
      <c r="D73" s="9" t="s">
        <v>432</v>
      </c>
      <c r="E73" s="9">
        <v>49</v>
      </c>
      <c r="F73" s="9" t="s">
        <v>432</v>
      </c>
      <c r="G73" s="9" t="s">
        <v>432</v>
      </c>
      <c r="H73" s="9">
        <v>232</v>
      </c>
      <c r="I73" s="9">
        <v>19</v>
      </c>
      <c r="J73" s="9">
        <v>48</v>
      </c>
      <c r="K73" s="9"/>
      <c r="L73" s="9">
        <v>96</v>
      </c>
      <c r="M73" s="9" t="s">
        <v>432</v>
      </c>
      <c r="N73" s="9">
        <v>15</v>
      </c>
      <c r="O73" s="9" t="s">
        <v>432</v>
      </c>
      <c r="P73" s="9">
        <v>1</v>
      </c>
      <c r="Q73" s="9">
        <v>72</v>
      </c>
      <c r="R73" s="9">
        <v>7</v>
      </c>
      <c r="S73" s="9">
        <v>47</v>
      </c>
      <c r="T73" s="9"/>
      <c r="U73" s="10">
        <v>-65.714285714285722</v>
      </c>
      <c r="V73" s="10" t="s">
        <v>432</v>
      </c>
      <c r="W73" s="10">
        <v>-69.387755102040813</v>
      </c>
      <c r="X73" s="10" t="s">
        <v>432</v>
      </c>
      <c r="Y73" s="10" t="s">
        <v>432</v>
      </c>
      <c r="Z73" s="10">
        <v>-68.965517241379303</v>
      </c>
      <c r="AA73" s="10">
        <v>-63.15789473684211</v>
      </c>
      <c r="AB73" s="10">
        <v>-2.0833333333333428</v>
      </c>
    </row>
    <row r="74" spans="1:28" x14ac:dyDescent="0.15">
      <c r="A74" s="1">
        <v>82045</v>
      </c>
      <c r="B74" s="1" t="s">
        <v>117</v>
      </c>
      <c r="C74" s="9">
        <v>14</v>
      </c>
      <c r="D74" s="9" t="s">
        <v>432</v>
      </c>
      <c r="E74" s="9">
        <v>3</v>
      </c>
      <c r="F74" s="9" t="s">
        <v>432</v>
      </c>
      <c r="G74" s="9">
        <v>3</v>
      </c>
      <c r="H74" s="9" t="s">
        <v>432</v>
      </c>
      <c r="I74" s="9">
        <v>1</v>
      </c>
      <c r="J74" s="9">
        <v>10</v>
      </c>
      <c r="K74" s="9"/>
      <c r="L74" s="9">
        <v>20</v>
      </c>
      <c r="M74" s="9" t="s">
        <v>432</v>
      </c>
      <c r="N74" s="9">
        <v>2</v>
      </c>
      <c r="O74" s="9" t="s">
        <v>432</v>
      </c>
      <c r="P74" s="9" t="s">
        <v>432</v>
      </c>
      <c r="Q74" s="9" t="s">
        <v>432</v>
      </c>
      <c r="R74" s="9" t="s">
        <v>432</v>
      </c>
      <c r="S74" s="9">
        <v>18</v>
      </c>
      <c r="T74" s="9"/>
      <c r="U74" s="10">
        <v>42.857142857142861</v>
      </c>
      <c r="V74" s="10" t="s">
        <v>432</v>
      </c>
      <c r="W74" s="10">
        <v>-33.333333333333343</v>
      </c>
      <c r="X74" s="10" t="s">
        <v>432</v>
      </c>
      <c r="Y74" s="10" t="s">
        <v>432</v>
      </c>
      <c r="Z74" s="10" t="s">
        <v>432</v>
      </c>
      <c r="AA74" s="10" t="s">
        <v>432</v>
      </c>
      <c r="AB74" s="10">
        <v>80</v>
      </c>
    </row>
    <row r="75" spans="1:28" x14ac:dyDescent="0.15">
      <c r="A75" s="1">
        <v>82046</v>
      </c>
      <c r="B75" s="1" t="s">
        <v>118</v>
      </c>
      <c r="C75" s="9">
        <v>15</v>
      </c>
      <c r="D75" s="9" t="s">
        <v>432</v>
      </c>
      <c r="E75" s="9">
        <v>1</v>
      </c>
      <c r="F75" s="9" t="s">
        <v>432</v>
      </c>
      <c r="G75" s="9" t="s">
        <v>432</v>
      </c>
      <c r="H75" s="9">
        <v>10</v>
      </c>
      <c r="I75" s="9">
        <v>1</v>
      </c>
      <c r="J75" s="9">
        <v>4</v>
      </c>
      <c r="K75" s="9"/>
      <c r="L75" s="9">
        <v>63</v>
      </c>
      <c r="M75" s="9" t="s">
        <v>432</v>
      </c>
      <c r="N75" s="9">
        <v>1</v>
      </c>
      <c r="O75" s="9" t="s">
        <v>432</v>
      </c>
      <c r="P75" s="9" t="s">
        <v>432</v>
      </c>
      <c r="Q75" s="9">
        <v>5</v>
      </c>
      <c r="R75" s="9" t="s">
        <v>432</v>
      </c>
      <c r="S75" s="9">
        <v>57</v>
      </c>
      <c r="T75" s="9"/>
      <c r="U75" s="10">
        <v>320</v>
      </c>
      <c r="V75" s="10" t="s">
        <v>432</v>
      </c>
      <c r="W75" s="10">
        <v>0</v>
      </c>
      <c r="X75" s="10" t="s">
        <v>432</v>
      </c>
      <c r="Y75" s="10" t="s">
        <v>432</v>
      </c>
      <c r="Z75" s="10">
        <v>-50</v>
      </c>
      <c r="AA75" s="10" t="s">
        <v>432</v>
      </c>
      <c r="AB75" s="10">
        <v>1325</v>
      </c>
    </row>
    <row r="76" spans="1:28" x14ac:dyDescent="0.15">
      <c r="A76" s="1">
        <v>82047</v>
      </c>
      <c r="B76" s="1" t="s">
        <v>119</v>
      </c>
      <c r="C76" s="9">
        <v>29</v>
      </c>
      <c r="D76" s="9" t="s">
        <v>432</v>
      </c>
      <c r="E76" s="9">
        <v>28</v>
      </c>
      <c r="F76" s="9" t="s">
        <v>432</v>
      </c>
      <c r="G76" s="9" t="s">
        <v>432</v>
      </c>
      <c r="H76" s="9">
        <v>1</v>
      </c>
      <c r="I76" s="9" t="s">
        <v>432</v>
      </c>
      <c r="J76" s="9">
        <v>1</v>
      </c>
      <c r="K76" s="9"/>
      <c r="L76" s="9">
        <v>94</v>
      </c>
      <c r="M76" s="9" t="s">
        <v>432</v>
      </c>
      <c r="N76" s="9">
        <v>8</v>
      </c>
      <c r="O76" s="9">
        <v>1</v>
      </c>
      <c r="P76" s="9" t="s">
        <v>432</v>
      </c>
      <c r="Q76" s="9">
        <v>1</v>
      </c>
      <c r="R76" s="9">
        <v>1</v>
      </c>
      <c r="S76" s="9">
        <v>89</v>
      </c>
      <c r="T76" s="9"/>
      <c r="U76" s="10">
        <v>224.13793103448273</v>
      </c>
      <c r="V76" s="10" t="s">
        <v>432</v>
      </c>
      <c r="W76" s="10">
        <v>-71.428571428571431</v>
      </c>
      <c r="X76" s="10" t="s">
        <v>432</v>
      </c>
      <c r="Y76" s="10" t="s">
        <v>432</v>
      </c>
      <c r="Z76" s="10">
        <v>0</v>
      </c>
      <c r="AA76" s="10" t="s">
        <v>432</v>
      </c>
      <c r="AB76" s="10">
        <v>8800</v>
      </c>
    </row>
    <row r="77" spans="1:28" x14ac:dyDescent="0.15">
      <c r="A77" s="1">
        <v>82048</v>
      </c>
      <c r="B77" s="1" t="s">
        <v>120</v>
      </c>
      <c r="C77" s="9">
        <v>929</v>
      </c>
      <c r="D77" s="9" t="s">
        <v>432</v>
      </c>
      <c r="E77" s="9">
        <v>110</v>
      </c>
      <c r="F77" s="9" t="s">
        <v>432</v>
      </c>
      <c r="G77" s="9">
        <v>14</v>
      </c>
      <c r="H77" s="9">
        <v>713</v>
      </c>
      <c r="I77" s="9">
        <v>196</v>
      </c>
      <c r="J77" s="9">
        <v>63</v>
      </c>
      <c r="K77" s="9"/>
      <c r="L77" s="9">
        <v>538</v>
      </c>
      <c r="M77" s="9" t="s">
        <v>432</v>
      </c>
      <c r="N77" s="9">
        <v>44</v>
      </c>
      <c r="O77" s="9" t="s">
        <v>432</v>
      </c>
      <c r="P77" s="9">
        <v>5</v>
      </c>
      <c r="Q77" s="9">
        <v>368</v>
      </c>
      <c r="R77" s="9">
        <v>105</v>
      </c>
      <c r="S77" s="9">
        <v>198</v>
      </c>
      <c r="T77" s="9"/>
      <c r="U77" s="10">
        <v>-42.088266953713671</v>
      </c>
      <c r="V77" s="10" t="s">
        <v>432</v>
      </c>
      <c r="W77" s="10">
        <v>-60</v>
      </c>
      <c r="X77" s="10" t="s">
        <v>432</v>
      </c>
      <c r="Y77" s="10">
        <v>-64.285714285714278</v>
      </c>
      <c r="Z77" s="10">
        <v>-48.387096774193552</v>
      </c>
      <c r="AA77" s="10">
        <v>-46.428571428571431</v>
      </c>
      <c r="AB77" s="10">
        <v>214.28571428571428</v>
      </c>
    </row>
    <row r="78" spans="1:28" x14ac:dyDescent="0.15">
      <c r="A78" s="1">
        <v>82049</v>
      </c>
      <c r="B78" s="1" t="s">
        <v>121</v>
      </c>
      <c r="C78" s="9">
        <v>641</v>
      </c>
      <c r="D78" s="9">
        <v>2</v>
      </c>
      <c r="E78" s="9">
        <v>21</v>
      </c>
      <c r="F78" s="9">
        <v>8</v>
      </c>
      <c r="G78" s="9">
        <v>469</v>
      </c>
      <c r="H78" s="9">
        <v>45</v>
      </c>
      <c r="I78" s="9">
        <v>85</v>
      </c>
      <c r="J78" s="9">
        <v>154</v>
      </c>
      <c r="K78" s="9"/>
      <c r="L78" s="9">
        <v>636</v>
      </c>
      <c r="M78" s="9" t="s">
        <v>432</v>
      </c>
      <c r="N78" s="9">
        <v>64</v>
      </c>
      <c r="O78" s="9">
        <v>4</v>
      </c>
      <c r="P78" s="9">
        <v>231</v>
      </c>
      <c r="Q78" s="9">
        <v>51</v>
      </c>
      <c r="R78" s="9">
        <v>87</v>
      </c>
      <c r="S78" s="9">
        <v>339</v>
      </c>
      <c r="T78" s="9"/>
      <c r="U78" s="10">
        <v>-0.78003120124805037</v>
      </c>
      <c r="V78" s="10" t="s">
        <v>432</v>
      </c>
      <c r="W78" s="10">
        <v>204.76190476190476</v>
      </c>
      <c r="X78" s="10">
        <v>-50</v>
      </c>
      <c r="Y78" s="10">
        <v>-50.746268656716417</v>
      </c>
      <c r="Z78" s="10">
        <v>13.333333333333329</v>
      </c>
      <c r="AA78" s="10">
        <v>2.3529411764705799</v>
      </c>
      <c r="AB78" s="10">
        <v>120.12987012987014</v>
      </c>
    </row>
    <row r="79" spans="1:28" x14ac:dyDescent="0.15">
      <c r="A79" s="1">
        <v>82050</v>
      </c>
      <c r="B79" s="1" t="s">
        <v>122</v>
      </c>
      <c r="C79" s="9">
        <v>224</v>
      </c>
      <c r="D79" s="9" t="s">
        <v>432</v>
      </c>
      <c r="E79" s="9">
        <v>17</v>
      </c>
      <c r="F79" s="9">
        <v>5</v>
      </c>
      <c r="G79" s="9">
        <v>25</v>
      </c>
      <c r="H79" s="9">
        <v>94</v>
      </c>
      <c r="I79" s="9">
        <v>144</v>
      </c>
      <c r="J79" s="9">
        <v>140</v>
      </c>
      <c r="K79" s="9"/>
      <c r="L79" s="9">
        <v>19</v>
      </c>
      <c r="M79" s="9" t="s">
        <v>432</v>
      </c>
      <c r="N79" s="9">
        <v>1</v>
      </c>
      <c r="O79" s="9">
        <v>1</v>
      </c>
      <c r="P79" s="9" t="s">
        <v>432</v>
      </c>
      <c r="Q79" s="9">
        <v>5</v>
      </c>
      <c r="R79" s="9">
        <v>2</v>
      </c>
      <c r="S79" s="9">
        <v>17</v>
      </c>
      <c r="T79" s="9"/>
      <c r="U79" s="10">
        <v>-91.517857142857139</v>
      </c>
      <c r="V79" s="10" t="s">
        <v>432</v>
      </c>
      <c r="W79" s="10">
        <v>-94.117647058823536</v>
      </c>
      <c r="X79" s="10">
        <v>-80</v>
      </c>
      <c r="Y79" s="10" t="s">
        <v>432</v>
      </c>
      <c r="Z79" s="10">
        <v>-94.680851063829792</v>
      </c>
      <c r="AA79" s="10">
        <v>-98.611111111111114</v>
      </c>
      <c r="AB79" s="10">
        <v>-87.857142857142861</v>
      </c>
    </row>
    <row r="80" spans="1:28" x14ac:dyDescent="0.15">
      <c r="A80" s="1">
        <v>82051</v>
      </c>
      <c r="B80" s="1" t="s">
        <v>123</v>
      </c>
      <c r="C80" s="9">
        <v>22</v>
      </c>
      <c r="D80" s="9" t="s">
        <v>432</v>
      </c>
      <c r="E80" s="9">
        <v>5</v>
      </c>
      <c r="F80" s="9" t="s">
        <v>432</v>
      </c>
      <c r="G80" s="9" t="s">
        <v>432</v>
      </c>
      <c r="H80" s="9">
        <v>13</v>
      </c>
      <c r="I80" s="9">
        <v>4</v>
      </c>
      <c r="J80" s="9">
        <v>1</v>
      </c>
      <c r="K80" s="9"/>
      <c r="L80" s="9">
        <v>79</v>
      </c>
      <c r="M80" s="9" t="s">
        <v>432</v>
      </c>
      <c r="N80" s="9">
        <v>4</v>
      </c>
      <c r="O80" s="9" t="s">
        <v>432</v>
      </c>
      <c r="P80" s="9" t="s">
        <v>432</v>
      </c>
      <c r="Q80" s="9">
        <v>5</v>
      </c>
      <c r="R80" s="9" t="s">
        <v>432</v>
      </c>
      <c r="S80" s="9">
        <v>73</v>
      </c>
      <c r="T80" s="9"/>
      <c r="U80" s="10">
        <v>259.09090909090907</v>
      </c>
      <c r="V80" s="10" t="s">
        <v>432</v>
      </c>
      <c r="W80" s="10">
        <v>-20</v>
      </c>
      <c r="X80" s="10" t="s">
        <v>432</v>
      </c>
      <c r="Y80" s="10" t="s">
        <v>432</v>
      </c>
      <c r="Z80" s="10">
        <v>-61.538461538461533</v>
      </c>
      <c r="AA80" s="10" t="s">
        <v>432</v>
      </c>
      <c r="AB80" s="10">
        <v>7200</v>
      </c>
    </row>
    <row r="81" spans="1:28" x14ac:dyDescent="0.15">
      <c r="A81" s="1">
        <v>82052</v>
      </c>
      <c r="B81" s="1" t="s">
        <v>124</v>
      </c>
      <c r="C81" s="9">
        <v>40</v>
      </c>
      <c r="D81" s="9" t="s">
        <v>432</v>
      </c>
      <c r="E81" s="9">
        <v>3</v>
      </c>
      <c r="F81" s="9" t="s">
        <v>432</v>
      </c>
      <c r="G81" s="9">
        <v>4</v>
      </c>
      <c r="H81" s="9">
        <v>8</v>
      </c>
      <c r="I81" s="9">
        <v>29</v>
      </c>
      <c r="J81" s="9">
        <v>5</v>
      </c>
      <c r="K81" s="9"/>
      <c r="L81" s="9">
        <v>95</v>
      </c>
      <c r="M81" s="9" t="s">
        <v>432</v>
      </c>
      <c r="N81" s="9">
        <v>2</v>
      </c>
      <c r="O81" s="9" t="s">
        <v>432</v>
      </c>
      <c r="P81" s="9">
        <v>1</v>
      </c>
      <c r="Q81" s="9">
        <v>12</v>
      </c>
      <c r="R81" s="9">
        <v>25</v>
      </c>
      <c r="S81" s="9">
        <v>68</v>
      </c>
      <c r="T81" s="9"/>
      <c r="U81" s="10">
        <v>137.5</v>
      </c>
      <c r="V81" s="10" t="s">
        <v>432</v>
      </c>
      <c r="W81" s="10">
        <v>-33.333333333333343</v>
      </c>
      <c r="X81" s="10" t="s">
        <v>432</v>
      </c>
      <c r="Y81" s="10">
        <v>-75</v>
      </c>
      <c r="Z81" s="10">
        <v>50</v>
      </c>
      <c r="AA81" s="10">
        <v>-13.793103448275872</v>
      </c>
      <c r="AB81" s="10">
        <v>1260</v>
      </c>
    </row>
    <row r="82" spans="1:28" x14ac:dyDescent="0.15">
      <c r="A82" s="1">
        <v>82053</v>
      </c>
      <c r="B82" s="1" t="s">
        <v>30</v>
      </c>
      <c r="C82" s="9">
        <v>621</v>
      </c>
      <c r="D82" s="9" t="s">
        <v>432</v>
      </c>
      <c r="E82" s="9">
        <v>18</v>
      </c>
      <c r="F82" s="9">
        <v>1</v>
      </c>
      <c r="G82" s="9" t="s">
        <v>432</v>
      </c>
      <c r="H82" s="9">
        <v>592</v>
      </c>
      <c r="I82" s="9">
        <v>54</v>
      </c>
      <c r="J82" s="9">
        <v>22</v>
      </c>
      <c r="K82" s="9"/>
      <c r="L82" s="9">
        <v>347</v>
      </c>
      <c r="M82" s="9" t="s">
        <v>432</v>
      </c>
      <c r="N82" s="9">
        <v>18</v>
      </c>
      <c r="O82" s="9">
        <v>1</v>
      </c>
      <c r="P82" s="9">
        <v>4</v>
      </c>
      <c r="Q82" s="9">
        <v>289</v>
      </c>
      <c r="R82" s="9">
        <v>31</v>
      </c>
      <c r="S82" s="9">
        <v>86</v>
      </c>
      <c r="T82" s="9"/>
      <c r="U82" s="10">
        <v>-44.122383252818032</v>
      </c>
      <c r="V82" s="10" t="s">
        <v>432</v>
      </c>
      <c r="W82" s="10">
        <v>0</v>
      </c>
      <c r="X82" s="10">
        <v>0</v>
      </c>
      <c r="Y82" s="10" t="s">
        <v>432</v>
      </c>
      <c r="Z82" s="10">
        <v>-51.182432432432435</v>
      </c>
      <c r="AA82" s="10">
        <v>-42.592592592592595</v>
      </c>
      <c r="AB82" s="10">
        <v>290.90909090909093</v>
      </c>
    </row>
    <row r="83" spans="1:28" x14ac:dyDescent="0.15">
      <c r="A83" s="1">
        <v>82054</v>
      </c>
      <c r="B83" s="1" t="s">
        <v>125</v>
      </c>
      <c r="C83" s="9">
        <v>1761</v>
      </c>
      <c r="D83" s="9">
        <v>1</v>
      </c>
      <c r="E83" s="9">
        <v>344</v>
      </c>
      <c r="F83" s="9">
        <v>4</v>
      </c>
      <c r="G83" s="9">
        <v>704</v>
      </c>
      <c r="H83" s="9">
        <v>505</v>
      </c>
      <c r="I83" s="9">
        <v>398</v>
      </c>
      <c r="J83" s="9">
        <v>644</v>
      </c>
      <c r="K83" s="9"/>
      <c r="L83" s="9">
        <v>995</v>
      </c>
      <c r="M83" s="9">
        <v>1</v>
      </c>
      <c r="N83" s="9">
        <v>178</v>
      </c>
      <c r="O83" s="9">
        <v>2</v>
      </c>
      <c r="P83" s="9">
        <v>141</v>
      </c>
      <c r="Q83" s="9">
        <v>321</v>
      </c>
      <c r="R83" s="9">
        <v>247</v>
      </c>
      <c r="S83" s="9">
        <v>647</v>
      </c>
      <c r="T83" s="9"/>
      <c r="U83" s="10">
        <v>-43.498012492901758</v>
      </c>
      <c r="V83" s="10">
        <v>0</v>
      </c>
      <c r="W83" s="10">
        <v>-48.255813953488371</v>
      </c>
      <c r="X83" s="10">
        <v>-50</v>
      </c>
      <c r="Y83" s="10">
        <v>-79.971590909090907</v>
      </c>
      <c r="Z83" s="10">
        <v>-36.435643564356432</v>
      </c>
      <c r="AA83" s="10">
        <v>-37.939698492462313</v>
      </c>
      <c r="AB83" s="10">
        <v>0.46583850931676807</v>
      </c>
    </row>
    <row r="84" spans="1:28" x14ac:dyDescent="0.15">
      <c r="A84" s="1">
        <v>82055</v>
      </c>
      <c r="B84" s="1" t="s">
        <v>126</v>
      </c>
      <c r="C84" s="9">
        <v>6</v>
      </c>
      <c r="D84" s="9" t="s">
        <v>432</v>
      </c>
      <c r="E84" s="9">
        <v>3</v>
      </c>
      <c r="F84" s="9" t="s">
        <v>432</v>
      </c>
      <c r="G84" s="9" t="s">
        <v>432</v>
      </c>
      <c r="H84" s="9" t="s">
        <v>432</v>
      </c>
      <c r="I84" s="9">
        <v>1</v>
      </c>
      <c r="J84" s="9">
        <v>2</v>
      </c>
      <c r="K84" s="9"/>
      <c r="L84" s="9">
        <v>103</v>
      </c>
      <c r="M84" s="9" t="s">
        <v>432</v>
      </c>
      <c r="N84" s="9">
        <v>1</v>
      </c>
      <c r="O84" s="9" t="s">
        <v>432</v>
      </c>
      <c r="P84" s="9" t="s">
        <v>432</v>
      </c>
      <c r="Q84" s="9" t="s">
        <v>432</v>
      </c>
      <c r="R84" s="9">
        <v>1</v>
      </c>
      <c r="S84" s="9">
        <v>102</v>
      </c>
      <c r="T84" s="9"/>
      <c r="U84" s="10">
        <v>1616.6666666666667</v>
      </c>
      <c r="V84" s="10" t="s">
        <v>432</v>
      </c>
      <c r="W84" s="10">
        <v>-66.666666666666671</v>
      </c>
      <c r="X84" s="10" t="s">
        <v>432</v>
      </c>
      <c r="Y84" s="10" t="s">
        <v>432</v>
      </c>
      <c r="Z84" s="10" t="s">
        <v>432</v>
      </c>
      <c r="AA84" s="10">
        <v>0</v>
      </c>
      <c r="AB84" s="10">
        <v>5000</v>
      </c>
    </row>
    <row r="85" spans="1:28" x14ac:dyDescent="0.15">
      <c r="A85" s="1">
        <v>82056</v>
      </c>
      <c r="B85" s="1" t="s">
        <v>127</v>
      </c>
      <c r="C85" s="9">
        <v>11</v>
      </c>
      <c r="D85" s="9" t="s">
        <v>432</v>
      </c>
      <c r="E85" s="9">
        <v>6</v>
      </c>
      <c r="F85" s="9" t="s">
        <v>432</v>
      </c>
      <c r="G85" s="9" t="s">
        <v>432</v>
      </c>
      <c r="H85" s="9" t="s">
        <v>432</v>
      </c>
      <c r="I85" s="9">
        <v>1</v>
      </c>
      <c r="J85" s="9">
        <v>5</v>
      </c>
      <c r="K85" s="9"/>
      <c r="L85" s="9">
        <v>89</v>
      </c>
      <c r="M85" s="9" t="s">
        <v>432</v>
      </c>
      <c r="N85" s="9">
        <v>8</v>
      </c>
      <c r="O85" s="9" t="s">
        <v>432</v>
      </c>
      <c r="P85" s="9" t="s">
        <v>432</v>
      </c>
      <c r="Q85" s="9" t="s">
        <v>432</v>
      </c>
      <c r="R85" s="9" t="s">
        <v>432</v>
      </c>
      <c r="S85" s="9">
        <v>89</v>
      </c>
      <c r="T85" s="9"/>
      <c r="U85" s="10">
        <v>709.09090909090912</v>
      </c>
      <c r="V85" s="10" t="s">
        <v>432</v>
      </c>
      <c r="W85" s="10">
        <v>33.333333333333314</v>
      </c>
      <c r="X85" s="10" t="s">
        <v>432</v>
      </c>
      <c r="Y85" s="10" t="s">
        <v>432</v>
      </c>
      <c r="Z85" s="10" t="s">
        <v>432</v>
      </c>
      <c r="AA85" s="10" t="s">
        <v>432</v>
      </c>
      <c r="AB85" s="10">
        <v>1680</v>
      </c>
    </row>
    <row r="86" spans="1:28" x14ac:dyDescent="0.15">
      <c r="A86" s="1">
        <v>82057</v>
      </c>
      <c r="B86" s="1" t="s">
        <v>128</v>
      </c>
      <c r="C86" s="9">
        <v>6</v>
      </c>
      <c r="D86" s="9" t="s">
        <v>432</v>
      </c>
      <c r="E86" s="9">
        <v>1</v>
      </c>
      <c r="F86" s="9" t="s">
        <v>432</v>
      </c>
      <c r="G86" s="9">
        <v>2</v>
      </c>
      <c r="H86" s="9" t="s">
        <v>432</v>
      </c>
      <c r="I86" s="9" t="s">
        <v>432</v>
      </c>
      <c r="J86" s="9">
        <v>3</v>
      </c>
      <c r="K86" s="9"/>
      <c r="L86" s="9">
        <v>54</v>
      </c>
      <c r="M86" s="9" t="s">
        <v>432</v>
      </c>
      <c r="N86" s="9">
        <v>5</v>
      </c>
      <c r="O86" s="9">
        <v>1</v>
      </c>
      <c r="P86" s="9">
        <v>1</v>
      </c>
      <c r="Q86" s="9">
        <v>8</v>
      </c>
      <c r="R86" s="9">
        <v>4</v>
      </c>
      <c r="S86" s="9">
        <v>46</v>
      </c>
      <c r="T86" s="9"/>
      <c r="U86" s="10">
        <v>800</v>
      </c>
      <c r="V86" s="10" t="s">
        <v>432</v>
      </c>
      <c r="W86" s="10">
        <v>400</v>
      </c>
      <c r="X86" s="10" t="s">
        <v>432</v>
      </c>
      <c r="Y86" s="10">
        <v>-50</v>
      </c>
      <c r="Z86" s="10" t="s">
        <v>432</v>
      </c>
      <c r="AA86" s="10" t="s">
        <v>432</v>
      </c>
      <c r="AB86" s="10">
        <v>1433.3333333333335</v>
      </c>
    </row>
    <row r="87" spans="1:28" x14ac:dyDescent="0.15">
      <c r="A87" s="1">
        <v>82058</v>
      </c>
      <c r="B87" s="1" t="s">
        <v>129</v>
      </c>
      <c r="C87" s="9">
        <v>244</v>
      </c>
      <c r="D87" s="9" t="s">
        <v>432</v>
      </c>
      <c r="E87" s="9">
        <v>4</v>
      </c>
      <c r="F87" s="9" t="s">
        <v>432</v>
      </c>
      <c r="G87" s="9">
        <v>2</v>
      </c>
      <c r="H87" s="9">
        <v>17</v>
      </c>
      <c r="I87" s="9">
        <v>198</v>
      </c>
      <c r="J87" s="9">
        <v>144</v>
      </c>
      <c r="K87" s="9"/>
      <c r="L87" s="9">
        <v>116</v>
      </c>
      <c r="M87" s="9" t="s">
        <v>432</v>
      </c>
      <c r="N87" s="9">
        <v>6</v>
      </c>
      <c r="O87" s="9" t="s">
        <v>432</v>
      </c>
      <c r="P87" s="9">
        <v>1</v>
      </c>
      <c r="Q87" s="9">
        <v>8</v>
      </c>
      <c r="R87" s="9">
        <v>37</v>
      </c>
      <c r="S87" s="9">
        <v>93</v>
      </c>
      <c r="T87" s="9"/>
      <c r="U87" s="10">
        <v>-52.459016393442624</v>
      </c>
      <c r="V87" s="10" t="s">
        <v>432</v>
      </c>
      <c r="W87" s="10">
        <v>50</v>
      </c>
      <c r="X87" s="10" t="s">
        <v>432</v>
      </c>
      <c r="Y87" s="10">
        <v>-50</v>
      </c>
      <c r="Z87" s="10">
        <v>-52.941176470588239</v>
      </c>
      <c r="AA87" s="10">
        <v>-81.313131313131308</v>
      </c>
      <c r="AB87" s="10">
        <v>-35.416666666666657</v>
      </c>
    </row>
    <row r="88" spans="1:28" x14ac:dyDescent="0.15">
      <c r="A88" s="1">
        <v>82059</v>
      </c>
      <c r="B88" s="1" t="s">
        <v>130</v>
      </c>
      <c r="C88" s="9">
        <v>116</v>
      </c>
      <c r="D88" s="9" t="s">
        <v>432</v>
      </c>
      <c r="E88" s="9">
        <v>3</v>
      </c>
      <c r="F88" s="9" t="s">
        <v>432</v>
      </c>
      <c r="G88" s="9">
        <v>5</v>
      </c>
      <c r="H88" s="9">
        <v>98</v>
      </c>
      <c r="I88" s="9">
        <v>66</v>
      </c>
      <c r="J88" s="9">
        <v>4</v>
      </c>
      <c r="K88" s="9"/>
      <c r="L88" s="9">
        <v>106</v>
      </c>
      <c r="M88" s="9" t="s">
        <v>432</v>
      </c>
      <c r="N88" s="9">
        <v>3</v>
      </c>
      <c r="O88" s="9" t="s">
        <v>432</v>
      </c>
      <c r="P88" s="9" t="s">
        <v>432</v>
      </c>
      <c r="Q88" s="9">
        <v>8</v>
      </c>
      <c r="R88" s="9">
        <v>1</v>
      </c>
      <c r="S88" s="9">
        <v>99</v>
      </c>
      <c r="T88" s="9"/>
      <c r="U88" s="10">
        <v>-8.6206896551724128</v>
      </c>
      <c r="V88" s="10" t="s">
        <v>432</v>
      </c>
      <c r="W88" s="10">
        <v>0</v>
      </c>
      <c r="X88" s="10" t="s">
        <v>432</v>
      </c>
      <c r="Y88" s="10" t="s">
        <v>432</v>
      </c>
      <c r="Z88" s="10">
        <v>-91.836734693877546</v>
      </c>
      <c r="AA88" s="10">
        <v>-98.484848484848484</v>
      </c>
      <c r="AB88" s="10">
        <v>2375</v>
      </c>
    </row>
    <row r="89" spans="1:28" x14ac:dyDescent="0.15">
      <c r="A89" s="1">
        <v>82060</v>
      </c>
      <c r="B89" s="1" t="s">
        <v>131</v>
      </c>
      <c r="C89" s="9">
        <v>1</v>
      </c>
      <c r="D89" s="9" t="s">
        <v>432</v>
      </c>
      <c r="E89" s="9">
        <v>1</v>
      </c>
      <c r="F89" s="9" t="s">
        <v>432</v>
      </c>
      <c r="G89" s="9" t="s">
        <v>432</v>
      </c>
      <c r="H89" s="9" t="s">
        <v>432</v>
      </c>
      <c r="I89" s="9">
        <v>1</v>
      </c>
      <c r="J89" s="9">
        <v>1</v>
      </c>
      <c r="K89" s="9"/>
      <c r="L89" s="9">
        <v>153</v>
      </c>
      <c r="M89" s="9" t="s">
        <v>432</v>
      </c>
      <c r="N89" s="9">
        <v>1</v>
      </c>
      <c r="O89" s="9" t="s">
        <v>432</v>
      </c>
      <c r="P89" s="9">
        <v>1</v>
      </c>
      <c r="Q89" s="9" t="s">
        <v>432</v>
      </c>
      <c r="R89" s="9">
        <v>1</v>
      </c>
      <c r="S89" s="9">
        <v>151</v>
      </c>
      <c r="T89" s="9"/>
      <c r="U89" s="10">
        <v>15200</v>
      </c>
      <c r="V89" s="10" t="s">
        <v>432</v>
      </c>
      <c r="W89" s="10">
        <v>0</v>
      </c>
      <c r="X89" s="10" t="s">
        <v>432</v>
      </c>
      <c r="Y89" s="10" t="s">
        <v>432</v>
      </c>
      <c r="Z89" s="10" t="s">
        <v>432</v>
      </c>
      <c r="AA89" s="10">
        <v>0</v>
      </c>
      <c r="AB89" s="10">
        <v>15000</v>
      </c>
    </row>
    <row r="90" spans="1:28" x14ac:dyDescent="0.15">
      <c r="A90" s="1">
        <v>82061</v>
      </c>
      <c r="B90" s="1" t="s">
        <v>132</v>
      </c>
      <c r="C90" s="9">
        <v>14</v>
      </c>
      <c r="D90" s="9" t="s">
        <v>432</v>
      </c>
      <c r="E90" s="9">
        <v>1</v>
      </c>
      <c r="F90" s="9" t="s">
        <v>432</v>
      </c>
      <c r="G90" s="9">
        <v>9</v>
      </c>
      <c r="H90" s="9" t="s">
        <v>432</v>
      </c>
      <c r="I90" s="9" t="s">
        <v>432</v>
      </c>
      <c r="J90" s="9">
        <v>6</v>
      </c>
      <c r="K90" s="9"/>
      <c r="L90" s="9">
        <v>16</v>
      </c>
      <c r="M90" s="9" t="s">
        <v>432</v>
      </c>
      <c r="N90" s="9">
        <v>3</v>
      </c>
      <c r="O90" s="9" t="s">
        <v>432</v>
      </c>
      <c r="P90" s="9">
        <v>7</v>
      </c>
      <c r="Q90" s="9" t="s">
        <v>432</v>
      </c>
      <c r="R90" s="9" t="s">
        <v>432</v>
      </c>
      <c r="S90" s="9">
        <v>10</v>
      </c>
      <c r="T90" s="9"/>
      <c r="U90" s="10">
        <v>14.285714285714278</v>
      </c>
      <c r="V90" s="10" t="s">
        <v>432</v>
      </c>
      <c r="W90" s="10">
        <v>200</v>
      </c>
      <c r="X90" s="10" t="s">
        <v>432</v>
      </c>
      <c r="Y90" s="10">
        <v>-22.222222222222214</v>
      </c>
      <c r="Z90" s="10" t="s">
        <v>432</v>
      </c>
      <c r="AA90" s="10" t="s">
        <v>432</v>
      </c>
      <c r="AB90" s="10">
        <v>66.666666666666686</v>
      </c>
    </row>
    <row r="91" spans="1:28" x14ac:dyDescent="0.15">
      <c r="A91" s="1">
        <v>82062</v>
      </c>
      <c r="B91" s="1" t="s">
        <v>133</v>
      </c>
      <c r="C91" s="9">
        <v>3</v>
      </c>
      <c r="D91" s="9" t="s">
        <v>432</v>
      </c>
      <c r="E91" s="9" t="s">
        <v>432</v>
      </c>
      <c r="F91" s="9" t="s">
        <v>432</v>
      </c>
      <c r="G91" s="9">
        <v>1</v>
      </c>
      <c r="H91" s="9" t="s">
        <v>432</v>
      </c>
      <c r="I91" s="9" t="s">
        <v>432</v>
      </c>
      <c r="J91" s="9">
        <v>2</v>
      </c>
      <c r="K91" s="9"/>
      <c r="L91" s="9">
        <v>28</v>
      </c>
      <c r="M91" s="9" t="s">
        <v>432</v>
      </c>
      <c r="N91" s="9">
        <v>3</v>
      </c>
      <c r="O91" s="9" t="s">
        <v>432</v>
      </c>
      <c r="P91" s="9">
        <v>2</v>
      </c>
      <c r="Q91" s="9" t="s">
        <v>432</v>
      </c>
      <c r="R91" s="9">
        <v>4</v>
      </c>
      <c r="S91" s="9">
        <v>20</v>
      </c>
      <c r="T91" s="9"/>
      <c r="U91" s="10">
        <v>833.33333333333337</v>
      </c>
      <c r="V91" s="10" t="s">
        <v>432</v>
      </c>
      <c r="W91" s="10" t="s">
        <v>432</v>
      </c>
      <c r="X91" s="10" t="s">
        <v>432</v>
      </c>
      <c r="Y91" s="10">
        <v>100</v>
      </c>
      <c r="Z91" s="10" t="s">
        <v>432</v>
      </c>
      <c r="AA91" s="10" t="s">
        <v>432</v>
      </c>
      <c r="AB91" s="10">
        <v>900</v>
      </c>
    </row>
    <row r="92" spans="1:28" x14ac:dyDescent="0.15">
      <c r="A92" s="1">
        <v>82063</v>
      </c>
      <c r="B92" s="1" t="s">
        <v>134</v>
      </c>
      <c r="C92" s="9">
        <v>91</v>
      </c>
      <c r="D92" s="9" t="s">
        <v>432</v>
      </c>
      <c r="E92" s="9">
        <v>3</v>
      </c>
      <c r="F92" s="9" t="s">
        <v>432</v>
      </c>
      <c r="G92" s="9">
        <v>86</v>
      </c>
      <c r="H92" s="9">
        <v>2</v>
      </c>
      <c r="I92" s="9" t="s">
        <v>432</v>
      </c>
      <c r="J92" s="9">
        <v>6</v>
      </c>
      <c r="K92" s="9"/>
      <c r="L92" s="9">
        <v>43</v>
      </c>
      <c r="M92" s="9" t="s">
        <v>432</v>
      </c>
      <c r="N92" s="9">
        <v>5</v>
      </c>
      <c r="O92" s="9">
        <v>2</v>
      </c>
      <c r="P92" s="9">
        <v>17</v>
      </c>
      <c r="Q92" s="9">
        <v>2</v>
      </c>
      <c r="R92" s="9" t="s">
        <v>432</v>
      </c>
      <c r="S92" s="9">
        <v>21</v>
      </c>
      <c r="T92" s="9"/>
      <c r="U92" s="10">
        <v>-52.747252747252752</v>
      </c>
      <c r="V92" s="10" t="s">
        <v>432</v>
      </c>
      <c r="W92" s="10">
        <v>66.666666666666686</v>
      </c>
      <c r="X92" s="10" t="s">
        <v>432</v>
      </c>
      <c r="Y92" s="10">
        <v>-80.232558139534888</v>
      </c>
      <c r="Z92" s="10">
        <v>0</v>
      </c>
      <c r="AA92" s="10" t="s">
        <v>432</v>
      </c>
      <c r="AB92" s="10">
        <v>250</v>
      </c>
    </row>
    <row r="93" spans="1:28" x14ac:dyDescent="0.15">
      <c r="A93" s="1">
        <v>82064</v>
      </c>
      <c r="B93" s="1" t="s">
        <v>135</v>
      </c>
      <c r="C93" s="9">
        <v>255</v>
      </c>
      <c r="D93" s="9" t="s">
        <v>432</v>
      </c>
      <c r="E93" s="9">
        <v>9</v>
      </c>
      <c r="F93" s="9" t="s">
        <v>432</v>
      </c>
      <c r="G93" s="9">
        <v>218</v>
      </c>
      <c r="H93" s="9">
        <v>2</v>
      </c>
      <c r="I93" s="9">
        <v>4</v>
      </c>
      <c r="J93" s="9">
        <v>60</v>
      </c>
      <c r="K93" s="9"/>
      <c r="L93" s="9">
        <v>85</v>
      </c>
      <c r="M93" s="9" t="s">
        <v>432</v>
      </c>
      <c r="N93" s="9">
        <v>11</v>
      </c>
      <c r="O93" s="9" t="s">
        <v>432</v>
      </c>
      <c r="P93" s="9">
        <v>37</v>
      </c>
      <c r="Q93" s="9">
        <v>6</v>
      </c>
      <c r="R93" s="9">
        <v>14</v>
      </c>
      <c r="S93" s="9">
        <v>38</v>
      </c>
      <c r="T93" s="9"/>
      <c r="U93" s="10">
        <v>-66.666666666666671</v>
      </c>
      <c r="V93" s="10" t="s">
        <v>432</v>
      </c>
      <c r="W93" s="10">
        <v>22.222222222222229</v>
      </c>
      <c r="X93" s="10" t="s">
        <v>432</v>
      </c>
      <c r="Y93" s="10">
        <v>-83.027522935779814</v>
      </c>
      <c r="Z93" s="10">
        <v>200</v>
      </c>
      <c r="AA93" s="10">
        <v>250</v>
      </c>
      <c r="AB93" s="10">
        <v>-36.666666666666671</v>
      </c>
    </row>
    <row r="94" spans="1:28" x14ac:dyDescent="0.15">
      <c r="A94" s="1">
        <v>82065</v>
      </c>
      <c r="B94" s="1" t="s">
        <v>136</v>
      </c>
      <c r="C94" s="9">
        <v>41</v>
      </c>
      <c r="D94" s="9" t="s">
        <v>432</v>
      </c>
      <c r="E94" s="9">
        <v>9</v>
      </c>
      <c r="F94" s="9">
        <v>1</v>
      </c>
      <c r="G94" s="9" t="s">
        <v>432</v>
      </c>
      <c r="H94" s="9">
        <v>30</v>
      </c>
      <c r="I94" s="9" t="s">
        <v>432</v>
      </c>
      <c r="J94" s="9">
        <v>3</v>
      </c>
      <c r="K94" s="9"/>
      <c r="L94" s="9">
        <v>90</v>
      </c>
      <c r="M94" s="9" t="s">
        <v>432</v>
      </c>
      <c r="N94" s="9">
        <v>3</v>
      </c>
      <c r="O94" s="9">
        <v>2</v>
      </c>
      <c r="P94" s="9" t="s">
        <v>432</v>
      </c>
      <c r="Q94" s="9">
        <v>10</v>
      </c>
      <c r="R94" s="9">
        <v>2</v>
      </c>
      <c r="S94" s="9">
        <v>76</v>
      </c>
      <c r="T94" s="9"/>
      <c r="U94" s="10">
        <v>119.51219512195124</v>
      </c>
      <c r="V94" s="10" t="s">
        <v>432</v>
      </c>
      <c r="W94" s="10">
        <v>-66.666666666666671</v>
      </c>
      <c r="X94" s="10">
        <v>100</v>
      </c>
      <c r="Y94" s="10" t="s">
        <v>432</v>
      </c>
      <c r="Z94" s="10">
        <v>-66.666666666666671</v>
      </c>
      <c r="AA94" s="10" t="s">
        <v>432</v>
      </c>
      <c r="AB94" s="10">
        <v>2433.333333333333</v>
      </c>
    </row>
    <row r="95" spans="1:28" x14ac:dyDescent="0.15">
      <c r="A95" s="1">
        <v>82066</v>
      </c>
      <c r="B95" s="1" t="s">
        <v>137</v>
      </c>
      <c r="C95" s="9" t="s">
        <v>432</v>
      </c>
      <c r="D95" s="9" t="s">
        <v>432</v>
      </c>
      <c r="E95" s="9" t="s">
        <v>432</v>
      </c>
      <c r="F95" s="9" t="s">
        <v>432</v>
      </c>
      <c r="G95" s="9" t="s">
        <v>432</v>
      </c>
      <c r="H95" s="9" t="s">
        <v>432</v>
      </c>
      <c r="I95" s="9" t="s">
        <v>432</v>
      </c>
      <c r="J95" s="9" t="s">
        <v>432</v>
      </c>
      <c r="K95" s="9"/>
      <c r="L95" s="9">
        <v>45</v>
      </c>
      <c r="M95" s="9" t="s">
        <v>432</v>
      </c>
      <c r="N95" s="9">
        <v>2</v>
      </c>
      <c r="O95" s="9" t="s">
        <v>432</v>
      </c>
      <c r="P95" s="9">
        <v>1</v>
      </c>
      <c r="Q95" s="9">
        <v>3</v>
      </c>
      <c r="R95" s="9">
        <v>2</v>
      </c>
      <c r="S95" s="9">
        <v>42</v>
      </c>
      <c r="T95" s="9"/>
      <c r="U95" s="10" t="s">
        <v>432</v>
      </c>
      <c r="V95" s="10" t="s">
        <v>432</v>
      </c>
      <c r="W95" s="10" t="s">
        <v>432</v>
      </c>
      <c r="X95" s="10" t="s">
        <v>432</v>
      </c>
      <c r="Y95" s="10" t="s">
        <v>432</v>
      </c>
      <c r="Z95" s="10" t="s">
        <v>432</v>
      </c>
      <c r="AA95" s="10" t="s">
        <v>432</v>
      </c>
      <c r="AB95" s="10" t="s">
        <v>432</v>
      </c>
    </row>
    <row r="96" spans="1:28" x14ac:dyDescent="0.15">
      <c r="A96" s="1">
        <v>82067</v>
      </c>
      <c r="B96" s="1" t="s">
        <v>138</v>
      </c>
      <c r="C96" s="9">
        <v>202</v>
      </c>
      <c r="D96" s="9" t="s">
        <v>432</v>
      </c>
      <c r="E96" s="9">
        <v>7</v>
      </c>
      <c r="F96" s="9" t="s">
        <v>432</v>
      </c>
      <c r="G96" s="9">
        <v>2</v>
      </c>
      <c r="H96" s="9">
        <v>188</v>
      </c>
      <c r="I96" s="9">
        <v>2</v>
      </c>
      <c r="J96" s="9">
        <v>23</v>
      </c>
      <c r="K96" s="9"/>
      <c r="L96" s="9">
        <v>215</v>
      </c>
      <c r="M96" s="9" t="s">
        <v>432</v>
      </c>
      <c r="N96" s="9">
        <v>20</v>
      </c>
      <c r="O96" s="9" t="s">
        <v>432</v>
      </c>
      <c r="P96" s="9">
        <v>2</v>
      </c>
      <c r="Q96" s="9">
        <v>167</v>
      </c>
      <c r="R96" s="9">
        <v>8</v>
      </c>
      <c r="S96" s="9">
        <v>99</v>
      </c>
      <c r="T96" s="9"/>
      <c r="U96" s="10">
        <v>6.4356435643564396</v>
      </c>
      <c r="V96" s="10" t="s">
        <v>432</v>
      </c>
      <c r="W96" s="10">
        <v>185.71428571428572</v>
      </c>
      <c r="X96" s="10" t="s">
        <v>432</v>
      </c>
      <c r="Y96" s="10">
        <v>0</v>
      </c>
      <c r="Z96" s="10">
        <v>-11.170212765957444</v>
      </c>
      <c r="AA96" s="10">
        <v>300</v>
      </c>
      <c r="AB96" s="10">
        <v>330.43478260869563</v>
      </c>
    </row>
    <row r="97" spans="1:28" x14ac:dyDescent="0.15">
      <c r="A97" s="1">
        <v>82068</v>
      </c>
      <c r="B97" s="1" t="s">
        <v>139</v>
      </c>
      <c r="C97" s="9">
        <v>223</v>
      </c>
      <c r="D97" s="9" t="s">
        <v>432</v>
      </c>
      <c r="E97" s="9">
        <v>202</v>
      </c>
      <c r="F97" s="9" t="s">
        <v>432</v>
      </c>
      <c r="G97" s="9" t="s">
        <v>432</v>
      </c>
      <c r="H97" s="9">
        <v>49</v>
      </c>
      <c r="I97" s="9">
        <v>6</v>
      </c>
      <c r="J97" s="9">
        <v>17</v>
      </c>
      <c r="K97" s="9"/>
      <c r="L97" s="9">
        <v>167</v>
      </c>
      <c r="M97" s="9" t="s">
        <v>432</v>
      </c>
      <c r="N97" s="9">
        <v>122</v>
      </c>
      <c r="O97" s="9">
        <v>1</v>
      </c>
      <c r="P97" s="9" t="s">
        <v>432</v>
      </c>
      <c r="Q97" s="9">
        <v>15</v>
      </c>
      <c r="R97" s="9">
        <v>5</v>
      </c>
      <c r="S97" s="9">
        <v>68</v>
      </c>
      <c r="T97" s="9"/>
      <c r="U97" s="10">
        <v>-25.11210762331838</v>
      </c>
      <c r="V97" s="10" t="s">
        <v>432</v>
      </c>
      <c r="W97" s="10">
        <v>-39.603960396039604</v>
      </c>
      <c r="X97" s="10" t="s">
        <v>432</v>
      </c>
      <c r="Y97" s="10" t="s">
        <v>432</v>
      </c>
      <c r="Z97" s="10">
        <v>-69.387755102040813</v>
      </c>
      <c r="AA97" s="10">
        <v>-16.666666666666657</v>
      </c>
      <c r="AB97" s="10">
        <v>300</v>
      </c>
    </row>
    <row r="98" spans="1:28" x14ac:dyDescent="0.15">
      <c r="A98" s="1">
        <v>82069</v>
      </c>
      <c r="B98" s="1" t="s">
        <v>140</v>
      </c>
      <c r="C98" s="9">
        <v>15</v>
      </c>
      <c r="D98" s="9">
        <v>1</v>
      </c>
      <c r="E98" s="9">
        <v>4</v>
      </c>
      <c r="F98" s="9">
        <v>2</v>
      </c>
      <c r="G98" s="9">
        <v>2</v>
      </c>
      <c r="H98" s="9">
        <v>3</v>
      </c>
      <c r="I98" s="9" t="s">
        <v>432</v>
      </c>
      <c r="J98" s="9">
        <v>7</v>
      </c>
      <c r="K98" s="9"/>
      <c r="L98" s="9">
        <v>61</v>
      </c>
      <c r="M98" s="9" t="s">
        <v>432</v>
      </c>
      <c r="N98" s="9">
        <v>3</v>
      </c>
      <c r="O98" s="9" t="s">
        <v>432</v>
      </c>
      <c r="P98" s="9">
        <v>1</v>
      </c>
      <c r="Q98" s="9">
        <v>3</v>
      </c>
      <c r="R98" s="9">
        <v>1</v>
      </c>
      <c r="S98" s="9">
        <v>55</v>
      </c>
      <c r="T98" s="9"/>
      <c r="U98" s="10">
        <v>306.66666666666663</v>
      </c>
      <c r="V98" s="10" t="s">
        <v>432</v>
      </c>
      <c r="W98" s="10">
        <v>-25</v>
      </c>
      <c r="X98" s="10" t="s">
        <v>432</v>
      </c>
      <c r="Y98" s="10">
        <v>-50</v>
      </c>
      <c r="Z98" s="10">
        <v>0</v>
      </c>
      <c r="AA98" s="10" t="s">
        <v>432</v>
      </c>
      <c r="AB98" s="10">
        <v>685.71428571428567</v>
      </c>
    </row>
    <row r="99" spans="1:28" x14ac:dyDescent="0.15">
      <c r="A99" s="1">
        <v>82070</v>
      </c>
      <c r="B99" s="1" t="s">
        <v>141</v>
      </c>
      <c r="C99" s="9">
        <v>1541</v>
      </c>
      <c r="D99" s="9">
        <v>1</v>
      </c>
      <c r="E99" s="9">
        <v>622</v>
      </c>
      <c r="F99" s="9">
        <v>1</v>
      </c>
      <c r="G99" s="9">
        <v>37</v>
      </c>
      <c r="H99" s="9">
        <v>810</v>
      </c>
      <c r="I99" s="9">
        <v>430</v>
      </c>
      <c r="J99" s="9">
        <v>465</v>
      </c>
      <c r="K99" s="9"/>
      <c r="L99" s="9">
        <v>513</v>
      </c>
      <c r="M99" s="9">
        <v>1</v>
      </c>
      <c r="N99" s="9">
        <v>214</v>
      </c>
      <c r="O99" s="9" t="s">
        <v>432</v>
      </c>
      <c r="P99" s="9">
        <v>4</v>
      </c>
      <c r="Q99" s="9">
        <v>148</v>
      </c>
      <c r="R99" s="9">
        <v>55</v>
      </c>
      <c r="S99" s="9">
        <v>264</v>
      </c>
      <c r="T99" s="9"/>
      <c r="U99" s="10">
        <v>-66.709928617780662</v>
      </c>
      <c r="V99" s="10">
        <v>0</v>
      </c>
      <c r="W99" s="10">
        <v>-65.59485530546624</v>
      </c>
      <c r="X99" s="10" t="s">
        <v>432</v>
      </c>
      <c r="Y99" s="10">
        <v>-89.189189189189193</v>
      </c>
      <c r="Z99" s="10">
        <v>-81.728395061728392</v>
      </c>
      <c r="AA99" s="10">
        <v>-87.20930232558139</v>
      </c>
      <c r="AB99" s="10">
        <v>-43.225806451612904</v>
      </c>
    </row>
    <row r="100" spans="1:28" x14ac:dyDescent="0.15">
      <c r="A100" s="1">
        <v>82071</v>
      </c>
      <c r="B100" s="1" t="s">
        <v>142</v>
      </c>
      <c r="C100" s="9">
        <v>8</v>
      </c>
      <c r="D100" s="9" t="s">
        <v>432</v>
      </c>
      <c r="E100" s="9" t="s">
        <v>432</v>
      </c>
      <c r="F100" s="9" t="s">
        <v>432</v>
      </c>
      <c r="G100" s="9" t="s">
        <v>432</v>
      </c>
      <c r="H100" s="9">
        <v>8</v>
      </c>
      <c r="I100" s="9" t="s">
        <v>432</v>
      </c>
      <c r="J100" s="9" t="s">
        <v>432</v>
      </c>
      <c r="K100" s="9"/>
      <c r="L100" s="9">
        <v>105</v>
      </c>
      <c r="M100" s="9" t="s">
        <v>432</v>
      </c>
      <c r="N100" s="9">
        <v>2</v>
      </c>
      <c r="O100" s="9">
        <v>1</v>
      </c>
      <c r="P100" s="9">
        <v>3</v>
      </c>
      <c r="Q100" s="9">
        <v>77</v>
      </c>
      <c r="R100" s="9">
        <v>2</v>
      </c>
      <c r="S100" s="9">
        <v>52</v>
      </c>
      <c r="T100" s="9"/>
      <c r="U100" s="10">
        <v>1212.5</v>
      </c>
      <c r="V100" s="10" t="s">
        <v>432</v>
      </c>
      <c r="W100" s="10" t="s">
        <v>432</v>
      </c>
      <c r="X100" s="10" t="s">
        <v>432</v>
      </c>
      <c r="Y100" s="10" t="s">
        <v>432</v>
      </c>
      <c r="Z100" s="10">
        <v>862.5</v>
      </c>
      <c r="AA100" s="10" t="s">
        <v>432</v>
      </c>
      <c r="AB100" s="10" t="s">
        <v>432</v>
      </c>
    </row>
    <row r="101" spans="1:28" x14ac:dyDescent="0.15">
      <c r="A101" s="1">
        <v>82072</v>
      </c>
      <c r="B101" s="1" t="s">
        <v>143</v>
      </c>
      <c r="C101" s="9">
        <v>7</v>
      </c>
      <c r="D101" s="9" t="s">
        <v>432</v>
      </c>
      <c r="E101" s="9" t="s">
        <v>432</v>
      </c>
      <c r="F101" s="9" t="s">
        <v>432</v>
      </c>
      <c r="G101" s="9" t="s">
        <v>432</v>
      </c>
      <c r="H101" s="9">
        <v>4</v>
      </c>
      <c r="I101" s="9">
        <v>1</v>
      </c>
      <c r="J101" s="9">
        <v>4</v>
      </c>
      <c r="K101" s="9"/>
      <c r="L101" s="9">
        <v>5</v>
      </c>
      <c r="M101" s="9" t="s">
        <v>432</v>
      </c>
      <c r="N101" s="9" t="s">
        <v>432</v>
      </c>
      <c r="O101" s="9" t="s">
        <v>432</v>
      </c>
      <c r="P101" s="9" t="s">
        <v>432</v>
      </c>
      <c r="Q101" s="9">
        <v>2</v>
      </c>
      <c r="R101" s="9" t="s">
        <v>432</v>
      </c>
      <c r="S101" s="9">
        <v>4</v>
      </c>
      <c r="T101" s="9"/>
      <c r="U101" s="10">
        <v>-28.571428571428569</v>
      </c>
      <c r="V101" s="10" t="s">
        <v>432</v>
      </c>
      <c r="W101" s="10" t="s">
        <v>432</v>
      </c>
      <c r="X101" s="10" t="s">
        <v>432</v>
      </c>
      <c r="Y101" s="10" t="s">
        <v>432</v>
      </c>
      <c r="Z101" s="10">
        <v>-50</v>
      </c>
      <c r="AA101" s="10" t="s">
        <v>432</v>
      </c>
      <c r="AB101" s="10">
        <v>0</v>
      </c>
    </row>
    <row r="102" spans="1:28" x14ac:dyDescent="0.15">
      <c r="A102" s="1">
        <v>82073</v>
      </c>
      <c r="B102" s="1" t="s">
        <v>144</v>
      </c>
      <c r="C102" s="9">
        <v>301</v>
      </c>
      <c r="D102" s="9" t="s">
        <v>432</v>
      </c>
      <c r="E102" s="9">
        <v>2</v>
      </c>
      <c r="F102" s="9" t="s">
        <v>432</v>
      </c>
      <c r="G102" s="9" t="s">
        <v>432</v>
      </c>
      <c r="H102" s="9">
        <v>162</v>
      </c>
      <c r="I102" s="9">
        <v>209</v>
      </c>
      <c r="J102" s="9">
        <v>54</v>
      </c>
      <c r="K102" s="9"/>
      <c r="L102" s="9">
        <v>167</v>
      </c>
      <c r="M102" s="9" t="s">
        <v>432</v>
      </c>
      <c r="N102" s="9">
        <v>7</v>
      </c>
      <c r="O102" s="9" t="s">
        <v>432</v>
      </c>
      <c r="P102" s="9" t="s">
        <v>432</v>
      </c>
      <c r="Q102" s="9">
        <v>83</v>
      </c>
      <c r="R102" s="9">
        <v>63</v>
      </c>
      <c r="S102" s="9">
        <v>98</v>
      </c>
      <c r="T102" s="9"/>
      <c r="U102" s="10">
        <v>-44.518272425249172</v>
      </c>
      <c r="V102" s="10" t="s">
        <v>432</v>
      </c>
      <c r="W102" s="10">
        <v>250</v>
      </c>
      <c r="X102" s="10" t="s">
        <v>432</v>
      </c>
      <c r="Y102" s="10" t="s">
        <v>432</v>
      </c>
      <c r="Z102" s="10">
        <v>-48.76543209876543</v>
      </c>
      <c r="AA102" s="10">
        <v>-69.856459330143537</v>
      </c>
      <c r="AB102" s="10">
        <v>81.481481481481495</v>
      </c>
    </row>
    <row r="103" spans="1:28" x14ac:dyDescent="0.15">
      <c r="A103" s="1">
        <v>82074</v>
      </c>
      <c r="B103" s="1" t="s">
        <v>145</v>
      </c>
      <c r="C103" s="9">
        <v>125</v>
      </c>
      <c r="D103" s="9" t="s">
        <v>432</v>
      </c>
      <c r="E103" s="9">
        <v>36</v>
      </c>
      <c r="F103" s="9" t="s">
        <v>432</v>
      </c>
      <c r="G103" s="9">
        <v>9</v>
      </c>
      <c r="H103" s="9">
        <v>93</v>
      </c>
      <c r="I103" s="9">
        <v>31</v>
      </c>
      <c r="J103" s="9">
        <v>64</v>
      </c>
      <c r="K103" s="9"/>
      <c r="L103" s="9">
        <v>55</v>
      </c>
      <c r="M103" s="9" t="s">
        <v>432</v>
      </c>
      <c r="N103" s="9">
        <v>15</v>
      </c>
      <c r="O103" s="9" t="s">
        <v>432</v>
      </c>
      <c r="P103" s="9">
        <v>3</v>
      </c>
      <c r="Q103" s="9">
        <v>30</v>
      </c>
      <c r="R103" s="9">
        <v>14</v>
      </c>
      <c r="S103" s="9">
        <v>32</v>
      </c>
      <c r="T103" s="9"/>
      <c r="U103" s="10">
        <v>-56</v>
      </c>
      <c r="V103" s="10" t="s">
        <v>432</v>
      </c>
      <c r="W103" s="10">
        <v>-58.333333333333329</v>
      </c>
      <c r="X103" s="10" t="s">
        <v>432</v>
      </c>
      <c r="Y103" s="10">
        <v>-66.666666666666671</v>
      </c>
      <c r="Z103" s="10">
        <v>-67.741935483870975</v>
      </c>
      <c r="AA103" s="10">
        <v>-54.838709677419359</v>
      </c>
      <c r="AB103" s="10">
        <v>-50</v>
      </c>
    </row>
    <row r="104" spans="1:28" x14ac:dyDescent="0.15">
      <c r="A104" s="1">
        <v>82075</v>
      </c>
      <c r="B104" s="1" t="s">
        <v>146</v>
      </c>
      <c r="C104" s="9">
        <v>1</v>
      </c>
      <c r="D104" s="9" t="s">
        <v>432</v>
      </c>
      <c r="E104" s="9">
        <v>1</v>
      </c>
      <c r="F104" s="9" t="s">
        <v>432</v>
      </c>
      <c r="G104" s="9" t="s">
        <v>432</v>
      </c>
      <c r="H104" s="9" t="s">
        <v>432</v>
      </c>
      <c r="I104" s="9" t="s">
        <v>432</v>
      </c>
      <c r="J104" s="9" t="s">
        <v>432</v>
      </c>
      <c r="K104" s="9"/>
      <c r="L104" s="9">
        <v>11</v>
      </c>
      <c r="M104" s="9" t="s">
        <v>432</v>
      </c>
      <c r="N104" s="9" t="s">
        <v>432</v>
      </c>
      <c r="O104" s="9" t="s">
        <v>432</v>
      </c>
      <c r="P104" s="9" t="s">
        <v>432</v>
      </c>
      <c r="Q104" s="9" t="s">
        <v>432</v>
      </c>
      <c r="R104" s="9" t="s">
        <v>432</v>
      </c>
      <c r="S104" s="9">
        <v>11</v>
      </c>
      <c r="T104" s="9"/>
      <c r="U104" s="10">
        <v>1000</v>
      </c>
      <c r="V104" s="10" t="s">
        <v>432</v>
      </c>
      <c r="W104" s="10" t="s">
        <v>432</v>
      </c>
      <c r="X104" s="10" t="s">
        <v>432</v>
      </c>
      <c r="Y104" s="10" t="s">
        <v>432</v>
      </c>
      <c r="Z104" s="10" t="s">
        <v>432</v>
      </c>
      <c r="AA104" s="10" t="s">
        <v>432</v>
      </c>
      <c r="AB104" s="10" t="s">
        <v>432</v>
      </c>
    </row>
    <row r="105" spans="1:28" x14ac:dyDescent="0.15">
      <c r="A105" s="1">
        <v>82076</v>
      </c>
      <c r="B105" s="1" t="s">
        <v>147</v>
      </c>
      <c r="C105" s="9" t="s">
        <v>432</v>
      </c>
      <c r="D105" s="9" t="s">
        <v>432</v>
      </c>
      <c r="E105" s="9" t="s">
        <v>432</v>
      </c>
      <c r="F105" s="9" t="s">
        <v>432</v>
      </c>
      <c r="G105" s="9" t="s">
        <v>432</v>
      </c>
      <c r="H105" s="9" t="s">
        <v>432</v>
      </c>
      <c r="I105" s="9" t="s">
        <v>432</v>
      </c>
      <c r="J105" s="9" t="s">
        <v>432</v>
      </c>
      <c r="K105" s="9"/>
      <c r="L105" s="9">
        <v>42</v>
      </c>
      <c r="M105" s="9" t="s">
        <v>432</v>
      </c>
      <c r="N105" s="9">
        <v>1</v>
      </c>
      <c r="O105" s="9" t="s">
        <v>432</v>
      </c>
      <c r="P105" s="9">
        <v>1</v>
      </c>
      <c r="Q105" s="9" t="s">
        <v>432</v>
      </c>
      <c r="R105" s="9" t="s">
        <v>432</v>
      </c>
      <c r="S105" s="9">
        <v>40</v>
      </c>
      <c r="T105" s="9"/>
      <c r="U105" s="10" t="s">
        <v>432</v>
      </c>
      <c r="V105" s="10" t="s">
        <v>432</v>
      </c>
      <c r="W105" s="10" t="s">
        <v>432</v>
      </c>
      <c r="X105" s="10" t="s">
        <v>432</v>
      </c>
      <c r="Y105" s="10" t="s">
        <v>432</v>
      </c>
      <c r="Z105" s="10" t="s">
        <v>432</v>
      </c>
      <c r="AA105" s="10" t="s">
        <v>432</v>
      </c>
      <c r="AB105" s="10" t="s">
        <v>432</v>
      </c>
    </row>
    <row r="106" spans="1:28" x14ac:dyDescent="0.15">
      <c r="A106" s="1">
        <v>82077</v>
      </c>
      <c r="B106" s="1" t="s">
        <v>148</v>
      </c>
      <c r="C106" s="9">
        <v>9</v>
      </c>
      <c r="D106" s="9" t="s">
        <v>432</v>
      </c>
      <c r="E106" s="9">
        <v>3</v>
      </c>
      <c r="F106" s="9" t="s">
        <v>432</v>
      </c>
      <c r="G106" s="9" t="s">
        <v>432</v>
      </c>
      <c r="H106" s="9">
        <v>7</v>
      </c>
      <c r="I106" s="9" t="s">
        <v>432</v>
      </c>
      <c r="J106" s="9">
        <v>1</v>
      </c>
      <c r="K106" s="9"/>
      <c r="L106" s="9">
        <v>29</v>
      </c>
      <c r="M106" s="9" t="s">
        <v>432</v>
      </c>
      <c r="N106" s="9">
        <v>7</v>
      </c>
      <c r="O106" s="9">
        <v>1</v>
      </c>
      <c r="P106" s="9" t="s">
        <v>432</v>
      </c>
      <c r="Q106" s="9">
        <v>7</v>
      </c>
      <c r="R106" s="9" t="s">
        <v>432</v>
      </c>
      <c r="S106" s="9">
        <v>21</v>
      </c>
      <c r="T106" s="9"/>
      <c r="U106" s="10">
        <v>222.22222222222223</v>
      </c>
      <c r="V106" s="10" t="s">
        <v>432</v>
      </c>
      <c r="W106" s="10">
        <v>133.33333333333334</v>
      </c>
      <c r="X106" s="10" t="s">
        <v>432</v>
      </c>
      <c r="Y106" s="10" t="s">
        <v>432</v>
      </c>
      <c r="Z106" s="10">
        <v>0</v>
      </c>
      <c r="AA106" s="10" t="s">
        <v>432</v>
      </c>
      <c r="AB106" s="10">
        <v>2000</v>
      </c>
    </row>
    <row r="107" spans="1:28" x14ac:dyDescent="0.15">
      <c r="A107" s="1">
        <v>82078</v>
      </c>
      <c r="B107" s="1" t="s">
        <v>149</v>
      </c>
      <c r="C107" s="9">
        <v>20</v>
      </c>
      <c r="D107" s="9" t="s">
        <v>432</v>
      </c>
      <c r="E107" s="9">
        <v>6</v>
      </c>
      <c r="F107" s="9" t="s">
        <v>432</v>
      </c>
      <c r="G107" s="9">
        <v>5</v>
      </c>
      <c r="H107" s="9">
        <v>10</v>
      </c>
      <c r="I107" s="9">
        <v>6</v>
      </c>
      <c r="J107" s="9">
        <v>10</v>
      </c>
      <c r="K107" s="9"/>
      <c r="L107" s="9">
        <v>72</v>
      </c>
      <c r="M107" s="9" t="s">
        <v>432</v>
      </c>
      <c r="N107" s="9">
        <v>3</v>
      </c>
      <c r="O107" s="9" t="s">
        <v>432</v>
      </c>
      <c r="P107" s="9">
        <v>4</v>
      </c>
      <c r="Q107" s="9">
        <v>4</v>
      </c>
      <c r="R107" s="9">
        <v>3</v>
      </c>
      <c r="S107" s="9">
        <v>66</v>
      </c>
      <c r="T107" s="9"/>
      <c r="U107" s="10">
        <v>260</v>
      </c>
      <c r="V107" s="10" t="s">
        <v>432</v>
      </c>
      <c r="W107" s="10">
        <v>-50</v>
      </c>
      <c r="X107" s="10" t="s">
        <v>432</v>
      </c>
      <c r="Y107" s="10">
        <v>-20</v>
      </c>
      <c r="Z107" s="10">
        <v>-60</v>
      </c>
      <c r="AA107" s="10">
        <v>-50</v>
      </c>
      <c r="AB107" s="10">
        <v>560</v>
      </c>
    </row>
    <row r="108" spans="1:28" x14ac:dyDescent="0.15">
      <c r="A108" s="1">
        <v>82079</v>
      </c>
      <c r="B108" s="1" t="s">
        <v>150</v>
      </c>
      <c r="C108" s="9">
        <v>116</v>
      </c>
      <c r="D108" s="9" t="s">
        <v>432</v>
      </c>
      <c r="E108" s="9" t="s">
        <v>432</v>
      </c>
      <c r="F108" s="9" t="s">
        <v>432</v>
      </c>
      <c r="G108" s="9" t="s">
        <v>432</v>
      </c>
      <c r="H108" s="9">
        <v>116</v>
      </c>
      <c r="I108" s="9">
        <v>2</v>
      </c>
      <c r="J108" s="9">
        <v>8</v>
      </c>
      <c r="K108" s="9"/>
      <c r="L108" s="9">
        <v>17</v>
      </c>
      <c r="M108" s="9" t="s">
        <v>432</v>
      </c>
      <c r="N108" s="9" t="s">
        <v>432</v>
      </c>
      <c r="O108" s="9" t="s">
        <v>432</v>
      </c>
      <c r="P108" s="9" t="s">
        <v>432</v>
      </c>
      <c r="Q108" s="9">
        <v>17</v>
      </c>
      <c r="R108" s="9" t="s">
        <v>432</v>
      </c>
      <c r="S108" s="9">
        <v>1</v>
      </c>
      <c r="T108" s="9"/>
      <c r="U108" s="10">
        <v>-85.344827586206904</v>
      </c>
      <c r="V108" s="10" t="s">
        <v>432</v>
      </c>
      <c r="W108" s="10" t="s">
        <v>432</v>
      </c>
      <c r="X108" s="10" t="s">
        <v>432</v>
      </c>
      <c r="Y108" s="10" t="s">
        <v>432</v>
      </c>
      <c r="Z108" s="10">
        <v>-85.344827586206904</v>
      </c>
      <c r="AA108" s="10" t="s">
        <v>432</v>
      </c>
      <c r="AB108" s="10">
        <v>-87.5</v>
      </c>
    </row>
    <row r="109" spans="1:28" x14ac:dyDescent="0.15">
      <c r="A109" s="1">
        <v>82080</v>
      </c>
      <c r="B109" s="1" t="s">
        <v>151</v>
      </c>
      <c r="C109" s="9">
        <v>14</v>
      </c>
      <c r="D109" s="9" t="s">
        <v>432</v>
      </c>
      <c r="E109" s="9">
        <v>7</v>
      </c>
      <c r="F109" s="9" t="s">
        <v>432</v>
      </c>
      <c r="G109" s="9">
        <v>1</v>
      </c>
      <c r="H109" s="9">
        <v>8</v>
      </c>
      <c r="I109" s="9">
        <v>1</v>
      </c>
      <c r="J109" s="9">
        <v>7</v>
      </c>
      <c r="K109" s="9"/>
      <c r="L109" s="9">
        <v>83</v>
      </c>
      <c r="M109" s="9" t="s">
        <v>432</v>
      </c>
      <c r="N109" s="9">
        <v>2</v>
      </c>
      <c r="O109" s="9" t="s">
        <v>432</v>
      </c>
      <c r="P109" s="9">
        <v>1</v>
      </c>
      <c r="Q109" s="9">
        <v>5</v>
      </c>
      <c r="R109" s="9" t="s">
        <v>432</v>
      </c>
      <c r="S109" s="9">
        <v>76</v>
      </c>
      <c r="T109" s="9"/>
      <c r="U109" s="10">
        <v>492.85714285714289</v>
      </c>
      <c r="V109" s="10" t="s">
        <v>432</v>
      </c>
      <c r="W109" s="10">
        <v>-71.428571428571431</v>
      </c>
      <c r="X109" s="10" t="s">
        <v>432</v>
      </c>
      <c r="Y109" s="10">
        <v>0</v>
      </c>
      <c r="Z109" s="10">
        <v>-37.5</v>
      </c>
      <c r="AA109" s="10" t="s">
        <v>432</v>
      </c>
      <c r="AB109" s="10">
        <v>985.71428571428578</v>
      </c>
    </row>
    <row r="110" spans="1:28" x14ac:dyDescent="0.15">
      <c r="A110" s="1">
        <v>82081</v>
      </c>
      <c r="B110" s="1" t="s">
        <v>152</v>
      </c>
      <c r="C110" s="9">
        <v>133</v>
      </c>
      <c r="D110" s="9" t="s">
        <v>432</v>
      </c>
      <c r="E110" s="9">
        <v>11</v>
      </c>
      <c r="F110" s="9">
        <v>1</v>
      </c>
      <c r="G110" s="9" t="s">
        <v>432</v>
      </c>
      <c r="H110" s="9">
        <v>109</v>
      </c>
      <c r="I110" s="9">
        <v>41</v>
      </c>
      <c r="J110" s="9">
        <v>53</v>
      </c>
      <c r="K110" s="9"/>
      <c r="L110" s="9">
        <v>83</v>
      </c>
      <c r="M110" s="9">
        <v>1</v>
      </c>
      <c r="N110" s="9">
        <v>10</v>
      </c>
      <c r="O110" s="9">
        <v>1</v>
      </c>
      <c r="P110" s="9" t="s">
        <v>432</v>
      </c>
      <c r="Q110" s="9">
        <v>63</v>
      </c>
      <c r="R110" s="9">
        <v>18</v>
      </c>
      <c r="S110" s="9">
        <v>14</v>
      </c>
      <c r="T110" s="9"/>
      <c r="U110" s="10">
        <v>-37.593984962406012</v>
      </c>
      <c r="V110" s="10" t="s">
        <v>432</v>
      </c>
      <c r="W110" s="10">
        <v>-9.0909090909090935</v>
      </c>
      <c r="X110" s="10">
        <v>0</v>
      </c>
      <c r="Y110" s="10" t="s">
        <v>432</v>
      </c>
      <c r="Z110" s="10">
        <v>-42.201834862385326</v>
      </c>
      <c r="AA110" s="10">
        <v>-56.097560975609753</v>
      </c>
      <c r="AB110" s="10">
        <v>-73.584905660377359</v>
      </c>
    </row>
    <row r="111" spans="1:28" x14ac:dyDescent="0.15">
      <c r="A111" s="1">
        <v>82082</v>
      </c>
      <c r="B111" s="1" t="s">
        <v>153</v>
      </c>
      <c r="C111" s="9" t="s">
        <v>432</v>
      </c>
      <c r="D111" s="9" t="s">
        <v>432</v>
      </c>
      <c r="E111" s="9" t="s">
        <v>432</v>
      </c>
      <c r="F111" s="9" t="s">
        <v>432</v>
      </c>
      <c r="G111" s="9" t="s">
        <v>432</v>
      </c>
      <c r="H111" s="9" t="s">
        <v>432</v>
      </c>
      <c r="I111" s="9" t="s">
        <v>432</v>
      </c>
      <c r="J111" s="9" t="s">
        <v>432</v>
      </c>
      <c r="K111" s="9"/>
      <c r="L111" s="9">
        <v>25</v>
      </c>
      <c r="M111" s="9" t="s">
        <v>432</v>
      </c>
      <c r="N111" s="9" t="s">
        <v>432</v>
      </c>
      <c r="O111" s="9" t="s">
        <v>432</v>
      </c>
      <c r="P111" s="9" t="s">
        <v>432</v>
      </c>
      <c r="Q111" s="9" t="s">
        <v>432</v>
      </c>
      <c r="R111" s="9" t="s">
        <v>432</v>
      </c>
      <c r="S111" s="9">
        <v>25</v>
      </c>
      <c r="T111" s="9"/>
      <c r="U111" s="10" t="s">
        <v>432</v>
      </c>
      <c r="V111" s="10" t="s">
        <v>432</v>
      </c>
      <c r="W111" s="10" t="s">
        <v>432</v>
      </c>
      <c r="X111" s="10" t="s">
        <v>432</v>
      </c>
      <c r="Y111" s="10" t="s">
        <v>432</v>
      </c>
      <c r="Z111" s="10" t="s">
        <v>432</v>
      </c>
      <c r="AA111" s="10" t="s">
        <v>432</v>
      </c>
      <c r="AB111" s="10" t="s">
        <v>432</v>
      </c>
    </row>
    <row r="112" spans="1:28" x14ac:dyDescent="0.15">
      <c r="A112" s="1">
        <v>83001</v>
      </c>
      <c r="B112" s="1" t="s">
        <v>154</v>
      </c>
      <c r="C112" s="9" t="s">
        <v>432</v>
      </c>
      <c r="D112" s="9" t="s">
        <v>432</v>
      </c>
      <c r="E112" s="9" t="s">
        <v>432</v>
      </c>
      <c r="F112" s="9" t="s">
        <v>432</v>
      </c>
      <c r="G112" s="9" t="s">
        <v>432</v>
      </c>
      <c r="H112" s="9" t="s">
        <v>432</v>
      </c>
      <c r="I112" s="9" t="s">
        <v>432</v>
      </c>
      <c r="J112" s="9" t="s">
        <v>432</v>
      </c>
      <c r="K112" s="9"/>
      <c r="L112" s="9">
        <v>79</v>
      </c>
      <c r="M112" s="9" t="s">
        <v>432</v>
      </c>
      <c r="N112" s="9">
        <v>15</v>
      </c>
      <c r="O112" s="9" t="s">
        <v>432</v>
      </c>
      <c r="P112" s="9">
        <v>1</v>
      </c>
      <c r="Q112" s="9">
        <v>7</v>
      </c>
      <c r="R112" s="9">
        <v>3</v>
      </c>
      <c r="S112" s="9">
        <v>61</v>
      </c>
      <c r="T112" s="9"/>
      <c r="U112" s="10" t="s">
        <v>432</v>
      </c>
      <c r="V112" s="10" t="s">
        <v>432</v>
      </c>
      <c r="W112" s="10" t="s">
        <v>432</v>
      </c>
      <c r="X112" s="10" t="s">
        <v>432</v>
      </c>
      <c r="Y112" s="10" t="s">
        <v>432</v>
      </c>
      <c r="Z112" s="10" t="s">
        <v>432</v>
      </c>
      <c r="AA112" s="10" t="s">
        <v>432</v>
      </c>
      <c r="AB112" s="10" t="s">
        <v>432</v>
      </c>
    </row>
    <row r="113" spans="1:28" x14ac:dyDescent="0.15">
      <c r="A113" s="1">
        <v>83002</v>
      </c>
      <c r="B113" s="1" t="s">
        <v>155</v>
      </c>
      <c r="C113" s="9">
        <v>63</v>
      </c>
      <c r="D113" s="9">
        <v>1</v>
      </c>
      <c r="E113" s="9">
        <v>18</v>
      </c>
      <c r="F113" s="9">
        <v>4</v>
      </c>
      <c r="G113" s="9" t="s">
        <v>432</v>
      </c>
      <c r="H113" s="9">
        <v>41</v>
      </c>
      <c r="I113" s="9">
        <v>2</v>
      </c>
      <c r="J113" s="9">
        <v>10</v>
      </c>
      <c r="K113" s="9"/>
      <c r="L113" s="9">
        <v>59</v>
      </c>
      <c r="M113" s="9" t="s">
        <v>432</v>
      </c>
      <c r="N113" s="9">
        <v>7</v>
      </c>
      <c r="O113" s="9" t="s">
        <v>432</v>
      </c>
      <c r="P113" s="9">
        <v>2</v>
      </c>
      <c r="Q113" s="9">
        <v>38</v>
      </c>
      <c r="R113" s="9">
        <v>1</v>
      </c>
      <c r="S113" s="9">
        <v>25</v>
      </c>
      <c r="T113" s="9"/>
      <c r="U113" s="10">
        <v>-6.3492063492063551</v>
      </c>
      <c r="V113" s="10" t="s">
        <v>432</v>
      </c>
      <c r="W113" s="10">
        <v>-61.111111111111107</v>
      </c>
      <c r="X113" s="10" t="s">
        <v>432</v>
      </c>
      <c r="Y113" s="10" t="s">
        <v>432</v>
      </c>
      <c r="Z113" s="10">
        <v>-7.3170731707317032</v>
      </c>
      <c r="AA113" s="10">
        <v>-50</v>
      </c>
      <c r="AB113" s="10">
        <v>150</v>
      </c>
    </row>
    <row r="114" spans="1:28" x14ac:dyDescent="0.15">
      <c r="A114" s="1">
        <v>83003</v>
      </c>
      <c r="B114" s="1" t="s">
        <v>156</v>
      </c>
      <c r="C114" s="9">
        <v>154</v>
      </c>
      <c r="D114" s="9" t="s">
        <v>432</v>
      </c>
      <c r="E114" s="9">
        <v>2</v>
      </c>
      <c r="F114" s="9" t="s">
        <v>432</v>
      </c>
      <c r="G114" s="9" t="s">
        <v>432</v>
      </c>
      <c r="H114" s="9">
        <v>150</v>
      </c>
      <c r="I114" s="9">
        <v>6</v>
      </c>
      <c r="J114" s="9">
        <v>1</v>
      </c>
      <c r="K114" s="9"/>
      <c r="L114" s="9">
        <v>40</v>
      </c>
      <c r="M114" s="9" t="s">
        <v>432</v>
      </c>
      <c r="N114" s="9">
        <v>1</v>
      </c>
      <c r="O114" s="9" t="s">
        <v>432</v>
      </c>
      <c r="P114" s="9" t="s">
        <v>432</v>
      </c>
      <c r="Q114" s="9">
        <v>33</v>
      </c>
      <c r="R114" s="9">
        <v>2</v>
      </c>
      <c r="S114" s="9">
        <v>14</v>
      </c>
      <c r="T114" s="9"/>
      <c r="U114" s="10">
        <v>-74.025974025974023</v>
      </c>
      <c r="V114" s="10" t="s">
        <v>432</v>
      </c>
      <c r="W114" s="10">
        <v>-50</v>
      </c>
      <c r="X114" s="10" t="s">
        <v>432</v>
      </c>
      <c r="Y114" s="10" t="s">
        <v>432</v>
      </c>
      <c r="Z114" s="10">
        <v>-78</v>
      </c>
      <c r="AA114" s="10">
        <v>-66.666666666666671</v>
      </c>
      <c r="AB114" s="10">
        <v>1300</v>
      </c>
    </row>
    <row r="115" spans="1:28" x14ac:dyDescent="0.15">
      <c r="A115" s="1">
        <v>83004</v>
      </c>
      <c r="B115" s="1" t="s">
        <v>157</v>
      </c>
      <c r="C115" s="9">
        <v>77</v>
      </c>
      <c r="D115" s="9">
        <v>1</v>
      </c>
      <c r="E115" s="9">
        <v>11</v>
      </c>
      <c r="F115" s="9" t="s">
        <v>432</v>
      </c>
      <c r="G115" s="9" t="s">
        <v>432</v>
      </c>
      <c r="H115" s="9">
        <v>48</v>
      </c>
      <c r="I115" s="9" t="s">
        <v>432</v>
      </c>
      <c r="J115" s="9">
        <v>29</v>
      </c>
      <c r="K115" s="9"/>
      <c r="L115" s="9">
        <v>24</v>
      </c>
      <c r="M115" s="9" t="s">
        <v>432</v>
      </c>
      <c r="N115" s="9">
        <v>4</v>
      </c>
      <c r="O115" s="9" t="s">
        <v>432</v>
      </c>
      <c r="P115" s="9" t="s">
        <v>432</v>
      </c>
      <c r="Q115" s="9">
        <v>7</v>
      </c>
      <c r="R115" s="9">
        <v>6</v>
      </c>
      <c r="S115" s="9">
        <v>10</v>
      </c>
      <c r="T115" s="9"/>
      <c r="U115" s="10">
        <v>-68.831168831168839</v>
      </c>
      <c r="V115" s="10" t="s">
        <v>432</v>
      </c>
      <c r="W115" s="10">
        <v>-63.636363636363633</v>
      </c>
      <c r="X115" s="10" t="s">
        <v>432</v>
      </c>
      <c r="Y115" s="10" t="s">
        <v>432</v>
      </c>
      <c r="Z115" s="10">
        <v>-85.416666666666671</v>
      </c>
      <c r="AA115" s="10" t="s">
        <v>432</v>
      </c>
      <c r="AB115" s="10">
        <v>-65.517241379310349</v>
      </c>
    </row>
    <row r="116" spans="1:28" x14ac:dyDescent="0.15">
      <c r="A116" s="1">
        <v>83005</v>
      </c>
      <c r="B116" s="1" t="s">
        <v>158</v>
      </c>
      <c r="C116" s="9">
        <v>3031</v>
      </c>
      <c r="D116" s="9">
        <v>15</v>
      </c>
      <c r="E116" s="9">
        <v>1159</v>
      </c>
      <c r="F116" s="9" t="s">
        <v>432</v>
      </c>
      <c r="G116" s="9">
        <v>98</v>
      </c>
      <c r="H116" s="9">
        <v>2199</v>
      </c>
      <c r="I116" s="9">
        <v>72</v>
      </c>
      <c r="J116" s="9">
        <v>273</v>
      </c>
      <c r="K116" s="9"/>
      <c r="L116" s="9">
        <v>642</v>
      </c>
      <c r="M116" s="9" t="s">
        <v>432</v>
      </c>
      <c r="N116" s="9">
        <v>104</v>
      </c>
      <c r="O116" s="9" t="s">
        <v>432</v>
      </c>
      <c r="P116" s="9">
        <v>3</v>
      </c>
      <c r="Q116" s="9">
        <v>493</v>
      </c>
      <c r="R116" s="9">
        <v>15</v>
      </c>
      <c r="S116" s="9">
        <v>183</v>
      </c>
      <c r="T116" s="9"/>
      <c r="U116" s="10">
        <v>-78.818871659518308</v>
      </c>
      <c r="V116" s="10" t="s">
        <v>432</v>
      </c>
      <c r="W116" s="10">
        <v>-91.026747195858491</v>
      </c>
      <c r="X116" s="10" t="s">
        <v>432</v>
      </c>
      <c r="Y116" s="10">
        <v>-96.938775510204081</v>
      </c>
      <c r="Z116" s="10">
        <v>-77.580718508412915</v>
      </c>
      <c r="AA116" s="10">
        <v>-79.166666666666657</v>
      </c>
      <c r="AB116" s="10">
        <v>-32.967032967032978</v>
      </c>
    </row>
    <row r="117" spans="1:28" x14ac:dyDescent="0.15">
      <c r="A117" s="1">
        <v>83006</v>
      </c>
      <c r="B117" s="1" t="s">
        <v>159</v>
      </c>
      <c r="C117" s="9">
        <v>113</v>
      </c>
      <c r="D117" s="9" t="s">
        <v>432</v>
      </c>
      <c r="E117" s="9" t="s">
        <v>432</v>
      </c>
      <c r="F117" s="9" t="s">
        <v>432</v>
      </c>
      <c r="G117" s="9" t="s">
        <v>432</v>
      </c>
      <c r="H117" s="9">
        <v>6</v>
      </c>
      <c r="I117" s="9">
        <v>8</v>
      </c>
      <c r="J117" s="9">
        <v>109</v>
      </c>
      <c r="K117" s="9"/>
      <c r="L117" s="9">
        <v>34</v>
      </c>
      <c r="M117" s="9" t="s">
        <v>432</v>
      </c>
      <c r="N117" s="9">
        <v>15</v>
      </c>
      <c r="O117" s="9" t="s">
        <v>432</v>
      </c>
      <c r="P117" s="9" t="s">
        <v>432</v>
      </c>
      <c r="Q117" s="9">
        <v>1</v>
      </c>
      <c r="R117" s="9">
        <v>1</v>
      </c>
      <c r="S117" s="9">
        <v>32</v>
      </c>
      <c r="T117" s="9"/>
      <c r="U117" s="10">
        <v>-69.911504424778755</v>
      </c>
      <c r="V117" s="10" t="s">
        <v>432</v>
      </c>
      <c r="W117" s="10" t="s">
        <v>432</v>
      </c>
      <c r="X117" s="10" t="s">
        <v>432</v>
      </c>
      <c r="Y117" s="10" t="s">
        <v>432</v>
      </c>
      <c r="Z117" s="10">
        <v>-83.333333333333343</v>
      </c>
      <c r="AA117" s="10">
        <v>-87.5</v>
      </c>
      <c r="AB117" s="10">
        <v>-70.642201834862391</v>
      </c>
    </row>
    <row r="118" spans="1:28" x14ac:dyDescent="0.15">
      <c r="A118" s="1">
        <v>83007</v>
      </c>
      <c r="B118" s="1" t="s">
        <v>160</v>
      </c>
      <c r="C118" s="9">
        <v>120</v>
      </c>
      <c r="D118" s="9" t="s">
        <v>432</v>
      </c>
      <c r="E118" s="9">
        <v>30</v>
      </c>
      <c r="F118" s="9" t="s">
        <v>432</v>
      </c>
      <c r="G118" s="9">
        <v>5</v>
      </c>
      <c r="H118" s="9">
        <v>85</v>
      </c>
      <c r="I118" s="9">
        <v>19</v>
      </c>
      <c r="J118" s="9">
        <v>54</v>
      </c>
      <c r="K118" s="9"/>
      <c r="L118" s="9">
        <v>32</v>
      </c>
      <c r="M118" s="9" t="s">
        <v>432</v>
      </c>
      <c r="N118" s="9" t="s">
        <v>432</v>
      </c>
      <c r="O118" s="9" t="s">
        <v>432</v>
      </c>
      <c r="P118" s="9" t="s">
        <v>432</v>
      </c>
      <c r="Q118" s="9">
        <v>15</v>
      </c>
      <c r="R118" s="9">
        <v>1</v>
      </c>
      <c r="S118" s="9">
        <v>18</v>
      </c>
      <c r="T118" s="9"/>
      <c r="U118" s="10">
        <v>-73.333333333333329</v>
      </c>
      <c r="V118" s="10" t="s">
        <v>432</v>
      </c>
      <c r="W118" s="10" t="s">
        <v>432</v>
      </c>
      <c r="X118" s="10" t="s">
        <v>432</v>
      </c>
      <c r="Y118" s="10" t="s">
        <v>432</v>
      </c>
      <c r="Z118" s="10">
        <v>-82.35294117647058</v>
      </c>
      <c r="AA118" s="10">
        <v>-94.736842105263165</v>
      </c>
      <c r="AB118" s="10">
        <v>-66.666666666666671</v>
      </c>
    </row>
    <row r="119" spans="1:28" x14ac:dyDescent="0.15">
      <c r="A119" s="1">
        <v>83008</v>
      </c>
      <c r="B119" s="1" t="s">
        <v>161</v>
      </c>
      <c r="C119" s="9">
        <v>96</v>
      </c>
      <c r="D119" s="9" t="s">
        <v>432</v>
      </c>
      <c r="E119" s="9">
        <v>25</v>
      </c>
      <c r="F119" s="9">
        <v>3</v>
      </c>
      <c r="G119" s="9">
        <v>7</v>
      </c>
      <c r="H119" s="9" t="s">
        <v>432</v>
      </c>
      <c r="I119" s="9">
        <v>1</v>
      </c>
      <c r="J119" s="9">
        <v>63</v>
      </c>
      <c r="K119" s="9"/>
      <c r="L119" s="9">
        <v>2</v>
      </c>
      <c r="M119" s="9" t="s">
        <v>432</v>
      </c>
      <c r="N119" s="9" t="s">
        <v>432</v>
      </c>
      <c r="O119" s="9" t="s">
        <v>432</v>
      </c>
      <c r="P119" s="9" t="s">
        <v>432</v>
      </c>
      <c r="Q119" s="9" t="s">
        <v>432</v>
      </c>
      <c r="R119" s="9" t="s">
        <v>432</v>
      </c>
      <c r="S119" s="9">
        <v>2</v>
      </c>
      <c r="T119" s="9"/>
      <c r="U119" s="10">
        <v>-97.916666666666671</v>
      </c>
      <c r="V119" s="10" t="s">
        <v>432</v>
      </c>
      <c r="W119" s="10" t="s">
        <v>432</v>
      </c>
      <c r="X119" s="10" t="s">
        <v>432</v>
      </c>
      <c r="Y119" s="10" t="s">
        <v>432</v>
      </c>
      <c r="Z119" s="10" t="s">
        <v>432</v>
      </c>
      <c r="AA119" s="10" t="s">
        <v>432</v>
      </c>
      <c r="AB119" s="10">
        <v>-96.825396825396822</v>
      </c>
    </row>
    <row r="120" spans="1:28" x14ac:dyDescent="0.15">
      <c r="A120" s="1">
        <v>83009</v>
      </c>
      <c r="B120" s="1" t="s">
        <v>162</v>
      </c>
      <c r="C120" s="9">
        <v>536</v>
      </c>
      <c r="D120" s="9">
        <v>1</v>
      </c>
      <c r="E120" s="9">
        <v>4</v>
      </c>
      <c r="F120" s="9" t="s">
        <v>432</v>
      </c>
      <c r="G120" s="9">
        <v>6</v>
      </c>
      <c r="H120" s="9">
        <v>513</v>
      </c>
      <c r="I120" s="9">
        <v>20</v>
      </c>
      <c r="J120" s="9">
        <v>76</v>
      </c>
      <c r="K120" s="9"/>
      <c r="L120" s="9">
        <v>215</v>
      </c>
      <c r="M120" s="9" t="s">
        <v>432</v>
      </c>
      <c r="N120" s="9">
        <v>5</v>
      </c>
      <c r="O120" s="9" t="s">
        <v>432</v>
      </c>
      <c r="P120" s="9" t="s">
        <v>432</v>
      </c>
      <c r="Q120" s="9">
        <v>162</v>
      </c>
      <c r="R120" s="9">
        <v>3</v>
      </c>
      <c r="S120" s="9">
        <v>81</v>
      </c>
      <c r="T120" s="9"/>
      <c r="U120" s="10">
        <v>-59.888059701492537</v>
      </c>
      <c r="V120" s="10" t="s">
        <v>432</v>
      </c>
      <c r="W120" s="10">
        <v>25</v>
      </c>
      <c r="X120" s="10" t="s">
        <v>432</v>
      </c>
      <c r="Y120" s="10" t="s">
        <v>432</v>
      </c>
      <c r="Z120" s="10">
        <v>-68.421052631578945</v>
      </c>
      <c r="AA120" s="10">
        <v>-85</v>
      </c>
      <c r="AB120" s="10">
        <v>6.5789473684210691</v>
      </c>
    </row>
    <row r="121" spans="1:28" x14ac:dyDescent="0.15">
      <c r="A121" s="1">
        <v>83010</v>
      </c>
      <c r="B121" s="1" t="s">
        <v>163</v>
      </c>
      <c r="C121" s="9">
        <v>113</v>
      </c>
      <c r="D121" s="9" t="s">
        <v>432</v>
      </c>
      <c r="E121" s="9">
        <v>33</v>
      </c>
      <c r="F121" s="9" t="s">
        <v>432</v>
      </c>
      <c r="G121" s="9">
        <v>1</v>
      </c>
      <c r="H121" s="9">
        <v>83</v>
      </c>
      <c r="I121" s="9">
        <v>33</v>
      </c>
      <c r="J121" s="9">
        <v>2</v>
      </c>
      <c r="K121" s="9"/>
      <c r="L121" s="9">
        <v>34</v>
      </c>
      <c r="M121" s="9" t="s">
        <v>432</v>
      </c>
      <c r="N121" s="9" t="s">
        <v>432</v>
      </c>
      <c r="O121" s="9" t="s">
        <v>432</v>
      </c>
      <c r="P121" s="9" t="s">
        <v>432</v>
      </c>
      <c r="Q121" s="9">
        <v>12</v>
      </c>
      <c r="R121" s="9" t="s">
        <v>432</v>
      </c>
      <c r="S121" s="9">
        <v>24</v>
      </c>
      <c r="T121" s="9"/>
      <c r="U121" s="10">
        <v>-69.911504424778755</v>
      </c>
      <c r="V121" s="10" t="s">
        <v>432</v>
      </c>
      <c r="W121" s="10" t="s">
        <v>432</v>
      </c>
      <c r="X121" s="10" t="s">
        <v>432</v>
      </c>
      <c r="Y121" s="10" t="s">
        <v>432</v>
      </c>
      <c r="Z121" s="10">
        <v>-85.5421686746988</v>
      </c>
      <c r="AA121" s="10" t="s">
        <v>432</v>
      </c>
      <c r="AB121" s="10">
        <v>1100</v>
      </c>
    </row>
    <row r="122" spans="1:28" x14ac:dyDescent="0.15">
      <c r="A122" s="1">
        <v>83011</v>
      </c>
      <c r="B122" s="1" t="s">
        <v>164</v>
      </c>
      <c r="C122" s="9">
        <v>134</v>
      </c>
      <c r="D122" s="9" t="s">
        <v>432</v>
      </c>
      <c r="E122" s="9">
        <v>21</v>
      </c>
      <c r="F122" s="9">
        <v>1</v>
      </c>
      <c r="G122" s="9">
        <v>1</v>
      </c>
      <c r="H122" s="9">
        <v>110</v>
      </c>
      <c r="I122" s="9">
        <v>15</v>
      </c>
      <c r="J122" s="9">
        <v>7</v>
      </c>
      <c r="K122" s="9"/>
      <c r="L122" s="9">
        <v>112</v>
      </c>
      <c r="M122" s="9">
        <v>1</v>
      </c>
      <c r="N122" s="9">
        <v>4</v>
      </c>
      <c r="O122" s="9">
        <v>4</v>
      </c>
      <c r="P122" s="9" t="s">
        <v>432</v>
      </c>
      <c r="Q122" s="9">
        <v>30</v>
      </c>
      <c r="R122" s="9">
        <v>2</v>
      </c>
      <c r="S122" s="9">
        <v>81</v>
      </c>
      <c r="T122" s="9"/>
      <c r="U122" s="10">
        <v>-16.417910447761201</v>
      </c>
      <c r="V122" s="10" t="s">
        <v>432</v>
      </c>
      <c r="W122" s="10">
        <v>-80.952380952380949</v>
      </c>
      <c r="X122" s="10">
        <v>300</v>
      </c>
      <c r="Y122" s="10" t="s">
        <v>432</v>
      </c>
      <c r="Z122" s="10">
        <v>-72.727272727272734</v>
      </c>
      <c r="AA122" s="10">
        <v>-86.666666666666671</v>
      </c>
      <c r="AB122" s="10">
        <v>1057.1428571428571</v>
      </c>
    </row>
    <row r="123" spans="1:28" x14ac:dyDescent="0.15">
      <c r="A123" s="1">
        <v>83012</v>
      </c>
      <c r="B123" s="1" t="s">
        <v>165</v>
      </c>
      <c r="C123" s="9">
        <v>138</v>
      </c>
      <c r="D123" s="9" t="s">
        <v>432</v>
      </c>
      <c r="E123" s="9">
        <v>25</v>
      </c>
      <c r="F123" s="9" t="s">
        <v>432</v>
      </c>
      <c r="G123" s="9" t="s">
        <v>432</v>
      </c>
      <c r="H123" s="9">
        <v>106</v>
      </c>
      <c r="I123" s="9">
        <v>5</v>
      </c>
      <c r="J123" s="9">
        <v>28</v>
      </c>
      <c r="K123" s="9"/>
      <c r="L123" s="9">
        <v>75</v>
      </c>
      <c r="M123" s="9" t="s">
        <v>432</v>
      </c>
      <c r="N123" s="9">
        <v>22</v>
      </c>
      <c r="O123" s="9" t="s">
        <v>432</v>
      </c>
      <c r="P123" s="9" t="s">
        <v>432</v>
      </c>
      <c r="Q123" s="9">
        <v>47</v>
      </c>
      <c r="R123" s="9">
        <v>6</v>
      </c>
      <c r="S123" s="9">
        <v>26</v>
      </c>
      <c r="T123" s="9"/>
      <c r="U123" s="10">
        <v>-45.652173913043484</v>
      </c>
      <c r="V123" s="10" t="s">
        <v>432</v>
      </c>
      <c r="W123" s="10">
        <v>-12</v>
      </c>
      <c r="X123" s="10" t="s">
        <v>432</v>
      </c>
      <c r="Y123" s="10" t="s">
        <v>432</v>
      </c>
      <c r="Z123" s="10">
        <v>-55.660377358490564</v>
      </c>
      <c r="AA123" s="10">
        <v>20</v>
      </c>
      <c r="AB123" s="10">
        <v>-7.1428571428571388</v>
      </c>
    </row>
    <row r="124" spans="1:28" x14ac:dyDescent="0.15">
      <c r="A124" s="1">
        <v>83013</v>
      </c>
      <c r="B124" s="1" t="s">
        <v>166</v>
      </c>
      <c r="C124" s="9">
        <v>38</v>
      </c>
      <c r="D124" s="9" t="s">
        <v>432</v>
      </c>
      <c r="E124" s="9">
        <v>1</v>
      </c>
      <c r="F124" s="9">
        <v>1</v>
      </c>
      <c r="G124" s="9" t="s">
        <v>432</v>
      </c>
      <c r="H124" s="9">
        <v>2</v>
      </c>
      <c r="I124" s="9" t="s">
        <v>432</v>
      </c>
      <c r="J124" s="9">
        <v>35</v>
      </c>
      <c r="K124" s="9"/>
      <c r="L124" s="9">
        <v>4</v>
      </c>
      <c r="M124" s="9" t="s">
        <v>432</v>
      </c>
      <c r="N124" s="9">
        <v>2</v>
      </c>
      <c r="O124" s="9" t="s">
        <v>432</v>
      </c>
      <c r="P124" s="9" t="s">
        <v>432</v>
      </c>
      <c r="Q124" s="9" t="s">
        <v>432</v>
      </c>
      <c r="R124" s="9" t="s">
        <v>432</v>
      </c>
      <c r="S124" s="9">
        <v>3</v>
      </c>
      <c r="T124" s="9"/>
      <c r="U124" s="10">
        <v>-89.473684210526315</v>
      </c>
      <c r="V124" s="10" t="s">
        <v>432</v>
      </c>
      <c r="W124" s="10">
        <v>100</v>
      </c>
      <c r="X124" s="10" t="s">
        <v>432</v>
      </c>
      <c r="Y124" s="10" t="s">
        <v>432</v>
      </c>
      <c r="Z124" s="10" t="s">
        <v>432</v>
      </c>
      <c r="AA124" s="10" t="s">
        <v>432</v>
      </c>
      <c r="AB124" s="10">
        <v>-91.428571428571431</v>
      </c>
    </row>
    <row r="125" spans="1:28" x14ac:dyDescent="0.15">
      <c r="A125" s="1">
        <v>83014</v>
      </c>
      <c r="B125" s="1" t="s">
        <v>167</v>
      </c>
      <c r="C125" s="9">
        <v>156</v>
      </c>
      <c r="D125" s="9" t="s">
        <v>432</v>
      </c>
      <c r="E125" s="9">
        <v>25</v>
      </c>
      <c r="F125" s="9">
        <v>2</v>
      </c>
      <c r="G125" s="9" t="s">
        <v>432</v>
      </c>
      <c r="H125" s="9">
        <v>7</v>
      </c>
      <c r="I125" s="9">
        <v>1</v>
      </c>
      <c r="J125" s="9">
        <v>131</v>
      </c>
      <c r="K125" s="9"/>
      <c r="L125" s="9">
        <v>42</v>
      </c>
      <c r="M125" s="9" t="s">
        <v>432</v>
      </c>
      <c r="N125" s="9">
        <v>5</v>
      </c>
      <c r="O125" s="9" t="s">
        <v>432</v>
      </c>
      <c r="P125" s="9" t="s">
        <v>432</v>
      </c>
      <c r="Q125" s="9">
        <v>7</v>
      </c>
      <c r="R125" s="9">
        <v>1</v>
      </c>
      <c r="S125" s="9">
        <v>37</v>
      </c>
      <c r="T125" s="9"/>
      <c r="U125" s="10">
        <v>-73.07692307692308</v>
      </c>
      <c r="V125" s="10" t="s">
        <v>432</v>
      </c>
      <c r="W125" s="10">
        <v>-80</v>
      </c>
      <c r="X125" s="10" t="s">
        <v>432</v>
      </c>
      <c r="Y125" s="10" t="s">
        <v>432</v>
      </c>
      <c r="Z125" s="10">
        <v>0</v>
      </c>
      <c r="AA125" s="10">
        <v>0</v>
      </c>
      <c r="AB125" s="10">
        <v>-71.755725190839684</v>
      </c>
    </row>
    <row r="126" spans="1:28" x14ac:dyDescent="0.15">
      <c r="A126" s="1">
        <v>83015</v>
      </c>
      <c r="B126" s="1" t="s">
        <v>168</v>
      </c>
      <c r="C126" s="9">
        <v>16</v>
      </c>
      <c r="D126" s="9" t="s">
        <v>432</v>
      </c>
      <c r="E126" s="9" t="s">
        <v>432</v>
      </c>
      <c r="F126" s="9" t="s">
        <v>432</v>
      </c>
      <c r="G126" s="9" t="s">
        <v>432</v>
      </c>
      <c r="H126" s="9">
        <v>12</v>
      </c>
      <c r="I126" s="9">
        <v>4</v>
      </c>
      <c r="J126" s="9">
        <v>1</v>
      </c>
      <c r="K126" s="9"/>
      <c r="L126" s="9">
        <v>34</v>
      </c>
      <c r="M126" s="9" t="s">
        <v>432</v>
      </c>
      <c r="N126" s="9">
        <v>3</v>
      </c>
      <c r="O126" s="9" t="s">
        <v>432</v>
      </c>
      <c r="P126" s="9" t="s">
        <v>432</v>
      </c>
      <c r="Q126" s="9">
        <v>19</v>
      </c>
      <c r="R126" s="9">
        <v>1</v>
      </c>
      <c r="S126" s="9">
        <v>19</v>
      </c>
      <c r="T126" s="9"/>
      <c r="U126" s="10">
        <v>112.5</v>
      </c>
      <c r="V126" s="10" t="s">
        <v>432</v>
      </c>
      <c r="W126" s="10" t="s">
        <v>432</v>
      </c>
      <c r="X126" s="10" t="s">
        <v>432</v>
      </c>
      <c r="Y126" s="10" t="s">
        <v>432</v>
      </c>
      <c r="Z126" s="10">
        <v>58.333333333333314</v>
      </c>
      <c r="AA126" s="10">
        <v>-75</v>
      </c>
      <c r="AB126" s="10">
        <v>1800</v>
      </c>
    </row>
    <row r="127" spans="1:28" x14ac:dyDescent="0.15">
      <c r="A127" s="1">
        <v>83016</v>
      </c>
      <c r="B127" s="1" t="s">
        <v>169</v>
      </c>
      <c r="C127" s="9">
        <v>447</v>
      </c>
      <c r="D127" s="9">
        <v>1</v>
      </c>
      <c r="E127" s="9">
        <v>68</v>
      </c>
      <c r="F127" s="9" t="s">
        <v>432</v>
      </c>
      <c r="G127" s="9">
        <v>10</v>
      </c>
      <c r="H127" s="9">
        <v>342</v>
      </c>
      <c r="I127" s="9">
        <v>7</v>
      </c>
      <c r="J127" s="9">
        <v>109</v>
      </c>
      <c r="K127" s="9"/>
      <c r="L127" s="9">
        <v>153</v>
      </c>
      <c r="M127" s="9" t="s">
        <v>432</v>
      </c>
      <c r="N127" s="9">
        <v>12</v>
      </c>
      <c r="O127" s="9" t="s">
        <v>432</v>
      </c>
      <c r="P127" s="9" t="s">
        <v>432</v>
      </c>
      <c r="Q127" s="9">
        <v>121</v>
      </c>
      <c r="R127" s="9">
        <v>5</v>
      </c>
      <c r="S127" s="9">
        <v>38</v>
      </c>
      <c r="T127" s="9"/>
      <c r="U127" s="10">
        <v>-65.771812080536904</v>
      </c>
      <c r="V127" s="10" t="s">
        <v>432</v>
      </c>
      <c r="W127" s="10">
        <v>-82.35294117647058</v>
      </c>
      <c r="X127" s="10" t="s">
        <v>432</v>
      </c>
      <c r="Y127" s="10" t="s">
        <v>432</v>
      </c>
      <c r="Z127" s="10">
        <v>-64.619883040935662</v>
      </c>
      <c r="AA127" s="10">
        <v>-28.571428571428569</v>
      </c>
      <c r="AB127" s="10">
        <v>-65.137614678899084</v>
      </c>
    </row>
    <row r="128" spans="1:28" x14ac:dyDescent="0.15">
      <c r="A128" s="1">
        <v>83017</v>
      </c>
      <c r="B128" s="1" t="s">
        <v>170</v>
      </c>
      <c r="C128" s="9">
        <v>81</v>
      </c>
      <c r="D128" s="9" t="s">
        <v>432</v>
      </c>
      <c r="E128" s="9">
        <v>1</v>
      </c>
      <c r="F128" s="9">
        <v>2</v>
      </c>
      <c r="G128" s="9">
        <v>2</v>
      </c>
      <c r="H128" s="9">
        <v>3</v>
      </c>
      <c r="I128" s="9">
        <v>62</v>
      </c>
      <c r="J128" s="9">
        <v>19</v>
      </c>
      <c r="K128" s="9"/>
      <c r="L128" s="9">
        <v>90</v>
      </c>
      <c r="M128" s="9" t="s">
        <v>432</v>
      </c>
      <c r="N128" s="9">
        <v>2</v>
      </c>
      <c r="O128" s="9">
        <v>1</v>
      </c>
      <c r="P128" s="9">
        <v>1</v>
      </c>
      <c r="Q128" s="9">
        <v>6</v>
      </c>
      <c r="R128" s="9">
        <v>43</v>
      </c>
      <c r="S128" s="9">
        <v>56</v>
      </c>
      <c r="T128" s="9"/>
      <c r="U128" s="10">
        <v>11.111111111111114</v>
      </c>
      <c r="V128" s="10" t="s">
        <v>432</v>
      </c>
      <c r="W128" s="10">
        <v>100</v>
      </c>
      <c r="X128" s="10">
        <v>-50</v>
      </c>
      <c r="Y128" s="10">
        <v>-50</v>
      </c>
      <c r="Z128" s="10">
        <v>100</v>
      </c>
      <c r="AA128" s="10">
        <v>-30.645161290322577</v>
      </c>
      <c r="AB128" s="10">
        <v>194.73684210526312</v>
      </c>
    </row>
    <row r="129" spans="1:28" x14ac:dyDescent="0.15">
      <c r="A129" s="1">
        <v>83018</v>
      </c>
      <c r="B129" s="1" t="s">
        <v>171</v>
      </c>
      <c r="C129" s="9">
        <v>55</v>
      </c>
      <c r="D129" s="9" t="s">
        <v>432</v>
      </c>
      <c r="E129" s="9">
        <v>32</v>
      </c>
      <c r="F129" s="9" t="s">
        <v>432</v>
      </c>
      <c r="G129" s="9">
        <v>1</v>
      </c>
      <c r="H129" s="9">
        <v>20</v>
      </c>
      <c r="I129" s="9">
        <v>5</v>
      </c>
      <c r="J129" s="9">
        <v>9</v>
      </c>
      <c r="K129" s="9"/>
      <c r="L129" s="9">
        <v>55</v>
      </c>
      <c r="M129" s="9" t="s">
        <v>432</v>
      </c>
      <c r="N129" s="9" t="s">
        <v>432</v>
      </c>
      <c r="O129" s="9" t="s">
        <v>432</v>
      </c>
      <c r="P129" s="9">
        <v>1</v>
      </c>
      <c r="Q129" s="9">
        <v>39</v>
      </c>
      <c r="R129" s="9">
        <v>5</v>
      </c>
      <c r="S129" s="9">
        <v>20</v>
      </c>
      <c r="T129" s="9"/>
      <c r="U129" s="10">
        <v>0</v>
      </c>
      <c r="V129" s="10" t="s">
        <v>432</v>
      </c>
      <c r="W129" s="10" t="s">
        <v>432</v>
      </c>
      <c r="X129" s="10" t="s">
        <v>432</v>
      </c>
      <c r="Y129" s="10">
        <v>0</v>
      </c>
      <c r="Z129" s="10">
        <v>95</v>
      </c>
      <c r="AA129" s="10">
        <v>0</v>
      </c>
      <c r="AB129" s="10">
        <v>122.22222222222223</v>
      </c>
    </row>
    <row r="130" spans="1:28" x14ac:dyDescent="0.15">
      <c r="A130" s="1">
        <v>83019</v>
      </c>
      <c r="B130" s="1" t="s">
        <v>172</v>
      </c>
      <c r="C130" s="9">
        <v>103</v>
      </c>
      <c r="D130" s="9" t="s">
        <v>432</v>
      </c>
      <c r="E130" s="9">
        <v>3</v>
      </c>
      <c r="F130" s="9" t="s">
        <v>432</v>
      </c>
      <c r="G130" s="9" t="s">
        <v>432</v>
      </c>
      <c r="H130" s="9">
        <v>96</v>
      </c>
      <c r="I130" s="9">
        <v>2</v>
      </c>
      <c r="J130" s="9">
        <v>12</v>
      </c>
      <c r="K130" s="9"/>
      <c r="L130" s="9">
        <v>37</v>
      </c>
      <c r="M130" s="9" t="s">
        <v>432</v>
      </c>
      <c r="N130" s="9">
        <v>2</v>
      </c>
      <c r="O130" s="9" t="s">
        <v>432</v>
      </c>
      <c r="P130" s="9" t="s">
        <v>432</v>
      </c>
      <c r="Q130" s="9">
        <v>25</v>
      </c>
      <c r="R130" s="9">
        <v>1</v>
      </c>
      <c r="S130" s="9">
        <v>13</v>
      </c>
      <c r="T130" s="9"/>
      <c r="U130" s="10">
        <v>-64.077669902912618</v>
      </c>
      <c r="V130" s="10" t="s">
        <v>432</v>
      </c>
      <c r="W130" s="10">
        <v>-33.333333333333343</v>
      </c>
      <c r="X130" s="10" t="s">
        <v>432</v>
      </c>
      <c r="Y130" s="10" t="s">
        <v>432</v>
      </c>
      <c r="Z130" s="10">
        <v>-73.958333333333329</v>
      </c>
      <c r="AA130" s="10">
        <v>-50</v>
      </c>
      <c r="AB130" s="10">
        <v>8.3333333333333286</v>
      </c>
    </row>
    <row r="131" spans="1:28" x14ac:dyDescent="0.15">
      <c r="A131" s="1">
        <v>83020</v>
      </c>
      <c r="B131" s="1" t="s">
        <v>173</v>
      </c>
      <c r="C131" s="9">
        <v>75</v>
      </c>
      <c r="D131" s="9" t="s">
        <v>432</v>
      </c>
      <c r="E131" s="9">
        <v>3</v>
      </c>
      <c r="F131" s="9" t="s">
        <v>432</v>
      </c>
      <c r="G131" s="9">
        <v>1</v>
      </c>
      <c r="H131" s="9">
        <v>65</v>
      </c>
      <c r="I131" s="9">
        <v>5</v>
      </c>
      <c r="J131" s="9">
        <v>13</v>
      </c>
      <c r="K131" s="9"/>
      <c r="L131" s="9">
        <v>46</v>
      </c>
      <c r="M131" s="9" t="s">
        <v>432</v>
      </c>
      <c r="N131" s="9">
        <v>1</v>
      </c>
      <c r="O131" s="9" t="s">
        <v>432</v>
      </c>
      <c r="P131" s="9" t="s">
        <v>432</v>
      </c>
      <c r="Q131" s="9">
        <v>19</v>
      </c>
      <c r="R131" s="9">
        <v>1</v>
      </c>
      <c r="S131" s="9">
        <v>33</v>
      </c>
      <c r="T131" s="9"/>
      <c r="U131" s="10">
        <v>-38.666666666666671</v>
      </c>
      <c r="V131" s="10" t="s">
        <v>432</v>
      </c>
      <c r="W131" s="10">
        <v>-66.666666666666671</v>
      </c>
      <c r="X131" s="10" t="s">
        <v>432</v>
      </c>
      <c r="Y131" s="10" t="s">
        <v>432</v>
      </c>
      <c r="Z131" s="10">
        <v>-70.769230769230774</v>
      </c>
      <c r="AA131" s="10">
        <v>-80</v>
      </c>
      <c r="AB131" s="10">
        <v>153.84615384615384</v>
      </c>
    </row>
    <row r="132" spans="1:28" x14ac:dyDescent="0.15">
      <c r="A132" s="1">
        <v>83021</v>
      </c>
      <c r="B132" s="1" t="s">
        <v>174</v>
      </c>
      <c r="C132" s="9">
        <v>260</v>
      </c>
      <c r="D132" s="9" t="s">
        <v>432</v>
      </c>
      <c r="E132" s="9">
        <v>145</v>
      </c>
      <c r="F132" s="9" t="s">
        <v>432</v>
      </c>
      <c r="G132" s="9">
        <v>2</v>
      </c>
      <c r="H132" s="9">
        <v>184</v>
      </c>
      <c r="I132" s="9">
        <v>28</v>
      </c>
      <c r="J132" s="9">
        <v>159</v>
      </c>
      <c r="K132" s="9"/>
      <c r="L132" s="9">
        <v>115</v>
      </c>
      <c r="M132" s="9" t="s">
        <v>432</v>
      </c>
      <c r="N132" s="9">
        <v>63</v>
      </c>
      <c r="O132" s="9" t="s">
        <v>432</v>
      </c>
      <c r="P132" s="9" t="s">
        <v>432</v>
      </c>
      <c r="Q132" s="9">
        <v>71</v>
      </c>
      <c r="R132" s="9">
        <v>4</v>
      </c>
      <c r="S132" s="9">
        <v>20</v>
      </c>
      <c r="T132" s="9"/>
      <c r="U132" s="10">
        <v>-55.769230769230774</v>
      </c>
      <c r="V132" s="10" t="s">
        <v>432</v>
      </c>
      <c r="W132" s="10">
        <v>-56.551724137931039</v>
      </c>
      <c r="X132" s="10" t="s">
        <v>432</v>
      </c>
      <c r="Y132" s="10" t="s">
        <v>432</v>
      </c>
      <c r="Z132" s="10">
        <v>-61.413043478260867</v>
      </c>
      <c r="AA132" s="10">
        <v>-85.714285714285722</v>
      </c>
      <c r="AB132" s="10">
        <v>-87.421383647798734</v>
      </c>
    </row>
    <row r="133" spans="1:28" x14ac:dyDescent="0.15">
      <c r="A133" s="1">
        <v>83022</v>
      </c>
      <c r="B133" s="1" t="s">
        <v>175</v>
      </c>
      <c r="C133" s="9">
        <v>10</v>
      </c>
      <c r="D133" s="9" t="s">
        <v>432</v>
      </c>
      <c r="E133" s="9">
        <v>8</v>
      </c>
      <c r="F133" s="9" t="s">
        <v>432</v>
      </c>
      <c r="G133" s="9" t="s">
        <v>432</v>
      </c>
      <c r="H133" s="9" t="s">
        <v>432</v>
      </c>
      <c r="I133" s="9" t="s">
        <v>432</v>
      </c>
      <c r="J133" s="9">
        <v>3</v>
      </c>
      <c r="K133" s="9"/>
      <c r="L133" s="9">
        <v>26</v>
      </c>
      <c r="M133" s="9" t="s">
        <v>432</v>
      </c>
      <c r="N133" s="9" t="s">
        <v>432</v>
      </c>
      <c r="O133" s="9" t="s">
        <v>432</v>
      </c>
      <c r="P133" s="9" t="s">
        <v>432</v>
      </c>
      <c r="Q133" s="9" t="s">
        <v>432</v>
      </c>
      <c r="R133" s="9" t="s">
        <v>432</v>
      </c>
      <c r="S133" s="9">
        <v>26</v>
      </c>
      <c r="T133" s="9"/>
      <c r="U133" s="10">
        <v>160</v>
      </c>
      <c r="V133" s="10" t="s">
        <v>432</v>
      </c>
      <c r="W133" s="10" t="s">
        <v>432</v>
      </c>
      <c r="X133" s="10" t="s">
        <v>432</v>
      </c>
      <c r="Y133" s="10" t="s">
        <v>432</v>
      </c>
      <c r="Z133" s="10" t="s">
        <v>432</v>
      </c>
      <c r="AA133" s="10" t="s">
        <v>432</v>
      </c>
      <c r="AB133" s="10">
        <v>766.66666666666663</v>
      </c>
    </row>
    <row r="134" spans="1:28" x14ac:dyDescent="0.15">
      <c r="A134" s="1">
        <v>83023</v>
      </c>
      <c r="B134" s="1" t="s">
        <v>176</v>
      </c>
      <c r="C134" s="9">
        <v>26</v>
      </c>
      <c r="D134" s="9" t="s">
        <v>432</v>
      </c>
      <c r="E134" s="9">
        <v>8</v>
      </c>
      <c r="F134" s="9" t="s">
        <v>432</v>
      </c>
      <c r="G134" s="9">
        <v>2</v>
      </c>
      <c r="H134" s="9">
        <v>6</v>
      </c>
      <c r="I134" s="9">
        <v>10</v>
      </c>
      <c r="J134" s="9">
        <v>4</v>
      </c>
      <c r="K134" s="9"/>
      <c r="L134" s="9">
        <v>15</v>
      </c>
      <c r="M134" s="9" t="s">
        <v>432</v>
      </c>
      <c r="N134" s="9">
        <v>8</v>
      </c>
      <c r="O134" s="9" t="s">
        <v>432</v>
      </c>
      <c r="P134" s="9">
        <v>1</v>
      </c>
      <c r="Q134" s="9">
        <v>1</v>
      </c>
      <c r="R134" s="9">
        <v>3</v>
      </c>
      <c r="S134" s="9">
        <v>6</v>
      </c>
      <c r="T134" s="9"/>
      <c r="U134" s="10">
        <v>-42.307692307692314</v>
      </c>
      <c r="V134" s="10" t="s">
        <v>432</v>
      </c>
      <c r="W134" s="10">
        <v>0</v>
      </c>
      <c r="X134" s="10" t="s">
        <v>432</v>
      </c>
      <c r="Y134" s="10">
        <v>-50</v>
      </c>
      <c r="Z134" s="10">
        <v>-83.333333333333343</v>
      </c>
      <c r="AA134" s="10">
        <v>-70</v>
      </c>
      <c r="AB134" s="10">
        <v>50</v>
      </c>
    </row>
    <row r="135" spans="1:28" x14ac:dyDescent="0.15">
      <c r="A135" s="1">
        <v>83024</v>
      </c>
      <c r="B135" s="1" t="s">
        <v>177</v>
      </c>
      <c r="C135" s="9">
        <v>55</v>
      </c>
      <c r="D135" s="9" t="s">
        <v>432</v>
      </c>
      <c r="E135" s="9">
        <v>1</v>
      </c>
      <c r="F135" s="9" t="s">
        <v>432</v>
      </c>
      <c r="G135" s="9" t="s">
        <v>432</v>
      </c>
      <c r="H135" s="9">
        <v>54</v>
      </c>
      <c r="I135" s="9">
        <v>2</v>
      </c>
      <c r="J135" s="9">
        <v>4</v>
      </c>
      <c r="K135" s="9"/>
      <c r="L135" s="9">
        <v>38</v>
      </c>
      <c r="M135" s="9" t="s">
        <v>432</v>
      </c>
      <c r="N135" s="9">
        <v>5</v>
      </c>
      <c r="O135" s="9">
        <v>1</v>
      </c>
      <c r="P135" s="9">
        <v>1</v>
      </c>
      <c r="Q135" s="9">
        <v>31</v>
      </c>
      <c r="R135" s="9">
        <v>3</v>
      </c>
      <c r="S135" s="9">
        <v>7</v>
      </c>
      <c r="T135" s="9"/>
      <c r="U135" s="10">
        <v>-30.909090909090907</v>
      </c>
      <c r="V135" s="10" t="s">
        <v>432</v>
      </c>
      <c r="W135" s="10">
        <v>400</v>
      </c>
      <c r="X135" s="10" t="s">
        <v>432</v>
      </c>
      <c r="Y135" s="10" t="s">
        <v>432</v>
      </c>
      <c r="Z135" s="10">
        <v>-42.592592592592595</v>
      </c>
      <c r="AA135" s="10">
        <v>50</v>
      </c>
      <c r="AB135" s="10">
        <v>75</v>
      </c>
    </row>
    <row r="136" spans="1:28" x14ac:dyDescent="0.15">
      <c r="A136" s="1">
        <v>83025</v>
      </c>
      <c r="B136" s="1" t="s">
        <v>178</v>
      </c>
      <c r="C136" s="9">
        <v>342</v>
      </c>
      <c r="D136" s="9" t="s">
        <v>432</v>
      </c>
      <c r="E136" s="9">
        <v>42</v>
      </c>
      <c r="F136" s="9" t="s">
        <v>432</v>
      </c>
      <c r="G136" s="9">
        <v>4</v>
      </c>
      <c r="H136" s="9">
        <v>289</v>
      </c>
      <c r="I136" s="9">
        <v>73</v>
      </c>
      <c r="J136" s="9">
        <v>98</v>
      </c>
      <c r="K136" s="9"/>
      <c r="L136" s="9">
        <v>135</v>
      </c>
      <c r="M136" s="9" t="s">
        <v>432</v>
      </c>
      <c r="N136" s="9">
        <v>8</v>
      </c>
      <c r="O136" s="9">
        <v>1</v>
      </c>
      <c r="P136" s="9">
        <v>1</v>
      </c>
      <c r="Q136" s="9">
        <v>86</v>
      </c>
      <c r="R136" s="9">
        <v>30</v>
      </c>
      <c r="S136" s="9">
        <v>71</v>
      </c>
      <c r="T136" s="9"/>
      <c r="U136" s="10">
        <v>-60.526315789473685</v>
      </c>
      <c r="V136" s="10" t="s">
        <v>432</v>
      </c>
      <c r="W136" s="10">
        <v>-80.952380952380949</v>
      </c>
      <c r="X136" s="10" t="s">
        <v>432</v>
      </c>
      <c r="Y136" s="10">
        <v>-75</v>
      </c>
      <c r="Z136" s="10">
        <v>-70.242214532871969</v>
      </c>
      <c r="AA136" s="10">
        <v>-58.904109589041099</v>
      </c>
      <c r="AB136" s="10">
        <v>-27.551020408163268</v>
      </c>
    </row>
    <row r="137" spans="1:28" x14ac:dyDescent="0.15">
      <c r="A137" s="1">
        <v>83026</v>
      </c>
      <c r="B137" s="1" t="s">
        <v>179</v>
      </c>
      <c r="C137" s="9">
        <v>52</v>
      </c>
      <c r="D137" s="9" t="s">
        <v>432</v>
      </c>
      <c r="E137" s="9">
        <v>52</v>
      </c>
      <c r="F137" s="9" t="s">
        <v>432</v>
      </c>
      <c r="G137" s="9" t="s">
        <v>432</v>
      </c>
      <c r="H137" s="9">
        <v>1</v>
      </c>
      <c r="I137" s="9" t="s">
        <v>432</v>
      </c>
      <c r="J137" s="9">
        <v>19</v>
      </c>
      <c r="K137" s="9"/>
      <c r="L137" s="9">
        <v>22</v>
      </c>
      <c r="M137" s="9" t="s">
        <v>432</v>
      </c>
      <c r="N137" s="9">
        <v>2</v>
      </c>
      <c r="O137" s="9" t="s">
        <v>432</v>
      </c>
      <c r="P137" s="9" t="s">
        <v>432</v>
      </c>
      <c r="Q137" s="9">
        <v>4</v>
      </c>
      <c r="R137" s="9" t="s">
        <v>432</v>
      </c>
      <c r="S137" s="9">
        <v>18</v>
      </c>
      <c r="T137" s="9"/>
      <c r="U137" s="10">
        <v>-57.692307692307693</v>
      </c>
      <c r="V137" s="10" t="s">
        <v>432</v>
      </c>
      <c r="W137" s="10">
        <v>-96.15384615384616</v>
      </c>
      <c r="X137" s="10" t="s">
        <v>432</v>
      </c>
      <c r="Y137" s="10" t="s">
        <v>432</v>
      </c>
      <c r="Z137" s="10">
        <v>300</v>
      </c>
      <c r="AA137" s="10" t="s">
        <v>432</v>
      </c>
      <c r="AB137" s="10">
        <v>-5.2631578947368496</v>
      </c>
    </row>
    <row r="138" spans="1:28" x14ac:dyDescent="0.15">
      <c r="A138" s="1">
        <v>83027</v>
      </c>
      <c r="B138" s="1" t="s">
        <v>180</v>
      </c>
      <c r="C138" s="9">
        <v>277</v>
      </c>
      <c r="D138" s="9" t="s">
        <v>432</v>
      </c>
      <c r="E138" s="9">
        <v>3</v>
      </c>
      <c r="F138" s="9" t="s">
        <v>432</v>
      </c>
      <c r="G138" s="9" t="s">
        <v>432</v>
      </c>
      <c r="H138" s="9">
        <v>274</v>
      </c>
      <c r="I138" s="9" t="s">
        <v>432</v>
      </c>
      <c r="J138" s="9">
        <v>2</v>
      </c>
      <c r="K138" s="9"/>
      <c r="L138" s="9">
        <v>79</v>
      </c>
      <c r="M138" s="9" t="s">
        <v>432</v>
      </c>
      <c r="N138" s="9">
        <v>7</v>
      </c>
      <c r="O138" s="9" t="s">
        <v>432</v>
      </c>
      <c r="P138" s="9">
        <v>1</v>
      </c>
      <c r="Q138" s="9">
        <v>71</v>
      </c>
      <c r="R138" s="9">
        <v>1</v>
      </c>
      <c r="S138" s="9">
        <v>8</v>
      </c>
      <c r="T138" s="9"/>
      <c r="U138" s="10">
        <v>-71.480144404332123</v>
      </c>
      <c r="V138" s="10" t="s">
        <v>432</v>
      </c>
      <c r="W138" s="10">
        <v>133.33333333333334</v>
      </c>
      <c r="X138" s="10" t="s">
        <v>432</v>
      </c>
      <c r="Y138" s="10" t="s">
        <v>432</v>
      </c>
      <c r="Z138" s="10">
        <v>-74.087591240875909</v>
      </c>
      <c r="AA138" s="10" t="s">
        <v>432</v>
      </c>
      <c r="AB138" s="10">
        <v>300</v>
      </c>
    </row>
    <row r="139" spans="1:28" x14ac:dyDescent="0.15">
      <c r="A139" s="1">
        <v>83028</v>
      </c>
      <c r="B139" s="1" t="s">
        <v>181</v>
      </c>
      <c r="C139" s="9">
        <v>100</v>
      </c>
      <c r="D139" s="9" t="s">
        <v>432</v>
      </c>
      <c r="E139" s="9">
        <v>7</v>
      </c>
      <c r="F139" s="9" t="s">
        <v>432</v>
      </c>
      <c r="G139" s="9">
        <v>5</v>
      </c>
      <c r="H139" s="9">
        <v>55</v>
      </c>
      <c r="I139" s="9">
        <v>12</v>
      </c>
      <c r="J139" s="9">
        <v>44</v>
      </c>
      <c r="K139" s="9"/>
      <c r="L139" s="9">
        <v>74</v>
      </c>
      <c r="M139" s="9" t="s">
        <v>432</v>
      </c>
      <c r="N139" s="9">
        <v>6</v>
      </c>
      <c r="O139" s="9" t="s">
        <v>432</v>
      </c>
      <c r="P139" s="9" t="s">
        <v>432</v>
      </c>
      <c r="Q139" s="9">
        <v>30</v>
      </c>
      <c r="R139" s="9" t="s">
        <v>432</v>
      </c>
      <c r="S139" s="9">
        <v>47</v>
      </c>
      <c r="T139" s="9"/>
      <c r="U139" s="10">
        <v>-26</v>
      </c>
      <c r="V139" s="10" t="s">
        <v>432</v>
      </c>
      <c r="W139" s="10">
        <v>-14.285714285714292</v>
      </c>
      <c r="X139" s="10" t="s">
        <v>432</v>
      </c>
      <c r="Y139" s="10" t="s">
        <v>432</v>
      </c>
      <c r="Z139" s="10">
        <v>-45.45454545454546</v>
      </c>
      <c r="AA139" s="10" t="s">
        <v>432</v>
      </c>
      <c r="AB139" s="10">
        <v>6.818181818181813</v>
      </c>
    </row>
    <row r="140" spans="1:28" x14ac:dyDescent="0.15">
      <c r="A140" s="1">
        <v>83029</v>
      </c>
      <c r="B140" s="1" t="s">
        <v>182</v>
      </c>
      <c r="C140" s="9">
        <v>100</v>
      </c>
      <c r="D140" s="9" t="s">
        <v>432</v>
      </c>
      <c r="E140" s="9">
        <v>1</v>
      </c>
      <c r="F140" s="9" t="s">
        <v>432</v>
      </c>
      <c r="G140" s="9">
        <v>1</v>
      </c>
      <c r="H140" s="9">
        <v>98</v>
      </c>
      <c r="I140" s="9">
        <v>6</v>
      </c>
      <c r="J140" s="9">
        <v>7</v>
      </c>
      <c r="K140" s="9"/>
      <c r="L140" s="9">
        <v>46</v>
      </c>
      <c r="M140" s="9" t="s">
        <v>432</v>
      </c>
      <c r="N140" s="9">
        <v>1</v>
      </c>
      <c r="O140" s="9" t="s">
        <v>432</v>
      </c>
      <c r="P140" s="9" t="s">
        <v>432</v>
      </c>
      <c r="Q140" s="9">
        <v>31</v>
      </c>
      <c r="R140" s="9">
        <v>8</v>
      </c>
      <c r="S140" s="9">
        <v>13</v>
      </c>
      <c r="T140" s="9"/>
      <c r="U140" s="10">
        <v>-54</v>
      </c>
      <c r="V140" s="10" t="s">
        <v>432</v>
      </c>
      <c r="W140" s="10">
        <v>0</v>
      </c>
      <c r="X140" s="10" t="s">
        <v>432</v>
      </c>
      <c r="Y140" s="10" t="s">
        <v>432</v>
      </c>
      <c r="Z140" s="10">
        <v>-68.367346938775512</v>
      </c>
      <c r="AA140" s="10">
        <v>33.333333333333314</v>
      </c>
      <c r="AB140" s="10">
        <v>85.714285714285722</v>
      </c>
    </row>
    <row r="141" spans="1:28" x14ac:dyDescent="0.15">
      <c r="A141" s="1">
        <v>83030</v>
      </c>
      <c r="B141" s="1" t="s">
        <v>183</v>
      </c>
      <c r="C141" s="9">
        <v>318</v>
      </c>
      <c r="D141" s="9">
        <v>6</v>
      </c>
      <c r="E141" s="9">
        <v>10</v>
      </c>
      <c r="F141" s="9" t="s">
        <v>432</v>
      </c>
      <c r="G141" s="9">
        <v>5</v>
      </c>
      <c r="H141" s="9">
        <v>22</v>
      </c>
      <c r="I141" s="9">
        <v>78</v>
      </c>
      <c r="J141" s="9">
        <v>285</v>
      </c>
      <c r="K141" s="9"/>
      <c r="L141" s="9">
        <v>23</v>
      </c>
      <c r="M141" s="9" t="s">
        <v>432</v>
      </c>
      <c r="N141" s="9">
        <v>3</v>
      </c>
      <c r="O141" s="9" t="s">
        <v>432</v>
      </c>
      <c r="P141" s="9">
        <v>1</v>
      </c>
      <c r="Q141" s="9" t="s">
        <v>432</v>
      </c>
      <c r="R141" s="9" t="s">
        <v>432</v>
      </c>
      <c r="S141" s="9">
        <v>21</v>
      </c>
      <c r="T141" s="9"/>
      <c r="U141" s="10">
        <v>-92.767295597484278</v>
      </c>
      <c r="V141" s="10" t="s">
        <v>432</v>
      </c>
      <c r="W141" s="10">
        <v>-70</v>
      </c>
      <c r="X141" s="10" t="s">
        <v>432</v>
      </c>
      <c r="Y141" s="10">
        <v>-80</v>
      </c>
      <c r="Z141" s="10" t="s">
        <v>432</v>
      </c>
      <c r="AA141" s="10" t="s">
        <v>432</v>
      </c>
      <c r="AB141" s="10">
        <v>-92.631578947368425</v>
      </c>
    </row>
    <row r="142" spans="1:28" x14ac:dyDescent="0.15">
      <c r="A142" s="1">
        <v>83031</v>
      </c>
      <c r="B142" s="1" t="s">
        <v>184</v>
      </c>
      <c r="C142" s="9">
        <v>5</v>
      </c>
      <c r="D142" s="9" t="s">
        <v>432</v>
      </c>
      <c r="E142" s="9">
        <v>1</v>
      </c>
      <c r="F142" s="9" t="s">
        <v>432</v>
      </c>
      <c r="G142" s="9" t="s">
        <v>432</v>
      </c>
      <c r="H142" s="9">
        <v>1</v>
      </c>
      <c r="I142" s="9" t="s">
        <v>432</v>
      </c>
      <c r="J142" s="9">
        <v>3</v>
      </c>
      <c r="K142" s="9"/>
      <c r="L142" s="9">
        <v>6</v>
      </c>
      <c r="M142" s="9" t="s">
        <v>432</v>
      </c>
      <c r="N142" s="9">
        <v>1</v>
      </c>
      <c r="O142" s="9" t="s">
        <v>432</v>
      </c>
      <c r="P142" s="9" t="s">
        <v>432</v>
      </c>
      <c r="Q142" s="9">
        <v>5</v>
      </c>
      <c r="R142" s="9" t="s">
        <v>432</v>
      </c>
      <c r="S142" s="9" t="s">
        <v>432</v>
      </c>
      <c r="T142" s="9"/>
      <c r="U142" s="10">
        <v>20</v>
      </c>
      <c r="V142" s="10" t="s">
        <v>432</v>
      </c>
      <c r="W142" s="10">
        <v>0</v>
      </c>
      <c r="X142" s="10" t="s">
        <v>432</v>
      </c>
      <c r="Y142" s="10" t="s">
        <v>432</v>
      </c>
      <c r="Z142" s="10">
        <v>400</v>
      </c>
      <c r="AA142" s="10" t="s">
        <v>432</v>
      </c>
      <c r="AB142" s="10" t="s">
        <v>432</v>
      </c>
    </row>
    <row r="143" spans="1:28" x14ac:dyDescent="0.15">
      <c r="A143" s="1">
        <v>83032</v>
      </c>
      <c r="B143" s="1" t="s">
        <v>185</v>
      </c>
      <c r="C143" s="9">
        <v>26</v>
      </c>
      <c r="D143" s="9" t="s">
        <v>432</v>
      </c>
      <c r="E143" s="9" t="s">
        <v>432</v>
      </c>
      <c r="F143" s="9" t="s">
        <v>432</v>
      </c>
      <c r="G143" s="9" t="s">
        <v>432</v>
      </c>
      <c r="H143" s="9">
        <v>24</v>
      </c>
      <c r="I143" s="9">
        <v>3</v>
      </c>
      <c r="J143" s="9">
        <v>2</v>
      </c>
      <c r="K143" s="9"/>
      <c r="L143" s="9">
        <v>23</v>
      </c>
      <c r="M143" s="9">
        <v>1</v>
      </c>
      <c r="N143" s="9">
        <v>1</v>
      </c>
      <c r="O143" s="9">
        <v>1</v>
      </c>
      <c r="P143" s="9" t="s">
        <v>432</v>
      </c>
      <c r="Q143" s="9">
        <v>17</v>
      </c>
      <c r="R143" s="9">
        <v>2</v>
      </c>
      <c r="S143" s="9">
        <v>6</v>
      </c>
      <c r="T143" s="9"/>
      <c r="U143" s="10">
        <v>-11.538461538461547</v>
      </c>
      <c r="V143" s="10" t="s">
        <v>432</v>
      </c>
      <c r="W143" s="10" t="s">
        <v>432</v>
      </c>
      <c r="X143" s="10" t="s">
        <v>432</v>
      </c>
      <c r="Y143" s="10" t="s">
        <v>432</v>
      </c>
      <c r="Z143" s="10">
        <v>-29.166666666666657</v>
      </c>
      <c r="AA143" s="10">
        <v>-33.333333333333343</v>
      </c>
      <c r="AB143" s="10">
        <v>200</v>
      </c>
    </row>
    <row r="144" spans="1:28" x14ac:dyDescent="0.15">
      <c r="A144" s="1">
        <v>83033</v>
      </c>
      <c r="B144" s="1" t="s">
        <v>186</v>
      </c>
      <c r="C144" s="9">
        <v>449</v>
      </c>
      <c r="D144" s="9" t="s">
        <v>432</v>
      </c>
      <c r="E144" s="9" t="s">
        <v>432</v>
      </c>
      <c r="F144" s="9" t="s">
        <v>432</v>
      </c>
      <c r="G144" s="9">
        <v>1</v>
      </c>
      <c r="H144" s="9">
        <v>173</v>
      </c>
      <c r="I144" s="9">
        <v>27</v>
      </c>
      <c r="J144" s="9">
        <v>365</v>
      </c>
      <c r="K144" s="9"/>
      <c r="L144" s="9">
        <v>142</v>
      </c>
      <c r="M144" s="9">
        <v>1</v>
      </c>
      <c r="N144" s="9">
        <v>6</v>
      </c>
      <c r="O144" s="9" t="s">
        <v>432</v>
      </c>
      <c r="P144" s="9" t="s">
        <v>432</v>
      </c>
      <c r="Q144" s="9">
        <v>59</v>
      </c>
      <c r="R144" s="9">
        <v>18</v>
      </c>
      <c r="S144" s="9">
        <v>89</v>
      </c>
      <c r="T144" s="9"/>
      <c r="U144" s="10">
        <v>-68.374164810690417</v>
      </c>
      <c r="V144" s="10" t="s">
        <v>432</v>
      </c>
      <c r="W144" s="10" t="s">
        <v>432</v>
      </c>
      <c r="X144" s="10" t="s">
        <v>432</v>
      </c>
      <c r="Y144" s="10" t="s">
        <v>432</v>
      </c>
      <c r="Z144" s="10">
        <v>-65.895953757225442</v>
      </c>
      <c r="AA144" s="10">
        <v>-33.333333333333343</v>
      </c>
      <c r="AB144" s="10">
        <v>-75.61643835616438</v>
      </c>
    </row>
    <row r="145" spans="1:28" x14ac:dyDescent="0.15">
      <c r="A145" s="1">
        <v>83034</v>
      </c>
      <c r="B145" s="1" t="s">
        <v>187</v>
      </c>
      <c r="C145" s="9">
        <v>160</v>
      </c>
      <c r="D145" s="9" t="s">
        <v>432</v>
      </c>
      <c r="E145" s="9" t="s">
        <v>432</v>
      </c>
      <c r="F145" s="9" t="s">
        <v>432</v>
      </c>
      <c r="G145" s="9">
        <v>1</v>
      </c>
      <c r="H145" s="9">
        <v>121</v>
      </c>
      <c r="I145" s="9">
        <v>60</v>
      </c>
      <c r="J145" s="9">
        <v>1</v>
      </c>
      <c r="K145" s="9"/>
      <c r="L145" s="9">
        <v>68</v>
      </c>
      <c r="M145" s="9" t="s">
        <v>432</v>
      </c>
      <c r="N145" s="9">
        <v>3</v>
      </c>
      <c r="O145" s="9" t="s">
        <v>432</v>
      </c>
      <c r="P145" s="9" t="s">
        <v>432</v>
      </c>
      <c r="Q145" s="9">
        <v>36</v>
      </c>
      <c r="R145" s="9">
        <v>5</v>
      </c>
      <c r="S145" s="9">
        <v>41</v>
      </c>
      <c r="T145" s="9"/>
      <c r="U145" s="10">
        <v>-57.5</v>
      </c>
      <c r="V145" s="10" t="s">
        <v>432</v>
      </c>
      <c r="W145" s="10" t="s">
        <v>432</v>
      </c>
      <c r="X145" s="10" t="s">
        <v>432</v>
      </c>
      <c r="Y145" s="10" t="s">
        <v>432</v>
      </c>
      <c r="Z145" s="10">
        <v>-70.247933884297524</v>
      </c>
      <c r="AA145" s="10">
        <v>-91.666666666666671</v>
      </c>
      <c r="AB145" s="10">
        <v>4000</v>
      </c>
    </row>
    <row r="146" spans="1:28" x14ac:dyDescent="0.15">
      <c r="A146" s="1">
        <v>83035</v>
      </c>
      <c r="B146" s="1" t="s">
        <v>188</v>
      </c>
      <c r="C146" s="9">
        <v>10</v>
      </c>
      <c r="D146" s="9" t="s">
        <v>432</v>
      </c>
      <c r="E146" s="9" t="s">
        <v>432</v>
      </c>
      <c r="F146" s="9" t="s">
        <v>432</v>
      </c>
      <c r="G146" s="9" t="s">
        <v>432</v>
      </c>
      <c r="H146" s="9">
        <v>8</v>
      </c>
      <c r="I146" s="9" t="s">
        <v>432</v>
      </c>
      <c r="J146" s="9">
        <v>2</v>
      </c>
      <c r="K146" s="9"/>
      <c r="L146" s="9">
        <v>57</v>
      </c>
      <c r="M146" s="9" t="s">
        <v>432</v>
      </c>
      <c r="N146" s="9">
        <v>5</v>
      </c>
      <c r="O146" s="9" t="s">
        <v>432</v>
      </c>
      <c r="P146" s="9">
        <v>1</v>
      </c>
      <c r="Q146" s="9">
        <v>28</v>
      </c>
      <c r="R146" s="9">
        <v>3</v>
      </c>
      <c r="S146" s="9">
        <v>44</v>
      </c>
      <c r="T146" s="9"/>
      <c r="U146" s="10">
        <v>470</v>
      </c>
      <c r="V146" s="10" t="s">
        <v>432</v>
      </c>
      <c r="W146" s="10" t="s">
        <v>432</v>
      </c>
      <c r="X146" s="10" t="s">
        <v>432</v>
      </c>
      <c r="Y146" s="10" t="s">
        <v>432</v>
      </c>
      <c r="Z146" s="10">
        <v>250</v>
      </c>
      <c r="AA146" s="10" t="s">
        <v>432</v>
      </c>
      <c r="AB146" s="10">
        <v>2100</v>
      </c>
    </row>
    <row r="147" spans="1:28" x14ac:dyDescent="0.15">
      <c r="A147" s="1">
        <v>83036</v>
      </c>
      <c r="B147" s="1" t="s">
        <v>189</v>
      </c>
      <c r="C147" s="9">
        <v>222</v>
      </c>
      <c r="D147" s="9" t="s">
        <v>432</v>
      </c>
      <c r="E147" s="9">
        <v>2</v>
      </c>
      <c r="F147" s="9" t="s">
        <v>432</v>
      </c>
      <c r="G147" s="9" t="s">
        <v>432</v>
      </c>
      <c r="H147" s="9">
        <v>213</v>
      </c>
      <c r="I147" s="9">
        <v>13</v>
      </c>
      <c r="J147" s="9">
        <v>58</v>
      </c>
      <c r="K147" s="9"/>
      <c r="L147" s="9">
        <v>38</v>
      </c>
      <c r="M147" s="9" t="s">
        <v>432</v>
      </c>
      <c r="N147" s="9">
        <v>2</v>
      </c>
      <c r="O147" s="9" t="s">
        <v>432</v>
      </c>
      <c r="P147" s="9">
        <v>1</v>
      </c>
      <c r="Q147" s="9">
        <v>30</v>
      </c>
      <c r="R147" s="9">
        <v>2</v>
      </c>
      <c r="S147" s="9">
        <v>14</v>
      </c>
      <c r="T147" s="9"/>
      <c r="U147" s="10">
        <v>-82.882882882882882</v>
      </c>
      <c r="V147" s="10" t="s">
        <v>432</v>
      </c>
      <c r="W147" s="10">
        <v>0</v>
      </c>
      <c r="X147" s="10" t="s">
        <v>432</v>
      </c>
      <c r="Y147" s="10" t="s">
        <v>432</v>
      </c>
      <c r="Z147" s="10">
        <v>-85.91549295774648</v>
      </c>
      <c r="AA147" s="10">
        <v>-84.615384615384613</v>
      </c>
      <c r="AB147" s="10">
        <v>-75.862068965517238</v>
      </c>
    </row>
    <row r="148" spans="1:28" x14ac:dyDescent="0.15">
      <c r="A148" s="1">
        <v>83037</v>
      </c>
      <c r="B148" s="1" t="s">
        <v>190</v>
      </c>
      <c r="C148" s="9" t="s">
        <v>432</v>
      </c>
      <c r="D148" s="9" t="s">
        <v>432</v>
      </c>
      <c r="E148" s="9" t="s">
        <v>432</v>
      </c>
      <c r="F148" s="9" t="s">
        <v>432</v>
      </c>
      <c r="G148" s="9" t="s">
        <v>432</v>
      </c>
      <c r="H148" s="9" t="s">
        <v>432</v>
      </c>
      <c r="I148" s="9" t="s">
        <v>432</v>
      </c>
      <c r="J148" s="9" t="s">
        <v>432</v>
      </c>
      <c r="K148" s="9"/>
      <c r="L148" s="9">
        <v>19</v>
      </c>
      <c r="M148" s="9" t="s">
        <v>432</v>
      </c>
      <c r="N148" s="9" t="s">
        <v>432</v>
      </c>
      <c r="O148" s="9" t="s">
        <v>432</v>
      </c>
      <c r="P148" s="9" t="s">
        <v>432</v>
      </c>
      <c r="Q148" s="9" t="s">
        <v>432</v>
      </c>
      <c r="R148" s="9" t="s">
        <v>432</v>
      </c>
      <c r="S148" s="9">
        <v>19</v>
      </c>
      <c r="T148" s="9"/>
      <c r="U148" s="10" t="s">
        <v>432</v>
      </c>
      <c r="V148" s="10" t="s">
        <v>432</v>
      </c>
      <c r="W148" s="10" t="s">
        <v>432</v>
      </c>
      <c r="X148" s="10" t="s">
        <v>432</v>
      </c>
      <c r="Y148" s="10" t="s">
        <v>432</v>
      </c>
      <c r="Z148" s="10" t="s">
        <v>432</v>
      </c>
      <c r="AA148" s="10" t="s">
        <v>432</v>
      </c>
      <c r="AB148" s="10" t="s">
        <v>432</v>
      </c>
    </row>
    <row r="149" spans="1:28" x14ac:dyDescent="0.15">
      <c r="A149" s="1">
        <v>83038</v>
      </c>
      <c r="B149" s="1" t="s">
        <v>191</v>
      </c>
      <c r="C149" s="9">
        <v>46</v>
      </c>
      <c r="D149" s="9" t="s">
        <v>432</v>
      </c>
      <c r="E149" s="9" t="s">
        <v>432</v>
      </c>
      <c r="F149" s="9" t="s">
        <v>432</v>
      </c>
      <c r="G149" s="9">
        <v>1</v>
      </c>
      <c r="H149" s="9">
        <v>45</v>
      </c>
      <c r="I149" s="9" t="s">
        <v>432</v>
      </c>
      <c r="J149" s="9" t="s">
        <v>432</v>
      </c>
      <c r="K149" s="9"/>
      <c r="L149" s="9">
        <v>8</v>
      </c>
      <c r="M149" s="9" t="s">
        <v>432</v>
      </c>
      <c r="N149" s="9" t="s">
        <v>432</v>
      </c>
      <c r="O149" s="9" t="s">
        <v>432</v>
      </c>
      <c r="P149" s="9" t="s">
        <v>432</v>
      </c>
      <c r="Q149" s="9">
        <v>7</v>
      </c>
      <c r="R149" s="9" t="s">
        <v>432</v>
      </c>
      <c r="S149" s="9">
        <v>1</v>
      </c>
      <c r="T149" s="9"/>
      <c r="U149" s="10">
        <v>-82.608695652173907</v>
      </c>
      <c r="V149" s="10" t="s">
        <v>432</v>
      </c>
      <c r="W149" s="10" t="s">
        <v>432</v>
      </c>
      <c r="X149" s="10" t="s">
        <v>432</v>
      </c>
      <c r="Y149" s="10" t="s">
        <v>432</v>
      </c>
      <c r="Z149" s="10">
        <v>-84.444444444444443</v>
      </c>
      <c r="AA149" s="10" t="s">
        <v>432</v>
      </c>
      <c r="AB149" s="10" t="s">
        <v>432</v>
      </c>
    </row>
    <row r="150" spans="1:28" x14ac:dyDescent="0.15">
      <c r="A150" s="1">
        <v>83039</v>
      </c>
      <c r="B150" s="1" t="s">
        <v>192</v>
      </c>
      <c r="C150" s="9">
        <v>133</v>
      </c>
      <c r="D150" s="9" t="s">
        <v>432</v>
      </c>
      <c r="E150" s="9">
        <v>19</v>
      </c>
      <c r="F150" s="9" t="s">
        <v>432</v>
      </c>
      <c r="G150" s="9">
        <v>1</v>
      </c>
      <c r="H150" s="9">
        <v>49</v>
      </c>
      <c r="I150" s="9">
        <v>16</v>
      </c>
      <c r="J150" s="9">
        <v>83</v>
      </c>
      <c r="K150" s="9"/>
      <c r="L150" s="9">
        <v>73</v>
      </c>
      <c r="M150" s="9" t="s">
        <v>432</v>
      </c>
      <c r="N150" s="9">
        <v>1</v>
      </c>
      <c r="O150" s="9" t="s">
        <v>432</v>
      </c>
      <c r="P150" s="9" t="s">
        <v>432</v>
      </c>
      <c r="Q150" s="9">
        <v>10</v>
      </c>
      <c r="R150" s="9">
        <v>3</v>
      </c>
      <c r="S150" s="9">
        <v>63</v>
      </c>
      <c r="T150" s="9"/>
      <c r="U150" s="10">
        <v>-45.112781954887218</v>
      </c>
      <c r="V150" s="10" t="s">
        <v>432</v>
      </c>
      <c r="W150" s="10">
        <v>-94.736842105263165</v>
      </c>
      <c r="X150" s="10" t="s">
        <v>432</v>
      </c>
      <c r="Y150" s="10" t="s">
        <v>432</v>
      </c>
      <c r="Z150" s="10">
        <v>-79.591836734693885</v>
      </c>
      <c r="AA150" s="10">
        <v>-81.25</v>
      </c>
      <c r="AB150" s="10">
        <v>-24.096385542168676</v>
      </c>
    </row>
    <row r="151" spans="1:28" x14ac:dyDescent="0.15">
      <c r="A151" s="1">
        <v>83040</v>
      </c>
      <c r="B151" s="1" t="s">
        <v>193</v>
      </c>
      <c r="C151" s="9">
        <v>24</v>
      </c>
      <c r="D151" s="9" t="s">
        <v>432</v>
      </c>
      <c r="E151" s="9">
        <v>16</v>
      </c>
      <c r="F151" s="9" t="s">
        <v>432</v>
      </c>
      <c r="G151" s="9" t="s">
        <v>432</v>
      </c>
      <c r="H151" s="9">
        <v>7</v>
      </c>
      <c r="I151" s="9">
        <v>4</v>
      </c>
      <c r="J151" s="9">
        <v>8</v>
      </c>
      <c r="K151" s="9"/>
      <c r="L151" s="9">
        <v>7</v>
      </c>
      <c r="M151" s="9" t="s">
        <v>432</v>
      </c>
      <c r="N151" s="9" t="s">
        <v>432</v>
      </c>
      <c r="O151" s="9" t="s">
        <v>432</v>
      </c>
      <c r="P151" s="9" t="s">
        <v>432</v>
      </c>
      <c r="Q151" s="9">
        <v>7</v>
      </c>
      <c r="R151" s="9" t="s">
        <v>432</v>
      </c>
      <c r="S151" s="9">
        <v>1</v>
      </c>
      <c r="T151" s="9"/>
      <c r="U151" s="10">
        <v>-70.833333333333329</v>
      </c>
      <c r="V151" s="10" t="s">
        <v>432</v>
      </c>
      <c r="W151" s="10" t="s">
        <v>432</v>
      </c>
      <c r="X151" s="10" t="s">
        <v>432</v>
      </c>
      <c r="Y151" s="10" t="s">
        <v>432</v>
      </c>
      <c r="Z151" s="10">
        <v>0</v>
      </c>
      <c r="AA151" s="10" t="s">
        <v>432</v>
      </c>
      <c r="AB151" s="10">
        <v>-87.5</v>
      </c>
    </row>
    <row r="152" spans="1:28" x14ac:dyDescent="0.15">
      <c r="A152" s="1">
        <v>83041</v>
      </c>
      <c r="B152" s="1" t="s">
        <v>194</v>
      </c>
      <c r="C152" s="9">
        <v>294</v>
      </c>
      <c r="D152" s="9">
        <v>3</v>
      </c>
      <c r="E152" s="9">
        <v>231</v>
      </c>
      <c r="F152" s="9" t="s">
        <v>432</v>
      </c>
      <c r="G152" s="9">
        <v>5</v>
      </c>
      <c r="H152" s="9">
        <v>33</v>
      </c>
      <c r="I152" s="9">
        <v>44</v>
      </c>
      <c r="J152" s="9">
        <v>60</v>
      </c>
      <c r="K152" s="9"/>
      <c r="L152" s="9">
        <v>60</v>
      </c>
      <c r="M152" s="9" t="s">
        <v>432</v>
      </c>
      <c r="N152" s="9">
        <v>5</v>
      </c>
      <c r="O152" s="9" t="s">
        <v>432</v>
      </c>
      <c r="P152" s="9" t="s">
        <v>432</v>
      </c>
      <c r="Q152" s="9">
        <v>3</v>
      </c>
      <c r="R152" s="9">
        <v>1</v>
      </c>
      <c r="S152" s="9">
        <v>59</v>
      </c>
      <c r="T152" s="9"/>
      <c r="U152" s="10">
        <v>-79.591836734693885</v>
      </c>
      <c r="V152" s="10" t="s">
        <v>432</v>
      </c>
      <c r="W152" s="10">
        <v>-97.835497835497833</v>
      </c>
      <c r="X152" s="10" t="s">
        <v>432</v>
      </c>
      <c r="Y152" s="10" t="s">
        <v>432</v>
      </c>
      <c r="Z152" s="10">
        <v>-90.909090909090907</v>
      </c>
      <c r="AA152" s="10">
        <v>-97.727272727272734</v>
      </c>
      <c r="AB152" s="10">
        <v>-1.6666666666666714</v>
      </c>
    </row>
    <row r="153" spans="1:28" x14ac:dyDescent="0.15">
      <c r="A153" s="1">
        <v>83042</v>
      </c>
      <c r="B153" s="1" t="s">
        <v>195</v>
      </c>
      <c r="C153" s="9">
        <v>147</v>
      </c>
      <c r="D153" s="9">
        <v>5</v>
      </c>
      <c r="E153" s="9">
        <v>10</v>
      </c>
      <c r="F153" s="9" t="s">
        <v>432</v>
      </c>
      <c r="G153" s="9">
        <v>6</v>
      </c>
      <c r="H153" s="9">
        <v>12</v>
      </c>
      <c r="I153" s="9">
        <v>41</v>
      </c>
      <c r="J153" s="9">
        <v>109</v>
      </c>
      <c r="K153" s="9"/>
      <c r="L153" s="9">
        <v>15</v>
      </c>
      <c r="M153" s="9" t="s">
        <v>432</v>
      </c>
      <c r="N153" s="9">
        <v>3</v>
      </c>
      <c r="O153" s="9" t="s">
        <v>432</v>
      </c>
      <c r="P153" s="9" t="s">
        <v>432</v>
      </c>
      <c r="Q153" s="9" t="s">
        <v>432</v>
      </c>
      <c r="R153" s="9">
        <v>1</v>
      </c>
      <c r="S153" s="9">
        <v>13</v>
      </c>
      <c r="T153" s="9"/>
      <c r="U153" s="10">
        <v>-89.795918367346943</v>
      </c>
      <c r="V153" s="10" t="s">
        <v>432</v>
      </c>
      <c r="W153" s="10">
        <v>-70</v>
      </c>
      <c r="X153" s="10" t="s">
        <v>432</v>
      </c>
      <c r="Y153" s="10" t="s">
        <v>432</v>
      </c>
      <c r="Z153" s="10" t="s">
        <v>432</v>
      </c>
      <c r="AA153" s="10">
        <v>-97.560975609756099</v>
      </c>
      <c r="AB153" s="10">
        <v>-88.073394495412842</v>
      </c>
    </row>
    <row r="154" spans="1:28" x14ac:dyDescent="0.15">
      <c r="A154" s="1">
        <v>83043</v>
      </c>
      <c r="B154" s="1" t="s">
        <v>196</v>
      </c>
      <c r="C154" s="9" t="s">
        <v>432</v>
      </c>
      <c r="D154" s="9" t="s">
        <v>432</v>
      </c>
      <c r="E154" s="9" t="s">
        <v>432</v>
      </c>
      <c r="F154" s="9" t="s">
        <v>432</v>
      </c>
      <c r="G154" s="9" t="s">
        <v>432</v>
      </c>
      <c r="H154" s="9" t="s">
        <v>432</v>
      </c>
      <c r="I154" s="9" t="s">
        <v>432</v>
      </c>
      <c r="J154" s="9" t="s">
        <v>432</v>
      </c>
      <c r="K154" s="9"/>
      <c r="L154" s="9">
        <v>12</v>
      </c>
      <c r="M154" s="9" t="s">
        <v>432</v>
      </c>
      <c r="N154" s="9">
        <v>1</v>
      </c>
      <c r="O154" s="9" t="s">
        <v>432</v>
      </c>
      <c r="P154" s="9" t="s">
        <v>432</v>
      </c>
      <c r="Q154" s="9" t="s">
        <v>432</v>
      </c>
      <c r="R154" s="9" t="s">
        <v>432</v>
      </c>
      <c r="S154" s="9">
        <v>11</v>
      </c>
      <c r="T154" s="9"/>
      <c r="U154" s="10" t="s">
        <v>432</v>
      </c>
      <c r="V154" s="10" t="s">
        <v>432</v>
      </c>
      <c r="W154" s="10" t="s">
        <v>432</v>
      </c>
      <c r="X154" s="10" t="s">
        <v>432</v>
      </c>
      <c r="Y154" s="10" t="s">
        <v>432</v>
      </c>
      <c r="Z154" s="10" t="s">
        <v>432</v>
      </c>
      <c r="AA154" s="10" t="s">
        <v>432</v>
      </c>
      <c r="AB154" s="10" t="s">
        <v>432</v>
      </c>
    </row>
    <row r="155" spans="1:28" x14ac:dyDescent="0.15">
      <c r="A155" s="1">
        <v>83044</v>
      </c>
      <c r="B155" s="1" t="s">
        <v>197</v>
      </c>
      <c r="C155" s="9">
        <v>63</v>
      </c>
      <c r="D155" s="9" t="s">
        <v>432</v>
      </c>
      <c r="E155" s="9">
        <v>38</v>
      </c>
      <c r="F155" s="9" t="s">
        <v>432</v>
      </c>
      <c r="G155" s="9" t="s">
        <v>432</v>
      </c>
      <c r="H155" s="9" t="s">
        <v>432</v>
      </c>
      <c r="I155" s="9">
        <v>30</v>
      </c>
      <c r="J155" s="9">
        <v>1</v>
      </c>
      <c r="K155" s="9"/>
      <c r="L155" s="9">
        <v>12</v>
      </c>
      <c r="M155" s="9" t="s">
        <v>432</v>
      </c>
      <c r="N155" s="9">
        <v>4</v>
      </c>
      <c r="O155" s="9" t="s">
        <v>432</v>
      </c>
      <c r="P155" s="9" t="s">
        <v>432</v>
      </c>
      <c r="Q155" s="9" t="s">
        <v>432</v>
      </c>
      <c r="R155" s="9">
        <v>6</v>
      </c>
      <c r="S155" s="9">
        <v>6</v>
      </c>
      <c r="T155" s="9"/>
      <c r="U155" s="10">
        <v>-80.952380952380949</v>
      </c>
      <c r="V155" s="10" t="s">
        <v>432</v>
      </c>
      <c r="W155" s="10">
        <v>-89.473684210526315</v>
      </c>
      <c r="X155" s="10" t="s">
        <v>432</v>
      </c>
      <c r="Y155" s="10" t="s">
        <v>432</v>
      </c>
      <c r="Z155" s="10" t="s">
        <v>432</v>
      </c>
      <c r="AA155" s="10">
        <v>-80</v>
      </c>
      <c r="AB155" s="10">
        <v>500</v>
      </c>
    </row>
    <row r="156" spans="1:28" x14ac:dyDescent="0.15">
      <c r="A156" s="1">
        <v>83045</v>
      </c>
      <c r="B156" s="1" t="s">
        <v>198</v>
      </c>
      <c r="C156" s="9">
        <v>65</v>
      </c>
      <c r="D156" s="9" t="s">
        <v>432</v>
      </c>
      <c r="E156" s="9">
        <v>15</v>
      </c>
      <c r="F156" s="9" t="s">
        <v>432</v>
      </c>
      <c r="G156" s="9" t="s">
        <v>432</v>
      </c>
      <c r="H156" s="9">
        <v>53</v>
      </c>
      <c r="I156" s="9">
        <v>1</v>
      </c>
      <c r="J156" s="9" t="s">
        <v>432</v>
      </c>
      <c r="K156" s="9"/>
      <c r="L156" s="9">
        <v>45</v>
      </c>
      <c r="M156" s="9" t="s">
        <v>432</v>
      </c>
      <c r="N156" s="9">
        <v>23</v>
      </c>
      <c r="O156" s="9" t="s">
        <v>432</v>
      </c>
      <c r="P156" s="9" t="s">
        <v>432</v>
      </c>
      <c r="Q156" s="9">
        <v>19</v>
      </c>
      <c r="R156" s="9">
        <v>2</v>
      </c>
      <c r="S156" s="9">
        <v>9</v>
      </c>
      <c r="T156" s="9"/>
      <c r="U156" s="10">
        <v>-30.769230769230774</v>
      </c>
      <c r="V156" s="10" t="s">
        <v>432</v>
      </c>
      <c r="W156" s="10">
        <v>53.333333333333343</v>
      </c>
      <c r="X156" s="10" t="s">
        <v>432</v>
      </c>
      <c r="Y156" s="10" t="s">
        <v>432</v>
      </c>
      <c r="Z156" s="10">
        <v>-64.15094339622641</v>
      </c>
      <c r="AA156" s="10">
        <v>100</v>
      </c>
      <c r="AB156" s="10" t="s">
        <v>432</v>
      </c>
    </row>
    <row r="157" spans="1:28" x14ac:dyDescent="0.15">
      <c r="A157" s="1">
        <v>83046</v>
      </c>
      <c r="B157" s="1" t="s">
        <v>199</v>
      </c>
      <c r="C157" s="9">
        <v>239</v>
      </c>
      <c r="D157" s="9" t="s">
        <v>432</v>
      </c>
      <c r="E157" s="9" t="s">
        <v>432</v>
      </c>
      <c r="F157" s="9" t="s">
        <v>432</v>
      </c>
      <c r="G157" s="9" t="s">
        <v>432</v>
      </c>
      <c r="H157" s="9">
        <v>45</v>
      </c>
      <c r="I157" s="9">
        <v>1</v>
      </c>
      <c r="J157" s="9">
        <v>220</v>
      </c>
      <c r="K157" s="9"/>
      <c r="L157" s="9">
        <v>61</v>
      </c>
      <c r="M157" s="9" t="s">
        <v>432</v>
      </c>
      <c r="N157" s="9" t="s">
        <v>432</v>
      </c>
      <c r="O157" s="9" t="s">
        <v>432</v>
      </c>
      <c r="P157" s="9" t="s">
        <v>432</v>
      </c>
      <c r="Q157" s="9">
        <v>9</v>
      </c>
      <c r="R157" s="9">
        <v>1</v>
      </c>
      <c r="S157" s="9">
        <v>53</v>
      </c>
      <c r="T157" s="9"/>
      <c r="U157" s="10">
        <v>-74.476987447698747</v>
      </c>
      <c r="V157" s="10" t="s">
        <v>432</v>
      </c>
      <c r="W157" s="10" t="s">
        <v>432</v>
      </c>
      <c r="X157" s="10" t="s">
        <v>432</v>
      </c>
      <c r="Y157" s="10" t="s">
        <v>432</v>
      </c>
      <c r="Z157" s="10">
        <v>-80</v>
      </c>
      <c r="AA157" s="10">
        <v>0</v>
      </c>
      <c r="AB157" s="10">
        <v>-75.909090909090907</v>
      </c>
    </row>
    <row r="158" spans="1:28" x14ac:dyDescent="0.15">
      <c r="A158" s="1">
        <v>83047</v>
      </c>
      <c r="B158" s="1" t="s">
        <v>200</v>
      </c>
      <c r="C158" s="9">
        <v>3</v>
      </c>
      <c r="D158" s="9" t="s">
        <v>432</v>
      </c>
      <c r="E158" s="9" t="s">
        <v>432</v>
      </c>
      <c r="F158" s="9" t="s">
        <v>432</v>
      </c>
      <c r="G158" s="9" t="s">
        <v>432</v>
      </c>
      <c r="H158" s="9" t="s">
        <v>432</v>
      </c>
      <c r="I158" s="9" t="s">
        <v>432</v>
      </c>
      <c r="J158" s="9">
        <v>3</v>
      </c>
      <c r="K158" s="9"/>
      <c r="L158" s="9">
        <v>27</v>
      </c>
      <c r="M158" s="9" t="s">
        <v>432</v>
      </c>
      <c r="N158" s="9">
        <v>4</v>
      </c>
      <c r="O158" s="9">
        <v>1</v>
      </c>
      <c r="P158" s="9" t="s">
        <v>432</v>
      </c>
      <c r="Q158" s="9">
        <v>17</v>
      </c>
      <c r="R158" s="9">
        <v>2</v>
      </c>
      <c r="S158" s="9">
        <v>10</v>
      </c>
      <c r="T158" s="9"/>
      <c r="U158" s="10">
        <v>800</v>
      </c>
      <c r="V158" s="10" t="s">
        <v>432</v>
      </c>
      <c r="W158" s="10" t="s">
        <v>432</v>
      </c>
      <c r="X158" s="10" t="s">
        <v>432</v>
      </c>
      <c r="Y158" s="10" t="s">
        <v>432</v>
      </c>
      <c r="Z158" s="10" t="s">
        <v>432</v>
      </c>
      <c r="AA158" s="10" t="s">
        <v>432</v>
      </c>
      <c r="AB158" s="10">
        <v>233.33333333333337</v>
      </c>
    </row>
    <row r="159" spans="1:28" x14ac:dyDescent="0.15">
      <c r="A159" s="1">
        <v>83048</v>
      </c>
      <c r="B159" s="1" t="s">
        <v>31</v>
      </c>
      <c r="C159" s="9">
        <v>1110</v>
      </c>
      <c r="D159" s="9" t="s">
        <v>432</v>
      </c>
      <c r="E159" s="9">
        <v>217</v>
      </c>
      <c r="F159" s="9">
        <v>2</v>
      </c>
      <c r="G159" s="9">
        <v>149</v>
      </c>
      <c r="H159" s="9">
        <v>755</v>
      </c>
      <c r="I159" s="9">
        <v>246</v>
      </c>
      <c r="J159" s="9">
        <v>255</v>
      </c>
      <c r="K159" s="9"/>
      <c r="L159" s="9">
        <v>537</v>
      </c>
      <c r="M159" s="9" t="s">
        <v>432</v>
      </c>
      <c r="N159" s="9">
        <v>77</v>
      </c>
      <c r="O159" s="9">
        <v>2</v>
      </c>
      <c r="P159" s="9">
        <v>18</v>
      </c>
      <c r="Q159" s="9">
        <v>372</v>
      </c>
      <c r="R159" s="9">
        <v>31</v>
      </c>
      <c r="S159" s="9">
        <v>213</v>
      </c>
      <c r="T159" s="9"/>
      <c r="U159" s="10">
        <v>-51.621621621621621</v>
      </c>
      <c r="V159" s="10" t="s">
        <v>432</v>
      </c>
      <c r="W159" s="10">
        <v>-64.516129032258064</v>
      </c>
      <c r="X159" s="10">
        <v>0</v>
      </c>
      <c r="Y159" s="10">
        <v>-87.919463087248317</v>
      </c>
      <c r="Z159" s="10">
        <v>-50.728476821192054</v>
      </c>
      <c r="AA159" s="10">
        <v>-87.398373983739845</v>
      </c>
      <c r="AB159" s="10">
        <v>-16.470588235294116</v>
      </c>
    </row>
    <row r="160" spans="1:28" x14ac:dyDescent="0.15">
      <c r="A160" s="1">
        <v>83049</v>
      </c>
      <c r="B160" s="1" t="s">
        <v>201</v>
      </c>
      <c r="C160" s="9">
        <v>994</v>
      </c>
      <c r="D160" s="9" t="s">
        <v>432</v>
      </c>
      <c r="E160" s="9">
        <v>721</v>
      </c>
      <c r="F160" s="9">
        <v>2</v>
      </c>
      <c r="G160" s="9">
        <v>30</v>
      </c>
      <c r="H160" s="9">
        <v>184</v>
      </c>
      <c r="I160" s="9">
        <v>118</v>
      </c>
      <c r="J160" s="9">
        <v>364</v>
      </c>
      <c r="K160" s="9"/>
      <c r="L160" s="9">
        <v>262</v>
      </c>
      <c r="M160" s="9" t="s">
        <v>432</v>
      </c>
      <c r="N160" s="9">
        <v>124</v>
      </c>
      <c r="O160" s="9">
        <v>1</v>
      </c>
      <c r="P160" s="9">
        <v>11</v>
      </c>
      <c r="Q160" s="9">
        <v>43</v>
      </c>
      <c r="R160" s="9">
        <v>17</v>
      </c>
      <c r="S160" s="9">
        <v>165</v>
      </c>
      <c r="T160" s="9"/>
      <c r="U160" s="10">
        <v>-73.641851106639834</v>
      </c>
      <c r="V160" s="10" t="s">
        <v>432</v>
      </c>
      <c r="W160" s="10">
        <v>-82.801664355062414</v>
      </c>
      <c r="X160" s="10">
        <v>-50</v>
      </c>
      <c r="Y160" s="10">
        <v>-63.333333333333336</v>
      </c>
      <c r="Z160" s="10">
        <v>-76.630434782608688</v>
      </c>
      <c r="AA160" s="10">
        <v>-85.593220338983045</v>
      </c>
      <c r="AB160" s="10">
        <v>-54.670329670329672</v>
      </c>
    </row>
    <row r="161" spans="1:28" x14ac:dyDescent="0.15">
      <c r="A161" s="1">
        <v>83050</v>
      </c>
      <c r="B161" s="1" t="s">
        <v>202</v>
      </c>
      <c r="C161" s="9">
        <v>1</v>
      </c>
      <c r="D161" s="9" t="s">
        <v>432</v>
      </c>
      <c r="E161" s="9" t="s">
        <v>432</v>
      </c>
      <c r="F161" s="9" t="s">
        <v>432</v>
      </c>
      <c r="G161" s="9" t="s">
        <v>432</v>
      </c>
      <c r="H161" s="9" t="s">
        <v>432</v>
      </c>
      <c r="I161" s="9">
        <v>1</v>
      </c>
      <c r="J161" s="9" t="s">
        <v>432</v>
      </c>
      <c r="K161" s="9"/>
      <c r="L161" s="9">
        <v>25</v>
      </c>
      <c r="M161" s="9" t="s">
        <v>432</v>
      </c>
      <c r="N161" s="9" t="s">
        <v>432</v>
      </c>
      <c r="O161" s="9" t="s">
        <v>432</v>
      </c>
      <c r="P161" s="9" t="s">
        <v>432</v>
      </c>
      <c r="Q161" s="9">
        <v>13</v>
      </c>
      <c r="R161" s="9">
        <v>3</v>
      </c>
      <c r="S161" s="9">
        <v>12</v>
      </c>
      <c r="T161" s="9"/>
      <c r="U161" s="10">
        <v>2400</v>
      </c>
      <c r="V161" s="10" t="s">
        <v>432</v>
      </c>
      <c r="W161" s="10" t="s">
        <v>432</v>
      </c>
      <c r="X161" s="10" t="s">
        <v>432</v>
      </c>
      <c r="Y161" s="10" t="s">
        <v>432</v>
      </c>
      <c r="Z161" s="10" t="s">
        <v>432</v>
      </c>
      <c r="AA161" s="10">
        <v>200</v>
      </c>
      <c r="AB161" s="10" t="s">
        <v>432</v>
      </c>
    </row>
    <row r="162" spans="1:28" x14ac:dyDescent="0.15">
      <c r="A162" s="1">
        <v>83051</v>
      </c>
      <c r="B162" s="1" t="s">
        <v>203</v>
      </c>
      <c r="C162" s="9">
        <v>75</v>
      </c>
      <c r="D162" s="9" t="s">
        <v>432</v>
      </c>
      <c r="E162" s="9">
        <v>3</v>
      </c>
      <c r="F162" s="9" t="s">
        <v>432</v>
      </c>
      <c r="G162" s="9" t="s">
        <v>432</v>
      </c>
      <c r="H162" s="9">
        <v>71</v>
      </c>
      <c r="I162" s="9">
        <v>9</v>
      </c>
      <c r="J162" s="9">
        <v>5</v>
      </c>
      <c r="K162" s="9"/>
      <c r="L162" s="9">
        <v>30</v>
      </c>
      <c r="M162" s="9" t="s">
        <v>432</v>
      </c>
      <c r="N162" s="9">
        <v>1</v>
      </c>
      <c r="O162" s="9">
        <v>1</v>
      </c>
      <c r="P162" s="9" t="s">
        <v>432</v>
      </c>
      <c r="Q162" s="9">
        <v>15</v>
      </c>
      <c r="R162" s="9" t="s">
        <v>432</v>
      </c>
      <c r="S162" s="9">
        <v>17</v>
      </c>
      <c r="T162" s="9"/>
      <c r="U162" s="10">
        <v>-60</v>
      </c>
      <c r="V162" s="10" t="s">
        <v>432</v>
      </c>
      <c r="W162" s="10">
        <v>-66.666666666666671</v>
      </c>
      <c r="X162" s="10" t="s">
        <v>432</v>
      </c>
      <c r="Y162" s="10" t="s">
        <v>432</v>
      </c>
      <c r="Z162" s="10">
        <v>-78.873239436619713</v>
      </c>
      <c r="AA162" s="10" t="s">
        <v>432</v>
      </c>
      <c r="AB162" s="10">
        <v>240</v>
      </c>
    </row>
    <row r="163" spans="1:28" x14ac:dyDescent="0.15">
      <c r="A163" s="1">
        <v>83052</v>
      </c>
      <c r="B163" s="1" t="s">
        <v>204</v>
      </c>
      <c r="C163" s="9">
        <v>48</v>
      </c>
      <c r="D163" s="9" t="s">
        <v>432</v>
      </c>
      <c r="E163" s="9">
        <v>1</v>
      </c>
      <c r="F163" s="9">
        <v>1</v>
      </c>
      <c r="G163" s="9" t="s">
        <v>432</v>
      </c>
      <c r="H163" s="9">
        <v>27</v>
      </c>
      <c r="I163" s="9">
        <v>13</v>
      </c>
      <c r="J163" s="9">
        <v>14</v>
      </c>
      <c r="K163" s="9"/>
      <c r="L163" s="9">
        <v>19</v>
      </c>
      <c r="M163" s="9" t="s">
        <v>432</v>
      </c>
      <c r="N163" s="9">
        <v>1</v>
      </c>
      <c r="O163" s="9">
        <v>1</v>
      </c>
      <c r="P163" s="9" t="s">
        <v>432</v>
      </c>
      <c r="Q163" s="9">
        <v>4</v>
      </c>
      <c r="R163" s="9">
        <v>1</v>
      </c>
      <c r="S163" s="9">
        <v>17</v>
      </c>
      <c r="T163" s="9"/>
      <c r="U163" s="10">
        <v>-60.416666666666671</v>
      </c>
      <c r="V163" s="10" t="s">
        <v>432</v>
      </c>
      <c r="W163" s="10">
        <v>0</v>
      </c>
      <c r="X163" s="10">
        <v>0</v>
      </c>
      <c r="Y163" s="10" t="s">
        <v>432</v>
      </c>
      <c r="Z163" s="10">
        <v>-85.18518518518519</v>
      </c>
      <c r="AA163" s="10">
        <v>-92.307692307692307</v>
      </c>
      <c r="AB163" s="10">
        <v>21.428571428571416</v>
      </c>
    </row>
    <row r="164" spans="1:28" x14ac:dyDescent="0.15">
      <c r="A164" s="1">
        <v>83053</v>
      </c>
      <c r="B164" s="1" t="s">
        <v>205</v>
      </c>
      <c r="C164" s="9">
        <v>187</v>
      </c>
      <c r="D164" s="9" t="s">
        <v>432</v>
      </c>
      <c r="E164" s="9">
        <v>79</v>
      </c>
      <c r="F164" s="9">
        <v>3</v>
      </c>
      <c r="G164" s="9" t="s">
        <v>432</v>
      </c>
      <c r="H164" s="9" t="s">
        <v>432</v>
      </c>
      <c r="I164" s="9">
        <v>133</v>
      </c>
      <c r="J164" s="9">
        <v>7</v>
      </c>
      <c r="K164" s="9"/>
      <c r="L164" s="9">
        <v>78</v>
      </c>
      <c r="M164" s="9" t="s">
        <v>432</v>
      </c>
      <c r="N164" s="9">
        <v>29</v>
      </c>
      <c r="O164" s="9">
        <v>1</v>
      </c>
      <c r="P164" s="9">
        <v>2</v>
      </c>
      <c r="Q164" s="9">
        <v>1</v>
      </c>
      <c r="R164" s="9">
        <v>54</v>
      </c>
      <c r="S164" s="9">
        <v>34</v>
      </c>
      <c r="T164" s="9"/>
      <c r="U164" s="10">
        <v>-58.288770053475936</v>
      </c>
      <c r="V164" s="10" t="s">
        <v>432</v>
      </c>
      <c r="W164" s="10">
        <v>-63.291139240506325</v>
      </c>
      <c r="X164" s="10">
        <v>-66.666666666666671</v>
      </c>
      <c r="Y164" s="10" t="s">
        <v>432</v>
      </c>
      <c r="Z164" s="10" t="s">
        <v>432</v>
      </c>
      <c r="AA164" s="10">
        <v>-59.398496240601503</v>
      </c>
      <c r="AB164" s="10">
        <v>385.71428571428567</v>
      </c>
    </row>
    <row r="165" spans="1:28" x14ac:dyDescent="0.15">
      <c r="A165" s="1">
        <v>83054</v>
      </c>
      <c r="B165" s="1" t="s">
        <v>206</v>
      </c>
      <c r="C165" s="9">
        <v>654</v>
      </c>
      <c r="D165" s="9" t="s">
        <v>432</v>
      </c>
      <c r="E165" s="9">
        <v>92</v>
      </c>
      <c r="F165" s="9" t="s">
        <v>432</v>
      </c>
      <c r="G165" s="9">
        <v>20</v>
      </c>
      <c r="H165" s="9">
        <v>406</v>
      </c>
      <c r="I165" s="9">
        <v>151</v>
      </c>
      <c r="J165" s="9">
        <v>289</v>
      </c>
      <c r="K165" s="9"/>
      <c r="L165" s="9">
        <v>119</v>
      </c>
      <c r="M165" s="9" t="s">
        <v>432</v>
      </c>
      <c r="N165" s="9">
        <v>22</v>
      </c>
      <c r="O165" s="9" t="s">
        <v>432</v>
      </c>
      <c r="P165" s="9">
        <v>4</v>
      </c>
      <c r="Q165" s="9">
        <v>92</v>
      </c>
      <c r="R165" s="9">
        <v>29</v>
      </c>
      <c r="S165" s="9">
        <v>25</v>
      </c>
      <c r="T165" s="9"/>
      <c r="U165" s="10">
        <v>-81.804281345565755</v>
      </c>
      <c r="V165" s="10" t="s">
        <v>432</v>
      </c>
      <c r="W165" s="10">
        <v>-76.086956521739125</v>
      </c>
      <c r="X165" s="10" t="s">
        <v>432</v>
      </c>
      <c r="Y165" s="10">
        <v>-80</v>
      </c>
      <c r="Z165" s="10">
        <v>-77.339901477832512</v>
      </c>
      <c r="AA165" s="10">
        <v>-80.794701986754973</v>
      </c>
      <c r="AB165" s="10">
        <v>-91.349480968858131</v>
      </c>
    </row>
    <row r="166" spans="1:28" x14ac:dyDescent="0.15">
      <c r="A166" s="1">
        <v>83055</v>
      </c>
      <c r="B166" s="1" t="s">
        <v>207</v>
      </c>
      <c r="C166" s="9">
        <v>25</v>
      </c>
      <c r="D166" s="9" t="s">
        <v>432</v>
      </c>
      <c r="E166" s="9" t="s">
        <v>432</v>
      </c>
      <c r="F166" s="9" t="s">
        <v>432</v>
      </c>
      <c r="G166" s="9" t="s">
        <v>432</v>
      </c>
      <c r="H166" s="9">
        <v>25</v>
      </c>
      <c r="I166" s="9" t="s">
        <v>432</v>
      </c>
      <c r="J166" s="9" t="s">
        <v>432</v>
      </c>
      <c r="K166" s="9"/>
      <c r="L166" s="9">
        <v>18</v>
      </c>
      <c r="M166" s="9" t="s">
        <v>432</v>
      </c>
      <c r="N166" s="9">
        <v>2</v>
      </c>
      <c r="O166" s="9" t="s">
        <v>432</v>
      </c>
      <c r="P166" s="9" t="s">
        <v>432</v>
      </c>
      <c r="Q166" s="9">
        <v>9</v>
      </c>
      <c r="R166" s="9">
        <v>2</v>
      </c>
      <c r="S166" s="9">
        <v>7</v>
      </c>
      <c r="T166" s="9"/>
      <c r="U166" s="10">
        <v>-28</v>
      </c>
      <c r="V166" s="10" t="s">
        <v>432</v>
      </c>
      <c r="W166" s="10" t="s">
        <v>432</v>
      </c>
      <c r="X166" s="10" t="s">
        <v>432</v>
      </c>
      <c r="Y166" s="10" t="s">
        <v>432</v>
      </c>
      <c r="Z166" s="10">
        <v>-64</v>
      </c>
      <c r="AA166" s="10" t="s">
        <v>432</v>
      </c>
      <c r="AB166" s="10" t="s">
        <v>432</v>
      </c>
    </row>
    <row r="167" spans="1:28" x14ac:dyDescent="0.15">
      <c r="A167" s="1">
        <v>83056</v>
      </c>
      <c r="B167" s="1" t="s">
        <v>208</v>
      </c>
      <c r="C167" s="9">
        <v>300</v>
      </c>
      <c r="D167" s="9" t="s">
        <v>432</v>
      </c>
      <c r="E167" s="9">
        <v>2</v>
      </c>
      <c r="F167" s="9" t="s">
        <v>432</v>
      </c>
      <c r="G167" s="9" t="s">
        <v>432</v>
      </c>
      <c r="H167" s="9">
        <v>124</v>
      </c>
      <c r="I167" s="9">
        <v>61</v>
      </c>
      <c r="J167" s="9">
        <v>253</v>
      </c>
      <c r="K167" s="9"/>
      <c r="L167" s="9">
        <v>89</v>
      </c>
      <c r="M167" s="9" t="s">
        <v>432</v>
      </c>
      <c r="N167" s="9">
        <v>1</v>
      </c>
      <c r="O167" s="9" t="s">
        <v>432</v>
      </c>
      <c r="P167" s="9">
        <v>2</v>
      </c>
      <c r="Q167" s="9">
        <v>22</v>
      </c>
      <c r="R167" s="9">
        <v>10</v>
      </c>
      <c r="S167" s="9">
        <v>78</v>
      </c>
      <c r="T167" s="9"/>
      <c r="U167" s="10">
        <v>-70.333333333333329</v>
      </c>
      <c r="V167" s="10" t="s">
        <v>432</v>
      </c>
      <c r="W167" s="10">
        <v>-50</v>
      </c>
      <c r="X167" s="10" t="s">
        <v>432</v>
      </c>
      <c r="Y167" s="10" t="s">
        <v>432</v>
      </c>
      <c r="Z167" s="10">
        <v>-82.258064516129025</v>
      </c>
      <c r="AA167" s="10">
        <v>-83.606557377049185</v>
      </c>
      <c r="AB167" s="10">
        <v>-69.169960474308297</v>
      </c>
    </row>
    <row r="168" spans="1:28" x14ac:dyDescent="0.15">
      <c r="A168" s="1">
        <v>83057</v>
      </c>
      <c r="B168" s="1" t="s">
        <v>209</v>
      </c>
      <c r="C168" s="9">
        <v>39</v>
      </c>
      <c r="D168" s="9">
        <v>1</v>
      </c>
      <c r="E168" s="9">
        <v>19</v>
      </c>
      <c r="F168" s="9" t="s">
        <v>432</v>
      </c>
      <c r="G168" s="9" t="s">
        <v>432</v>
      </c>
      <c r="H168" s="9">
        <v>2</v>
      </c>
      <c r="I168" s="9">
        <v>18</v>
      </c>
      <c r="J168" s="9">
        <v>8</v>
      </c>
      <c r="K168" s="9"/>
      <c r="L168" s="9">
        <v>49</v>
      </c>
      <c r="M168" s="9" t="s">
        <v>432</v>
      </c>
      <c r="N168" s="9">
        <v>15</v>
      </c>
      <c r="O168" s="9" t="s">
        <v>432</v>
      </c>
      <c r="P168" s="9" t="s">
        <v>432</v>
      </c>
      <c r="Q168" s="9">
        <v>2</v>
      </c>
      <c r="R168" s="9">
        <v>3</v>
      </c>
      <c r="S168" s="9">
        <v>40</v>
      </c>
      <c r="T168" s="9"/>
      <c r="U168" s="10">
        <v>25.641025641025635</v>
      </c>
      <c r="V168" s="10" t="s">
        <v>432</v>
      </c>
      <c r="W168" s="10">
        <v>-21.05263157894737</v>
      </c>
      <c r="X168" s="10" t="s">
        <v>432</v>
      </c>
      <c r="Y168" s="10" t="s">
        <v>432</v>
      </c>
      <c r="Z168" s="10">
        <v>0</v>
      </c>
      <c r="AA168" s="10">
        <v>-83.333333333333343</v>
      </c>
      <c r="AB168" s="10">
        <v>400</v>
      </c>
    </row>
    <row r="169" spans="1:28" x14ac:dyDescent="0.15">
      <c r="A169" s="1">
        <v>83058</v>
      </c>
      <c r="B169" s="1" t="s">
        <v>210</v>
      </c>
      <c r="C169" s="9">
        <v>125</v>
      </c>
      <c r="D169" s="9" t="s">
        <v>432</v>
      </c>
      <c r="E169" s="9">
        <v>2</v>
      </c>
      <c r="F169" s="9" t="s">
        <v>432</v>
      </c>
      <c r="G169" s="9">
        <v>3</v>
      </c>
      <c r="H169" s="9">
        <v>99</v>
      </c>
      <c r="I169" s="9">
        <v>16</v>
      </c>
      <c r="J169" s="9">
        <v>37</v>
      </c>
      <c r="K169" s="9"/>
      <c r="L169" s="9">
        <v>68</v>
      </c>
      <c r="M169" s="9" t="s">
        <v>432</v>
      </c>
      <c r="N169" s="9">
        <v>5</v>
      </c>
      <c r="O169" s="9" t="s">
        <v>432</v>
      </c>
      <c r="P169" s="9" t="s">
        <v>432</v>
      </c>
      <c r="Q169" s="9">
        <v>45</v>
      </c>
      <c r="R169" s="9">
        <v>12</v>
      </c>
      <c r="S169" s="9">
        <v>36</v>
      </c>
      <c r="T169" s="9"/>
      <c r="U169" s="10">
        <v>-45.599999999999994</v>
      </c>
      <c r="V169" s="10" t="s">
        <v>432</v>
      </c>
      <c r="W169" s="10">
        <v>150</v>
      </c>
      <c r="X169" s="10" t="s">
        <v>432</v>
      </c>
      <c r="Y169" s="10" t="s">
        <v>432</v>
      </c>
      <c r="Z169" s="10">
        <v>-54.545454545454547</v>
      </c>
      <c r="AA169" s="10">
        <v>-25</v>
      </c>
      <c r="AB169" s="10">
        <v>-2.7027027027026946</v>
      </c>
    </row>
    <row r="170" spans="1:28" x14ac:dyDescent="0.15">
      <c r="A170" s="1">
        <v>83059</v>
      </c>
      <c r="B170" s="1" t="s">
        <v>211</v>
      </c>
      <c r="C170" s="9">
        <v>8</v>
      </c>
      <c r="D170" s="9" t="s">
        <v>432</v>
      </c>
      <c r="E170" s="9" t="s">
        <v>432</v>
      </c>
      <c r="F170" s="9" t="s">
        <v>432</v>
      </c>
      <c r="G170" s="9" t="s">
        <v>432</v>
      </c>
      <c r="H170" s="9">
        <v>4</v>
      </c>
      <c r="I170" s="9" t="s">
        <v>432</v>
      </c>
      <c r="J170" s="9">
        <v>4</v>
      </c>
      <c r="K170" s="9"/>
      <c r="L170" s="9">
        <v>47</v>
      </c>
      <c r="M170" s="9" t="s">
        <v>432</v>
      </c>
      <c r="N170" s="9" t="s">
        <v>432</v>
      </c>
      <c r="O170" s="9" t="s">
        <v>432</v>
      </c>
      <c r="P170" s="9" t="s">
        <v>432</v>
      </c>
      <c r="Q170" s="9">
        <v>2</v>
      </c>
      <c r="R170" s="9" t="s">
        <v>432</v>
      </c>
      <c r="S170" s="9">
        <v>45</v>
      </c>
      <c r="T170" s="9"/>
      <c r="U170" s="10">
        <v>487.5</v>
      </c>
      <c r="V170" s="10" t="s">
        <v>432</v>
      </c>
      <c r="W170" s="10" t="s">
        <v>432</v>
      </c>
      <c r="X170" s="10" t="s">
        <v>432</v>
      </c>
      <c r="Y170" s="10" t="s">
        <v>432</v>
      </c>
      <c r="Z170" s="10">
        <v>-50</v>
      </c>
      <c r="AA170" s="10" t="s">
        <v>432</v>
      </c>
      <c r="AB170" s="10">
        <v>1025</v>
      </c>
    </row>
    <row r="171" spans="1:28" x14ac:dyDescent="0.15">
      <c r="A171" s="1">
        <v>83060</v>
      </c>
      <c r="B171" s="1" t="s">
        <v>212</v>
      </c>
      <c r="C171" s="9">
        <v>143</v>
      </c>
      <c r="D171" s="9" t="s">
        <v>432</v>
      </c>
      <c r="E171" s="9">
        <v>11</v>
      </c>
      <c r="F171" s="9" t="s">
        <v>432</v>
      </c>
      <c r="G171" s="9" t="s">
        <v>432</v>
      </c>
      <c r="H171" s="9">
        <v>108</v>
      </c>
      <c r="I171" s="9">
        <v>11</v>
      </c>
      <c r="J171" s="9">
        <v>32</v>
      </c>
      <c r="K171" s="9"/>
      <c r="L171" s="9">
        <v>244</v>
      </c>
      <c r="M171" s="9" t="s">
        <v>432</v>
      </c>
      <c r="N171" s="9">
        <v>4</v>
      </c>
      <c r="O171" s="9" t="s">
        <v>432</v>
      </c>
      <c r="P171" s="9" t="s">
        <v>432</v>
      </c>
      <c r="Q171" s="9">
        <v>110</v>
      </c>
      <c r="R171" s="9">
        <v>5</v>
      </c>
      <c r="S171" s="9">
        <v>153</v>
      </c>
      <c r="T171" s="9"/>
      <c r="U171" s="10">
        <v>70.629370629370612</v>
      </c>
      <c r="V171" s="10" t="s">
        <v>432</v>
      </c>
      <c r="W171" s="10">
        <v>-63.636363636363633</v>
      </c>
      <c r="X171" s="10" t="s">
        <v>432</v>
      </c>
      <c r="Y171" s="10" t="s">
        <v>432</v>
      </c>
      <c r="Z171" s="10">
        <v>1.8518518518518619</v>
      </c>
      <c r="AA171" s="10">
        <v>-54.545454545454547</v>
      </c>
      <c r="AB171" s="10">
        <v>378.125</v>
      </c>
    </row>
    <row r="172" spans="1:28" x14ac:dyDescent="0.15">
      <c r="A172" s="1">
        <v>83061</v>
      </c>
      <c r="B172" s="1" t="s">
        <v>213</v>
      </c>
      <c r="C172" s="9">
        <v>215</v>
      </c>
      <c r="D172" s="9" t="s">
        <v>432</v>
      </c>
      <c r="E172" s="9">
        <v>23</v>
      </c>
      <c r="F172" s="9" t="s">
        <v>432</v>
      </c>
      <c r="G172" s="9" t="s">
        <v>432</v>
      </c>
      <c r="H172" s="9">
        <v>211</v>
      </c>
      <c r="I172" s="9" t="s">
        <v>432</v>
      </c>
      <c r="J172" s="9">
        <v>7</v>
      </c>
      <c r="K172" s="9"/>
      <c r="L172" s="9">
        <v>37</v>
      </c>
      <c r="M172" s="9" t="s">
        <v>432</v>
      </c>
      <c r="N172" s="9">
        <v>3</v>
      </c>
      <c r="O172" s="9" t="s">
        <v>432</v>
      </c>
      <c r="P172" s="9" t="s">
        <v>432</v>
      </c>
      <c r="Q172" s="9">
        <v>35</v>
      </c>
      <c r="R172" s="9">
        <v>2</v>
      </c>
      <c r="S172" s="9">
        <v>7</v>
      </c>
      <c r="T172" s="9"/>
      <c r="U172" s="10">
        <v>-82.790697674418595</v>
      </c>
      <c r="V172" s="10" t="s">
        <v>432</v>
      </c>
      <c r="W172" s="10">
        <v>-86.956521739130437</v>
      </c>
      <c r="X172" s="10" t="s">
        <v>432</v>
      </c>
      <c r="Y172" s="10" t="s">
        <v>432</v>
      </c>
      <c r="Z172" s="10">
        <v>-83.412322274881518</v>
      </c>
      <c r="AA172" s="10" t="s">
        <v>432</v>
      </c>
      <c r="AB172" s="10">
        <v>0</v>
      </c>
    </row>
    <row r="173" spans="1:28" x14ac:dyDescent="0.15">
      <c r="A173" s="1">
        <v>83062</v>
      </c>
      <c r="B173" s="1" t="s">
        <v>214</v>
      </c>
      <c r="C173" s="9">
        <v>89</v>
      </c>
      <c r="D173" s="9" t="s">
        <v>432</v>
      </c>
      <c r="E173" s="9">
        <v>12</v>
      </c>
      <c r="F173" s="9">
        <v>1</v>
      </c>
      <c r="G173" s="9">
        <v>1</v>
      </c>
      <c r="H173" s="9">
        <v>45</v>
      </c>
      <c r="I173" s="9">
        <v>31</v>
      </c>
      <c r="J173" s="9">
        <v>28</v>
      </c>
      <c r="K173" s="9"/>
      <c r="L173" s="9">
        <v>14</v>
      </c>
      <c r="M173" s="9" t="s">
        <v>432</v>
      </c>
      <c r="N173" s="9">
        <v>6</v>
      </c>
      <c r="O173" s="9" t="s">
        <v>432</v>
      </c>
      <c r="P173" s="9" t="s">
        <v>432</v>
      </c>
      <c r="Q173" s="9">
        <v>1</v>
      </c>
      <c r="R173" s="9" t="s">
        <v>432</v>
      </c>
      <c r="S173" s="9">
        <v>7</v>
      </c>
      <c r="T173" s="9"/>
      <c r="U173" s="10">
        <v>-84.269662921348313</v>
      </c>
      <c r="V173" s="10" t="s">
        <v>432</v>
      </c>
      <c r="W173" s="10">
        <v>-50</v>
      </c>
      <c r="X173" s="10" t="s">
        <v>432</v>
      </c>
      <c r="Y173" s="10" t="s">
        <v>432</v>
      </c>
      <c r="Z173" s="10">
        <v>-97.777777777777771</v>
      </c>
      <c r="AA173" s="10" t="s">
        <v>432</v>
      </c>
      <c r="AB173" s="10">
        <v>-75</v>
      </c>
    </row>
    <row r="174" spans="1:28" x14ac:dyDescent="0.15">
      <c r="A174" s="1">
        <v>83063</v>
      </c>
      <c r="B174" s="1" t="s">
        <v>215</v>
      </c>
      <c r="C174" s="9">
        <v>13</v>
      </c>
      <c r="D174" s="9" t="s">
        <v>432</v>
      </c>
      <c r="E174" s="9" t="s">
        <v>432</v>
      </c>
      <c r="F174" s="9" t="s">
        <v>432</v>
      </c>
      <c r="G174" s="9" t="s">
        <v>432</v>
      </c>
      <c r="H174" s="9">
        <v>10</v>
      </c>
      <c r="I174" s="9">
        <v>1</v>
      </c>
      <c r="J174" s="9">
        <v>4</v>
      </c>
      <c r="K174" s="9"/>
      <c r="L174" s="9">
        <v>6</v>
      </c>
      <c r="M174" s="9" t="s">
        <v>432</v>
      </c>
      <c r="N174" s="9">
        <v>1</v>
      </c>
      <c r="O174" s="9" t="s">
        <v>432</v>
      </c>
      <c r="P174" s="9" t="s">
        <v>432</v>
      </c>
      <c r="Q174" s="9">
        <v>4</v>
      </c>
      <c r="R174" s="9" t="s">
        <v>432</v>
      </c>
      <c r="S174" s="9">
        <v>2</v>
      </c>
      <c r="T174" s="9"/>
      <c r="U174" s="10">
        <v>-53.846153846153847</v>
      </c>
      <c r="V174" s="10" t="s">
        <v>432</v>
      </c>
      <c r="W174" s="10" t="s">
        <v>432</v>
      </c>
      <c r="X174" s="10" t="s">
        <v>432</v>
      </c>
      <c r="Y174" s="10" t="s">
        <v>432</v>
      </c>
      <c r="Z174" s="10">
        <v>-60</v>
      </c>
      <c r="AA174" s="10" t="s">
        <v>432</v>
      </c>
      <c r="AB174" s="10">
        <v>-50</v>
      </c>
    </row>
    <row r="175" spans="1:28" x14ac:dyDescent="0.15">
      <c r="A175" s="1">
        <v>83064</v>
      </c>
      <c r="B175" s="1" t="s">
        <v>216</v>
      </c>
      <c r="C175" s="9">
        <v>199</v>
      </c>
      <c r="D175" s="9">
        <v>1</v>
      </c>
      <c r="E175" s="9">
        <v>94</v>
      </c>
      <c r="F175" s="9" t="s">
        <v>432</v>
      </c>
      <c r="G175" s="9">
        <v>9</v>
      </c>
      <c r="H175" s="9">
        <v>95</v>
      </c>
      <c r="I175" s="9">
        <v>30</v>
      </c>
      <c r="J175" s="9">
        <v>31</v>
      </c>
      <c r="K175" s="9"/>
      <c r="L175" s="9">
        <v>95</v>
      </c>
      <c r="M175" s="9" t="s">
        <v>432</v>
      </c>
      <c r="N175" s="9">
        <v>15</v>
      </c>
      <c r="O175" s="9">
        <v>1</v>
      </c>
      <c r="P175" s="9">
        <v>3</v>
      </c>
      <c r="Q175" s="9">
        <v>43</v>
      </c>
      <c r="R175" s="9">
        <v>10</v>
      </c>
      <c r="S175" s="9">
        <v>60</v>
      </c>
      <c r="T175" s="9"/>
      <c r="U175" s="10">
        <v>-52.261306532663312</v>
      </c>
      <c r="V175" s="10" t="s">
        <v>432</v>
      </c>
      <c r="W175" s="10">
        <v>-84.042553191489361</v>
      </c>
      <c r="X175" s="10" t="s">
        <v>432</v>
      </c>
      <c r="Y175" s="10">
        <v>-66.666666666666671</v>
      </c>
      <c r="Z175" s="10">
        <v>-54.736842105263158</v>
      </c>
      <c r="AA175" s="10">
        <v>-66.666666666666671</v>
      </c>
      <c r="AB175" s="10">
        <v>93.548387096774206</v>
      </c>
    </row>
    <row r="176" spans="1:28" x14ac:dyDescent="0.15">
      <c r="A176" s="1">
        <v>83065</v>
      </c>
      <c r="B176" s="1" t="s">
        <v>217</v>
      </c>
      <c r="C176" s="9">
        <v>451</v>
      </c>
      <c r="D176" s="9" t="s">
        <v>432</v>
      </c>
      <c r="E176" s="9">
        <v>6</v>
      </c>
      <c r="F176" s="9" t="s">
        <v>432</v>
      </c>
      <c r="G176" s="9">
        <v>1</v>
      </c>
      <c r="H176" s="9">
        <v>436</v>
      </c>
      <c r="I176" s="9">
        <v>6</v>
      </c>
      <c r="J176" s="9">
        <v>33</v>
      </c>
      <c r="K176" s="9"/>
      <c r="L176" s="9">
        <v>45</v>
      </c>
      <c r="M176" s="9" t="s">
        <v>432</v>
      </c>
      <c r="N176" s="9">
        <v>7</v>
      </c>
      <c r="O176" s="9" t="s">
        <v>432</v>
      </c>
      <c r="P176" s="9">
        <v>1</v>
      </c>
      <c r="Q176" s="9">
        <v>37</v>
      </c>
      <c r="R176" s="9">
        <v>5</v>
      </c>
      <c r="S176" s="9">
        <v>9</v>
      </c>
      <c r="T176" s="9"/>
      <c r="U176" s="10">
        <v>-90.022172949002211</v>
      </c>
      <c r="V176" s="10" t="s">
        <v>432</v>
      </c>
      <c r="W176" s="10">
        <v>16.666666666666671</v>
      </c>
      <c r="X176" s="10" t="s">
        <v>432</v>
      </c>
      <c r="Y176" s="10">
        <v>0</v>
      </c>
      <c r="Z176" s="10">
        <v>-91.513761467889907</v>
      </c>
      <c r="AA176" s="10">
        <v>-16.666666666666657</v>
      </c>
      <c r="AB176" s="10">
        <v>-72.727272727272734</v>
      </c>
    </row>
    <row r="177" spans="1:28" x14ac:dyDescent="0.15">
      <c r="A177" s="1">
        <v>83066</v>
      </c>
      <c r="B177" s="1" t="s">
        <v>218</v>
      </c>
      <c r="C177" s="9">
        <v>578</v>
      </c>
      <c r="D177" s="9" t="s">
        <v>432</v>
      </c>
      <c r="E177" s="9">
        <v>88</v>
      </c>
      <c r="F177" s="9">
        <v>7</v>
      </c>
      <c r="G177" s="9">
        <v>104</v>
      </c>
      <c r="H177" s="9">
        <v>404</v>
      </c>
      <c r="I177" s="9">
        <v>124</v>
      </c>
      <c r="J177" s="9">
        <v>210</v>
      </c>
      <c r="K177" s="9"/>
      <c r="L177" s="9">
        <v>121</v>
      </c>
      <c r="M177" s="9" t="s">
        <v>432</v>
      </c>
      <c r="N177" s="9">
        <v>3</v>
      </c>
      <c r="O177" s="9" t="s">
        <v>432</v>
      </c>
      <c r="P177" s="9">
        <v>2</v>
      </c>
      <c r="Q177" s="9">
        <v>61</v>
      </c>
      <c r="R177" s="9">
        <v>9</v>
      </c>
      <c r="S177" s="9">
        <v>77</v>
      </c>
      <c r="T177" s="9"/>
      <c r="U177" s="10">
        <v>-79.065743944636679</v>
      </c>
      <c r="V177" s="10" t="s">
        <v>432</v>
      </c>
      <c r="W177" s="10">
        <v>-96.590909090909093</v>
      </c>
      <c r="X177" s="10" t="s">
        <v>432</v>
      </c>
      <c r="Y177" s="10">
        <v>-98.07692307692308</v>
      </c>
      <c r="Z177" s="10">
        <v>-84.900990099009903</v>
      </c>
      <c r="AA177" s="10">
        <v>-92.741935483870961</v>
      </c>
      <c r="AB177" s="10">
        <v>-63.333333333333336</v>
      </c>
    </row>
    <row r="178" spans="1:28" x14ac:dyDescent="0.15">
      <c r="A178" s="1">
        <v>83067</v>
      </c>
      <c r="B178" s="1" t="s">
        <v>219</v>
      </c>
      <c r="C178" s="9">
        <v>116</v>
      </c>
      <c r="D178" s="9" t="s">
        <v>432</v>
      </c>
      <c r="E178" s="9">
        <v>1</v>
      </c>
      <c r="F178" s="9" t="s">
        <v>432</v>
      </c>
      <c r="G178" s="9" t="s">
        <v>432</v>
      </c>
      <c r="H178" s="9">
        <v>82</v>
      </c>
      <c r="I178" s="9">
        <v>7</v>
      </c>
      <c r="J178" s="9">
        <v>61</v>
      </c>
      <c r="K178" s="9"/>
      <c r="L178" s="9">
        <v>21</v>
      </c>
      <c r="M178" s="9" t="s">
        <v>432</v>
      </c>
      <c r="N178" s="9" t="s">
        <v>432</v>
      </c>
      <c r="O178" s="9" t="s">
        <v>432</v>
      </c>
      <c r="P178" s="9" t="s">
        <v>432</v>
      </c>
      <c r="Q178" s="9">
        <v>4</v>
      </c>
      <c r="R178" s="9">
        <v>1</v>
      </c>
      <c r="S178" s="9">
        <v>20</v>
      </c>
      <c r="T178" s="9"/>
      <c r="U178" s="10">
        <v>-81.896551724137936</v>
      </c>
      <c r="V178" s="10" t="s">
        <v>432</v>
      </c>
      <c r="W178" s="10" t="s">
        <v>432</v>
      </c>
      <c r="X178" s="10" t="s">
        <v>432</v>
      </c>
      <c r="Y178" s="10" t="s">
        <v>432</v>
      </c>
      <c r="Z178" s="10">
        <v>-95.121951219512198</v>
      </c>
      <c r="AA178" s="10">
        <v>-85.714285714285722</v>
      </c>
      <c r="AB178" s="10">
        <v>-67.21311475409837</v>
      </c>
    </row>
    <row r="179" spans="1:28" x14ac:dyDescent="0.15">
      <c r="A179" s="1">
        <v>83068</v>
      </c>
      <c r="B179" s="1" t="s">
        <v>220</v>
      </c>
      <c r="C179" s="9">
        <v>465</v>
      </c>
      <c r="D179" s="9" t="s">
        <v>432</v>
      </c>
      <c r="E179" s="9">
        <v>1</v>
      </c>
      <c r="F179" s="9" t="s">
        <v>432</v>
      </c>
      <c r="G179" s="9">
        <v>4</v>
      </c>
      <c r="H179" s="9">
        <v>357</v>
      </c>
      <c r="I179" s="9">
        <v>60</v>
      </c>
      <c r="J179" s="9">
        <v>223</v>
      </c>
      <c r="K179" s="9"/>
      <c r="L179" s="9">
        <v>75</v>
      </c>
      <c r="M179" s="9" t="s">
        <v>432</v>
      </c>
      <c r="N179" s="9">
        <v>5</v>
      </c>
      <c r="O179" s="9" t="s">
        <v>432</v>
      </c>
      <c r="P179" s="9" t="s">
        <v>432</v>
      </c>
      <c r="Q179" s="9">
        <v>44</v>
      </c>
      <c r="R179" s="9">
        <v>1</v>
      </c>
      <c r="S179" s="9">
        <v>50</v>
      </c>
      <c r="T179" s="9"/>
      <c r="U179" s="10">
        <v>-83.870967741935488</v>
      </c>
      <c r="V179" s="10" t="s">
        <v>432</v>
      </c>
      <c r="W179" s="10">
        <v>400</v>
      </c>
      <c r="X179" s="10" t="s">
        <v>432</v>
      </c>
      <c r="Y179" s="10" t="s">
        <v>432</v>
      </c>
      <c r="Z179" s="10">
        <v>-87.675070028011206</v>
      </c>
      <c r="AA179" s="10">
        <v>-98.333333333333329</v>
      </c>
      <c r="AB179" s="10">
        <v>-77.578475336322867</v>
      </c>
    </row>
    <row r="180" spans="1:28" x14ac:dyDescent="0.15">
      <c r="A180" s="1">
        <v>83069</v>
      </c>
      <c r="B180" s="1" t="s">
        <v>221</v>
      </c>
      <c r="C180" s="9">
        <v>113</v>
      </c>
      <c r="D180" s="9">
        <v>1</v>
      </c>
      <c r="E180" s="9">
        <v>3</v>
      </c>
      <c r="F180" s="9" t="s">
        <v>432</v>
      </c>
      <c r="G180" s="9" t="s">
        <v>432</v>
      </c>
      <c r="H180" s="9">
        <v>1</v>
      </c>
      <c r="I180" s="9">
        <v>2</v>
      </c>
      <c r="J180" s="9">
        <v>107</v>
      </c>
      <c r="K180" s="9"/>
      <c r="L180" s="9">
        <v>17</v>
      </c>
      <c r="M180" s="9" t="s">
        <v>432</v>
      </c>
      <c r="N180" s="9">
        <v>2</v>
      </c>
      <c r="O180" s="9" t="s">
        <v>432</v>
      </c>
      <c r="P180" s="9" t="s">
        <v>432</v>
      </c>
      <c r="Q180" s="9">
        <v>4</v>
      </c>
      <c r="R180" s="9" t="s">
        <v>432</v>
      </c>
      <c r="S180" s="9">
        <v>12</v>
      </c>
      <c r="T180" s="9"/>
      <c r="U180" s="10">
        <v>-84.955752212389385</v>
      </c>
      <c r="V180" s="10" t="s">
        <v>432</v>
      </c>
      <c r="W180" s="10">
        <v>-33.333333333333343</v>
      </c>
      <c r="X180" s="10" t="s">
        <v>432</v>
      </c>
      <c r="Y180" s="10" t="s">
        <v>432</v>
      </c>
      <c r="Z180" s="10">
        <v>300</v>
      </c>
      <c r="AA180" s="10" t="s">
        <v>432</v>
      </c>
      <c r="AB180" s="10">
        <v>-88.785046728971963</v>
      </c>
    </row>
    <row r="181" spans="1:28" x14ac:dyDescent="0.15">
      <c r="A181" s="1">
        <v>83070</v>
      </c>
      <c r="B181" s="1" t="s">
        <v>222</v>
      </c>
      <c r="C181" s="9">
        <v>64</v>
      </c>
      <c r="D181" s="9" t="s">
        <v>432</v>
      </c>
      <c r="E181" s="9" t="s">
        <v>432</v>
      </c>
      <c r="F181" s="9" t="s">
        <v>432</v>
      </c>
      <c r="G181" s="9" t="s">
        <v>432</v>
      </c>
      <c r="H181" s="9">
        <v>41</v>
      </c>
      <c r="I181" s="9">
        <v>7</v>
      </c>
      <c r="J181" s="9">
        <v>47</v>
      </c>
      <c r="K181" s="9"/>
      <c r="L181" s="9">
        <v>37</v>
      </c>
      <c r="M181" s="9" t="s">
        <v>432</v>
      </c>
      <c r="N181" s="9">
        <v>1</v>
      </c>
      <c r="O181" s="9" t="s">
        <v>432</v>
      </c>
      <c r="P181" s="9" t="s">
        <v>432</v>
      </c>
      <c r="Q181" s="9">
        <v>8</v>
      </c>
      <c r="R181" s="9" t="s">
        <v>432</v>
      </c>
      <c r="S181" s="9">
        <v>36</v>
      </c>
      <c r="T181" s="9"/>
      <c r="U181" s="10">
        <v>-42.1875</v>
      </c>
      <c r="V181" s="10" t="s">
        <v>432</v>
      </c>
      <c r="W181" s="10" t="s">
        <v>432</v>
      </c>
      <c r="X181" s="10" t="s">
        <v>432</v>
      </c>
      <c r="Y181" s="10" t="s">
        <v>432</v>
      </c>
      <c r="Z181" s="10">
        <v>-80.487804878048777</v>
      </c>
      <c r="AA181" s="10" t="s">
        <v>432</v>
      </c>
      <c r="AB181" s="10">
        <v>-23.40425531914893</v>
      </c>
    </row>
    <row r="182" spans="1:28" x14ac:dyDescent="0.15">
      <c r="A182" s="1">
        <v>83071</v>
      </c>
      <c r="B182" s="1" t="s">
        <v>223</v>
      </c>
      <c r="C182" s="9">
        <v>3</v>
      </c>
      <c r="D182" s="9" t="s">
        <v>432</v>
      </c>
      <c r="E182" s="9" t="s">
        <v>432</v>
      </c>
      <c r="F182" s="9" t="s">
        <v>432</v>
      </c>
      <c r="G182" s="9" t="s">
        <v>432</v>
      </c>
      <c r="H182" s="9">
        <v>3</v>
      </c>
      <c r="I182" s="9" t="s">
        <v>432</v>
      </c>
      <c r="J182" s="9" t="s">
        <v>432</v>
      </c>
      <c r="K182" s="9"/>
      <c r="L182" s="9" t="s">
        <v>432</v>
      </c>
      <c r="M182" s="9" t="s">
        <v>432</v>
      </c>
      <c r="N182" s="9" t="s">
        <v>432</v>
      </c>
      <c r="O182" s="9" t="s">
        <v>432</v>
      </c>
      <c r="P182" s="9" t="s">
        <v>432</v>
      </c>
      <c r="Q182" s="9" t="s">
        <v>432</v>
      </c>
      <c r="R182" s="9" t="s">
        <v>432</v>
      </c>
      <c r="S182" s="9" t="s">
        <v>432</v>
      </c>
      <c r="T182" s="9"/>
      <c r="U182" s="10" t="s">
        <v>432</v>
      </c>
      <c r="V182" s="10" t="s">
        <v>432</v>
      </c>
      <c r="W182" s="10" t="s">
        <v>432</v>
      </c>
      <c r="X182" s="10" t="s">
        <v>432</v>
      </c>
      <c r="Y182" s="10" t="s">
        <v>432</v>
      </c>
      <c r="Z182" s="10" t="s">
        <v>432</v>
      </c>
      <c r="AA182" s="10" t="s">
        <v>432</v>
      </c>
      <c r="AB182" s="10" t="s">
        <v>432</v>
      </c>
    </row>
    <row r="183" spans="1:28" x14ac:dyDescent="0.15">
      <c r="A183" s="1">
        <v>83072</v>
      </c>
      <c r="B183" s="1" t="s">
        <v>224</v>
      </c>
      <c r="C183" s="9">
        <v>340</v>
      </c>
      <c r="D183" s="9" t="s">
        <v>432</v>
      </c>
      <c r="E183" s="9">
        <v>10</v>
      </c>
      <c r="F183" s="9" t="s">
        <v>432</v>
      </c>
      <c r="G183" s="9" t="s">
        <v>432</v>
      </c>
      <c r="H183" s="9">
        <v>334</v>
      </c>
      <c r="I183" s="9">
        <v>9</v>
      </c>
      <c r="J183" s="9">
        <v>14</v>
      </c>
      <c r="K183" s="9"/>
      <c r="L183" s="9">
        <v>64</v>
      </c>
      <c r="M183" s="9" t="s">
        <v>432</v>
      </c>
      <c r="N183" s="9">
        <v>6</v>
      </c>
      <c r="O183" s="9" t="s">
        <v>432</v>
      </c>
      <c r="P183" s="9">
        <v>3</v>
      </c>
      <c r="Q183" s="9">
        <v>59</v>
      </c>
      <c r="R183" s="9">
        <v>3</v>
      </c>
      <c r="S183" s="9">
        <v>10</v>
      </c>
      <c r="T183" s="9"/>
      <c r="U183" s="10">
        <v>-81.17647058823529</v>
      </c>
      <c r="V183" s="10" t="s">
        <v>432</v>
      </c>
      <c r="W183" s="10">
        <v>-40</v>
      </c>
      <c r="X183" s="10" t="s">
        <v>432</v>
      </c>
      <c r="Y183" s="10" t="s">
        <v>432</v>
      </c>
      <c r="Z183" s="10">
        <v>-82.335329341317362</v>
      </c>
      <c r="AA183" s="10">
        <v>-66.666666666666671</v>
      </c>
      <c r="AB183" s="10">
        <v>-28.571428571428569</v>
      </c>
    </row>
    <row r="184" spans="1:28" x14ac:dyDescent="0.15">
      <c r="A184" s="1">
        <v>83073</v>
      </c>
      <c r="B184" s="1" t="s">
        <v>225</v>
      </c>
      <c r="C184" s="9">
        <v>148</v>
      </c>
      <c r="D184" s="9" t="s">
        <v>432</v>
      </c>
      <c r="E184" s="9">
        <v>63</v>
      </c>
      <c r="F184" s="9" t="s">
        <v>432</v>
      </c>
      <c r="G184" s="9">
        <v>2</v>
      </c>
      <c r="H184" s="9">
        <v>102</v>
      </c>
      <c r="I184" s="9">
        <v>24</v>
      </c>
      <c r="J184" s="9">
        <v>47</v>
      </c>
      <c r="K184" s="9"/>
      <c r="L184" s="9">
        <v>27</v>
      </c>
      <c r="M184" s="9" t="s">
        <v>432</v>
      </c>
      <c r="N184" s="9">
        <v>2</v>
      </c>
      <c r="O184" s="9" t="s">
        <v>432</v>
      </c>
      <c r="P184" s="9">
        <v>1</v>
      </c>
      <c r="Q184" s="9">
        <v>18</v>
      </c>
      <c r="R184" s="9">
        <v>4</v>
      </c>
      <c r="S184" s="9">
        <v>15</v>
      </c>
      <c r="T184" s="9"/>
      <c r="U184" s="10">
        <v>-81.756756756756758</v>
      </c>
      <c r="V184" s="10" t="s">
        <v>432</v>
      </c>
      <c r="W184" s="10">
        <v>-96.825396825396822</v>
      </c>
      <c r="X184" s="10" t="s">
        <v>432</v>
      </c>
      <c r="Y184" s="10">
        <v>-50</v>
      </c>
      <c r="Z184" s="10">
        <v>-82.35294117647058</v>
      </c>
      <c r="AA184" s="10">
        <v>-83.333333333333343</v>
      </c>
      <c r="AB184" s="10">
        <v>-68.085106382978722</v>
      </c>
    </row>
    <row r="185" spans="1:28" x14ac:dyDescent="0.15">
      <c r="A185" s="1">
        <v>83074</v>
      </c>
      <c r="B185" s="1" t="s">
        <v>226</v>
      </c>
      <c r="C185" s="9">
        <v>32</v>
      </c>
      <c r="D185" s="9" t="s">
        <v>432</v>
      </c>
      <c r="E185" s="9">
        <v>4</v>
      </c>
      <c r="F185" s="9" t="s">
        <v>432</v>
      </c>
      <c r="G185" s="9" t="s">
        <v>432</v>
      </c>
      <c r="H185" s="9" t="s">
        <v>432</v>
      </c>
      <c r="I185" s="9">
        <v>22</v>
      </c>
      <c r="J185" s="9">
        <v>14</v>
      </c>
      <c r="K185" s="9"/>
      <c r="L185" s="9">
        <v>33</v>
      </c>
      <c r="M185" s="9" t="s">
        <v>432</v>
      </c>
      <c r="N185" s="9">
        <v>6</v>
      </c>
      <c r="O185" s="9" t="s">
        <v>432</v>
      </c>
      <c r="P185" s="9">
        <v>1</v>
      </c>
      <c r="Q185" s="9" t="s">
        <v>432</v>
      </c>
      <c r="R185" s="9">
        <v>11</v>
      </c>
      <c r="S185" s="9">
        <v>23</v>
      </c>
      <c r="T185" s="9"/>
      <c r="U185" s="10">
        <v>3.125</v>
      </c>
      <c r="V185" s="10" t="s">
        <v>432</v>
      </c>
      <c r="W185" s="10">
        <v>50</v>
      </c>
      <c r="X185" s="10" t="s">
        <v>432</v>
      </c>
      <c r="Y185" s="10" t="s">
        <v>432</v>
      </c>
      <c r="Z185" s="10" t="s">
        <v>432</v>
      </c>
      <c r="AA185" s="10">
        <v>-50</v>
      </c>
      <c r="AB185" s="10">
        <v>64.285714285714278</v>
      </c>
    </row>
    <row r="186" spans="1:28" x14ac:dyDescent="0.15">
      <c r="A186" s="1">
        <v>83075</v>
      </c>
      <c r="B186" s="1" t="s">
        <v>227</v>
      </c>
      <c r="C186" s="9">
        <v>488</v>
      </c>
      <c r="D186" s="9" t="s">
        <v>432</v>
      </c>
      <c r="E186" s="9">
        <v>1</v>
      </c>
      <c r="F186" s="9">
        <v>1</v>
      </c>
      <c r="G186" s="9" t="s">
        <v>432</v>
      </c>
      <c r="H186" s="9">
        <v>458</v>
      </c>
      <c r="I186" s="9">
        <v>3</v>
      </c>
      <c r="J186" s="9">
        <v>64</v>
      </c>
      <c r="K186" s="9"/>
      <c r="L186" s="9">
        <v>224</v>
      </c>
      <c r="M186" s="9" t="s">
        <v>432</v>
      </c>
      <c r="N186" s="9">
        <v>7</v>
      </c>
      <c r="O186" s="9">
        <v>1</v>
      </c>
      <c r="P186" s="9">
        <v>1</v>
      </c>
      <c r="Q186" s="9">
        <v>168</v>
      </c>
      <c r="R186" s="9">
        <v>2</v>
      </c>
      <c r="S186" s="9">
        <v>85</v>
      </c>
      <c r="T186" s="9"/>
      <c r="U186" s="10">
        <v>-54.098360655737707</v>
      </c>
      <c r="V186" s="10" t="s">
        <v>432</v>
      </c>
      <c r="W186" s="10">
        <v>600</v>
      </c>
      <c r="X186" s="10">
        <v>0</v>
      </c>
      <c r="Y186" s="10" t="s">
        <v>432</v>
      </c>
      <c r="Z186" s="10">
        <v>-63.318777292576414</v>
      </c>
      <c r="AA186" s="10">
        <v>-33.333333333333343</v>
      </c>
      <c r="AB186" s="10">
        <v>32.8125</v>
      </c>
    </row>
    <row r="187" spans="1:28" x14ac:dyDescent="0.15">
      <c r="A187" s="1">
        <v>83076</v>
      </c>
      <c r="B187" s="1" t="s">
        <v>228</v>
      </c>
      <c r="C187" s="9">
        <v>530</v>
      </c>
      <c r="D187" s="9" t="s">
        <v>432</v>
      </c>
      <c r="E187" s="9">
        <v>294</v>
      </c>
      <c r="F187" s="9" t="s">
        <v>432</v>
      </c>
      <c r="G187" s="9">
        <v>17</v>
      </c>
      <c r="H187" s="9">
        <v>362</v>
      </c>
      <c r="I187" s="9">
        <v>201</v>
      </c>
      <c r="J187" s="9">
        <v>198</v>
      </c>
      <c r="K187" s="9"/>
      <c r="L187" s="9">
        <v>62</v>
      </c>
      <c r="M187" s="9" t="s">
        <v>432</v>
      </c>
      <c r="N187" s="9">
        <v>1</v>
      </c>
      <c r="O187" s="9" t="s">
        <v>432</v>
      </c>
      <c r="P187" s="9" t="s">
        <v>432</v>
      </c>
      <c r="Q187" s="9">
        <v>37</v>
      </c>
      <c r="R187" s="9">
        <v>6</v>
      </c>
      <c r="S187" s="9">
        <v>29</v>
      </c>
      <c r="T187" s="9"/>
      <c r="U187" s="10">
        <v>-88.301886792452834</v>
      </c>
      <c r="V187" s="10" t="s">
        <v>432</v>
      </c>
      <c r="W187" s="10">
        <v>-99.659863945578238</v>
      </c>
      <c r="X187" s="10" t="s">
        <v>432</v>
      </c>
      <c r="Y187" s="10" t="s">
        <v>432</v>
      </c>
      <c r="Z187" s="10">
        <v>-89.779005524861873</v>
      </c>
      <c r="AA187" s="10">
        <v>-97.014925373134332</v>
      </c>
      <c r="AB187" s="10">
        <v>-85.353535353535349</v>
      </c>
    </row>
    <row r="188" spans="1:28" x14ac:dyDescent="0.15">
      <c r="A188" s="1">
        <v>83077</v>
      </c>
      <c r="B188" s="1" t="s">
        <v>229</v>
      </c>
      <c r="C188" s="9">
        <v>207</v>
      </c>
      <c r="D188" s="9" t="s">
        <v>432</v>
      </c>
      <c r="E188" s="9">
        <v>122</v>
      </c>
      <c r="F188" s="9" t="s">
        <v>432</v>
      </c>
      <c r="G188" s="9">
        <v>1</v>
      </c>
      <c r="H188" s="9">
        <v>115</v>
      </c>
      <c r="I188" s="9">
        <v>31</v>
      </c>
      <c r="J188" s="9">
        <v>39</v>
      </c>
      <c r="K188" s="9"/>
      <c r="L188" s="9">
        <v>106</v>
      </c>
      <c r="M188" s="9" t="s">
        <v>432</v>
      </c>
      <c r="N188" s="9">
        <v>10</v>
      </c>
      <c r="O188" s="9" t="s">
        <v>432</v>
      </c>
      <c r="P188" s="9">
        <v>2</v>
      </c>
      <c r="Q188" s="9">
        <v>59</v>
      </c>
      <c r="R188" s="9">
        <v>7</v>
      </c>
      <c r="S188" s="9">
        <v>70</v>
      </c>
      <c r="T188" s="9"/>
      <c r="U188" s="10">
        <v>-48.792270531400959</v>
      </c>
      <c r="V188" s="10" t="s">
        <v>432</v>
      </c>
      <c r="W188" s="10">
        <v>-91.803278688524586</v>
      </c>
      <c r="X188" s="10" t="s">
        <v>432</v>
      </c>
      <c r="Y188" s="10">
        <v>100</v>
      </c>
      <c r="Z188" s="10">
        <v>-48.695652173913039</v>
      </c>
      <c r="AA188" s="10">
        <v>-77.41935483870968</v>
      </c>
      <c r="AB188" s="10">
        <v>79.487179487179503</v>
      </c>
    </row>
    <row r="189" spans="1:28" x14ac:dyDescent="0.15">
      <c r="A189" s="1">
        <v>83078</v>
      </c>
      <c r="B189" s="1" t="s">
        <v>230</v>
      </c>
      <c r="C189" s="9">
        <v>6</v>
      </c>
      <c r="D189" s="9" t="s">
        <v>432</v>
      </c>
      <c r="E189" s="9" t="s">
        <v>432</v>
      </c>
      <c r="F189" s="9" t="s">
        <v>432</v>
      </c>
      <c r="G189" s="9" t="s">
        <v>432</v>
      </c>
      <c r="H189" s="9">
        <v>6</v>
      </c>
      <c r="I189" s="9">
        <v>2</v>
      </c>
      <c r="J189" s="9">
        <v>1</v>
      </c>
      <c r="K189" s="9"/>
      <c r="L189" s="9">
        <v>20</v>
      </c>
      <c r="M189" s="9" t="s">
        <v>432</v>
      </c>
      <c r="N189" s="9">
        <v>1</v>
      </c>
      <c r="O189" s="9" t="s">
        <v>432</v>
      </c>
      <c r="P189" s="9" t="s">
        <v>432</v>
      </c>
      <c r="Q189" s="9">
        <v>2</v>
      </c>
      <c r="R189" s="9">
        <v>1</v>
      </c>
      <c r="S189" s="9">
        <v>16</v>
      </c>
      <c r="T189" s="9"/>
      <c r="U189" s="10">
        <v>233.33333333333337</v>
      </c>
      <c r="V189" s="10" t="s">
        <v>432</v>
      </c>
      <c r="W189" s="10" t="s">
        <v>432</v>
      </c>
      <c r="X189" s="10" t="s">
        <v>432</v>
      </c>
      <c r="Y189" s="10" t="s">
        <v>432</v>
      </c>
      <c r="Z189" s="10">
        <v>-66.666666666666671</v>
      </c>
      <c r="AA189" s="10">
        <v>-50</v>
      </c>
      <c r="AB189" s="10">
        <v>1500</v>
      </c>
    </row>
    <row r="190" spans="1:28" x14ac:dyDescent="0.15">
      <c r="A190" s="1">
        <v>83079</v>
      </c>
      <c r="B190" s="1" t="s">
        <v>231</v>
      </c>
      <c r="C190" s="9">
        <v>103</v>
      </c>
      <c r="D190" s="9" t="s">
        <v>432</v>
      </c>
      <c r="E190" s="9" t="s">
        <v>432</v>
      </c>
      <c r="F190" s="9" t="s">
        <v>432</v>
      </c>
      <c r="G190" s="9" t="s">
        <v>432</v>
      </c>
      <c r="H190" s="9">
        <v>86</v>
      </c>
      <c r="I190" s="9">
        <v>1</v>
      </c>
      <c r="J190" s="9">
        <v>59</v>
      </c>
      <c r="K190" s="9"/>
      <c r="L190" s="9">
        <v>203</v>
      </c>
      <c r="M190" s="9" t="s">
        <v>432</v>
      </c>
      <c r="N190" s="9">
        <v>24</v>
      </c>
      <c r="O190" s="9" t="s">
        <v>432</v>
      </c>
      <c r="P190" s="9">
        <v>1</v>
      </c>
      <c r="Q190" s="9">
        <v>15</v>
      </c>
      <c r="R190" s="9">
        <v>2</v>
      </c>
      <c r="S190" s="9">
        <v>193</v>
      </c>
      <c r="T190" s="9"/>
      <c r="U190" s="10">
        <v>97.087378640776706</v>
      </c>
      <c r="V190" s="10" t="s">
        <v>432</v>
      </c>
      <c r="W190" s="10" t="s">
        <v>432</v>
      </c>
      <c r="X190" s="10" t="s">
        <v>432</v>
      </c>
      <c r="Y190" s="10" t="s">
        <v>432</v>
      </c>
      <c r="Z190" s="10">
        <v>-82.558139534883722</v>
      </c>
      <c r="AA190" s="10">
        <v>100</v>
      </c>
      <c r="AB190" s="10">
        <v>227.11864406779665</v>
      </c>
    </row>
    <row r="191" spans="1:28" x14ac:dyDescent="0.15">
      <c r="A191" s="1">
        <v>83080</v>
      </c>
      <c r="B191" s="1" t="s">
        <v>232</v>
      </c>
      <c r="C191" s="9">
        <v>212</v>
      </c>
      <c r="D191" s="9" t="s">
        <v>432</v>
      </c>
      <c r="E191" s="9">
        <v>54</v>
      </c>
      <c r="F191" s="9" t="s">
        <v>432</v>
      </c>
      <c r="G191" s="9">
        <v>4</v>
      </c>
      <c r="H191" s="9">
        <v>118</v>
      </c>
      <c r="I191" s="9">
        <v>80</v>
      </c>
      <c r="J191" s="9">
        <v>60</v>
      </c>
      <c r="K191" s="9"/>
      <c r="L191" s="9">
        <v>191</v>
      </c>
      <c r="M191" s="9" t="s">
        <v>432</v>
      </c>
      <c r="N191" s="9">
        <v>58</v>
      </c>
      <c r="O191" s="9">
        <v>1</v>
      </c>
      <c r="P191" s="9">
        <v>9</v>
      </c>
      <c r="Q191" s="9">
        <v>126</v>
      </c>
      <c r="R191" s="9">
        <v>51</v>
      </c>
      <c r="S191" s="9">
        <v>62</v>
      </c>
      <c r="T191" s="9"/>
      <c r="U191" s="10">
        <v>-9.9056603773584868</v>
      </c>
      <c r="V191" s="10" t="s">
        <v>432</v>
      </c>
      <c r="W191" s="10">
        <v>7.407407407407419</v>
      </c>
      <c r="X191" s="10" t="s">
        <v>432</v>
      </c>
      <c r="Y191" s="10">
        <v>125</v>
      </c>
      <c r="Z191" s="10">
        <v>6.7796610169491629</v>
      </c>
      <c r="AA191" s="10">
        <v>-36.250000000000007</v>
      </c>
      <c r="AB191" s="10">
        <v>3.3333333333333428</v>
      </c>
    </row>
    <row r="192" spans="1:28" x14ac:dyDescent="0.15">
      <c r="A192" s="1">
        <v>83081</v>
      </c>
      <c r="B192" s="1" t="s">
        <v>233</v>
      </c>
      <c r="C192" s="9">
        <v>258</v>
      </c>
      <c r="D192" s="9" t="s">
        <v>432</v>
      </c>
      <c r="E192" s="9">
        <v>19</v>
      </c>
      <c r="F192" s="9">
        <v>3</v>
      </c>
      <c r="G192" s="9" t="s">
        <v>432</v>
      </c>
      <c r="H192" s="9">
        <v>55</v>
      </c>
      <c r="I192" s="9">
        <v>2</v>
      </c>
      <c r="J192" s="9">
        <v>210</v>
      </c>
      <c r="K192" s="9"/>
      <c r="L192" s="9">
        <v>161</v>
      </c>
      <c r="M192" s="9" t="s">
        <v>432</v>
      </c>
      <c r="N192" s="9">
        <v>33</v>
      </c>
      <c r="O192" s="9" t="s">
        <v>432</v>
      </c>
      <c r="P192" s="9">
        <v>1</v>
      </c>
      <c r="Q192" s="9">
        <v>14</v>
      </c>
      <c r="R192" s="9">
        <v>4</v>
      </c>
      <c r="S192" s="9">
        <v>150</v>
      </c>
      <c r="T192" s="9"/>
      <c r="U192" s="10">
        <v>-37.596899224806201</v>
      </c>
      <c r="V192" s="10" t="s">
        <v>432</v>
      </c>
      <c r="W192" s="10">
        <v>73.684210526315809</v>
      </c>
      <c r="X192" s="10" t="s">
        <v>432</v>
      </c>
      <c r="Y192" s="10" t="s">
        <v>432</v>
      </c>
      <c r="Z192" s="10">
        <v>-74.545454545454547</v>
      </c>
      <c r="AA192" s="10">
        <v>100</v>
      </c>
      <c r="AB192" s="10">
        <v>-28.571428571428569</v>
      </c>
    </row>
    <row r="193" spans="1:28" x14ac:dyDescent="0.15">
      <c r="A193" s="1">
        <v>83082</v>
      </c>
      <c r="B193" s="1" t="s">
        <v>234</v>
      </c>
      <c r="C193" s="9">
        <v>126</v>
      </c>
      <c r="D193" s="9" t="s">
        <v>432</v>
      </c>
      <c r="E193" s="9">
        <v>7</v>
      </c>
      <c r="F193" s="9" t="s">
        <v>432</v>
      </c>
      <c r="G193" s="9">
        <v>6</v>
      </c>
      <c r="H193" s="9">
        <v>111</v>
      </c>
      <c r="I193" s="9">
        <v>2</v>
      </c>
      <c r="J193" s="9">
        <v>11</v>
      </c>
      <c r="K193" s="9"/>
      <c r="L193" s="9">
        <v>132</v>
      </c>
      <c r="M193" s="9" t="s">
        <v>432</v>
      </c>
      <c r="N193" s="9">
        <v>6</v>
      </c>
      <c r="O193" s="9" t="s">
        <v>432</v>
      </c>
      <c r="P193" s="9">
        <v>1</v>
      </c>
      <c r="Q193" s="9">
        <v>50</v>
      </c>
      <c r="R193" s="9">
        <v>13</v>
      </c>
      <c r="S193" s="9">
        <v>95</v>
      </c>
      <c r="T193" s="9"/>
      <c r="U193" s="10">
        <v>4.7619047619047734</v>
      </c>
      <c r="V193" s="10" t="s">
        <v>432</v>
      </c>
      <c r="W193" s="10">
        <v>-14.285714285714292</v>
      </c>
      <c r="X193" s="10" t="s">
        <v>432</v>
      </c>
      <c r="Y193" s="10">
        <v>-83.333333333333343</v>
      </c>
      <c r="Z193" s="10">
        <v>-54.954954954954957</v>
      </c>
      <c r="AA193" s="10">
        <v>550</v>
      </c>
      <c r="AB193" s="10">
        <v>763.63636363636363</v>
      </c>
    </row>
    <row r="194" spans="1:28" x14ac:dyDescent="0.15">
      <c r="A194" s="1">
        <v>83083</v>
      </c>
      <c r="B194" s="1" t="s">
        <v>235</v>
      </c>
      <c r="C194" s="9">
        <v>14</v>
      </c>
      <c r="D194" s="9" t="s">
        <v>432</v>
      </c>
      <c r="E194" s="9">
        <v>5</v>
      </c>
      <c r="F194" s="9" t="s">
        <v>432</v>
      </c>
      <c r="G194" s="9">
        <v>2</v>
      </c>
      <c r="H194" s="9">
        <v>4</v>
      </c>
      <c r="I194" s="9">
        <v>3</v>
      </c>
      <c r="J194" s="9">
        <v>6</v>
      </c>
      <c r="K194" s="9"/>
      <c r="L194" s="9">
        <v>24</v>
      </c>
      <c r="M194" s="9" t="s">
        <v>432</v>
      </c>
      <c r="N194" s="9" t="s">
        <v>432</v>
      </c>
      <c r="O194" s="9">
        <v>2</v>
      </c>
      <c r="P194" s="9" t="s">
        <v>432</v>
      </c>
      <c r="Q194" s="9">
        <v>3</v>
      </c>
      <c r="R194" s="9">
        <v>2</v>
      </c>
      <c r="S194" s="9">
        <v>20</v>
      </c>
      <c r="T194" s="9"/>
      <c r="U194" s="10">
        <v>71.428571428571416</v>
      </c>
      <c r="V194" s="10" t="s">
        <v>432</v>
      </c>
      <c r="W194" s="10" t="s">
        <v>432</v>
      </c>
      <c r="X194" s="10" t="s">
        <v>432</v>
      </c>
      <c r="Y194" s="10" t="s">
        <v>432</v>
      </c>
      <c r="Z194" s="10">
        <v>-25</v>
      </c>
      <c r="AA194" s="10">
        <v>-33.333333333333343</v>
      </c>
      <c r="AB194" s="10">
        <v>233.33333333333337</v>
      </c>
    </row>
    <row r="195" spans="1:28" x14ac:dyDescent="0.15">
      <c r="A195" s="1">
        <v>83084</v>
      </c>
      <c r="B195" s="1" t="s">
        <v>236</v>
      </c>
      <c r="C195" s="9">
        <v>581</v>
      </c>
      <c r="D195" s="9" t="s">
        <v>432</v>
      </c>
      <c r="E195" s="9">
        <v>12</v>
      </c>
      <c r="F195" s="9">
        <v>2</v>
      </c>
      <c r="G195" s="9">
        <v>7</v>
      </c>
      <c r="H195" s="9">
        <v>464</v>
      </c>
      <c r="I195" s="9">
        <v>99</v>
      </c>
      <c r="J195" s="9">
        <v>111</v>
      </c>
      <c r="K195" s="9"/>
      <c r="L195" s="9">
        <v>191</v>
      </c>
      <c r="M195" s="9" t="s">
        <v>432</v>
      </c>
      <c r="N195" s="9">
        <v>6</v>
      </c>
      <c r="O195" s="9">
        <v>1</v>
      </c>
      <c r="P195" s="9">
        <v>1</v>
      </c>
      <c r="Q195" s="9">
        <v>122</v>
      </c>
      <c r="R195" s="9">
        <v>13</v>
      </c>
      <c r="S195" s="9">
        <v>89</v>
      </c>
      <c r="T195" s="9"/>
      <c r="U195" s="10">
        <v>-67.125645438898459</v>
      </c>
      <c r="V195" s="10" t="s">
        <v>432</v>
      </c>
      <c r="W195" s="10">
        <v>-50</v>
      </c>
      <c r="X195" s="10">
        <v>-50</v>
      </c>
      <c r="Y195" s="10">
        <v>-85.714285714285722</v>
      </c>
      <c r="Z195" s="10">
        <v>-73.706896551724142</v>
      </c>
      <c r="AA195" s="10">
        <v>-86.868686868686865</v>
      </c>
      <c r="AB195" s="10">
        <v>-19.819819819819813</v>
      </c>
    </row>
    <row r="196" spans="1:28" x14ac:dyDescent="0.15">
      <c r="A196" s="1">
        <v>83085</v>
      </c>
      <c r="B196" s="1" t="s">
        <v>237</v>
      </c>
      <c r="C196" s="9">
        <v>121</v>
      </c>
      <c r="D196" s="9" t="s">
        <v>432</v>
      </c>
      <c r="E196" s="9">
        <v>3</v>
      </c>
      <c r="F196" s="9" t="s">
        <v>432</v>
      </c>
      <c r="G196" s="9" t="s">
        <v>432</v>
      </c>
      <c r="H196" s="9">
        <v>114</v>
      </c>
      <c r="I196" s="9">
        <v>2</v>
      </c>
      <c r="J196" s="9">
        <v>30</v>
      </c>
      <c r="K196" s="9"/>
      <c r="L196" s="9">
        <v>56</v>
      </c>
      <c r="M196" s="9" t="s">
        <v>432</v>
      </c>
      <c r="N196" s="9">
        <v>5</v>
      </c>
      <c r="O196" s="9" t="s">
        <v>432</v>
      </c>
      <c r="P196" s="9" t="s">
        <v>432</v>
      </c>
      <c r="Q196" s="9">
        <v>49</v>
      </c>
      <c r="R196" s="9" t="s">
        <v>432</v>
      </c>
      <c r="S196" s="9">
        <v>5</v>
      </c>
      <c r="T196" s="9"/>
      <c r="U196" s="10">
        <v>-53.719008264462808</v>
      </c>
      <c r="V196" s="10" t="s">
        <v>432</v>
      </c>
      <c r="W196" s="10">
        <v>66.666666666666686</v>
      </c>
      <c r="X196" s="10" t="s">
        <v>432</v>
      </c>
      <c r="Y196" s="10" t="s">
        <v>432</v>
      </c>
      <c r="Z196" s="10">
        <v>-57.017543859649123</v>
      </c>
      <c r="AA196" s="10" t="s">
        <v>432</v>
      </c>
      <c r="AB196" s="10">
        <v>-83.333333333333343</v>
      </c>
    </row>
    <row r="197" spans="1:28" x14ac:dyDescent="0.15">
      <c r="A197" s="1">
        <v>83086</v>
      </c>
      <c r="B197" s="1" t="s">
        <v>238</v>
      </c>
      <c r="C197" s="9">
        <v>369</v>
      </c>
      <c r="D197" s="9">
        <v>6</v>
      </c>
      <c r="E197" s="9">
        <v>161</v>
      </c>
      <c r="F197" s="9">
        <v>1</v>
      </c>
      <c r="G197" s="9">
        <v>7</v>
      </c>
      <c r="H197" s="9">
        <v>199</v>
      </c>
      <c r="I197" s="9">
        <v>75</v>
      </c>
      <c r="J197" s="9">
        <v>183</v>
      </c>
      <c r="K197" s="9"/>
      <c r="L197" s="9">
        <v>254</v>
      </c>
      <c r="M197" s="9">
        <v>1</v>
      </c>
      <c r="N197" s="9">
        <v>33</v>
      </c>
      <c r="O197" s="9">
        <v>4</v>
      </c>
      <c r="P197" s="9">
        <v>12</v>
      </c>
      <c r="Q197" s="9">
        <v>128</v>
      </c>
      <c r="R197" s="9">
        <v>9</v>
      </c>
      <c r="S197" s="9">
        <v>168</v>
      </c>
      <c r="T197" s="9"/>
      <c r="U197" s="10">
        <v>-31.165311653116532</v>
      </c>
      <c r="V197" s="10">
        <v>-83.333333333333343</v>
      </c>
      <c r="W197" s="10">
        <v>-79.50310559006212</v>
      </c>
      <c r="X197" s="10">
        <v>300</v>
      </c>
      <c r="Y197" s="10">
        <v>71.428571428571416</v>
      </c>
      <c r="Z197" s="10">
        <v>-35.678391959799001</v>
      </c>
      <c r="AA197" s="10">
        <v>-88</v>
      </c>
      <c r="AB197" s="10">
        <v>-8.1967213114754145</v>
      </c>
    </row>
    <row r="198" spans="1:28" x14ac:dyDescent="0.15">
      <c r="A198" s="1">
        <v>83087</v>
      </c>
      <c r="B198" s="1" t="s">
        <v>239</v>
      </c>
      <c r="C198" s="9" t="s">
        <v>432</v>
      </c>
      <c r="D198" s="9" t="s">
        <v>432</v>
      </c>
      <c r="E198" s="9" t="s">
        <v>432</v>
      </c>
      <c r="F198" s="9" t="s">
        <v>432</v>
      </c>
      <c r="G198" s="9" t="s">
        <v>432</v>
      </c>
      <c r="H198" s="9" t="s">
        <v>432</v>
      </c>
      <c r="I198" s="9" t="s">
        <v>432</v>
      </c>
      <c r="J198" s="9" t="s">
        <v>432</v>
      </c>
      <c r="K198" s="9"/>
      <c r="L198" s="9">
        <v>3</v>
      </c>
      <c r="M198" s="9" t="s">
        <v>432</v>
      </c>
      <c r="N198" s="9">
        <v>1</v>
      </c>
      <c r="O198" s="9" t="s">
        <v>432</v>
      </c>
      <c r="P198" s="9" t="s">
        <v>432</v>
      </c>
      <c r="Q198" s="9" t="s">
        <v>432</v>
      </c>
      <c r="R198" s="9" t="s">
        <v>432</v>
      </c>
      <c r="S198" s="9">
        <v>3</v>
      </c>
      <c r="T198" s="9"/>
      <c r="U198" s="10" t="s">
        <v>432</v>
      </c>
      <c r="V198" s="10" t="s">
        <v>432</v>
      </c>
      <c r="W198" s="10" t="s">
        <v>432</v>
      </c>
      <c r="X198" s="10" t="s">
        <v>432</v>
      </c>
      <c r="Y198" s="10" t="s">
        <v>432</v>
      </c>
      <c r="Z198" s="10" t="s">
        <v>432</v>
      </c>
      <c r="AA198" s="10" t="s">
        <v>432</v>
      </c>
      <c r="AB198" s="10" t="s">
        <v>432</v>
      </c>
    </row>
    <row r="199" spans="1:28" x14ac:dyDescent="0.15">
      <c r="A199" s="1">
        <v>83088</v>
      </c>
      <c r="B199" s="1" t="s">
        <v>240</v>
      </c>
      <c r="C199" s="9">
        <v>397</v>
      </c>
      <c r="D199" s="9" t="s">
        <v>432</v>
      </c>
      <c r="E199" s="9">
        <v>62</v>
      </c>
      <c r="F199" s="9" t="s">
        <v>432</v>
      </c>
      <c r="G199" s="9">
        <v>14</v>
      </c>
      <c r="H199" s="9">
        <v>321</v>
      </c>
      <c r="I199" s="9">
        <v>31</v>
      </c>
      <c r="J199" s="9">
        <v>8</v>
      </c>
      <c r="K199" s="9"/>
      <c r="L199" s="9">
        <v>290</v>
      </c>
      <c r="M199" s="9" t="s">
        <v>432</v>
      </c>
      <c r="N199" s="9">
        <v>1</v>
      </c>
      <c r="O199" s="9" t="s">
        <v>432</v>
      </c>
      <c r="P199" s="9" t="s">
        <v>432</v>
      </c>
      <c r="Q199" s="9">
        <v>40</v>
      </c>
      <c r="R199" s="9">
        <v>3</v>
      </c>
      <c r="S199" s="9">
        <v>273</v>
      </c>
      <c r="T199" s="9"/>
      <c r="U199" s="10">
        <v>-26.952141057934512</v>
      </c>
      <c r="V199" s="10" t="s">
        <v>432</v>
      </c>
      <c r="W199" s="10">
        <v>-98.387096774193552</v>
      </c>
      <c r="X199" s="10" t="s">
        <v>432</v>
      </c>
      <c r="Y199" s="10" t="s">
        <v>432</v>
      </c>
      <c r="Z199" s="10">
        <v>-87.53894080996885</v>
      </c>
      <c r="AA199" s="10">
        <v>-90.322580645161295</v>
      </c>
      <c r="AB199" s="10">
        <v>3312.5</v>
      </c>
    </row>
    <row r="200" spans="1:28" x14ac:dyDescent="0.15">
      <c r="A200" s="1">
        <v>83089</v>
      </c>
      <c r="B200" s="1" t="s">
        <v>241</v>
      </c>
      <c r="C200" s="9">
        <v>173</v>
      </c>
      <c r="D200" s="9" t="s">
        <v>432</v>
      </c>
      <c r="E200" s="9" t="s">
        <v>432</v>
      </c>
      <c r="F200" s="9" t="s">
        <v>432</v>
      </c>
      <c r="G200" s="9" t="s">
        <v>432</v>
      </c>
      <c r="H200" s="9">
        <v>171</v>
      </c>
      <c r="I200" s="9">
        <v>1</v>
      </c>
      <c r="J200" s="9">
        <v>10</v>
      </c>
      <c r="K200" s="9"/>
      <c r="L200" s="9">
        <v>117</v>
      </c>
      <c r="M200" s="9" t="s">
        <v>432</v>
      </c>
      <c r="N200" s="9">
        <v>3</v>
      </c>
      <c r="O200" s="9" t="s">
        <v>432</v>
      </c>
      <c r="P200" s="9">
        <v>1</v>
      </c>
      <c r="Q200" s="9">
        <v>109</v>
      </c>
      <c r="R200" s="9">
        <v>2</v>
      </c>
      <c r="S200" s="9">
        <v>16</v>
      </c>
      <c r="T200" s="9"/>
      <c r="U200" s="10">
        <v>-32.369942196531781</v>
      </c>
      <c r="V200" s="10" t="s">
        <v>432</v>
      </c>
      <c r="W200" s="10" t="s">
        <v>432</v>
      </c>
      <c r="X200" s="10" t="s">
        <v>432</v>
      </c>
      <c r="Y200" s="10" t="s">
        <v>432</v>
      </c>
      <c r="Z200" s="10">
        <v>-36.257309941520468</v>
      </c>
      <c r="AA200" s="10">
        <v>100</v>
      </c>
      <c r="AB200" s="10">
        <v>60</v>
      </c>
    </row>
    <row r="201" spans="1:28" x14ac:dyDescent="0.15">
      <c r="A201" s="1">
        <v>83090</v>
      </c>
      <c r="B201" s="1" t="s">
        <v>242</v>
      </c>
      <c r="C201" s="9" t="s">
        <v>432</v>
      </c>
      <c r="D201" s="9" t="s">
        <v>432</v>
      </c>
      <c r="E201" s="9" t="s">
        <v>432</v>
      </c>
      <c r="F201" s="9" t="s">
        <v>432</v>
      </c>
      <c r="G201" s="9" t="s">
        <v>432</v>
      </c>
      <c r="H201" s="9" t="s">
        <v>432</v>
      </c>
      <c r="I201" s="9" t="s">
        <v>432</v>
      </c>
      <c r="J201" s="9" t="s">
        <v>432</v>
      </c>
      <c r="K201" s="9"/>
      <c r="L201" s="9">
        <v>4</v>
      </c>
      <c r="M201" s="9" t="s">
        <v>432</v>
      </c>
      <c r="N201" s="9" t="s">
        <v>432</v>
      </c>
      <c r="O201" s="9" t="s">
        <v>432</v>
      </c>
      <c r="P201" s="9" t="s">
        <v>432</v>
      </c>
      <c r="Q201" s="9" t="s">
        <v>432</v>
      </c>
      <c r="R201" s="9">
        <v>1</v>
      </c>
      <c r="S201" s="9">
        <v>3</v>
      </c>
      <c r="T201" s="9"/>
      <c r="U201" s="10" t="s">
        <v>432</v>
      </c>
      <c r="V201" s="10" t="s">
        <v>432</v>
      </c>
      <c r="W201" s="10" t="s">
        <v>432</v>
      </c>
      <c r="X201" s="10" t="s">
        <v>432</v>
      </c>
      <c r="Y201" s="10" t="s">
        <v>432</v>
      </c>
      <c r="Z201" s="10" t="s">
        <v>432</v>
      </c>
      <c r="AA201" s="10" t="s">
        <v>432</v>
      </c>
      <c r="AB201" s="10" t="s">
        <v>432</v>
      </c>
    </row>
    <row r="202" spans="1:28" x14ac:dyDescent="0.15">
      <c r="A202" s="1">
        <v>83091</v>
      </c>
      <c r="B202" s="1" t="s">
        <v>243</v>
      </c>
      <c r="C202" s="9">
        <v>285</v>
      </c>
      <c r="D202" s="9" t="s">
        <v>432</v>
      </c>
      <c r="E202" s="9">
        <v>69</v>
      </c>
      <c r="F202" s="9" t="s">
        <v>432</v>
      </c>
      <c r="G202" s="9" t="s">
        <v>432</v>
      </c>
      <c r="H202" s="9">
        <v>149</v>
      </c>
      <c r="I202" s="9">
        <v>110</v>
      </c>
      <c r="J202" s="9">
        <v>106</v>
      </c>
      <c r="K202" s="9"/>
      <c r="L202" s="9">
        <v>9</v>
      </c>
      <c r="M202" s="9" t="s">
        <v>432</v>
      </c>
      <c r="N202" s="9" t="s">
        <v>432</v>
      </c>
      <c r="O202" s="9" t="s">
        <v>432</v>
      </c>
      <c r="P202" s="9" t="s">
        <v>432</v>
      </c>
      <c r="Q202" s="9">
        <v>4</v>
      </c>
      <c r="R202" s="9" t="s">
        <v>432</v>
      </c>
      <c r="S202" s="9">
        <v>6</v>
      </c>
      <c r="T202" s="9"/>
      <c r="U202" s="10">
        <v>-96.84210526315789</v>
      </c>
      <c r="V202" s="10" t="s">
        <v>432</v>
      </c>
      <c r="W202" s="10" t="s">
        <v>432</v>
      </c>
      <c r="X202" s="10" t="s">
        <v>432</v>
      </c>
      <c r="Y202" s="10" t="s">
        <v>432</v>
      </c>
      <c r="Z202" s="10">
        <v>-97.31543624161074</v>
      </c>
      <c r="AA202" s="10" t="s">
        <v>432</v>
      </c>
      <c r="AB202" s="10">
        <v>-94.339622641509436</v>
      </c>
    </row>
    <row r="203" spans="1:28" x14ac:dyDescent="0.15">
      <c r="A203" s="1">
        <v>83092</v>
      </c>
      <c r="B203" s="1" t="s">
        <v>244</v>
      </c>
      <c r="C203" s="9">
        <v>199</v>
      </c>
      <c r="D203" s="9" t="s">
        <v>432</v>
      </c>
      <c r="E203" s="9">
        <v>35</v>
      </c>
      <c r="F203" s="9" t="s">
        <v>432</v>
      </c>
      <c r="G203" s="9" t="s">
        <v>432</v>
      </c>
      <c r="H203" s="9">
        <v>179</v>
      </c>
      <c r="I203" s="9">
        <v>5</v>
      </c>
      <c r="J203" s="9">
        <v>2</v>
      </c>
      <c r="K203" s="9"/>
      <c r="L203" s="9">
        <v>84</v>
      </c>
      <c r="M203" s="9" t="s">
        <v>432</v>
      </c>
      <c r="N203" s="9">
        <v>1</v>
      </c>
      <c r="O203" s="9" t="s">
        <v>432</v>
      </c>
      <c r="P203" s="9">
        <v>1</v>
      </c>
      <c r="Q203" s="9">
        <v>61</v>
      </c>
      <c r="R203" s="9">
        <v>3</v>
      </c>
      <c r="S203" s="9">
        <v>40</v>
      </c>
      <c r="T203" s="9"/>
      <c r="U203" s="10">
        <v>-57.788944723618094</v>
      </c>
      <c r="V203" s="10" t="s">
        <v>432</v>
      </c>
      <c r="W203" s="10">
        <v>-97.142857142857139</v>
      </c>
      <c r="X203" s="10" t="s">
        <v>432</v>
      </c>
      <c r="Y203" s="10" t="s">
        <v>432</v>
      </c>
      <c r="Z203" s="10">
        <v>-65.92178770949721</v>
      </c>
      <c r="AA203" s="10">
        <v>-40</v>
      </c>
      <c r="AB203" s="10">
        <v>1900</v>
      </c>
    </row>
    <row r="204" spans="1:28" x14ac:dyDescent="0.15">
      <c r="A204" s="1">
        <v>83093</v>
      </c>
      <c r="B204" s="1" t="s">
        <v>245</v>
      </c>
      <c r="C204" s="9">
        <v>483</v>
      </c>
      <c r="D204" s="9" t="s">
        <v>432</v>
      </c>
      <c r="E204" s="9">
        <v>124</v>
      </c>
      <c r="F204" s="9" t="s">
        <v>432</v>
      </c>
      <c r="G204" s="9">
        <v>1</v>
      </c>
      <c r="H204" s="9">
        <v>412</v>
      </c>
      <c r="I204" s="9">
        <v>34</v>
      </c>
      <c r="J204" s="9">
        <v>23</v>
      </c>
      <c r="K204" s="9"/>
      <c r="L204" s="9">
        <v>82</v>
      </c>
      <c r="M204" s="9" t="s">
        <v>432</v>
      </c>
      <c r="N204" s="9">
        <v>3</v>
      </c>
      <c r="O204" s="9" t="s">
        <v>432</v>
      </c>
      <c r="P204" s="9">
        <v>1</v>
      </c>
      <c r="Q204" s="9">
        <v>78</v>
      </c>
      <c r="R204" s="9" t="s">
        <v>432</v>
      </c>
      <c r="S204" s="9">
        <v>6</v>
      </c>
      <c r="T204" s="9"/>
      <c r="U204" s="10">
        <v>-83.02277432712215</v>
      </c>
      <c r="V204" s="10" t="s">
        <v>432</v>
      </c>
      <c r="W204" s="10">
        <v>-97.58064516129032</v>
      </c>
      <c r="X204" s="10" t="s">
        <v>432</v>
      </c>
      <c r="Y204" s="10">
        <v>0</v>
      </c>
      <c r="Z204" s="10">
        <v>-81.067961165048544</v>
      </c>
      <c r="AA204" s="10" t="s">
        <v>432</v>
      </c>
      <c r="AB204" s="10">
        <v>-73.913043478260875</v>
      </c>
    </row>
    <row r="205" spans="1:28" x14ac:dyDescent="0.15">
      <c r="A205" s="1">
        <v>83094</v>
      </c>
      <c r="B205" s="1" t="s">
        <v>246</v>
      </c>
      <c r="C205" s="9">
        <v>57</v>
      </c>
      <c r="D205" s="9" t="s">
        <v>432</v>
      </c>
      <c r="E205" s="9">
        <v>5</v>
      </c>
      <c r="F205" s="9" t="s">
        <v>432</v>
      </c>
      <c r="G205" s="9" t="s">
        <v>432</v>
      </c>
      <c r="H205" s="9">
        <v>49</v>
      </c>
      <c r="I205" s="9">
        <v>2</v>
      </c>
      <c r="J205" s="9">
        <v>29</v>
      </c>
      <c r="K205" s="9"/>
      <c r="L205" s="9">
        <v>34</v>
      </c>
      <c r="M205" s="9" t="s">
        <v>432</v>
      </c>
      <c r="N205" s="9">
        <v>1</v>
      </c>
      <c r="O205" s="9" t="s">
        <v>432</v>
      </c>
      <c r="P205" s="9" t="s">
        <v>432</v>
      </c>
      <c r="Q205" s="9">
        <v>26</v>
      </c>
      <c r="R205" s="9">
        <v>3</v>
      </c>
      <c r="S205" s="9">
        <v>17</v>
      </c>
      <c r="T205" s="9"/>
      <c r="U205" s="10">
        <v>-40.350877192982459</v>
      </c>
      <c r="V205" s="10" t="s">
        <v>432</v>
      </c>
      <c r="W205" s="10">
        <v>-80</v>
      </c>
      <c r="X205" s="10" t="s">
        <v>432</v>
      </c>
      <c r="Y205" s="10" t="s">
        <v>432</v>
      </c>
      <c r="Z205" s="10">
        <v>-46.938775510204081</v>
      </c>
      <c r="AA205" s="10">
        <v>50</v>
      </c>
      <c r="AB205" s="10">
        <v>-41.379310344827594</v>
      </c>
    </row>
    <row r="206" spans="1:28" x14ac:dyDescent="0.15">
      <c r="A206" s="1">
        <v>83095</v>
      </c>
      <c r="B206" s="1" t="s">
        <v>247</v>
      </c>
      <c r="C206" s="9">
        <v>220</v>
      </c>
      <c r="D206" s="9" t="s">
        <v>432</v>
      </c>
      <c r="E206" s="9">
        <v>3</v>
      </c>
      <c r="F206" s="9" t="s">
        <v>432</v>
      </c>
      <c r="G206" s="9">
        <v>4</v>
      </c>
      <c r="H206" s="9">
        <v>204</v>
      </c>
      <c r="I206" s="9">
        <v>19</v>
      </c>
      <c r="J206" s="9">
        <v>34</v>
      </c>
      <c r="K206" s="9"/>
      <c r="L206" s="9">
        <v>67</v>
      </c>
      <c r="M206" s="9" t="s">
        <v>432</v>
      </c>
      <c r="N206" s="9">
        <v>6</v>
      </c>
      <c r="O206" s="9" t="s">
        <v>432</v>
      </c>
      <c r="P206" s="9">
        <v>1</v>
      </c>
      <c r="Q206" s="9">
        <v>19</v>
      </c>
      <c r="R206" s="9">
        <v>8</v>
      </c>
      <c r="S206" s="9">
        <v>44</v>
      </c>
      <c r="T206" s="9"/>
      <c r="U206" s="10">
        <v>-69.545454545454547</v>
      </c>
      <c r="V206" s="10" t="s">
        <v>432</v>
      </c>
      <c r="W206" s="10">
        <v>100</v>
      </c>
      <c r="X206" s="10" t="s">
        <v>432</v>
      </c>
      <c r="Y206" s="10">
        <v>-75</v>
      </c>
      <c r="Z206" s="10">
        <v>-90.686274509803923</v>
      </c>
      <c r="AA206" s="10">
        <v>-57.894736842105267</v>
      </c>
      <c r="AB206" s="10">
        <v>29.411764705882348</v>
      </c>
    </row>
    <row r="207" spans="1:28" x14ac:dyDescent="0.15">
      <c r="A207" s="1">
        <v>83096</v>
      </c>
      <c r="B207" s="1" t="s">
        <v>248</v>
      </c>
      <c r="C207" s="9">
        <v>102</v>
      </c>
      <c r="D207" s="9" t="s">
        <v>432</v>
      </c>
      <c r="E207" s="9">
        <v>68</v>
      </c>
      <c r="F207" s="9" t="s">
        <v>432</v>
      </c>
      <c r="G207" s="9">
        <v>6</v>
      </c>
      <c r="H207" s="9">
        <v>37</v>
      </c>
      <c r="I207" s="9">
        <v>14</v>
      </c>
      <c r="J207" s="9">
        <v>17</v>
      </c>
      <c r="K207" s="9"/>
      <c r="L207" s="9">
        <v>54</v>
      </c>
      <c r="M207" s="9" t="s">
        <v>432</v>
      </c>
      <c r="N207" s="9">
        <v>1</v>
      </c>
      <c r="O207" s="9">
        <v>1</v>
      </c>
      <c r="P207" s="9" t="s">
        <v>432</v>
      </c>
      <c r="Q207" s="9">
        <v>12</v>
      </c>
      <c r="R207" s="9">
        <v>2</v>
      </c>
      <c r="S207" s="9">
        <v>49</v>
      </c>
      <c r="T207" s="9"/>
      <c r="U207" s="10">
        <v>-47.058823529411761</v>
      </c>
      <c r="V207" s="10" t="s">
        <v>432</v>
      </c>
      <c r="W207" s="10">
        <v>-98.529411764705884</v>
      </c>
      <c r="X207" s="10" t="s">
        <v>432</v>
      </c>
      <c r="Y207" s="10" t="s">
        <v>432</v>
      </c>
      <c r="Z207" s="10">
        <v>-67.567567567567565</v>
      </c>
      <c r="AA207" s="10">
        <v>-85.714285714285722</v>
      </c>
      <c r="AB207" s="10">
        <v>188.23529411764707</v>
      </c>
    </row>
    <row r="208" spans="1:28" x14ac:dyDescent="0.15">
      <c r="A208" s="1">
        <v>83097</v>
      </c>
      <c r="B208" s="1" t="s">
        <v>249</v>
      </c>
      <c r="C208" s="9">
        <v>116</v>
      </c>
      <c r="D208" s="9" t="s">
        <v>432</v>
      </c>
      <c r="E208" s="9" t="s">
        <v>432</v>
      </c>
      <c r="F208" s="9" t="s">
        <v>432</v>
      </c>
      <c r="G208" s="9">
        <v>6</v>
      </c>
      <c r="H208" s="9">
        <v>113</v>
      </c>
      <c r="I208" s="9">
        <v>7</v>
      </c>
      <c r="J208" s="9">
        <v>18</v>
      </c>
      <c r="K208" s="9"/>
      <c r="L208" s="9">
        <v>80</v>
      </c>
      <c r="M208" s="9" t="s">
        <v>432</v>
      </c>
      <c r="N208" s="9">
        <v>1</v>
      </c>
      <c r="O208" s="9" t="s">
        <v>432</v>
      </c>
      <c r="P208" s="9">
        <v>1</v>
      </c>
      <c r="Q208" s="9">
        <v>78</v>
      </c>
      <c r="R208" s="9">
        <v>6</v>
      </c>
      <c r="S208" s="9">
        <v>9</v>
      </c>
      <c r="T208" s="9"/>
      <c r="U208" s="10">
        <v>-31.034482758620683</v>
      </c>
      <c r="V208" s="10" t="s">
        <v>432</v>
      </c>
      <c r="W208" s="10" t="s">
        <v>432</v>
      </c>
      <c r="X208" s="10" t="s">
        <v>432</v>
      </c>
      <c r="Y208" s="10">
        <v>-83.333333333333343</v>
      </c>
      <c r="Z208" s="10">
        <v>-30.973451327433636</v>
      </c>
      <c r="AA208" s="10">
        <v>-14.285714285714292</v>
      </c>
      <c r="AB208" s="10">
        <v>-50</v>
      </c>
    </row>
    <row r="209" spans="1:28" x14ac:dyDescent="0.15">
      <c r="A209" s="1">
        <v>83098</v>
      </c>
      <c r="B209" s="1" t="s">
        <v>250</v>
      </c>
      <c r="C209" s="9">
        <v>140</v>
      </c>
      <c r="D209" s="9" t="s">
        <v>432</v>
      </c>
      <c r="E209" s="9">
        <v>67</v>
      </c>
      <c r="F209" s="9" t="s">
        <v>432</v>
      </c>
      <c r="G209" s="9">
        <v>7</v>
      </c>
      <c r="H209" s="9">
        <v>59</v>
      </c>
      <c r="I209" s="9">
        <v>69</v>
      </c>
      <c r="J209" s="9">
        <v>52</v>
      </c>
      <c r="K209" s="9"/>
      <c r="L209" s="9">
        <v>32</v>
      </c>
      <c r="M209" s="9" t="s">
        <v>432</v>
      </c>
      <c r="N209" s="9">
        <v>7</v>
      </c>
      <c r="O209" s="9" t="s">
        <v>432</v>
      </c>
      <c r="P209" s="9" t="s">
        <v>432</v>
      </c>
      <c r="Q209" s="9">
        <v>14</v>
      </c>
      <c r="R209" s="9">
        <v>9</v>
      </c>
      <c r="S209" s="9">
        <v>21</v>
      </c>
      <c r="T209" s="9"/>
      <c r="U209" s="10">
        <v>-77.142857142857139</v>
      </c>
      <c r="V209" s="10" t="s">
        <v>432</v>
      </c>
      <c r="W209" s="10">
        <v>-89.552238805970148</v>
      </c>
      <c r="X209" s="10" t="s">
        <v>432</v>
      </c>
      <c r="Y209" s="10" t="s">
        <v>432</v>
      </c>
      <c r="Z209" s="10">
        <v>-76.271186440677965</v>
      </c>
      <c r="AA209" s="10">
        <v>-86.956521739130437</v>
      </c>
      <c r="AB209" s="10">
        <v>-59.615384615384613</v>
      </c>
    </row>
    <row r="210" spans="1:28" x14ac:dyDescent="0.15">
      <c r="A210" s="1">
        <v>83099</v>
      </c>
      <c r="B210" s="1" t="s">
        <v>251</v>
      </c>
      <c r="C210" s="9">
        <v>34</v>
      </c>
      <c r="D210" s="9">
        <v>1</v>
      </c>
      <c r="E210" s="9">
        <v>18</v>
      </c>
      <c r="F210" s="9" t="s">
        <v>432</v>
      </c>
      <c r="G210" s="9">
        <v>1</v>
      </c>
      <c r="H210" s="9">
        <v>3</v>
      </c>
      <c r="I210" s="9">
        <v>8</v>
      </c>
      <c r="J210" s="9">
        <v>6</v>
      </c>
      <c r="K210" s="9"/>
      <c r="L210" s="9">
        <v>138</v>
      </c>
      <c r="M210" s="9" t="s">
        <v>432</v>
      </c>
      <c r="N210" s="9">
        <v>17</v>
      </c>
      <c r="O210" s="9">
        <v>1</v>
      </c>
      <c r="P210" s="9" t="s">
        <v>432</v>
      </c>
      <c r="Q210" s="9">
        <v>1</v>
      </c>
      <c r="R210" s="9">
        <v>2</v>
      </c>
      <c r="S210" s="9">
        <v>125</v>
      </c>
      <c r="T210" s="9"/>
      <c r="U210" s="10">
        <v>305.88235294117646</v>
      </c>
      <c r="V210" s="10" t="s">
        <v>432</v>
      </c>
      <c r="W210" s="10">
        <v>-5.5555555555555571</v>
      </c>
      <c r="X210" s="10" t="s">
        <v>432</v>
      </c>
      <c r="Y210" s="10" t="s">
        <v>432</v>
      </c>
      <c r="Z210" s="10">
        <v>-66.666666666666671</v>
      </c>
      <c r="AA210" s="10">
        <v>-75</v>
      </c>
      <c r="AB210" s="10">
        <v>1983.333333333333</v>
      </c>
    </row>
    <row r="211" spans="1:28" x14ac:dyDescent="0.15">
      <c r="A211" s="1">
        <v>83100</v>
      </c>
      <c r="B211" s="1" t="s">
        <v>252</v>
      </c>
      <c r="C211" s="9">
        <v>27</v>
      </c>
      <c r="D211" s="9" t="s">
        <v>432</v>
      </c>
      <c r="E211" s="9">
        <v>1</v>
      </c>
      <c r="F211" s="9" t="s">
        <v>432</v>
      </c>
      <c r="G211" s="9" t="s">
        <v>432</v>
      </c>
      <c r="H211" s="9">
        <v>23</v>
      </c>
      <c r="I211" s="9">
        <v>3</v>
      </c>
      <c r="J211" s="9">
        <v>1</v>
      </c>
      <c r="K211" s="9"/>
      <c r="L211" s="9">
        <v>41</v>
      </c>
      <c r="M211" s="9" t="s">
        <v>432</v>
      </c>
      <c r="N211" s="9">
        <v>7</v>
      </c>
      <c r="O211" s="9">
        <v>1</v>
      </c>
      <c r="P211" s="9" t="s">
        <v>432</v>
      </c>
      <c r="Q211" s="9">
        <v>14</v>
      </c>
      <c r="R211" s="9">
        <v>3</v>
      </c>
      <c r="S211" s="9">
        <v>31</v>
      </c>
      <c r="T211" s="9"/>
      <c r="U211" s="10">
        <v>51.851851851851848</v>
      </c>
      <c r="V211" s="10" t="s">
        <v>432</v>
      </c>
      <c r="W211" s="10">
        <v>600</v>
      </c>
      <c r="X211" s="10" t="s">
        <v>432</v>
      </c>
      <c r="Y211" s="10" t="s">
        <v>432</v>
      </c>
      <c r="Z211" s="10">
        <v>-39.130434782608688</v>
      </c>
      <c r="AA211" s="10">
        <v>0</v>
      </c>
      <c r="AB211" s="10">
        <v>3000</v>
      </c>
    </row>
    <row r="212" spans="1:28" x14ac:dyDescent="0.15">
      <c r="A212" s="1">
        <v>83101</v>
      </c>
      <c r="B212" s="1" t="s">
        <v>253</v>
      </c>
      <c r="C212" s="9">
        <v>236</v>
      </c>
      <c r="D212" s="9" t="s">
        <v>432</v>
      </c>
      <c r="E212" s="9">
        <v>5</v>
      </c>
      <c r="F212" s="9">
        <v>4</v>
      </c>
      <c r="G212" s="9">
        <v>2</v>
      </c>
      <c r="H212" s="9">
        <v>88</v>
      </c>
      <c r="I212" s="9">
        <v>38</v>
      </c>
      <c r="J212" s="9">
        <v>194</v>
      </c>
      <c r="K212" s="9"/>
      <c r="L212" s="9">
        <v>143</v>
      </c>
      <c r="M212" s="9" t="s">
        <v>432</v>
      </c>
      <c r="N212" s="9">
        <v>3</v>
      </c>
      <c r="O212" s="9" t="s">
        <v>432</v>
      </c>
      <c r="P212" s="9" t="s">
        <v>432</v>
      </c>
      <c r="Q212" s="9">
        <v>7</v>
      </c>
      <c r="R212" s="9">
        <v>2</v>
      </c>
      <c r="S212" s="9">
        <v>136</v>
      </c>
      <c r="T212" s="9"/>
      <c r="U212" s="10">
        <v>-39.406779661016941</v>
      </c>
      <c r="V212" s="10" t="s">
        <v>432</v>
      </c>
      <c r="W212" s="10">
        <v>-40</v>
      </c>
      <c r="X212" s="10" t="s">
        <v>432</v>
      </c>
      <c r="Y212" s="10" t="s">
        <v>432</v>
      </c>
      <c r="Z212" s="10">
        <v>-92.045454545454547</v>
      </c>
      <c r="AA212" s="10">
        <v>-94.736842105263165</v>
      </c>
      <c r="AB212" s="10">
        <v>-29.896907216494853</v>
      </c>
    </row>
    <row r="213" spans="1:28" x14ac:dyDescent="0.15">
      <c r="A213" s="1">
        <v>83102</v>
      </c>
      <c r="B213" s="1" t="s">
        <v>254</v>
      </c>
      <c r="C213" s="9">
        <v>20</v>
      </c>
      <c r="D213" s="9" t="s">
        <v>432</v>
      </c>
      <c r="E213" s="9">
        <v>5</v>
      </c>
      <c r="F213" s="9">
        <v>1</v>
      </c>
      <c r="G213" s="9" t="s">
        <v>432</v>
      </c>
      <c r="H213" s="9" t="s">
        <v>432</v>
      </c>
      <c r="I213" s="9">
        <v>5</v>
      </c>
      <c r="J213" s="9">
        <v>15</v>
      </c>
      <c r="K213" s="9"/>
      <c r="L213" s="9">
        <v>19</v>
      </c>
      <c r="M213" s="9" t="s">
        <v>432</v>
      </c>
      <c r="N213" s="9">
        <v>1</v>
      </c>
      <c r="O213" s="9" t="s">
        <v>432</v>
      </c>
      <c r="P213" s="9" t="s">
        <v>432</v>
      </c>
      <c r="Q213" s="9">
        <v>4</v>
      </c>
      <c r="R213" s="9">
        <v>3</v>
      </c>
      <c r="S213" s="9">
        <v>16</v>
      </c>
      <c r="T213" s="9"/>
      <c r="U213" s="10">
        <v>-5</v>
      </c>
      <c r="V213" s="10" t="s">
        <v>432</v>
      </c>
      <c r="W213" s="10">
        <v>-80</v>
      </c>
      <c r="X213" s="10" t="s">
        <v>432</v>
      </c>
      <c r="Y213" s="10" t="s">
        <v>432</v>
      </c>
      <c r="Z213" s="10" t="s">
        <v>432</v>
      </c>
      <c r="AA213" s="10">
        <v>-40</v>
      </c>
      <c r="AB213" s="10">
        <v>6.6666666666666714</v>
      </c>
    </row>
    <row r="214" spans="1:28" x14ac:dyDescent="0.15">
      <c r="A214" s="1">
        <v>83103</v>
      </c>
      <c r="B214" s="1" t="s">
        <v>255</v>
      </c>
      <c r="C214" s="9">
        <v>79</v>
      </c>
      <c r="D214" s="9" t="s">
        <v>432</v>
      </c>
      <c r="E214" s="9">
        <v>38</v>
      </c>
      <c r="F214" s="9" t="s">
        <v>432</v>
      </c>
      <c r="G214" s="9">
        <v>40</v>
      </c>
      <c r="H214" s="9">
        <v>36</v>
      </c>
      <c r="I214" s="9">
        <v>9</v>
      </c>
      <c r="J214" s="9">
        <v>7</v>
      </c>
      <c r="K214" s="9"/>
      <c r="L214" s="9">
        <v>12</v>
      </c>
      <c r="M214" s="9" t="s">
        <v>432</v>
      </c>
      <c r="N214" s="9" t="s">
        <v>432</v>
      </c>
      <c r="O214" s="9" t="s">
        <v>432</v>
      </c>
      <c r="P214" s="9" t="s">
        <v>432</v>
      </c>
      <c r="Q214" s="9">
        <v>6</v>
      </c>
      <c r="R214" s="9">
        <v>5</v>
      </c>
      <c r="S214" s="9">
        <v>6</v>
      </c>
      <c r="T214" s="9"/>
      <c r="U214" s="10">
        <v>-84.810126582278485</v>
      </c>
      <c r="V214" s="10" t="s">
        <v>432</v>
      </c>
      <c r="W214" s="10" t="s">
        <v>432</v>
      </c>
      <c r="X214" s="10" t="s">
        <v>432</v>
      </c>
      <c r="Y214" s="10" t="s">
        <v>432</v>
      </c>
      <c r="Z214" s="10">
        <v>-83.333333333333343</v>
      </c>
      <c r="AA214" s="10">
        <v>-44.444444444444443</v>
      </c>
      <c r="AB214" s="10">
        <v>-14.285714285714292</v>
      </c>
    </row>
    <row r="215" spans="1:28" x14ac:dyDescent="0.15">
      <c r="A215" s="1">
        <v>83104</v>
      </c>
      <c r="B215" s="1" t="s">
        <v>256</v>
      </c>
      <c r="C215" s="9">
        <v>46</v>
      </c>
      <c r="D215" s="9" t="s">
        <v>432</v>
      </c>
      <c r="E215" s="9">
        <v>4</v>
      </c>
      <c r="F215" s="9" t="s">
        <v>432</v>
      </c>
      <c r="G215" s="9">
        <v>3</v>
      </c>
      <c r="H215" s="9">
        <v>40</v>
      </c>
      <c r="I215" s="9">
        <v>22</v>
      </c>
      <c r="J215" s="9">
        <v>1</v>
      </c>
      <c r="K215" s="9"/>
      <c r="L215" s="9">
        <v>16</v>
      </c>
      <c r="M215" s="9" t="s">
        <v>432</v>
      </c>
      <c r="N215" s="9" t="s">
        <v>432</v>
      </c>
      <c r="O215" s="9" t="s">
        <v>432</v>
      </c>
      <c r="P215" s="9">
        <v>1</v>
      </c>
      <c r="Q215" s="9">
        <v>13</v>
      </c>
      <c r="R215" s="9" t="s">
        <v>432</v>
      </c>
      <c r="S215" s="9">
        <v>3</v>
      </c>
      <c r="T215" s="9"/>
      <c r="U215" s="10">
        <v>-65.217391304347828</v>
      </c>
      <c r="V215" s="10" t="s">
        <v>432</v>
      </c>
      <c r="W215" s="10" t="s">
        <v>432</v>
      </c>
      <c r="X215" s="10" t="s">
        <v>432</v>
      </c>
      <c r="Y215" s="10">
        <v>-66.666666666666671</v>
      </c>
      <c r="Z215" s="10">
        <v>-67.5</v>
      </c>
      <c r="AA215" s="10" t="s">
        <v>432</v>
      </c>
      <c r="AB215" s="10">
        <v>200</v>
      </c>
    </row>
    <row r="216" spans="1:28" x14ac:dyDescent="0.15">
      <c r="A216" s="1">
        <v>83105</v>
      </c>
      <c r="B216" s="1" t="s">
        <v>257</v>
      </c>
      <c r="C216" s="9">
        <v>292</v>
      </c>
      <c r="D216" s="9" t="s">
        <v>432</v>
      </c>
      <c r="E216" s="9">
        <v>111</v>
      </c>
      <c r="F216" s="9" t="s">
        <v>432</v>
      </c>
      <c r="G216" s="9">
        <v>6</v>
      </c>
      <c r="H216" s="9">
        <v>238</v>
      </c>
      <c r="I216" s="9">
        <v>148</v>
      </c>
      <c r="J216" s="9">
        <v>30</v>
      </c>
      <c r="K216" s="9"/>
      <c r="L216" s="9">
        <v>17</v>
      </c>
      <c r="M216" s="9" t="s">
        <v>432</v>
      </c>
      <c r="N216" s="9" t="s">
        <v>432</v>
      </c>
      <c r="O216" s="9" t="s">
        <v>432</v>
      </c>
      <c r="P216" s="9" t="s">
        <v>432</v>
      </c>
      <c r="Q216" s="9">
        <v>8</v>
      </c>
      <c r="R216" s="9">
        <v>2</v>
      </c>
      <c r="S216" s="9">
        <v>12</v>
      </c>
      <c r="T216" s="9"/>
      <c r="U216" s="10">
        <v>-94.178082191780817</v>
      </c>
      <c r="V216" s="10" t="s">
        <v>432</v>
      </c>
      <c r="W216" s="10" t="s">
        <v>432</v>
      </c>
      <c r="X216" s="10" t="s">
        <v>432</v>
      </c>
      <c r="Y216" s="10" t="s">
        <v>432</v>
      </c>
      <c r="Z216" s="10">
        <v>-96.638655462184872</v>
      </c>
      <c r="AA216" s="10">
        <v>-98.648648648648646</v>
      </c>
      <c r="AB216" s="10">
        <v>-60</v>
      </c>
    </row>
    <row r="217" spans="1:28" x14ac:dyDescent="0.15">
      <c r="A217" s="1">
        <v>83106</v>
      </c>
      <c r="B217" s="1" t="s">
        <v>258</v>
      </c>
      <c r="C217" s="9">
        <v>328</v>
      </c>
      <c r="D217" s="9" t="s">
        <v>432</v>
      </c>
      <c r="E217" s="9">
        <v>66</v>
      </c>
      <c r="F217" s="9">
        <v>2</v>
      </c>
      <c r="G217" s="9" t="s">
        <v>432</v>
      </c>
      <c r="H217" s="9">
        <v>167</v>
      </c>
      <c r="I217" s="9">
        <v>3</v>
      </c>
      <c r="J217" s="9">
        <v>135</v>
      </c>
      <c r="K217" s="9"/>
      <c r="L217" s="9">
        <v>132</v>
      </c>
      <c r="M217" s="9" t="s">
        <v>432</v>
      </c>
      <c r="N217" s="9">
        <v>5</v>
      </c>
      <c r="O217" s="9" t="s">
        <v>432</v>
      </c>
      <c r="P217" s="9">
        <v>1</v>
      </c>
      <c r="Q217" s="9">
        <v>69</v>
      </c>
      <c r="R217" s="9">
        <v>1</v>
      </c>
      <c r="S217" s="9">
        <v>69</v>
      </c>
      <c r="T217" s="9"/>
      <c r="U217" s="10">
        <v>-59.756097560975604</v>
      </c>
      <c r="V217" s="10" t="s">
        <v>432</v>
      </c>
      <c r="W217" s="10">
        <v>-92.424242424242422</v>
      </c>
      <c r="X217" s="10" t="s">
        <v>432</v>
      </c>
      <c r="Y217" s="10" t="s">
        <v>432</v>
      </c>
      <c r="Z217" s="10">
        <v>-58.682634730538922</v>
      </c>
      <c r="AA217" s="10">
        <v>-66.666666666666671</v>
      </c>
      <c r="AB217" s="10">
        <v>-48.888888888888893</v>
      </c>
    </row>
    <row r="218" spans="1:28" x14ac:dyDescent="0.15">
      <c r="A218" s="1">
        <v>83107</v>
      </c>
      <c r="B218" s="1" t="s">
        <v>259</v>
      </c>
      <c r="C218" s="9">
        <v>239</v>
      </c>
      <c r="D218" s="9" t="s">
        <v>432</v>
      </c>
      <c r="E218" s="9" t="s">
        <v>432</v>
      </c>
      <c r="F218" s="9">
        <v>2</v>
      </c>
      <c r="G218" s="9">
        <v>2</v>
      </c>
      <c r="H218" s="9">
        <v>198</v>
      </c>
      <c r="I218" s="9">
        <v>75</v>
      </c>
      <c r="J218" s="9">
        <v>7</v>
      </c>
      <c r="K218" s="9"/>
      <c r="L218" s="9">
        <v>33</v>
      </c>
      <c r="M218" s="9" t="s">
        <v>432</v>
      </c>
      <c r="N218" s="9">
        <v>3</v>
      </c>
      <c r="O218" s="9">
        <v>1</v>
      </c>
      <c r="P218" s="9" t="s">
        <v>432</v>
      </c>
      <c r="Q218" s="9">
        <v>18</v>
      </c>
      <c r="R218" s="9">
        <v>3</v>
      </c>
      <c r="S218" s="9">
        <v>14</v>
      </c>
      <c r="T218" s="9"/>
      <c r="U218" s="10">
        <v>-86.192468619246867</v>
      </c>
      <c r="V218" s="10" t="s">
        <v>432</v>
      </c>
      <c r="W218" s="10" t="s">
        <v>432</v>
      </c>
      <c r="X218" s="10">
        <v>-50</v>
      </c>
      <c r="Y218" s="10" t="s">
        <v>432</v>
      </c>
      <c r="Z218" s="10">
        <v>-90.909090909090907</v>
      </c>
      <c r="AA218" s="10">
        <v>-96</v>
      </c>
      <c r="AB218" s="10">
        <v>100</v>
      </c>
    </row>
    <row r="219" spans="1:28" x14ac:dyDescent="0.15">
      <c r="A219" s="1">
        <v>83108</v>
      </c>
      <c r="B219" s="1" t="s">
        <v>260</v>
      </c>
      <c r="C219" s="9">
        <v>257</v>
      </c>
      <c r="D219" s="9" t="s">
        <v>432</v>
      </c>
      <c r="E219" s="9">
        <v>2</v>
      </c>
      <c r="F219" s="9" t="s">
        <v>432</v>
      </c>
      <c r="G219" s="9" t="s">
        <v>432</v>
      </c>
      <c r="H219" s="9">
        <v>253</v>
      </c>
      <c r="I219" s="9">
        <v>14</v>
      </c>
      <c r="J219" s="9">
        <v>3</v>
      </c>
      <c r="K219" s="9"/>
      <c r="L219" s="9">
        <v>148</v>
      </c>
      <c r="M219" s="9" t="s">
        <v>432</v>
      </c>
      <c r="N219" s="9">
        <v>3</v>
      </c>
      <c r="O219" s="9" t="s">
        <v>432</v>
      </c>
      <c r="P219" s="9" t="s">
        <v>432</v>
      </c>
      <c r="Q219" s="9">
        <v>115</v>
      </c>
      <c r="R219" s="9">
        <v>10</v>
      </c>
      <c r="S219" s="9">
        <v>40</v>
      </c>
      <c r="T219" s="9"/>
      <c r="U219" s="10">
        <v>-42.41245136186771</v>
      </c>
      <c r="V219" s="10" t="s">
        <v>432</v>
      </c>
      <c r="W219" s="10">
        <v>50</v>
      </c>
      <c r="X219" s="10" t="s">
        <v>432</v>
      </c>
      <c r="Y219" s="10" t="s">
        <v>432</v>
      </c>
      <c r="Z219" s="10">
        <v>-54.545454545454547</v>
      </c>
      <c r="AA219" s="10">
        <v>-28.571428571428569</v>
      </c>
      <c r="AB219" s="10">
        <v>1233.3333333333335</v>
      </c>
    </row>
    <row r="220" spans="1:28" x14ac:dyDescent="0.15">
      <c r="A220" s="1">
        <v>84001</v>
      </c>
      <c r="B220" s="1" t="s">
        <v>32</v>
      </c>
      <c r="C220" s="9">
        <v>258</v>
      </c>
      <c r="D220" s="9" t="s">
        <v>432</v>
      </c>
      <c r="E220" s="9">
        <v>17</v>
      </c>
      <c r="F220" s="9">
        <v>1</v>
      </c>
      <c r="G220" s="9">
        <v>75</v>
      </c>
      <c r="H220" s="9">
        <v>56</v>
      </c>
      <c r="I220" s="9">
        <v>34</v>
      </c>
      <c r="J220" s="9">
        <v>163</v>
      </c>
      <c r="K220" s="9"/>
      <c r="L220" s="9">
        <v>320</v>
      </c>
      <c r="M220" s="9" t="s">
        <v>432</v>
      </c>
      <c r="N220" s="9">
        <v>45</v>
      </c>
      <c r="O220" s="9">
        <v>1</v>
      </c>
      <c r="P220" s="9">
        <v>59</v>
      </c>
      <c r="Q220" s="9">
        <v>16</v>
      </c>
      <c r="R220" s="9">
        <v>9</v>
      </c>
      <c r="S220" s="9">
        <v>234</v>
      </c>
      <c r="T220" s="9"/>
      <c r="U220" s="10">
        <v>24.031007751937977</v>
      </c>
      <c r="V220" s="10" t="s">
        <v>432</v>
      </c>
      <c r="W220" s="10">
        <v>164.70588235294116</v>
      </c>
      <c r="X220" s="10">
        <v>0</v>
      </c>
      <c r="Y220" s="10">
        <v>-21.333333333333343</v>
      </c>
      <c r="Z220" s="10">
        <v>-71.428571428571431</v>
      </c>
      <c r="AA220" s="10">
        <v>-73.529411764705884</v>
      </c>
      <c r="AB220" s="10">
        <v>43.558282208588963</v>
      </c>
    </row>
    <row r="221" spans="1:28" x14ac:dyDescent="0.15">
      <c r="A221" s="1">
        <v>84002</v>
      </c>
      <c r="B221" s="1" t="s">
        <v>261</v>
      </c>
      <c r="C221" s="9">
        <v>45</v>
      </c>
      <c r="D221" s="9" t="s">
        <v>432</v>
      </c>
      <c r="E221" s="9" t="s">
        <v>432</v>
      </c>
      <c r="F221" s="9" t="s">
        <v>432</v>
      </c>
      <c r="G221" s="9">
        <v>23</v>
      </c>
      <c r="H221" s="9">
        <v>3</v>
      </c>
      <c r="I221" s="9">
        <v>17</v>
      </c>
      <c r="J221" s="9">
        <v>5</v>
      </c>
      <c r="K221" s="9"/>
      <c r="L221" s="9">
        <v>73</v>
      </c>
      <c r="M221" s="9" t="s">
        <v>432</v>
      </c>
      <c r="N221" s="9" t="s">
        <v>432</v>
      </c>
      <c r="O221" s="9" t="s">
        <v>432</v>
      </c>
      <c r="P221" s="9">
        <v>1</v>
      </c>
      <c r="Q221" s="9">
        <v>6</v>
      </c>
      <c r="R221" s="9">
        <v>22</v>
      </c>
      <c r="S221" s="9">
        <v>52</v>
      </c>
      <c r="T221" s="9"/>
      <c r="U221" s="10">
        <v>62.222222222222229</v>
      </c>
      <c r="V221" s="10" t="s">
        <v>432</v>
      </c>
      <c r="W221" s="10" t="s">
        <v>432</v>
      </c>
      <c r="X221" s="10" t="s">
        <v>432</v>
      </c>
      <c r="Y221" s="10">
        <v>-95.652173913043484</v>
      </c>
      <c r="Z221" s="10">
        <v>100</v>
      </c>
      <c r="AA221" s="10">
        <v>29.411764705882348</v>
      </c>
      <c r="AB221" s="10">
        <v>940</v>
      </c>
    </row>
    <row r="222" spans="1:28" x14ac:dyDescent="0.15">
      <c r="A222" s="1">
        <v>84003</v>
      </c>
      <c r="B222" s="1" t="s">
        <v>262</v>
      </c>
      <c r="C222" s="9">
        <v>8</v>
      </c>
      <c r="D222" s="9" t="s">
        <v>432</v>
      </c>
      <c r="E222" s="9" t="s">
        <v>432</v>
      </c>
      <c r="F222" s="9" t="s">
        <v>432</v>
      </c>
      <c r="G222" s="9">
        <v>1</v>
      </c>
      <c r="H222" s="9">
        <v>5</v>
      </c>
      <c r="I222" s="9">
        <v>2</v>
      </c>
      <c r="J222" s="9">
        <v>2</v>
      </c>
      <c r="K222" s="9"/>
      <c r="L222" s="9">
        <v>95</v>
      </c>
      <c r="M222" s="9" t="s">
        <v>432</v>
      </c>
      <c r="N222" s="9">
        <v>1</v>
      </c>
      <c r="O222" s="9" t="s">
        <v>432</v>
      </c>
      <c r="P222" s="9">
        <v>2</v>
      </c>
      <c r="Q222" s="9">
        <v>3</v>
      </c>
      <c r="R222" s="9">
        <v>2</v>
      </c>
      <c r="S222" s="9">
        <v>92</v>
      </c>
      <c r="T222" s="9"/>
      <c r="U222" s="10">
        <v>1087.5</v>
      </c>
      <c r="V222" s="10" t="s">
        <v>432</v>
      </c>
      <c r="W222" s="10" t="s">
        <v>432</v>
      </c>
      <c r="X222" s="10" t="s">
        <v>432</v>
      </c>
      <c r="Y222" s="10">
        <v>100</v>
      </c>
      <c r="Z222" s="10">
        <v>-40</v>
      </c>
      <c r="AA222" s="10">
        <v>0</v>
      </c>
      <c r="AB222" s="10">
        <v>4500</v>
      </c>
    </row>
    <row r="223" spans="1:28" x14ac:dyDescent="0.15">
      <c r="A223" s="1">
        <v>84004</v>
      </c>
      <c r="B223" s="1" t="s">
        <v>263</v>
      </c>
      <c r="C223" s="9">
        <v>360</v>
      </c>
      <c r="D223" s="9" t="s">
        <v>432</v>
      </c>
      <c r="E223" s="9">
        <v>3</v>
      </c>
      <c r="F223" s="9">
        <v>1</v>
      </c>
      <c r="G223" s="9">
        <v>12</v>
      </c>
      <c r="H223" s="9">
        <v>155</v>
      </c>
      <c r="I223" s="9">
        <v>247</v>
      </c>
      <c r="J223" s="9">
        <v>137</v>
      </c>
      <c r="K223" s="9"/>
      <c r="L223" s="9">
        <v>246</v>
      </c>
      <c r="M223" s="9" t="s">
        <v>432</v>
      </c>
      <c r="N223" s="9">
        <v>4</v>
      </c>
      <c r="O223" s="9" t="s">
        <v>432</v>
      </c>
      <c r="P223" s="9">
        <v>7</v>
      </c>
      <c r="Q223" s="9">
        <v>65</v>
      </c>
      <c r="R223" s="9">
        <v>133</v>
      </c>
      <c r="S223" s="9">
        <v>148</v>
      </c>
      <c r="T223" s="9"/>
      <c r="U223" s="10">
        <v>-31.666666666666671</v>
      </c>
      <c r="V223" s="10" t="s">
        <v>432</v>
      </c>
      <c r="W223" s="10">
        <v>33.333333333333314</v>
      </c>
      <c r="X223" s="10" t="s">
        <v>432</v>
      </c>
      <c r="Y223" s="10">
        <v>-41.666666666666664</v>
      </c>
      <c r="Z223" s="10">
        <v>-58.064516129032256</v>
      </c>
      <c r="AA223" s="10">
        <v>-46.153846153846153</v>
      </c>
      <c r="AB223" s="10">
        <v>8.029197080291965</v>
      </c>
    </row>
    <row r="224" spans="1:28" x14ac:dyDescent="0.15">
      <c r="A224" s="1">
        <v>84005</v>
      </c>
      <c r="B224" s="1" t="s">
        <v>264</v>
      </c>
      <c r="C224" s="9">
        <v>168</v>
      </c>
      <c r="D224" s="9" t="s">
        <v>432</v>
      </c>
      <c r="E224" s="9">
        <v>2</v>
      </c>
      <c r="F224" s="9" t="s">
        <v>432</v>
      </c>
      <c r="G224" s="9" t="s">
        <v>432</v>
      </c>
      <c r="H224" s="9">
        <v>147</v>
      </c>
      <c r="I224" s="9">
        <v>27</v>
      </c>
      <c r="J224" s="9">
        <v>9</v>
      </c>
      <c r="K224" s="9"/>
      <c r="L224" s="9">
        <v>84</v>
      </c>
      <c r="M224" s="9" t="s">
        <v>432</v>
      </c>
      <c r="N224" s="9">
        <v>1</v>
      </c>
      <c r="O224" s="9" t="s">
        <v>432</v>
      </c>
      <c r="P224" s="9" t="s">
        <v>432</v>
      </c>
      <c r="Q224" s="9">
        <v>52</v>
      </c>
      <c r="R224" s="9">
        <v>11</v>
      </c>
      <c r="S224" s="9">
        <v>34</v>
      </c>
      <c r="T224" s="9"/>
      <c r="U224" s="10">
        <v>-50</v>
      </c>
      <c r="V224" s="10" t="s">
        <v>432</v>
      </c>
      <c r="W224" s="10">
        <v>-50</v>
      </c>
      <c r="X224" s="10" t="s">
        <v>432</v>
      </c>
      <c r="Y224" s="10" t="s">
        <v>432</v>
      </c>
      <c r="Z224" s="10">
        <v>-64.625850340136054</v>
      </c>
      <c r="AA224" s="10">
        <v>-59.25925925925926</v>
      </c>
      <c r="AB224" s="10">
        <v>277.77777777777777</v>
      </c>
    </row>
    <row r="225" spans="1:28" x14ac:dyDescent="0.15">
      <c r="A225" s="1">
        <v>84006</v>
      </c>
      <c r="B225" s="1" t="s">
        <v>265</v>
      </c>
      <c r="C225" s="9">
        <v>137</v>
      </c>
      <c r="D225" s="9" t="s">
        <v>432</v>
      </c>
      <c r="E225" s="9">
        <v>1</v>
      </c>
      <c r="F225" s="9" t="s">
        <v>432</v>
      </c>
      <c r="G225" s="9">
        <v>13</v>
      </c>
      <c r="H225" s="9">
        <v>113</v>
      </c>
      <c r="I225" s="9">
        <v>23</v>
      </c>
      <c r="J225" s="9">
        <v>13</v>
      </c>
      <c r="K225" s="9"/>
      <c r="L225" s="9">
        <v>145</v>
      </c>
      <c r="M225" s="9" t="s">
        <v>432</v>
      </c>
      <c r="N225" s="9">
        <v>2</v>
      </c>
      <c r="O225" s="9" t="s">
        <v>432</v>
      </c>
      <c r="P225" s="9">
        <v>12</v>
      </c>
      <c r="Q225" s="9">
        <v>91</v>
      </c>
      <c r="R225" s="9">
        <v>16</v>
      </c>
      <c r="S225" s="9">
        <v>77</v>
      </c>
      <c r="T225" s="9"/>
      <c r="U225" s="10">
        <v>5.8394160583941499</v>
      </c>
      <c r="V225" s="10" t="s">
        <v>432</v>
      </c>
      <c r="W225" s="10">
        <v>100</v>
      </c>
      <c r="X225" s="10" t="s">
        <v>432</v>
      </c>
      <c r="Y225" s="10">
        <v>-7.6923076923076934</v>
      </c>
      <c r="Z225" s="10">
        <v>-19.469026548672559</v>
      </c>
      <c r="AA225" s="10">
        <v>-30.434782608695656</v>
      </c>
      <c r="AB225" s="10">
        <v>492.30769230769238</v>
      </c>
    </row>
    <row r="226" spans="1:28" x14ac:dyDescent="0.15">
      <c r="A226" s="1">
        <v>84007</v>
      </c>
      <c r="B226" s="1" t="s">
        <v>266</v>
      </c>
      <c r="C226" s="9">
        <v>135</v>
      </c>
      <c r="D226" s="9" t="s">
        <v>432</v>
      </c>
      <c r="E226" s="9">
        <v>3</v>
      </c>
      <c r="F226" s="9" t="s">
        <v>432</v>
      </c>
      <c r="G226" s="9">
        <v>10</v>
      </c>
      <c r="H226" s="9">
        <v>122</v>
      </c>
      <c r="I226" s="9">
        <v>19</v>
      </c>
      <c r="J226" s="9">
        <v>5</v>
      </c>
      <c r="K226" s="9"/>
      <c r="L226" s="9">
        <v>214</v>
      </c>
      <c r="M226" s="9" t="s">
        <v>432</v>
      </c>
      <c r="N226" s="9">
        <v>3</v>
      </c>
      <c r="O226" s="9" t="s">
        <v>432</v>
      </c>
      <c r="P226" s="9">
        <v>5</v>
      </c>
      <c r="Q226" s="9">
        <v>165</v>
      </c>
      <c r="R226" s="9">
        <v>17</v>
      </c>
      <c r="S226" s="9">
        <v>63</v>
      </c>
      <c r="T226" s="9"/>
      <c r="U226" s="10">
        <v>58.518518518518533</v>
      </c>
      <c r="V226" s="10" t="s">
        <v>432</v>
      </c>
      <c r="W226" s="10">
        <v>0</v>
      </c>
      <c r="X226" s="10" t="s">
        <v>432</v>
      </c>
      <c r="Y226" s="10">
        <v>-50</v>
      </c>
      <c r="Z226" s="10">
        <v>35.245901639344254</v>
      </c>
      <c r="AA226" s="10">
        <v>-10.526315789473685</v>
      </c>
      <c r="AB226" s="10">
        <v>1160</v>
      </c>
    </row>
    <row r="227" spans="1:28" x14ac:dyDescent="0.15">
      <c r="A227" s="1">
        <v>84008</v>
      </c>
      <c r="B227" s="1" t="s">
        <v>267</v>
      </c>
      <c r="C227" s="9">
        <v>2</v>
      </c>
      <c r="D227" s="9" t="s">
        <v>432</v>
      </c>
      <c r="E227" s="9" t="s">
        <v>432</v>
      </c>
      <c r="F227" s="9" t="s">
        <v>432</v>
      </c>
      <c r="G227" s="9">
        <v>2</v>
      </c>
      <c r="H227" s="9" t="s">
        <v>432</v>
      </c>
      <c r="I227" s="9">
        <v>1</v>
      </c>
      <c r="J227" s="9" t="s">
        <v>432</v>
      </c>
      <c r="K227" s="9"/>
      <c r="L227" s="9">
        <v>30</v>
      </c>
      <c r="M227" s="9" t="s">
        <v>432</v>
      </c>
      <c r="N227" s="9">
        <v>3</v>
      </c>
      <c r="O227" s="9" t="s">
        <v>432</v>
      </c>
      <c r="P227" s="9">
        <v>10</v>
      </c>
      <c r="Q227" s="9">
        <v>1</v>
      </c>
      <c r="R227" s="9">
        <v>2</v>
      </c>
      <c r="S227" s="9">
        <v>20</v>
      </c>
      <c r="T227" s="9"/>
      <c r="U227" s="10">
        <v>1400</v>
      </c>
      <c r="V227" s="10" t="s">
        <v>432</v>
      </c>
      <c r="W227" s="10" t="s">
        <v>432</v>
      </c>
      <c r="X227" s="10" t="s">
        <v>432</v>
      </c>
      <c r="Y227" s="10">
        <v>400</v>
      </c>
      <c r="Z227" s="10" t="s">
        <v>432</v>
      </c>
      <c r="AA227" s="10">
        <v>100</v>
      </c>
      <c r="AB227" s="10" t="s">
        <v>432</v>
      </c>
    </row>
    <row r="228" spans="1:28" x14ac:dyDescent="0.15">
      <c r="A228" s="1">
        <v>84009</v>
      </c>
      <c r="B228" s="1" t="s">
        <v>268</v>
      </c>
      <c r="C228" s="9">
        <v>185</v>
      </c>
      <c r="D228" s="9" t="s">
        <v>432</v>
      </c>
      <c r="E228" s="9">
        <v>25</v>
      </c>
      <c r="F228" s="9">
        <v>2</v>
      </c>
      <c r="G228" s="9">
        <v>6</v>
      </c>
      <c r="H228" s="9">
        <v>68</v>
      </c>
      <c r="I228" s="9">
        <v>120</v>
      </c>
      <c r="J228" s="9">
        <v>51</v>
      </c>
      <c r="K228" s="9"/>
      <c r="L228" s="9">
        <v>190</v>
      </c>
      <c r="M228" s="9" t="s">
        <v>432</v>
      </c>
      <c r="N228" s="9">
        <v>6</v>
      </c>
      <c r="O228" s="9">
        <v>2</v>
      </c>
      <c r="P228" s="9">
        <v>1</v>
      </c>
      <c r="Q228" s="9">
        <v>7</v>
      </c>
      <c r="R228" s="9">
        <v>22</v>
      </c>
      <c r="S228" s="9">
        <v>160</v>
      </c>
      <c r="T228" s="9"/>
      <c r="U228" s="10">
        <v>2.7027027027026946</v>
      </c>
      <c r="V228" s="10" t="s">
        <v>432</v>
      </c>
      <c r="W228" s="10">
        <v>-76</v>
      </c>
      <c r="X228" s="10">
        <v>0</v>
      </c>
      <c r="Y228" s="10">
        <v>-83.333333333333343</v>
      </c>
      <c r="Z228" s="10">
        <v>-89.705882352941174</v>
      </c>
      <c r="AA228" s="10">
        <v>-81.666666666666671</v>
      </c>
      <c r="AB228" s="10">
        <v>213.72549019607845</v>
      </c>
    </row>
    <row r="229" spans="1:28" x14ac:dyDescent="0.15">
      <c r="A229" s="1">
        <v>84010</v>
      </c>
      <c r="B229" s="1" t="s">
        <v>269</v>
      </c>
      <c r="C229" s="9">
        <v>390</v>
      </c>
      <c r="D229" s="9" t="s">
        <v>432</v>
      </c>
      <c r="E229" s="9">
        <v>23</v>
      </c>
      <c r="F229" s="9" t="s">
        <v>432</v>
      </c>
      <c r="G229" s="9">
        <v>326</v>
      </c>
      <c r="H229" s="9">
        <v>20</v>
      </c>
      <c r="I229" s="9">
        <v>37</v>
      </c>
      <c r="J229" s="9">
        <v>51</v>
      </c>
      <c r="K229" s="9"/>
      <c r="L229" s="9">
        <v>435</v>
      </c>
      <c r="M229" s="9" t="s">
        <v>432</v>
      </c>
      <c r="N229" s="9">
        <v>28</v>
      </c>
      <c r="O229" s="9" t="s">
        <v>432</v>
      </c>
      <c r="P229" s="9">
        <v>223</v>
      </c>
      <c r="Q229" s="9">
        <v>17</v>
      </c>
      <c r="R229" s="9">
        <v>82</v>
      </c>
      <c r="S229" s="9">
        <v>213</v>
      </c>
      <c r="T229" s="9"/>
      <c r="U229" s="10">
        <v>11.538461538461547</v>
      </c>
      <c r="V229" s="10" t="s">
        <v>432</v>
      </c>
      <c r="W229" s="10">
        <v>21.739130434782624</v>
      </c>
      <c r="X229" s="10" t="s">
        <v>432</v>
      </c>
      <c r="Y229" s="10">
        <v>-31.595092024539866</v>
      </c>
      <c r="Z229" s="10">
        <v>-15</v>
      </c>
      <c r="AA229" s="10">
        <v>121.62162162162161</v>
      </c>
      <c r="AB229" s="10">
        <v>317.64705882352945</v>
      </c>
    </row>
    <row r="230" spans="1:28" x14ac:dyDescent="0.15">
      <c r="A230" s="1">
        <v>84011</v>
      </c>
      <c r="B230" s="1" t="s">
        <v>270</v>
      </c>
      <c r="C230" s="9">
        <v>630</v>
      </c>
      <c r="D230" s="9" t="s">
        <v>432</v>
      </c>
      <c r="E230" s="9">
        <v>62</v>
      </c>
      <c r="F230" s="9" t="s">
        <v>432</v>
      </c>
      <c r="G230" s="9">
        <v>447</v>
      </c>
      <c r="H230" s="9">
        <v>8</v>
      </c>
      <c r="I230" s="9">
        <v>159</v>
      </c>
      <c r="J230" s="9">
        <v>55</v>
      </c>
      <c r="K230" s="9"/>
      <c r="L230" s="9">
        <v>518</v>
      </c>
      <c r="M230" s="9" t="s">
        <v>432</v>
      </c>
      <c r="N230" s="9">
        <v>4</v>
      </c>
      <c r="O230" s="9" t="s">
        <v>432</v>
      </c>
      <c r="P230" s="9">
        <v>295</v>
      </c>
      <c r="Q230" s="9">
        <v>5</v>
      </c>
      <c r="R230" s="9">
        <v>220</v>
      </c>
      <c r="S230" s="9">
        <v>193</v>
      </c>
      <c r="T230" s="9"/>
      <c r="U230" s="10">
        <v>-17.777777777777786</v>
      </c>
      <c r="V230" s="10" t="s">
        <v>432</v>
      </c>
      <c r="W230" s="10">
        <v>-93.548387096774192</v>
      </c>
      <c r="X230" s="10" t="s">
        <v>432</v>
      </c>
      <c r="Y230" s="10">
        <v>-34.004474272930651</v>
      </c>
      <c r="Z230" s="10">
        <v>-37.5</v>
      </c>
      <c r="AA230" s="10">
        <v>38.364779874213838</v>
      </c>
      <c r="AB230" s="10">
        <v>250.90909090909093</v>
      </c>
    </row>
    <row r="231" spans="1:28" x14ac:dyDescent="0.15">
      <c r="A231" s="1">
        <v>84012</v>
      </c>
      <c r="B231" s="1" t="s">
        <v>271</v>
      </c>
      <c r="C231" s="9">
        <v>45</v>
      </c>
      <c r="D231" s="9" t="s">
        <v>432</v>
      </c>
      <c r="E231" s="9">
        <v>3</v>
      </c>
      <c r="F231" s="9" t="s">
        <v>432</v>
      </c>
      <c r="G231" s="9">
        <v>9</v>
      </c>
      <c r="H231" s="9">
        <v>6</v>
      </c>
      <c r="I231" s="9">
        <v>4</v>
      </c>
      <c r="J231" s="9">
        <v>31</v>
      </c>
      <c r="K231" s="9"/>
      <c r="L231" s="9">
        <v>80</v>
      </c>
      <c r="M231" s="9" t="s">
        <v>432</v>
      </c>
      <c r="N231" s="9">
        <v>1</v>
      </c>
      <c r="O231" s="9" t="s">
        <v>432</v>
      </c>
      <c r="P231" s="9">
        <v>2</v>
      </c>
      <c r="Q231" s="9">
        <v>3</v>
      </c>
      <c r="R231" s="9">
        <v>1</v>
      </c>
      <c r="S231" s="9">
        <v>78</v>
      </c>
      <c r="T231" s="9"/>
      <c r="U231" s="10">
        <v>77.777777777777771</v>
      </c>
      <c r="V231" s="10" t="s">
        <v>432</v>
      </c>
      <c r="W231" s="10">
        <v>-66.666666666666671</v>
      </c>
      <c r="X231" s="10" t="s">
        <v>432</v>
      </c>
      <c r="Y231" s="10">
        <v>-77.777777777777771</v>
      </c>
      <c r="Z231" s="10">
        <v>-50</v>
      </c>
      <c r="AA231" s="10">
        <v>-75</v>
      </c>
      <c r="AB231" s="10">
        <v>151.61290322580646</v>
      </c>
    </row>
    <row r="232" spans="1:28" x14ac:dyDescent="0.15">
      <c r="A232" s="1">
        <v>84013</v>
      </c>
      <c r="B232" s="1" t="s">
        <v>272</v>
      </c>
      <c r="C232" s="9">
        <v>122</v>
      </c>
      <c r="D232" s="9" t="s">
        <v>432</v>
      </c>
      <c r="E232" s="9">
        <v>23</v>
      </c>
      <c r="F232" s="9" t="s">
        <v>432</v>
      </c>
      <c r="G232" s="9">
        <v>94</v>
      </c>
      <c r="H232" s="9" t="s">
        <v>432</v>
      </c>
      <c r="I232" s="9">
        <v>27</v>
      </c>
      <c r="J232" s="9">
        <v>8</v>
      </c>
      <c r="K232" s="9"/>
      <c r="L232" s="9">
        <v>47</v>
      </c>
      <c r="M232" s="9" t="s">
        <v>432</v>
      </c>
      <c r="N232" s="9">
        <v>6</v>
      </c>
      <c r="O232" s="9" t="s">
        <v>432</v>
      </c>
      <c r="P232" s="9">
        <v>27</v>
      </c>
      <c r="Q232" s="9" t="s">
        <v>432</v>
      </c>
      <c r="R232" s="9">
        <v>17</v>
      </c>
      <c r="S232" s="9">
        <v>19</v>
      </c>
      <c r="T232" s="9"/>
      <c r="U232" s="10">
        <v>-61.475409836065573</v>
      </c>
      <c r="V232" s="10" t="s">
        <v>432</v>
      </c>
      <c r="W232" s="10">
        <v>-73.913043478260875</v>
      </c>
      <c r="X232" s="10" t="s">
        <v>432</v>
      </c>
      <c r="Y232" s="10">
        <v>-71.276595744680847</v>
      </c>
      <c r="Z232" s="10" t="s">
        <v>432</v>
      </c>
      <c r="AA232" s="10">
        <v>-37.037037037037038</v>
      </c>
      <c r="AB232" s="10">
        <v>137.5</v>
      </c>
    </row>
    <row r="233" spans="1:28" x14ac:dyDescent="0.15">
      <c r="A233" s="1">
        <v>84014</v>
      </c>
      <c r="B233" s="1" t="s">
        <v>273</v>
      </c>
      <c r="C233" s="9">
        <v>97</v>
      </c>
      <c r="D233" s="9" t="s">
        <v>432</v>
      </c>
      <c r="E233" s="9">
        <v>5</v>
      </c>
      <c r="F233" s="9" t="s">
        <v>432</v>
      </c>
      <c r="G233" s="9">
        <v>40</v>
      </c>
      <c r="H233" s="9">
        <v>67</v>
      </c>
      <c r="I233" s="9">
        <v>9</v>
      </c>
      <c r="J233" s="9">
        <v>15</v>
      </c>
      <c r="K233" s="9"/>
      <c r="L233" s="9">
        <v>85</v>
      </c>
      <c r="M233" s="9" t="s">
        <v>432</v>
      </c>
      <c r="N233" s="9">
        <v>2</v>
      </c>
      <c r="O233" s="9" t="s">
        <v>432</v>
      </c>
      <c r="P233" s="9">
        <v>19</v>
      </c>
      <c r="Q233" s="9">
        <v>51</v>
      </c>
      <c r="R233" s="9">
        <v>8</v>
      </c>
      <c r="S233" s="9">
        <v>37</v>
      </c>
      <c r="T233" s="9"/>
      <c r="U233" s="10">
        <v>-12.371134020618555</v>
      </c>
      <c r="V233" s="10" t="s">
        <v>432</v>
      </c>
      <c r="W233" s="10">
        <v>-60</v>
      </c>
      <c r="X233" s="10" t="s">
        <v>432</v>
      </c>
      <c r="Y233" s="10">
        <v>-52.5</v>
      </c>
      <c r="Z233" s="10">
        <v>-23.880597014925371</v>
      </c>
      <c r="AA233" s="10">
        <v>-11.111111111111114</v>
      </c>
      <c r="AB233" s="10">
        <v>146.66666666666669</v>
      </c>
    </row>
    <row r="234" spans="1:28" x14ac:dyDescent="0.15">
      <c r="A234" s="1">
        <v>84015</v>
      </c>
      <c r="B234" s="1" t="s">
        <v>274</v>
      </c>
      <c r="C234" s="9">
        <v>16</v>
      </c>
      <c r="D234" s="9" t="s">
        <v>432</v>
      </c>
      <c r="E234" s="9">
        <v>1</v>
      </c>
      <c r="F234" s="9" t="s">
        <v>432</v>
      </c>
      <c r="G234" s="9">
        <v>3</v>
      </c>
      <c r="H234" s="9">
        <v>13</v>
      </c>
      <c r="I234" s="9">
        <v>2</v>
      </c>
      <c r="J234" s="9">
        <v>1</v>
      </c>
      <c r="K234" s="9"/>
      <c r="L234" s="9">
        <v>58</v>
      </c>
      <c r="M234" s="9" t="s">
        <v>432</v>
      </c>
      <c r="N234" s="9" t="s">
        <v>432</v>
      </c>
      <c r="O234" s="9" t="s">
        <v>432</v>
      </c>
      <c r="P234" s="9">
        <v>1</v>
      </c>
      <c r="Q234" s="9">
        <v>9</v>
      </c>
      <c r="R234" s="9">
        <v>4</v>
      </c>
      <c r="S234" s="9">
        <v>49</v>
      </c>
      <c r="T234" s="9"/>
      <c r="U234" s="10">
        <v>262.5</v>
      </c>
      <c r="V234" s="10" t="s">
        <v>432</v>
      </c>
      <c r="W234" s="10" t="s">
        <v>432</v>
      </c>
      <c r="X234" s="10" t="s">
        <v>432</v>
      </c>
      <c r="Y234" s="10">
        <v>-66.666666666666671</v>
      </c>
      <c r="Z234" s="10">
        <v>-30.769230769230774</v>
      </c>
      <c r="AA234" s="10">
        <v>100</v>
      </c>
      <c r="AB234" s="10">
        <v>4800</v>
      </c>
    </row>
    <row r="235" spans="1:28" x14ac:dyDescent="0.15">
      <c r="A235" s="1">
        <v>84016</v>
      </c>
      <c r="B235" s="1" t="s">
        <v>275</v>
      </c>
      <c r="C235" s="9">
        <v>1</v>
      </c>
      <c r="D235" s="9" t="s">
        <v>432</v>
      </c>
      <c r="E235" s="9" t="s">
        <v>432</v>
      </c>
      <c r="F235" s="9" t="s">
        <v>432</v>
      </c>
      <c r="G235" s="9" t="s">
        <v>432</v>
      </c>
      <c r="H235" s="9">
        <v>1</v>
      </c>
      <c r="I235" s="9">
        <v>1</v>
      </c>
      <c r="J235" s="9" t="s">
        <v>432</v>
      </c>
      <c r="K235" s="9"/>
      <c r="L235" s="9">
        <v>32</v>
      </c>
      <c r="M235" s="9" t="s">
        <v>432</v>
      </c>
      <c r="N235" s="9" t="s">
        <v>432</v>
      </c>
      <c r="O235" s="9" t="s">
        <v>432</v>
      </c>
      <c r="P235" s="9">
        <v>4</v>
      </c>
      <c r="Q235" s="9">
        <v>2</v>
      </c>
      <c r="R235" s="9">
        <v>2</v>
      </c>
      <c r="S235" s="9">
        <v>29</v>
      </c>
      <c r="T235" s="9"/>
      <c r="U235" s="10">
        <v>3100</v>
      </c>
      <c r="V235" s="10" t="s">
        <v>432</v>
      </c>
      <c r="W235" s="10" t="s">
        <v>432</v>
      </c>
      <c r="X235" s="10" t="s">
        <v>432</v>
      </c>
      <c r="Y235" s="10" t="s">
        <v>432</v>
      </c>
      <c r="Z235" s="10">
        <v>100</v>
      </c>
      <c r="AA235" s="10">
        <v>100</v>
      </c>
      <c r="AB235" s="10" t="s">
        <v>432</v>
      </c>
    </row>
    <row r="236" spans="1:28" x14ac:dyDescent="0.15">
      <c r="A236" s="1">
        <v>84017</v>
      </c>
      <c r="B236" s="1" t="s">
        <v>276</v>
      </c>
      <c r="C236" s="9">
        <v>28</v>
      </c>
      <c r="D236" s="9" t="s">
        <v>432</v>
      </c>
      <c r="E236" s="9">
        <v>2</v>
      </c>
      <c r="F236" s="9" t="s">
        <v>432</v>
      </c>
      <c r="G236" s="9">
        <v>21</v>
      </c>
      <c r="H236" s="9">
        <v>2</v>
      </c>
      <c r="I236" s="9">
        <v>2</v>
      </c>
      <c r="J236" s="9">
        <v>12</v>
      </c>
      <c r="K236" s="9"/>
      <c r="L236" s="9">
        <v>140</v>
      </c>
      <c r="M236" s="9" t="s">
        <v>432</v>
      </c>
      <c r="N236" s="9">
        <v>6</v>
      </c>
      <c r="O236" s="9" t="s">
        <v>432</v>
      </c>
      <c r="P236" s="9">
        <v>23</v>
      </c>
      <c r="Q236" s="9">
        <v>2</v>
      </c>
      <c r="R236" s="9">
        <v>1</v>
      </c>
      <c r="S236" s="9">
        <v>112</v>
      </c>
      <c r="T236" s="9"/>
      <c r="U236" s="10">
        <v>400</v>
      </c>
      <c r="V236" s="10" t="s">
        <v>432</v>
      </c>
      <c r="W236" s="10">
        <v>200</v>
      </c>
      <c r="X236" s="10" t="s">
        <v>432</v>
      </c>
      <c r="Y236" s="10">
        <v>9.5238095238095326</v>
      </c>
      <c r="Z236" s="10">
        <v>0</v>
      </c>
      <c r="AA236" s="10">
        <v>-50</v>
      </c>
      <c r="AB236" s="10">
        <v>833.33333333333337</v>
      </c>
    </row>
    <row r="237" spans="1:28" x14ac:dyDescent="0.15">
      <c r="A237" s="1">
        <v>84018</v>
      </c>
      <c r="B237" s="1" t="s">
        <v>277</v>
      </c>
      <c r="C237" s="9">
        <v>21</v>
      </c>
      <c r="D237" s="9" t="s">
        <v>432</v>
      </c>
      <c r="E237" s="9" t="s">
        <v>432</v>
      </c>
      <c r="F237" s="9" t="s">
        <v>432</v>
      </c>
      <c r="G237" s="9">
        <v>16</v>
      </c>
      <c r="H237" s="9">
        <v>1</v>
      </c>
      <c r="I237" s="9">
        <v>4</v>
      </c>
      <c r="J237" s="9">
        <v>2</v>
      </c>
      <c r="K237" s="9"/>
      <c r="L237" s="9">
        <v>49</v>
      </c>
      <c r="M237" s="9" t="s">
        <v>432</v>
      </c>
      <c r="N237" s="9" t="s">
        <v>432</v>
      </c>
      <c r="O237" s="9" t="s">
        <v>432</v>
      </c>
      <c r="P237" s="9">
        <v>9</v>
      </c>
      <c r="Q237" s="9">
        <v>2</v>
      </c>
      <c r="R237" s="9" t="s">
        <v>432</v>
      </c>
      <c r="S237" s="9">
        <v>45</v>
      </c>
      <c r="T237" s="9"/>
      <c r="U237" s="10">
        <v>133.33333333333334</v>
      </c>
      <c r="V237" s="10" t="s">
        <v>432</v>
      </c>
      <c r="W237" s="10" t="s">
        <v>432</v>
      </c>
      <c r="X237" s="10" t="s">
        <v>432</v>
      </c>
      <c r="Y237" s="10">
        <v>-43.75</v>
      </c>
      <c r="Z237" s="10">
        <v>100</v>
      </c>
      <c r="AA237" s="10" t="s">
        <v>432</v>
      </c>
      <c r="AB237" s="10">
        <v>2150</v>
      </c>
    </row>
    <row r="238" spans="1:28" x14ac:dyDescent="0.15">
      <c r="A238" s="1">
        <v>84019</v>
      </c>
      <c r="B238" s="1" t="s">
        <v>278</v>
      </c>
      <c r="C238" s="9">
        <v>1</v>
      </c>
      <c r="D238" s="9" t="s">
        <v>432</v>
      </c>
      <c r="E238" s="9" t="s">
        <v>432</v>
      </c>
      <c r="F238" s="9" t="s">
        <v>432</v>
      </c>
      <c r="G238" s="9" t="s">
        <v>432</v>
      </c>
      <c r="H238" s="9" t="s">
        <v>432</v>
      </c>
      <c r="I238" s="9">
        <v>1</v>
      </c>
      <c r="J238" s="9">
        <v>1</v>
      </c>
      <c r="K238" s="9"/>
      <c r="L238" s="9">
        <v>46</v>
      </c>
      <c r="M238" s="9" t="s">
        <v>432</v>
      </c>
      <c r="N238" s="9">
        <v>1</v>
      </c>
      <c r="O238" s="9" t="s">
        <v>432</v>
      </c>
      <c r="P238" s="9" t="s">
        <v>432</v>
      </c>
      <c r="Q238" s="9" t="s">
        <v>432</v>
      </c>
      <c r="R238" s="9" t="s">
        <v>432</v>
      </c>
      <c r="S238" s="9">
        <v>45</v>
      </c>
      <c r="T238" s="9"/>
      <c r="U238" s="10">
        <v>4500</v>
      </c>
      <c r="V238" s="10" t="s">
        <v>432</v>
      </c>
      <c r="W238" s="10" t="s">
        <v>432</v>
      </c>
      <c r="X238" s="10" t="s">
        <v>432</v>
      </c>
      <c r="Y238" s="10" t="s">
        <v>432</v>
      </c>
      <c r="Z238" s="10" t="s">
        <v>432</v>
      </c>
      <c r="AA238" s="10" t="s">
        <v>432</v>
      </c>
      <c r="AB238" s="10">
        <v>4400</v>
      </c>
    </row>
    <row r="239" spans="1:28" x14ac:dyDescent="0.15">
      <c r="A239" s="1">
        <v>84020</v>
      </c>
      <c r="B239" s="1" t="s">
        <v>279</v>
      </c>
      <c r="C239" s="9">
        <v>4</v>
      </c>
      <c r="D239" s="9" t="s">
        <v>432</v>
      </c>
      <c r="E239" s="9">
        <v>4</v>
      </c>
      <c r="F239" s="9" t="s">
        <v>432</v>
      </c>
      <c r="G239" s="9" t="s">
        <v>432</v>
      </c>
      <c r="H239" s="9" t="s">
        <v>432</v>
      </c>
      <c r="I239" s="9" t="s">
        <v>432</v>
      </c>
      <c r="J239" s="9" t="s">
        <v>432</v>
      </c>
      <c r="K239" s="9"/>
      <c r="L239" s="9">
        <v>1</v>
      </c>
      <c r="M239" s="9" t="s">
        <v>432</v>
      </c>
      <c r="N239" s="9" t="s">
        <v>432</v>
      </c>
      <c r="O239" s="9" t="s">
        <v>432</v>
      </c>
      <c r="P239" s="9">
        <v>1</v>
      </c>
      <c r="Q239" s="9" t="s">
        <v>432</v>
      </c>
      <c r="R239" s="9" t="s">
        <v>432</v>
      </c>
      <c r="S239" s="9" t="s">
        <v>432</v>
      </c>
      <c r="T239" s="9"/>
      <c r="U239" s="10">
        <v>-75</v>
      </c>
      <c r="V239" s="10" t="s">
        <v>432</v>
      </c>
      <c r="W239" s="10" t="s">
        <v>432</v>
      </c>
      <c r="X239" s="10" t="s">
        <v>432</v>
      </c>
      <c r="Y239" s="10" t="s">
        <v>432</v>
      </c>
      <c r="Z239" s="10" t="s">
        <v>432</v>
      </c>
      <c r="AA239" s="10" t="s">
        <v>432</v>
      </c>
      <c r="AB239" s="10" t="s">
        <v>432</v>
      </c>
    </row>
    <row r="240" spans="1:28" x14ac:dyDescent="0.15">
      <c r="A240" s="1">
        <v>84021</v>
      </c>
      <c r="B240" s="1" t="s">
        <v>280</v>
      </c>
      <c r="C240" s="9">
        <v>1044</v>
      </c>
      <c r="D240" s="9" t="s">
        <v>432</v>
      </c>
      <c r="E240" s="9">
        <v>797</v>
      </c>
      <c r="F240" s="9" t="s">
        <v>432</v>
      </c>
      <c r="G240" s="9">
        <v>151</v>
      </c>
      <c r="H240" s="9">
        <v>21</v>
      </c>
      <c r="I240" s="9">
        <v>33</v>
      </c>
      <c r="J240" s="9">
        <v>204</v>
      </c>
      <c r="K240" s="9"/>
      <c r="L240" s="9">
        <v>565</v>
      </c>
      <c r="M240" s="9" t="s">
        <v>432</v>
      </c>
      <c r="N240" s="9">
        <v>422</v>
      </c>
      <c r="O240" s="9" t="s">
        <v>432</v>
      </c>
      <c r="P240" s="9">
        <v>88</v>
      </c>
      <c r="Q240" s="9">
        <v>5</v>
      </c>
      <c r="R240" s="9">
        <v>17</v>
      </c>
      <c r="S240" s="9">
        <v>100</v>
      </c>
      <c r="T240" s="9"/>
      <c r="U240" s="10">
        <v>-45.881226053639843</v>
      </c>
      <c r="V240" s="10" t="s">
        <v>432</v>
      </c>
      <c r="W240" s="10">
        <v>-47.051442910915931</v>
      </c>
      <c r="X240" s="10" t="s">
        <v>432</v>
      </c>
      <c r="Y240" s="10">
        <v>-41.721854304635762</v>
      </c>
      <c r="Z240" s="10">
        <v>-76.19047619047619</v>
      </c>
      <c r="AA240" s="10">
        <v>-48.484848484848484</v>
      </c>
      <c r="AB240" s="10">
        <v>-50.980392156862749</v>
      </c>
    </row>
    <row r="241" spans="1:28" x14ac:dyDescent="0.15">
      <c r="A241" s="1">
        <v>84022</v>
      </c>
      <c r="B241" s="1" t="s">
        <v>281</v>
      </c>
      <c r="C241" s="9">
        <v>88</v>
      </c>
      <c r="D241" s="9" t="s">
        <v>432</v>
      </c>
      <c r="E241" s="9" t="s">
        <v>432</v>
      </c>
      <c r="F241" s="9" t="s">
        <v>432</v>
      </c>
      <c r="G241" s="9" t="s">
        <v>432</v>
      </c>
      <c r="H241" s="9">
        <v>55</v>
      </c>
      <c r="I241" s="9">
        <v>53</v>
      </c>
      <c r="J241" s="9">
        <v>1</v>
      </c>
      <c r="K241" s="9"/>
      <c r="L241" s="9">
        <v>31</v>
      </c>
      <c r="M241" s="9" t="s">
        <v>432</v>
      </c>
      <c r="N241" s="9" t="s">
        <v>432</v>
      </c>
      <c r="O241" s="9" t="s">
        <v>432</v>
      </c>
      <c r="P241" s="9" t="s">
        <v>432</v>
      </c>
      <c r="Q241" s="9">
        <v>9</v>
      </c>
      <c r="R241" s="9">
        <v>6</v>
      </c>
      <c r="S241" s="9">
        <v>22</v>
      </c>
      <c r="T241" s="9"/>
      <c r="U241" s="10">
        <v>-64.77272727272728</v>
      </c>
      <c r="V241" s="10" t="s">
        <v>432</v>
      </c>
      <c r="W241" s="10" t="s">
        <v>432</v>
      </c>
      <c r="X241" s="10" t="s">
        <v>432</v>
      </c>
      <c r="Y241" s="10" t="s">
        <v>432</v>
      </c>
      <c r="Z241" s="10">
        <v>-83.63636363636364</v>
      </c>
      <c r="AA241" s="10">
        <v>-88.679245283018872</v>
      </c>
      <c r="AB241" s="10">
        <v>2100</v>
      </c>
    </row>
    <row r="242" spans="1:28" x14ac:dyDescent="0.15">
      <c r="A242" s="1">
        <v>84023</v>
      </c>
      <c r="B242" s="1" t="s">
        <v>282</v>
      </c>
      <c r="C242" s="9">
        <v>1272</v>
      </c>
      <c r="D242" s="9" t="s">
        <v>432</v>
      </c>
      <c r="E242" s="9">
        <v>359</v>
      </c>
      <c r="F242" s="9">
        <v>5</v>
      </c>
      <c r="G242" s="9">
        <v>1042</v>
      </c>
      <c r="H242" s="9">
        <v>234</v>
      </c>
      <c r="I242" s="9">
        <v>86</v>
      </c>
      <c r="J242" s="9">
        <v>143</v>
      </c>
      <c r="K242" s="9"/>
      <c r="L242" s="9">
        <v>795</v>
      </c>
      <c r="M242" s="9" t="s">
        <v>432</v>
      </c>
      <c r="N242" s="9">
        <v>104</v>
      </c>
      <c r="O242" s="9" t="s">
        <v>432</v>
      </c>
      <c r="P242" s="9">
        <v>599</v>
      </c>
      <c r="Q242" s="9">
        <v>88</v>
      </c>
      <c r="R242" s="9">
        <v>24</v>
      </c>
      <c r="S242" s="9">
        <v>302</v>
      </c>
      <c r="T242" s="9"/>
      <c r="U242" s="10">
        <v>-37.5</v>
      </c>
      <c r="V242" s="10" t="s">
        <v>432</v>
      </c>
      <c r="W242" s="10">
        <v>-71.030640668523674</v>
      </c>
      <c r="X242" s="10" t="s">
        <v>432</v>
      </c>
      <c r="Y242" s="10">
        <v>-42.514395393474089</v>
      </c>
      <c r="Z242" s="10">
        <v>-62.393162393162392</v>
      </c>
      <c r="AA242" s="10">
        <v>-72.093023255813961</v>
      </c>
      <c r="AB242" s="10">
        <v>111.1888111888112</v>
      </c>
    </row>
    <row r="243" spans="1:28" x14ac:dyDescent="0.15">
      <c r="A243" s="1">
        <v>84024</v>
      </c>
      <c r="B243" s="1" t="s">
        <v>283</v>
      </c>
      <c r="C243" s="9">
        <v>26</v>
      </c>
      <c r="D243" s="9" t="s">
        <v>432</v>
      </c>
      <c r="E243" s="9" t="s">
        <v>432</v>
      </c>
      <c r="F243" s="9" t="s">
        <v>432</v>
      </c>
      <c r="G243" s="9" t="s">
        <v>432</v>
      </c>
      <c r="H243" s="9">
        <v>26</v>
      </c>
      <c r="I243" s="9" t="s">
        <v>432</v>
      </c>
      <c r="J243" s="9" t="s">
        <v>432</v>
      </c>
      <c r="K243" s="9"/>
      <c r="L243" s="9">
        <v>26</v>
      </c>
      <c r="M243" s="9" t="s">
        <v>432</v>
      </c>
      <c r="N243" s="9">
        <v>4</v>
      </c>
      <c r="O243" s="9" t="s">
        <v>432</v>
      </c>
      <c r="P243" s="9">
        <v>2</v>
      </c>
      <c r="Q243" s="9">
        <v>8</v>
      </c>
      <c r="R243" s="9">
        <v>1</v>
      </c>
      <c r="S243" s="9">
        <v>17</v>
      </c>
      <c r="T243" s="9"/>
      <c r="U243" s="10">
        <v>0</v>
      </c>
      <c r="V243" s="10" t="s">
        <v>432</v>
      </c>
      <c r="W243" s="10" t="s">
        <v>432</v>
      </c>
      <c r="X243" s="10" t="s">
        <v>432</v>
      </c>
      <c r="Y243" s="10" t="s">
        <v>432</v>
      </c>
      <c r="Z243" s="10">
        <v>-69.230769230769226</v>
      </c>
      <c r="AA243" s="10" t="s">
        <v>432</v>
      </c>
      <c r="AB243" s="10" t="s">
        <v>432</v>
      </c>
    </row>
    <row r="244" spans="1:28" x14ac:dyDescent="0.15">
      <c r="A244" s="1">
        <v>84025</v>
      </c>
      <c r="B244" s="1" t="s">
        <v>284</v>
      </c>
      <c r="C244" s="9">
        <v>39</v>
      </c>
      <c r="D244" s="9" t="s">
        <v>432</v>
      </c>
      <c r="E244" s="9">
        <v>1</v>
      </c>
      <c r="F244" s="9" t="s">
        <v>432</v>
      </c>
      <c r="G244" s="9">
        <v>36</v>
      </c>
      <c r="H244" s="9">
        <v>2</v>
      </c>
      <c r="I244" s="9" t="s">
        <v>432</v>
      </c>
      <c r="J244" s="9">
        <v>4</v>
      </c>
      <c r="K244" s="9"/>
      <c r="L244" s="9">
        <v>27</v>
      </c>
      <c r="M244" s="9" t="s">
        <v>432</v>
      </c>
      <c r="N244" s="9">
        <v>3</v>
      </c>
      <c r="O244" s="9" t="s">
        <v>432</v>
      </c>
      <c r="P244" s="9">
        <v>16</v>
      </c>
      <c r="Q244" s="9">
        <v>4</v>
      </c>
      <c r="R244" s="9" t="s">
        <v>432</v>
      </c>
      <c r="S244" s="9">
        <v>8</v>
      </c>
      <c r="T244" s="9"/>
      <c r="U244" s="10">
        <v>-30.769230769230774</v>
      </c>
      <c r="V244" s="10" t="s">
        <v>432</v>
      </c>
      <c r="W244" s="10">
        <v>200</v>
      </c>
      <c r="X244" s="10" t="s">
        <v>432</v>
      </c>
      <c r="Y244" s="10">
        <v>-55.555555555555557</v>
      </c>
      <c r="Z244" s="10">
        <v>100</v>
      </c>
      <c r="AA244" s="10" t="s">
        <v>432</v>
      </c>
      <c r="AB244" s="10">
        <v>100</v>
      </c>
    </row>
    <row r="245" spans="1:28" x14ac:dyDescent="0.15">
      <c r="A245" s="1">
        <v>84026</v>
      </c>
      <c r="B245" s="1" t="s">
        <v>285</v>
      </c>
      <c r="C245" s="9">
        <v>774</v>
      </c>
      <c r="D245" s="9" t="s">
        <v>432</v>
      </c>
      <c r="E245" s="9">
        <v>38</v>
      </c>
      <c r="F245" s="9" t="s">
        <v>432</v>
      </c>
      <c r="G245" s="9">
        <v>614</v>
      </c>
      <c r="H245" s="9">
        <v>45</v>
      </c>
      <c r="I245" s="9">
        <v>94</v>
      </c>
      <c r="J245" s="9">
        <v>91</v>
      </c>
      <c r="K245" s="9"/>
      <c r="L245" s="9">
        <v>625</v>
      </c>
      <c r="M245" s="9" t="s">
        <v>432</v>
      </c>
      <c r="N245" s="9">
        <v>33</v>
      </c>
      <c r="O245" s="9" t="s">
        <v>432</v>
      </c>
      <c r="P245" s="9">
        <v>428</v>
      </c>
      <c r="Q245" s="9">
        <v>16</v>
      </c>
      <c r="R245" s="9">
        <v>116</v>
      </c>
      <c r="S245" s="9">
        <v>212</v>
      </c>
      <c r="T245" s="9"/>
      <c r="U245" s="10">
        <v>-19.250645994832041</v>
      </c>
      <c r="V245" s="10" t="s">
        <v>432</v>
      </c>
      <c r="W245" s="10">
        <v>-13.157894736842096</v>
      </c>
      <c r="X245" s="10" t="s">
        <v>432</v>
      </c>
      <c r="Y245" s="10">
        <v>-30.293159609120522</v>
      </c>
      <c r="Z245" s="10">
        <v>-64.444444444444443</v>
      </c>
      <c r="AA245" s="10">
        <v>23.40425531914893</v>
      </c>
      <c r="AB245" s="10">
        <v>132.96703296703299</v>
      </c>
    </row>
    <row r="246" spans="1:28" x14ac:dyDescent="0.15">
      <c r="A246" s="1">
        <v>84027</v>
      </c>
      <c r="B246" s="1" t="s">
        <v>286</v>
      </c>
      <c r="C246" s="9">
        <v>47</v>
      </c>
      <c r="D246" s="9" t="s">
        <v>432</v>
      </c>
      <c r="E246" s="9">
        <v>6</v>
      </c>
      <c r="F246" s="9" t="s">
        <v>432</v>
      </c>
      <c r="G246" s="9">
        <v>30</v>
      </c>
      <c r="H246" s="9">
        <v>8</v>
      </c>
      <c r="I246" s="9">
        <v>2</v>
      </c>
      <c r="J246" s="9">
        <v>8</v>
      </c>
      <c r="K246" s="9"/>
      <c r="L246" s="9">
        <v>143</v>
      </c>
      <c r="M246" s="9" t="s">
        <v>432</v>
      </c>
      <c r="N246" s="9">
        <v>47</v>
      </c>
      <c r="O246" s="9" t="s">
        <v>432</v>
      </c>
      <c r="P246" s="9">
        <v>62</v>
      </c>
      <c r="Q246" s="9">
        <v>1</v>
      </c>
      <c r="R246" s="9">
        <v>1</v>
      </c>
      <c r="S246" s="9">
        <v>54</v>
      </c>
      <c r="T246" s="9"/>
      <c r="U246" s="10">
        <v>204.25531914893617</v>
      </c>
      <c r="V246" s="10" t="s">
        <v>432</v>
      </c>
      <c r="W246" s="10">
        <v>683.33333333333326</v>
      </c>
      <c r="X246" s="10" t="s">
        <v>432</v>
      </c>
      <c r="Y246" s="10">
        <v>106.66666666666669</v>
      </c>
      <c r="Z246" s="10">
        <v>-87.5</v>
      </c>
      <c r="AA246" s="10">
        <v>-50</v>
      </c>
      <c r="AB246" s="10">
        <v>575</v>
      </c>
    </row>
    <row r="247" spans="1:28" x14ac:dyDescent="0.15">
      <c r="A247" s="1">
        <v>84028</v>
      </c>
      <c r="B247" s="1" t="s">
        <v>287</v>
      </c>
      <c r="C247" s="9">
        <v>29</v>
      </c>
      <c r="D247" s="9" t="s">
        <v>432</v>
      </c>
      <c r="E247" s="9">
        <v>18</v>
      </c>
      <c r="F247" s="9" t="s">
        <v>432</v>
      </c>
      <c r="G247" s="9">
        <v>3</v>
      </c>
      <c r="H247" s="9">
        <v>2</v>
      </c>
      <c r="I247" s="9">
        <v>7</v>
      </c>
      <c r="J247" s="9">
        <v>14</v>
      </c>
      <c r="K247" s="9"/>
      <c r="L247" s="9">
        <v>15</v>
      </c>
      <c r="M247" s="9" t="s">
        <v>432</v>
      </c>
      <c r="N247" s="9">
        <v>2</v>
      </c>
      <c r="O247" s="9" t="s">
        <v>432</v>
      </c>
      <c r="P247" s="9">
        <v>3</v>
      </c>
      <c r="Q247" s="9" t="s">
        <v>432</v>
      </c>
      <c r="R247" s="9" t="s">
        <v>432</v>
      </c>
      <c r="S247" s="9">
        <v>10</v>
      </c>
      <c r="T247" s="9"/>
      <c r="U247" s="10">
        <v>-48.275862068965516</v>
      </c>
      <c r="V247" s="10" t="s">
        <v>432</v>
      </c>
      <c r="W247" s="10">
        <v>-88.888888888888886</v>
      </c>
      <c r="X247" s="10" t="s">
        <v>432</v>
      </c>
      <c r="Y247" s="10">
        <v>0</v>
      </c>
      <c r="Z247" s="10" t="s">
        <v>432</v>
      </c>
      <c r="AA247" s="10" t="s">
        <v>432</v>
      </c>
      <c r="AB247" s="10">
        <v>-28.571428571428569</v>
      </c>
    </row>
    <row r="248" spans="1:28" x14ac:dyDescent="0.15">
      <c r="A248" s="1">
        <v>84029</v>
      </c>
      <c r="B248" s="1" t="s">
        <v>288</v>
      </c>
      <c r="C248" s="9">
        <v>18</v>
      </c>
      <c r="D248" s="9" t="s">
        <v>432</v>
      </c>
      <c r="E248" s="9">
        <v>6</v>
      </c>
      <c r="F248" s="9" t="s">
        <v>432</v>
      </c>
      <c r="G248" s="9">
        <v>8</v>
      </c>
      <c r="H248" s="9" t="s">
        <v>432</v>
      </c>
      <c r="I248" s="9">
        <v>1</v>
      </c>
      <c r="J248" s="9">
        <v>5</v>
      </c>
      <c r="K248" s="9"/>
      <c r="L248" s="9">
        <v>81</v>
      </c>
      <c r="M248" s="9" t="s">
        <v>432</v>
      </c>
      <c r="N248" s="9">
        <v>5</v>
      </c>
      <c r="O248" s="9" t="s">
        <v>432</v>
      </c>
      <c r="P248" s="9">
        <v>23</v>
      </c>
      <c r="Q248" s="9">
        <v>4</v>
      </c>
      <c r="R248" s="9">
        <v>8</v>
      </c>
      <c r="S248" s="9">
        <v>59</v>
      </c>
      <c r="T248" s="9"/>
      <c r="U248" s="10">
        <v>350</v>
      </c>
      <c r="V248" s="10" t="s">
        <v>432</v>
      </c>
      <c r="W248" s="10">
        <v>-16.666666666666657</v>
      </c>
      <c r="X248" s="10" t="s">
        <v>432</v>
      </c>
      <c r="Y248" s="10">
        <v>187.5</v>
      </c>
      <c r="Z248" s="10" t="s">
        <v>432</v>
      </c>
      <c r="AA248" s="10">
        <v>700</v>
      </c>
      <c r="AB248" s="10">
        <v>1080</v>
      </c>
    </row>
    <row r="249" spans="1:28" x14ac:dyDescent="0.15">
      <c r="A249" s="1">
        <v>84030</v>
      </c>
      <c r="B249" s="1" t="s">
        <v>289</v>
      </c>
      <c r="C249" s="9">
        <v>4</v>
      </c>
      <c r="D249" s="9" t="s">
        <v>432</v>
      </c>
      <c r="E249" s="9" t="s">
        <v>432</v>
      </c>
      <c r="F249" s="9" t="s">
        <v>432</v>
      </c>
      <c r="G249" s="9" t="s">
        <v>432</v>
      </c>
      <c r="H249" s="9" t="s">
        <v>432</v>
      </c>
      <c r="I249" s="9">
        <v>1</v>
      </c>
      <c r="J249" s="9">
        <v>3</v>
      </c>
      <c r="K249" s="9"/>
      <c r="L249" s="9">
        <v>70</v>
      </c>
      <c r="M249" s="9" t="s">
        <v>432</v>
      </c>
      <c r="N249" s="9">
        <v>2</v>
      </c>
      <c r="O249" s="9" t="s">
        <v>432</v>
      </c>
      <c r="P249" s="9">
        <v>2</v>
      </c>
      <c r="Q249" s="9">
        <v>1</v>
      </c>
      <c r="R249" s="9">
        <v>3</v>
      </c>
      <c r="S249" s="9">
        <v>66</v>
      </c>
      <c r="T249" s="9"/>
      <c r="U249" s="10">
        <v>1650</v>
      </c>
      <c r="V249" s="10" t="s">
        <v>432</v>
      </c>
      <c r="W249" s="10" t="s">
        <v>432</v>
      </c>
      <c r="X249" s="10" t="s">
        <v>432</v>
      </c>
      <c r="Y249" s="10" t="s">
        <v>432</v>
      </c>
      <c r="Z249" s="10" t="s">
        <v>432</v>
      </c>
      <c r="AA249" s="10">
        <v>200</v>
      </c>
      <c r="AB249" s="10">
        <v>2100</v>
      </c>
    </row>
    <row r="250" spans="1:28" x14ac:dyDescent="0.15">
      <c r="A250" s="1">
        <v>84031</v>
      </c>
      <c r="B250" s="1" t="s">
        <v>290</v>
      </c>
      <c r="C250" s="9">
        <v>193</v>
      </c>
      <c r="D250" s="9" t="s">
        <v>432</v>
      </c>
      <c r="E250" s="9">
        <v>24</v>
      </c>
      <c r="F250" s="9" t="s">
        <v>432</v>
      </c>
      <c r="G250" s="9">
        <v>133</v>
      </c>
      <c r="H250" s="9">
        <v>7</v>
      </c>
      <c r="I250" s="9">
        <v>24</v>
      </c>
      <c r="J250" s="9">
        <v>29</v>
      </c>
      <c r="K250" s="9"/>
      <c r="L250" s="9">
        <v>62</v>
      </c>
      <c r="M250" s="9" t="s">
        <v>432</v>
      </c>
      <c r="N250" s="9">
        <v>2</v>
      </c>
      <c r="O250" s="9" t="s">
        <v>432</v>
      </c>
      <c r="P250" s="9">
        <v>28</v>
      </c>
      <c r="Q250" s="9">
        <v>1</v>
      </c>
      <c r="R250" s="9">
        <v>7</v>
      </c>
      <c r="S250" s="9">
        <v>34</v>
      </c>
      <c r="T250" s="9"/>
      <c r="U250" s="10">
        <v>-67.875647668393782</v>
      </c>
      <c r="V250" s="10" t="s">
        <v>432</v>
      </c>
      <c r="W250" s="10">
        <v>-91.666666666666671</v>
      </c>
      <c r="X250" s="10" t="s">
        <v>432</v>
      </c>
      <c r="Y250" s="10">
        <v>-78.94736842105263</v>
      </c>
      <c r="Z250" s="10">
        <v>-85.714285714285722</v>
      </c>
      <c r="AA250" s="10">
        <v>-70.833333333333329</v>
      </c>
      <c r="AB250" s="10">
        <v>17.241379310344811</v>
      </c>
    </row>
    <row r="251" spans="1:28" x14ac:dyDescent="0.15">
      <c r="A251" s="1">
        <v>84032</v>
      </c>
      <c r="B251" s="1" t="s">
        <v>291</v>
      </c>
      <c r="C251" s="9">
        <v>3</v>
      </c>
      <c r="D251" s="9" t="s">
        <v>432</v>
      </c>
      <c r="E251" s="9" t="s">
        <v>432</v>
      </c>
      <c r="F251" s="9" t="s">
        <v>432</v>
      </c>
      <c r="G251" s="9" t="s">
        <v>432</v>
      </c>
      <c r="H251" s="9" t="s">
        <v>432</v>
      </c>
      <c r="I251" s="9" t="s">
        <v>432</v>
      </c>
      <c r="J251" s="9">
        <v>3</v>
      </c>
      <c r="K251" s="9"/>
      <c r="L251" s="9">
        <v>13</v>
      </c>
      <c r="M251" s="9" t="s">
        <v>432</v>
      </c>
      <c r="N251" s="9">
        <v>3</v>
      </c>
      <c r="O251" s="9" t="s">
        <v>432</v>
      </c>
      <c r="P251" s="9">
        <v>1</v>
      </c>
      <c r="Q251" s="9">
        <v>2</v>
      </c>
      <c r="R251" s="9" t="s">
        <v>432</v>
      </c>
      <c r="S251" s="9">
        <v>8</v>
      </c>
      <c r="T251" s="9"/>
      <c r="U251" s="10">
        <v>333.33333333333331</v>
      </c>
      <c r="V251" s="10" t="s">
        <v>432</v>
      </c>
      <c r="W251" s="10" t="s">
        <v>432</v>
      </c>
      <c r="X251" s="10" t="s">
        <v>432</v>
      </c>
      <c r="Y251" s="10" t="s">
        <v>432</v>
      </c>
      <c r="Z251" s="10" t="s">
        <v>432</v>
      </c>
      <c r="AA251" s="10" t="s">
        <v>432</v>
      </c>
      <c r="AB251" s="10">
        <v>166.66666666666663</v>
      </c>
    </row>
    <row r="252" spans="1:28" x14ac:dyDescent="0.15">
      <c r="A252" s="1">
        <v>84033</v>
      </c>
      <c r="B252" s="1" t="s">
        <v>292</v>
      </c>
      <c r="C252" s="9">
        <v>1435</v>
      </c>
      <c r="D252" s="9" t="s">
        <v>432</v>
      </c>
      <c r="E252" s="9">
        <v>19</v>
      </c>
      <c r="F252" s="9" t="s">
        <v>432</v>
      </c>
      <c r="G252" s="9">
        <v>129</v>
      </c>
      <c r="H252" s="9">
        <v>1219</v>
      </c>
      <c r="I252" s="9">
        <v>170</v>
      </c>
      <c r="J252" s="9">
        <v>445</v>
      </c>
      <c r="K252" s="9"/>
      <c r="L252" s="9">
        <v>1129</v>
      </c>
      <c r="M252" s="9" t="s">
        <v>432</v>
      </c>
      <c r="N252" s="9">
        <v>15</v>
      </c>
      <c r="O252" s="9" t="s">
        <v>432</v>
      </c>
      <c r="P252" s="9">
        <v>66</v>
      </c>
      <c r="Q252" s="9">
        <v>979</v>
      </c>
      <c r="R252" s="9">
        <v>117</v>
      </c>
      <c r="S252" s="9">
        <v>407</v>
      </c>
      <c r="T252" s="9"/>
      <c r="U252" s="10">
        <v>-21.324041811846698</v>
      </c>
      <c r="V252" s="10" t="s">
        <v>432</v>
      </c>
      <c r="W252" s="10">
        <v>-21.05263157894737</v>
      </c>
      <c r="X252" s="10" t="s">
        <v>432</v>
      </c>
      <c r="Y252" s="10">
        <v>-48.837209302325576</v>
      </c>
      <c r="Z252" s="10">
        <v>-19.688269073010673</v>
      </c>
      <c r="AA252" s="10">
        <v>-31.17647058823529</v>
      </c>
      <c r="AB252" s="10">
        <v>-8.539325842696627</v>
      </c>
    </row>
    <row r="253" spans="1:28" x14ac:dyDescent="0.15">
      <c r="A253" s="1">
        <v>84034</v>
      </c>
      <c r="B253" s="1" t="s">
        <v>293</v>
      </c>
      <c r="C253" s="9">
        <v>207</v>
      </c>
      <c r="D253" s="9" t="s">
        <v>432</v>
      </c>
      <c r="E253" s="9">
        <v>2</v>
      </c>
      <c r="F253" s="9" t="s">
        <v>432</v>
      </c>
      <c r="G253" s="9">
        <v>195</v>
      </c>
      <c r="H253" s="9">
        <v>11</v>
      </c>
      <c r="I253" s="9">
        <v>1</v>
      </c>
      <c r="J253" s="9">
        <v>22</v>
      </c>
      <c r="K253" s="9"/>
      <c r="L253" s="9">
        <v>155</v>
      </c>
      <c r="M253" s="9" t="s">
        <v>432</v>
      </c>
      <c r="N253" s="9">
        <v>3</v>
      </c>
      <c r="O253" s="9">
        <v>1</v>
      </c>
      <c r="P253" s="9">
        <v>126</v>
      </c>
      <c r="Q253" s="9">
        <v>3</v>
      </c>
      <c r="R253" s="9">
        <v>3</v>
      </c>
      <c r="S253" s="9">
        <v>33</v>
      </c>
      <c r="T253" s="9"/>
      <c r="U253" s="10">
        <v>-25.120772946859901</v>
      </c>
      <c r="V253" s="10" t="s">
        <v>432</v>
      </c>
      <c r="W253" s="10">
        <v>50</v>
      </c>
      <c r="X253" s="10" t="s">
        <v>432</v>
      </c>
      <c r="Y253" s="10">
        <v>-35.384615384615387</v>
      </c>
      <c r="Z253" s="10">
        <v>-72.727272727272734</v>
      </c>
      <c r="AA253" s="10">
        <v>200</v>
      </c>
      <c r="AB253" s="10">
        <v>50</v>
      </c>
    </row>
    <row r="254" spans="1:28" x14ac:dyDescent="0.15">
      <c r="A254" s="1">
        <v>84035</v>
      </c>
      <c r="B254" s="1" t="s">
        <v>294</v>
      </c>
      <c r="C254" s="9">
        <v>86</v>
      </c>
      <c r="D254" s="9" t="s">
        <v>432</v>
      </c>
      <c r="E254" s="9">
        <v>1</v>
      </c>
      <c r="F254" s="9" t="s">
        <v>432</v>
      </c>
      <c r="G254" s="9" t="s">
        <v>432</v>
      </c>
      <c r="H254" s="9">
        <v>84</v>
      </c>
      <c r="I254" s="9">
        <v>6</v>
      </c>
      <c r="J254" s="9">
        <v>2</v>
      </c>
      <c r="K254" s="9"/>
      <c r="L254" s="9">
        <v>73</v>
      </c>
      <c r="M254" s="9" t="s">
        <v>432</v>
      </c>
      <c r="N254" s="9">
        <v>2</v>
      </c>
      <c r="O254" s="9" t="s">
        <v>432</v>
      </c>
      <c r="P254" s="9">
        <v>1</v>
      </c>
      <c r="Q254" s="9">
        <v>9</v>
      </c>
      <c r="R254" s="9">
        <v>1</v>
      </c>
      <c r="S254" s="9">
        <v>65</v>
      </c>
      <c r="T254" s="9"/>
      <c r="U254" s="10">
        <v>-15.116279069767444</v>
      </c>
      <c r="V254" s="10" t="s">
        <v>432</v>
      </c>
      <c r="W254" s="10">
        <v>100</v>
      </c>
      <c r="X254" s="10" t="s">
        <v>432</v>
      </c>
      <c r="Y254" s="10" t="s">
        <v>432</v>
      </c>
      <c r="Z254" s="10">
        <v>-89.285714285714292</v>
      </c>
      <c r="AA254" s="10">
        <v>-83.333333333333343</v>
      </c>
      <c r="AB254" s="10">
        <v>3150</v>
      </c>
    </row>
    <row r="255" spans="1:28" x14ac:dyDescent="0.15">
      <c r="A255" s="1">
        <v>84036</v>
      </c>
      <c r="B255" s="1" t="s">
        <v>295</v>
      </c>
      <c r="C255" s="9">
        <v>23</v>
      </c>
      <c r="D255" s="9" t="s">
        <v>432</v>
      </c>
      <c r="E255" s="9">
        <v>1</v>
      </c>
      <c r="F255" s="9">
        <v>1</v>
      </c>
      <c r="G255" s="9" t="s">
        <v>432</v>
      </c>
      <c r="H255" s="9">
        <v>3</v>
      </c>
      <c r="I255" s="9">
        <v>15</v>
      </c>
      <c r="J255" s="9">
        <v>5</v>
      </c>
      <c r="K255" s="9"/>
      <c r="L255" s="9">
        <v>47</v>
      </c>
      <c r="M255" s="9" t="s">
        <v>432</v>
      </c>
      <c r="N255" s="9" t="s">
        <v>432</v>
      </c>
      <c r="O255" s="9">
        <v>2</v>
      </c>
      <c r="P255" s="9">
        <v>1</v>
      </c>
      <c r="Q255" s="9">
        <v>1</v>
      </c>
      <c r="R255" s="9">
        <v>5</v>
      </c>
      <c r="S255" s="9">
        <v>42</v>
      </c>
      <c r="T255" s="9"/>
      <c r="U255" s="10">
        <v>104.34782608695653</v>
      </c>
      <c r="V255" s="10" t="s">
        <v>432</v>
      </c>
      <c r="W255" s="10" t="s">
        <v>432</v>
      </c>
      <c r="X255" s="10">
        <v>100</v>
      </c>
      <c r="Y255" s="10" t="s">
        <v>432</v>
      </c>
      <c r="Z255" s="10">
        <v>-66.666666666666671</v>
      </c>
      <c r="AA255" s="10">
        <v>-66.666666666666671</v>
      </c>
      <c r="AB255" s="10">
        <v>740</v>
      </c>
    </row>
    <row r="256" spans="1:28" x14ac:dyDescent="0.15">
      <c r="A256" s="1">
        <v>84037</v>
      </c>
      <c r="B256" s="1" t="s">
        <v>296</v>
      </c>
      <c r="C256" s="9">
        <v>1</v>
      </c>
      <c r="D256" s="9" t="s">
        <v>432</v>
      </c>
      <c r="E256" s="9" t="s">
        <v>432</v>
      </c>
      <c r="F256" s="9" t="s">
        <v>432</v>
      </c>
      <c r="G256" s="9" t="s">
        <v>432</v>
      </c>
      <c r="H256" s="9" t="s">
        <v>432</v>
      </c>
      <c r="I256" s="9" t="s">
        <v>432</v>
      </c>
      <c r="J256" s="9">
        <v>1</v>
      </c>
      <c r="K256" s="9"/>
      <c r="L256" s="9">
        <v>7</v>
      </c>
      <c r="M256" s="9" t="s">
        <v>432</v>
      </c>
      <c r="N256" s="9" t="s">
        <v>432</v>
      </c>
      <c r="O256" s="9" t="s">
        <v>432</v>
      </c>
      <c r="P256" s="9" t="s">
        <v>432</v>
      </c>
      <c r="Q256" s="9" t="s">
        <v>432</v>
      </c>
      <c r="R256" s="9" t="s">
        <v>432</v>
      </c>
      <c r="S256" s="9">
        <v>7</v>
      </c>
      <c r="T256" s="9"/>
      <c r="U256" s="10">
        <v>600</v>
      </c>
      <c r="V256" s="10" t="s">
        <v>432</v>
      </c>
      <c r="W256" s="10" t="s">
        <v>432</v>
      </c>
      <c r="X256" s="10" t="s">
        <v>432</v>
      </c>
      <c r="Y256" s="10" t="s">
        <v>432</v>
      </c>
      <c r="Z256" s="10" t="s">
        <v>432</v>
      </c>
      <c r="AA256" s="10" t="s">
        <v>432</v>
      </c>
      <c r="AB256" s="10">
        <v>600</v>
      </c>
    </row>
    <row r="257" spans="1:28" x14ac:dyDescent="0.15">
      <c r="A257" s="1">
        <v>84038</v>
      </c>
      <c r="B257" s="1" t="s">
        <v>297</v>
      </c>
      <c r="C257" s="9">
        <v>124</v>
      </c>
      <c r="D257" s="9" t="s">
        <v>432</v>
      </c>
      <c r="E257" s="9">
        <v>4</v>
      </c>
      <c r="F257" s="9" t="s">
        <v>432</v>
      </c>
      <c r="G257" s="9">
        <v>94</v>
      </c>
      <c r="H257" s="9">
        <v>25</v>
      </c>
      <c r="I257" s="9">
        <v>34</v>
      </c>
      <c r="J257" s="9">
        <v>18</v>
      </c>
      <c r="K257" s="9"/>
      <c r="L257" s="9">
        <v>62</v>
      </c>
      <c r="M257" s="9" t="s">
        <v>432</v>
      </c>
      <c r="N257" s="9">
        <v>1</v>
      </c>
      <c r="O257" s="9" t="s">
        <v>432</v>
      </c>
      <c r="P257" s="9">
        <v>43</v>
      </c>
      <c r="Q257" s="9">
        <v>2</v>
      </c>
      <c r="R257" s="9">
        <v>1</v>
      </c>
      <c r="S257" s="9">
        <v>20</v>
      </c>
      <c r="T257" s="9"/>
      <c r="U257" s="10">
        <v>-50</v>
      </c>
      <c r="V257" s="10" t="s">
        <v>432</v>
      </c>
      <c r="W257" s="10">
        <v>-75</v>
      </c>
      <c r="X257" s="10" t="s">
        <v>432</v>
      </c>
      <c r="Y257" s="10">
        <v>-54.255319148936174</v>
      </c>
      <c r="Z257" s="10">
        <v>-92</v>
      </c>
      <c r="AA257" s="10">
        <v>-97.058823529411768</v>
      </c>
      <c r="AB257" s="10">
        <v>11.111111111111114</v>
      </c>
    </row>
    <row r="258" spans="1:28" x14ac:dyDescent="0.15">
      <c r="A258" s="1">
        <v>84039</v>
      </c>
      <c r="B258" s="1" t="s">
        <v>298</v>
      </c>
      <c r="C258" s="9">
        <v>90</v>
      </c>
      <c r="D258" s="9" t="s">
        <v>432</v>
      </c>
      <c r="E258" s="9">
        <v>19</v>
      </c>
      <c r="F258" s="9" t="s">
        <v>432</v>
      </c>
      <c r="G258" s="9">
        <v>24</v>
      </c>
      <c r="H258" s="9">
        <v>40</v>
      </c>
      <c r="I258" s="9">
        <v>27</v>
      </c>
      <c r="J258" s="9">
        <v>5</v>
      </c>
      <c r="K258" s="9"/>
      <c r="L258" s="9">
        <v>70</v>
      </c>
      <c r="M258" s="9" t="s">
        <v>432</v>
      </c>
      <c r="N258" s="9">
        <v>1</v>
      </c>
      <c r="O258" s="9" t="s">
        <v>432</v>
      </c>
      <c r="P258" s="9">
        <v>2</v>
      </c>
      <c r="Q258" s="9">
        <v>1</v>
      </c>
      <c r="R258" s="9">
        <v>2</v>
      </c>
      <c r="S258" s="9">
        <v>65</v>
      </c>
      <c r="T258" s="9"/>
      <c r="U258" s="10">
        <v>-22.222222222222214</v>
      </c>
      <c r="V258" s="10" t="s">
        <v>432</v>
      </c>
      <c r="W258" s="10">
        <v>-94.736842105263165</v>
      </c>
      <c r="X258" s="10" t="s">
        <v>432</v>
      </c>
      <c r="Y258" s="10">
        <v>-91.666666666666671</v>
      </c>
      <c r="Z258" s="10">
        <v>-97.5</v>
      </c>
      <c r="AA258" s="10">
        <v>-92.592592592592595</v>
      </c>
      <c r="AB258" s="10">
        <v>1200</v>
      </c>
    </row>
    <row r="259" spans="1:28" x14ac:dyDescent="0.15">
      <c r="A259" s="1">
        <v>84040</v>
      </c>
      <c r="B259" s="1" t="s">
        <v>299</v>
      </c>
      <c r="C259" s="9">
        <v>32</v>
      </c>
      <c r="D259" s="9" t="s">
        <v>432</v>
      </c>
      <c r="E259" s="9">
        <v>7</v>
      </c>
      <c r="F259" s="9">
        <v>1</v>
      </c>
      <c r="G259" s="9">
        <v>2</v>
      </c>
      <c r="H259" s="9">
        <v>11</v>
      </c>
      <c r="I259" s="9">
        <v>20</v>
      </c>
      <c r="J259" s="9">
        <v>3</v>
      </c>
      <c r="K259" s="9"/>
      <c r="L259" s="9">
        <v>135</v>
      </c>
      <c r="M259" s="9" t="s">
        <v>432</v>
      </c>
      <c r="N259" s="9">
        <v>4</v>
      </c>
      <c r="O259" s="9" t="s">
        <v>432</v>
      </c>
      <c r="P259" s="9" t="s">
        <v>432</v>
      </c>
      <c r="Q259" s="9">
        <v>7</v>
      </c>
      <c r="R259" s="9">
        <v>10</v>
      </c>
      <c r="S259" s="9">
        <v>121</v>
      </c>
      <c r="T259" s="9"/>
      <c r="U259" s="10">
        <v>321.875</v>
      </c>
      <c r="V259" s="10" t="s">
        <v>432</v>
      </c>
      <c r="W259" s="10">
        <v>-42.857142857142861</v>
      </c>
      <c r="X259" s="10" t="s">
        <v>432</v>
      </c>
      <c r="Y259" s="10" t="s">
        <v>432</v>
      </c>
      <c r="Z259" s="10">
        <v>-36.363636363636367</v>
      </c>
      <c r="AA259" s="10">
        <v>-50</v>
      </c>
      <c r="AB259" s="10">
        <v>3933.3333333333335</v>
      </c>
    </row>
    <row r="260" spans="1:28" x14ac:dyDescent="0.15">
      <c r="A260" s="1">
        <v>84041</v>
      </c>
      <c r="B260" s="1" t="s">
        <v>300</v>
      </c>
      <c r="C260" s="9">
        <v>1113</v>
      </c>
      <c r="D260" s="9" t="s">
        <v>432</v>
      </c>
      <c r="E260" s="9">
        <v>157</v>
      </c>
      <c r="F260" s="9">
        <v>1</v>
      </c>
      <c r="G260" s="9">
        <v>273</v>
      </c>
      <c r="H260" s="9">
        <v>780</v>
      </c>
      <c r="I260" s="9">
        <v>180</v>
      </c>
      <c r="J260" s="9">
        <v>254</v>
      </c>
      <c r="K260" s="9"/>
      <c r="L260" s="9">
        <v>1003</v>
      </c>
      <c r="M260" s="9" t="s">
        <v>432</v>
      </c>
      <c r="N260" s="9">
        <v>90</v>
      </c>
      <c r="O260" s="9">
        <v>1</v>
      </c>
      <c r="P260" s="9">
        <v>161</v>
      </c>
      <c r="Q260" s="9">
        <v>515</v>
      </c>
      <c r="R260" s="9">
        <v>86</v>
      </c>
      <c r="S260" s="9">
        <v>652</v>
      </c>
      <c r="T260" s="9"/>
      <c r="U260" s="10">
        <v>-9.8831985624438374</v>
      </c>
      <c r="V260" s="10" t="s">
        <v>432</v>
      </c>
      <c r="W260" s="10">
        <v>-42.675159235668794</v>
      </c>
      <c r="X260" s="10">
        <v>0</v>
      </c>
      <c r="Y260" s="10">
        <v>-41.025641025641022</v>
      </c>
      <c r="Z260" s="10">
        <v>-33.974358974358978</v>
      </c>
      <c r="AA260" s="10">
        <v>-52.222222222222221</v>
      </c>
      <c r="AB260" s="10">
        <v>156.69291338582678</v>
      </c>
    </row>
    <row r="261" spans="1:28" x14ac:dyDescent="0.15">
      <c r="A261" s="1">
        <v>84042</v>
      </c>
      <c r="B261" s="1" t="s">
        <v>301</v>
      </c>
      <c r="C261" s="9">
        <v>15</v>
      </c>
      <c r="D261" s="9" t="s">
        <v>432</v>
      </c>
      <c r="E261" s="9">
        <v>2</v>
      </c>
      <c r="F261" s="9" t="s">
        <v>432</v>
      </c>
      <c r="G261" s="9">
        <v>2</v>
      </c>
      <c r="H261" s="9">
        <v>9</v>
      </c>
      <c r="I261" s="9">
        <v>4</v>
      </c>
      <c r="J261" s="9">
        <v>6</v>
      </c>
      <c r="K261" s="9"/>
      <c r="L261" s="9">
        <v>22</v>
      </c>
      <c r="M261" s="9" t="s">
        <v>432</v>
      </c>
      <c r="N261" s="9">
        <v>6</v>
      </c>
      <c r="O261" s="9" t="s">
        <v>432</v>
      </c>
      <c r="P261" s="9">
        <v>1</v>
      </c>
      <c r="Q261" s="9">
        <v>7</v>
      </c>
      <c r="R261" s="9">
        <v>2</v>
      </c>
      <c r="S261" s="9">
        <v>14</v>
      </c>
      <c r="T261" s="9"/>
      <c r="U261" s="10">
        <v>46.666666666666657</v>
      </c>
      <c r="V261" s="10" t="s">
        <v>432</v>
      </c>
      <c r="W261" s="10">
        <v>200</v>
      </c>
      <c r="X261" s="10" t="s">
        <v>432</v>
      </c>
      <c r="Y261" s="10">
        <v>-50</v>
      </c>
      <c r="Z261" s="10">
        <v>-22.222222222222214</v>
      </c>
      <c r="AA261" s="10">
        <v>-50</v>
      </c>
      <c r="AB261" s="10">
        <v>133.33333333333334</v>
      </c>
    </row>
    <row r="262" spans="1:28" x14ac:dyDescent="0.15">
      <c r="A262" s="1">
        <v>84043</v>
      </c>
      <c r="B262" s="1" t="s">
        <v>302</v>
      </c>
      <c r="C262" s="9">
        <v>147</v>
      </c>
      <c r="D262" s="9" t="s">
        <v>432</v>
      </c>
      <c r="E262" s="9" t="s">
        <v>432</v>
      </c>
      <c r="F262" s="9" t="s">
        <v>432</v>
      </c>
      <c r="G262" s="9" t="s">
        <v>432</v>
      </c>
      <c r="H262" s="9">
        <v>141</v>
      </c>
      <c r="I262" s="9">
        <v>9</v>
      </c>
      <c r="J262" s="9">
        <v>1</v>
      </c>
      <c r="K262" s="9"/>
      <c r="L262" s="9">
        <v>100</v>
      </c>
      <c r="M262" s="9" t="s">
        <v>432</v>
      </c>
      <c r="N262" s="9">
        <v>1</v>
      </c>
      <c r="O262" s="9" t="s">
        <v>432</v>
      </c>
      <c r="P262" s="9" t="s">
        <v>432</v>
      </c>
      <c r="Q262" s="9">
        <v>88</v>
      </c>
      <c r="R262" s="9">
        <v>9</v>
      </c>
      <c r="S262" s="9">
        <v>22</v>
      </c>
      <c r="T262" s="9"/>
      <c r="U262" s="10">
        <v>-31.972789115646265</v>
      </c>
      <c r="V262" s="10" t="s">
        <v>432</v>
      </c>
      <c r="W262" s="10" t="s">
        <v>432</v>
      </c>
      <c r="X262" s="10" t="s">
        <v>432</v>
      </c>
      <c r="Y262" s="10" t="s">
        <v>432</v>
      </c>
      <c r="Z262" s="10">
        <v>-37.588652482269502</v>
      </c>
      <c r="AA262" s="10">
        <v>0</v>
      </c>
      <c r="AB262" s="10">
        <v>2100</v>
      </c>
    </row>
    <row r="263" spans="1:28" x14ac:dyDescent="0.15">
      <c r="A263" s="1">
        <v>85001</v>
      </c>
      <c r="B263" s="1" t="s">
        <v>303</v>
      </c>
      <c r="C263" s="9">
        <v>1</v>
      </c>
      <c r="D263" s="9" t="s">
        <v>432</v>
      </c>
      <c r="E263" s="9" t="s">
        <v>432</v>
      </c>
      <c r="F263" s="9" t="s">
        <v>432</v>
      </c>
      <c r="G263" s="9" t="s">
        <v>432</v>
      </c>
      <c r="H263" s="9">
        <v>1</v>
      </c>
      <c r="I263" s="9" t="s">
        <v>432</v>
      </c>
      <c r="J263" s="9" t="s">
        <v>432</v>
      </c>
      <c r="K263" s="9"/>
      <c r="L263" s="9">
        <v>29</v>
      </c>
      <c r="M263" s="9" t="s">
        <v>432</v>
      </c>
      <c r="N263" s="9">
        <v>3</v>
      </c>
      <c r="O263" s="9" t="s">
        <v>432</v>
      </c>
      <c r="P263" s="9" t="s">
        <v>432</v>
      </c>
      <c r="Q263" s="9">
        <v>8</v>
      </c>
      <c r="R263" s="9">
        <v>1</v>
      </c>
      <c r="S263" s="9">
        <v>17</v>
      </c>
      <c r="T263" s="9"/>
      <c r="U263" s="10">
        <v>2800</v>
      </c>
      <c r="V263" s="10" t="s">
        <v>432</v>
      </c>
      <c r="W263" s="10" t="s">
        <v>432</v>
      </c>
      <c r="X263" s="10" t="s">
        <v>432</v>
      </c>
      <c r="Y263" s="10" t="s">
        <v>432</v>
      </c>
      <c r="Z263" s="10">
        <v>700</v>
      </c>
      <c r="AA263" s="10" t="s">
        <v>432</v>
      </c>
      <c r="AB263" s="10" t="s">
        <v>432</v>
      </c>
    </row>
    <row r="264" spans="1:28" x14ac:dyDescent="0.15">
      <c r="A264" s="1">
        <v>85002</v>
      </c>
      <c r="B264" s="1" t="s">
        <v>304</v>
      </c>
      <c r="C264" s="9" t="s">
        <v>432</v>
      </c>
      <c r="D264" s="9" t="s">
        <v>432</v>
      </c>
      <c r="E264" s="9" t="s">
        <v>432</v>
      </c>
      <c r="F264" s="9" t="s">
        <v>432</v>
      </c>
      <c r="G264" s="9" t="s">
        <v>432</v>
      </c>
      <c r="H264" s="9" t="s">
        <v>432</v>
      </c>
      <c r="I264" s="9" t="s">
        <v>432</v>
      </c>
      <c r="J264" s="9" t="s">
        <v>432</v>
      </c>
      <c r="K264" s="9"/>
      <c r="L264" s="9">
        <v>25</v>
      </c>
      <c r="M264" s="9" t="s">
        <v>432</v>
      </c>
      <c r="N264" s="9">
        <v>1</v>
      </c>
      <c r="O264" s="9" t="s">
        <v>432</v>
      </c>
      <c r="P264" s="9">
        <v>1</v>
      </c>
      <c r="Q264" s="9">
        <v>1</v>
      </c>
      <c r="R264" s="9" t="s">
        <v>432</v>
      </c>
      <c r="S264" s="9">
        <v>24</v>
      </c>
      <c r="T264" s="9"/>
      <c r="U264" s="10" t="s">
        <v>432</v>
      </c>
      <c r="V264" s="10" t="s">
        <v>432</v>
      </c>
      <c r="W264" s="10" t="s">
        <v>432</v>
      </c>
      <c r="X264" s="10" t="s">
        <v>432</v>
      </c>
      <c r="Y264" s="10" t="s">
        <v>432</v>
      </c>
      <c r="Z264" s="10" t="s">
        <v>432</v>
      </c>
      <c r="AA264" s="10" t="s">
        <v>432</v>
      </c>
      <c r="AB264" s="10" t="s">
        <v>432</v>
      </c>
    </row>
    <row r="265" spans="1:28" x14ac:dyDescent="0.15">
      <c r="A265" s="1">
        <v>85003</v>
      </c>
      <c r="B265" s="1" t="s">
        <v>305</v>
      </c>
      <c r="C265" s="9">
        <v>392</v>
      </c>
      <c r="D265" s="9" t="s">
        <v>432</v>
      </c>
      <c r="E265" s="9">
        <v>57</v>
      </c>
      <c r="F265" s="9" t="s">
        <v>432</v>
      </c>
      <c r="G265" s="9">
        <v>287</v>
      </c>
      <c r="H265" s="9">
        <v>28</v>
      </c>
      <c r="I265" s="9">
        <v>57</v>
      </c>
      <c r="J265" s="9">
        <v>35</v>
      </c>
      <c r="K265" s="9"/>
      <c r="L265" s="9">
        <v>391</v>
      </c>
      <c r="M265" s="9" t="s">
        <v>432</v>
      </c>
      <c r="N265" s="9">
        <v>101</v>
      </c>
      <c r="O265" s="9" t="s">
        <v>432</v>
      </c>
      <c r="P265" s="9">
        <v>115</v>
      </c>
      <c r="Q265" s="9">
        <v>15</v>
      </c>
      <c r="R265" s="9">
        <v>57</v>
      </c>
      <c r="S265" s="9">
        <v>186</v>
      </c>
      <c r="T265" s="9"/>
      <c r="U265" s="10">
        <v>-0.25510204081632537</v>
      </c>
      <c r="V265" s="10" t="s">
        <v>432</v>
      </c>
      <c r="W265" s="10">
        <v>77.192982456140356</v>
      </c>
      <c r="X265" s="10" t="s">
        <v>432</v>
      </c>
      <c r="Y265" s="10">
        <v>-59.930313588850176</v>
      </c>
      <c r="Z265" s="10">
        <v>-46.428571428571431</v>
      </c>
      <c r="AA265" s="10">
        <v>0</v>
      </c>
      <c r="AB265" s="10">
        <v>431.42857142857144</v>
      </c>
    </row>
    <row r="266" spans="1:28" x14ac:dyDescent="0.15">
      <c r="A266" s="1">
        <v>85004</v>
      </c>
      <c r="B266" s="1" t="s">
        <v>33</v>
      </c>
      <c r="C266" s="9">
        <v>256</v>
      </c>
      <c r="D266" s="9" t="s">
        <v>432</v>
      </c>
      <c r="E266" s="9">
        <v>16</v>
      </c>
      <c r="F266" s="9" t="s">
        <v>432</v>
      </c>
      <c r="G266" s="9">
        <v>116</v>
      </c>
      <c r="H266" s="9">
        <v>22</v>
      </c>
      <c r="I266" s="9">
        <v>82</v>
      </c>
      <c r="J266" s="9">
        <v>97</v>
      </c>
      <c r="K266" s="9"/>
      <c r="L266" s="9">
        <v>558</v>
      </c>
      <c r="M266" s="9" t="s">
        <v>432</v>
      </c>
      <c r="N266" s="9">
        <v>18</v>
      </c>
      <c r="O266" s="9">
        <v>3</v>
      </c>
      <c r="P266" s="9">
        <v>165</v>
      </c>
      <c r="Q266" s="9">
        <v>9</v>
      </c>
      <c r="R266" s="9">
        <v>179</v>
      </c>
      <c r="S266" s="9">
        <v>346</v>
      </c>
      <c r="T266" s="9"/>
      <c r="U266" s="10">
        <v>117.96875</v>
      </c>
      <c r="V266" s="10" t="s">
        <v>432</v>
      </c>
      <c r="W266" s="10">
        <v>12.5</v>
      </c>
      <c r="X266" s="10" t="s">
        <v>432</v>
      </c>
      <c r="Y266" s="10">
        <v>42.241379310344826</v>
      </c>
      <c r="Z266" s="10">
        <v>-59.090909090909086</v>
      </c>
      <c r="AA266" s="10">
        <v>118.29268292682929</v>
      </c>
      <c r="AB266" s="10">
        <v>256.70103092783506</v>
      </c>
    </row>
    <row r="267" spans="1:28" x14ac:dyDescent="0.15">
      <c r="A267" s="1">
        <v>85005</v>
      </c>
      <c r="B267" s="1" t="s">
        <v>306</v>
      </c>
      <c r="C267" s="9">
        <v>16</v>
      </c>
      <c r="D267" s="9" t="s">
        <v>432</v>
      </c>
      <c r="E267" s="9">
        <v>1</v>
      </c>
      <c r="F267" s="9" t="s">
        <v>432</v>
      </c>
      <c r="G267" s="9">
        <v>2</v>
      </c>
      <c r="H267" s="9">
        <v>14</v>
      </c>
      <c r="I267" s="9">
        <v>4</v>
      </c>
      <c r="J267" s="9">
        <v>1</v>
      </c>
      <c r="K267" s="9"/>
      <c r="L267" s="9">
        <v>31</v>
      </c>
      <c r="M267" s="9" t="s">
        <v>432</v>
      </c>
      <c r="N267" s="9" t="s">
        <v>432</v>
      </c>
      <c r="O267" s="9" t="s">
        <v>432</v>
      </c>
      <c r="P267" s="9">
        <v>1</v>
      </c>
      <c r="Q267" s="9">
        <v>4</v>
      </c>
      <c r="R267" s="9">
        <v>2</v>
      </c>
      <c r="S267" s="9">
        <v>28</v>
      </c>
      <c r="T267" s="9"/>
      <c r="U267" s="10">
        <v>93.75</v>
      </c>
      <c r="V267" s="10" t="s">
        <v>432</v>
      </c>
      <c r="W267" s="10" t="s">
        <v>432</v>
      </c>
      <c r="X267" s="10" t="s">
        <v>432</v>
      </c>
      <c r="Y267" s="10">
        <v>-50</v>
      </c>
      <c r="Z267" s="10">
        <v>-71.428571428571431</v>
      </c>
      <c r="AA267" s="10">
        <v>-50</v>
      </c>
      <c r="AB267" s="10">
        <v>2700</v>
      </c>
    </row>
    <row r="268" spans="1:28" x14ac:dyDescent="0.15">
      <c r="A268" s="1">
        <v>85006</v>
      </c>
      <c r="B268" s="1" t="s">
        <v>307</v>
      </c>
      <c r="C268" s="9">
        <v>40</v>
      </c>
      <c r="D268" s="9" t="s">
        <v>432</v>
      </c>
      <c r="E268" s="9" t="s">
        <v>432</v>
      </c>
      <c r="F268" s="9" t="s">
        <v>432</v>
      </c>
      <c r="G268" s="9">
        <v>17</v>
      </c>
      <c r="H268" s="9" t="s">
        <v>432</v>
      </c>
      <c r="I268" s="9">
        <v>28</v>
      </c>
      <c r="J268" s="9">
        <v>1</v>
      </c>
      <c r="K268" s="9"/>
      <c r="L268" s="9">
        <v>43</v>
      </c>
      <c r="M268" s="9" t="s">
        <v>432</v>
      </c>
      <c r="N268" s="9">
        <v>2</v>
      </c>
      <c r="O268" s="9" t="s">
        <v>432</v>
      </c>
      <c r="P268" s="9">
        <v>14</v>
      </c>
      <c r="Q268" s="9" t="s">
        <v>432</v>
      </c>
      <c r="R268" s="9">
        <v>33</v>
      </c>
      <c r="S268" s="9">
        <v>12</v>
      </c>
      <c r="T268" s="9"/>
      <c r="U268" s="10">
        <v>7.5</v>
      </c>
      <c r="V268" s="10" t="s">
        <v>432</v>
      </c>
      <c r="W268" s="10" t="s">
        <v>432</v>
      </c>
      <c r="X268" s="10" t="s">
        <v>432</v>
      </c>
      <c r="Y268" s="10">
        <v>-17.64705882352942</v>
      </c>
      <c r="Z268" s="10" t="s">
        <v>432</v>
      </c>
      <c r="AA268" s="10">
        <v>17.857142857142861</v>
      </c>
      <c r="AB268" s="10">
        <v>1100</v>
      </c>
    </row>
    <row r="269" spans="1:28" x14ac:dyDescent="0.15">
      <c r="A269" s="1">
        <v>85007</v>
      </c>
      <c r="B269" s="1" t="s">
        <v>308</v>
      </c>
      <c r="C269" s="9">
        <v>842</v>
      </c>
      <c r="D269" s="9" t="s">
        <v>432</v>
      </c>
      <c r="E269" s="9">
        <v>197</v>
      </c>
      <c r="F269" s="9" t="s">
        <v>432</v>
      </c>
      <c r="G269" s="9">
        <v>379</v>
      </c>
      <c r="H269" s="9">
        <v>35</v>
      </c>
      <c r="I269" s="9">
        <v>28</v>
      </c>
      <c r="J269" s="9">
        <v>395</v>
      </c>
      <c r="K269" s="9"/>
      <c r="L269" s="9">
        <v>946</v>
      </c>
      <c r="M269" s="9" t="s">
        <v>432</v>
      </c>
      <c r="N269" s="9">
        <v>645</v>
      </c>
      <c r="O269" s="9">
        <v>1</v>
      </c>
      <c r="P269" s="9">
        <v>92</v>
      </c>
      <c r="Q269" s="9">
        <v>19</v>
      </c>
      <c r="R269" s="9">
        <v>6</v>
      </c>
      <c r="S269" s="9">
        <v>268</v>
      </c>
      <c r="T269" s="9"/>
      <c r="U269" s="10">
        <v>12.351543942992876</v>
      </c>
      <c r="V269" s="10" t="s">
        <v>432</v>
      </c>
      <c r="W269" s="10">
        <v>227.41116751269038</v>
      </c>
      <c r="X269" s="10" t="s">
        <v>432</v>
      </c>
      <c r="Y269" s="10">
        <v>-75.725593667546178</v>
      </c>
      <c r="Z269" s="10">
        <v>-45.714285714285715</v>
      </c>
      <c r="AA269" s="10">
        <v>-78.571428571428569</v>
      </c>
      <c r="AB269" s="10">
        <v>-32.151898734177223</v>
      </c>
    </row>
    <row r="270" spans="1:28" x14ac:dyDescent="0.15">
      <c r="A270" s="1">
        <v>85008</v>
      </c>
      <c r="B270" s="1" t="s">
        <v>309</v>
      </c>
      <c r="C270" s="9" t="s">
        <v>432</v>
      </c>
      <c r="D270" s="9" t="s">
        <v>432</v>
      </c>
      <c r="E270" s="9" t="s">
        <v>432</v>
      </c>
      <c r="F270" s="9" t="s">
        <v>432</v>
      </c>
      <c r="G270" s="9" t="s">
        <v>432</v>
      </c>
      <c r="H270" s="9" t="s">
        <v>432</v>
      </c>
      <c r="I270" s="9" t="s">
        <v>432</v>
      </c>
      <c r="J270" s="9" t="s">
        <v>432</v>
      </c>
      <c r="K270" s="9"/>
      <c r="L270" s="9">
        <v>18</v>
      </c>
      <c r="M270" s="9" t="s">
        <v>432</v>
      </c>
      <c r="N270" s="9" t="s">
        <v>432</v>
      </c>
      <c r="O270" s="9" t="s">
        <v>432</v>
      </c>
      <c r="P270" s="9" t="s">
        <v>432</v>
      </c>
      <c r="Q270" s="9" t="s">
        <v>432</v>
      </c>
      <c r="R270" s="9" t="s">
        <v>432</v>
      </c>
      <c r="S270" s="9">
        <v>18</v>
      </c>
      <c r="T270" s="9"/>
      <c r="U270" s="10" t="s">
        <v>432</v>
      </c>
      <c r="V270" s="10" t="s">
        <v>432</v>
      </c>
      <c r="W270" s="10" t="s">
        <v>432</v>
      </c>
      <c r="X270" s="10" t="s">
        <v>432</v>
      </c>
      <c r="Y270" s="10" t="s">
        <v>432</v>
      </c>
      <c r="Z270" s="10" t="s">
        <v>432</v>
      </c>
      <c r="AA270" s="10" t="s">
        <v>432</v>
      </c>
      <c r="AB270" s="10" t="s">
        <v>432</v>
      </c>
    </row>
    <row r="271" spans="1:28" x14ac:dyDescent="0.15">
      <c r="A271" s="1">
        <v>85009</v>
      </c>
      <c r="B271" s="1" t="s">
        <v>310</v>
      </c>
      <c r="C271" s="9">
        <v>137</v>
      </c>
      <c r="D271" s="9" t="s">
        <v>432</v>
      </c>
      <c r="E271" s="9">
        <v>39</v>
      </c>
      <c r="F271" s="9" t="s">
        <v>432</v>
      </c>
      <c r="G271" s="9">
        <v>35</v>
      </c>
      <c r="H271" s="9">
        <v>11</v>
      </c>
      <c r="I271" s="9">
        <v>58</v>
      </c>
      <c r="J271" s="9">
        <v>33</v>
      </c>
      <c r="K271" s="9"/>
      <c r="L271" s="9">
        <v>242</v>
      </c>
      <c r="M271" s="9" t="s">
        <v>432</v>
      </c>
      <c r="N271" s="9">
        <v>80</v>
      </c>
      <c r="O271" s="9">
        <v>1</v>
      </c>
      <c r="P271" s="9">
        <v>47</v>
      </c>
      <c r="Q271" s="9">
        <v>25</v>
      </c>
      <c r="R271" s="9">
        <v>63</v>
      </c>
      <c r="S271" s="9">
        <v>128</v>
      </c>
      <c r="T271" s="9"/>
      <c r="U271" s="10">
        <v>76.642335766423372</v>
      </c>
      <c r="V271" s="10" t="s">
        <v>432</v>
      </c>
      <c r="W271" s="10">
        <v>105.12820512820511</v>
      </c>
      <c r="X271" s="10" t="s">
        <v>432</v>
      </c>
      <c r="Y271" s="10">
        <v>34.285714285714278</v>
      </c>
      <c r="Z271" s="10">
        <v>127.27272727272728</v>
      </c>
      <c r="AA271" s="10">
        <v>8.6206896551724128</v>
      </c>
      <c r="AB271" s="10">
        <v>287.87878787878788</v>
      </c>
    </row>
    <row r="272" spans="1:28" x14ac:dyDescent="0.15">
      <c r="A272" s="1">
        <v>85010</v>
      </c>
      <c r="B272" s="1" t="s">
        <v>311</v>
      </c>
      <c r="C272" s="9">
        <v>11</v>
      </c>
      <c r="D272" s="9" t="s">
        <v>432</v>
      </c>
      <c r="E272" s="9" t="s">
        <v>432</v>
      </c>
      <c r="F272" s="9" t="s">
        <v>432</v>
      </c>
      <c r="G272" s="9">
        <v>7</v>
      </c>
      <c r="H272" s="9" t="s">
        <v>432</v>
      </c>
      <c r="I272" s="9" t="s">
        <v>432</v>
      </c>
      <c r="J272" s="9">
        <v>4</v>
      </c>
      <c r="K272" s="9"/>
      <c r="L272" s="9">
        <v>60</v>
      </c>
      <c r="M272" s="9" t="s">
        <v>432</v>
      </c>
      <c r="N272" s="9" t="s">
        <v>432</v>
      </c>
      <c r="O272" s="9" t="s">
        <v>432</v>
      </c>
      <c r="P272" s="9" t="s">
        <v>432</v>
      </c>
      <c r="Q272" s="9" t="s">
        <v>432</v>
      </c>
      <c r="R272" s="9" t="s">
        <v>432</v>
      </c>
      <c r="S272" s="9">
        <v>60</v>
      </c>
      <c r="T272" s="9"/>
      <c r="U272" s="10">
        <v>445.45454545454538</v>
      </c>
      <c r="V272" s="10" t="s">
        <v>432</v>
      </c>
      <c r="W272" s="10" t="s">
        <v>432</v>
      </c>
      <c r="X272" s="10" t="s">
        <v>432</v>
      </c>
      <c r="Y272" s="10" t="s">
        <v>432</v>
      </c>
      <c r="Z272" s="10" t="s">
        <v>432</v>
      </c>
      <c r="AA272" s="10" t="s">
        <v>432</v>
      </c>
      <c r="AB272" s="10">
        <v>1400</v>
      </c>
    </row>
    <row r="273" spans="1:28" x14ac:dyDescent="0.15">
      <c r="A273" s="1">
        <v>85011</v>
      </c>
      <c r="B273" s="1" t="s">
        <v>312</v>
      </c>
      <c r="C273" s="9">
        <v>20</v>
      </c>
      <c r="D273" s="9" t="s">
        <v>432</v>
      </c>
      <c r="E273" s="9" t="s">
        <v>432</v>
      </c>
      <c r="F273" s="9" t="s">
        <v>432</v>
      </c>
      <c r="G273" s="9">
        <v>9</v>
      </c>
      <c r="H273" s="9">
        <v>9</v>
      </c>
      <c r="I273" s="9">
        <v>1</v>
      </c>
      <c r="J273" s="9">
        <v>5</v>
      </c>
      <c r="K273" s="9"/>
      <c r="L273" s="9">
        <v>14</v>
      </c>
      <c r="M273" s="9" t="s">
        <v>432</v>
      </c>
      <c r="N273" s="9" t="s">
        <v>432</v>
      </c>
      <c r="O273" s="9" t="s">
        <v>432</v>
      </c>
      <c r="P273" s="9">
        <v>2</v>
      </c>
      <c r="Q273" s="9">
        <v>1</v>
      </c>
      <c r="R273" s="9" t="s">
        <v>432</v>
      </c>
      <c r="S273" s="9">
        <v>12</v>
      </c>
      <c r="T273" s="9"/>
      <c r="U273" s="10">
        <v>-30</v>
      </c>
      <c r="V273" s="10" t="s">
        <v>432</v>
      </c>
      <c r="W273" s="10" t="s">
        <v>432</v>
      </c>
      <c r="X273" s="10" t="s">
        <v>432</v>
      </c>
      <c r="Y273" s="10">
        <v>-77.777777777777771</v>
      </c>
      <c r="Z273" s="10">
        <v>-88.888888888888886</v>
      </c>
      <c r="AA273" s="10" t="s">
        <v>432</v>
      </c>
      <c r="AB273" s="10">
        <v>140</v>
      </c>
    </row>
    <row r="274" spans="1:28" x14ac:dyDescent="0.15">
      <c r="A274" s="1">
        <v>85012</v>
      </c>
      <c r="B274" s="1" t="s">
        <v>313</v>
      </c>
      <c r="C274" s="9">
        <v>11</v>
      </c>
      <c r="D274" s="9" t="s">
        <v>432</v>
      </c>
      <c r="E274" s="9" t="s">
        <v>432</v>
      </c>
      <c r="F274" s="9" t="s">
        <v>432</v>
      </c>
      <c r="G274" s="9" t="s">
        <v>432</v>
      </c>
      <c r="H274" s="9" t="s">
        <v>432</v>
      </c>
      <c r="I274" s="9" t="s">
        <v>432</v>
      </c>
      <c r="J274" s="9">
        <v>11</v>
      </c>
      <c r="K274" s="9"/>
      <c r="L274" s="9">
        <v>149</v>
      </c>
      <c r="M274" s="9" t="s">
        <v>432</v>
      </c>
      <c r="N274" s="9" t="s">
        <v>432</v>
      </c>
      <c r="O274" s="9" t="s">
        <v>432</v>
      </c>
      <c r="P274" s="9" t="s">
        <v>432</v>
      </c>
      <c r="Q274" s="9">
        <v>1</v>
      </c>
      <c r="R274" s="9" t="s">
        <v>432</v>
      </c>
      <c r="S274" s="9">
        <v>148</v>
      </c>
      <c r="T274" s="9"/>
      <c r="U274" s="10">
        <v>1254.5454545454545</v>
      </c>
      <c r="V274" s="10" t="s">
        <v>432</v>
      </c>
      <c r="W274" s="10" t="s">
        <v>432</v>
      </c>
      <c r="X274" s="10" t="s">
        <v>432</v>
      </c>
      <c r="Y274" s="10" t="s">
        <v>432</v>
      </c>
      <c r="Z274" s="10" t="s">
        <v>432</v>
      </c>
      <c r="AA274" s="10" t="s">
        <v>432</v>
      </c>
      <c r="AB274" s="10">
        <v>1245.4545454545455</v>
      </c>
    </row>
    <row r="275" spans="1:28" x14ac:dyDescent="0.15">
      <c r="A275" s="1">
        <v>85013</v>
      </c>
      <c r="B275" s="1" t="s">
        <v>314</v>
      </c>
      <c r="C275" s="9">
        <v>1145</v>
      </c>
      <c r="D275" s="9" t="s">
        <v>432</v>
      </c>
      <c r="E275" s="9">
        <v>663</v>
      </c>
      <c r="F275" s="9" t="s">
        <v>432</v>
      </c>
      <c r="G275" s="9">
        <v>88</v>
      </c>
      <c r="H275" s="9">
        <v>164</v>
      </c>
      <c r="I275" s="9">
        <v>86</v>
      </c>
      <c r="J275" s="9">
        <v>279</v>
      </c>
      <c r="K275" s="9"/>
      <c r="L275" s="9">
        <v>201</v>
      </c>
      <c r="M275" s="9" t="s">
        <v>432</v>
      </c>
      <c r="N275" s="9">
        <v>139</v>
      </c>
      <c r="O275" s="9" t="s">
        <v>432</v>
      </c>
      <c r="P275" s="9">
        <v>4</v>
      </c>
      <c r="Q275" s="9">
        <v>18</v>
      </c>
      <c r="R275" s="9">
        <v>9</v>
      </c>
      <c r="S275" s="9">
        <v>58</v>
      </c>
      <c r="T275" s="9"/>
      <c r="U275" s="10">
        <v>-82.445414847161572</v>
      </c>
      <c r="V275" s="10" t="s">
        <v>432</v>
      </c>
      <c r="W275" s="10">
        <v>-79.034690799396685</v>
      </c>
      <c r="X275" s="10" t="s">
        <v>432</v>
      </c>
      <c r="Y275" s="10">
        <v>-95.454545454545453</v>
      </c>
      <c r="Z275" s="10">
        <v>-89.024390243902445</v>
      </c>
      <c r="AA275" s="10">
        <v>-89.534883720930225</v>
      </c>
      <c r="AB275" s="10">
        <v>-79.211469534050181</v>
      </c>
    </row>
    <row r="276" spans="1:28" x14ac:dyDescent="0.15">
      <c r="A276" s="1">
        <v>85014</v>
      </c>
      <c r="B276" s="1" t="s">
        <v>315</v>
      </c>
      <c r="C276" s="9">
        <v>1</v>
      </c>
      <c r="D276" s="9" t="s">
        <v>432</v>
      </c>
      <c r="E276" s="9" t="s">
        <v>432</v>
      </c>
      <c r="F276" s="9" t="s">
        <v>432</v>
      </c>
      <c r="G276" s="9" t="s">
        <v>432</v>
      </c>
      <c r="H276" s="9" t="s">
        <v>432</v>
      </c>
      <c r="I276" s="9" t="s">
        <v>432</v>
      </c>
      <c r="J276" s="9">
        <v>1</v>
      </c>
      <c r="K276" s="9"/>
      <c r="L276" s="9">
        <v>46</v>
      </c>
      <c r="M276" s="9" t="s">
        <v>432</v>
      </c>
      <c r="N276" s="9" t="s">
        <v>432</v>
      </c>
      <c r="O276" s="9" t="s">
        <v>432</v>
      </c>
      <c r="P276" s="9" t="s">
        <v>432</v>
      </c>
      <c r="Q276" s="9" t="s">
        <v>432</v>
      </c>
      <c r="R276" s="9" t="s">
        <v>432</v>
      </c>
      <c r="S276" s="9">
        <v>46</v>
      </c>
      <c r="T276" s="9"/>
      <c r="U276" s="10">
        <v>4500</v>
      </c>
      <c r="V276" s="10" t="s">
        <v>432</v>
      </c>
      <c r="W276" s="10" t="s">
        <v>432</v>
      </c>
      <c r="X276" s="10" t="s">
        <v>432</v>
      </c>
      <c r="Y276" s="10" t="s">
        <v>432</v>
      </c>
      <c r="Z276" s="10" t="s">
        <v>432</v>
      </c>
      <c r="AA276" s="10" t="s">
        <v>432</v>
      </c>
      <c r="AB276" s="10">
        <v>4500</v>
      </c>
    </row>
    <row r="277" spans="1:28" x14ac:dyDescent="0.15">
      <c r="A277" s="1">
        <v>85015</v>
      </c>
      <c r="B277" s="1" t="s">
        <v>316</v>
      </c>
      <c r="C277" s="9">
        <v>58</v>
      </c>
      <c r="D277" s="9" t="s">
        <v>432</v>
      </c>
      <c r="E277" s="9">
        <v>9</v>
      </c>
      <c r="F277" s="9" t="s">
        <v>432</v>
      </c>
      <c r="G277" s="9">
        <v>32</v>
      </c>
      <c r="H277" s="9">
        <v>2</v>
      </c>
      <c r="I277" s="9">
        <v>8</v>
      </c>
      <c r="J277" s="9">
        <v>17</v>
      </c>
      <c r="K277" s="9"/>
      <c r="L277" s="9">
        <v>46</v>
      </c>
      <c r="M277" s="9" t="s">
        <v>432</v>
      </c>
      <c r="N277" s="9">
        <v>3</v>
      </c>
      <c r="O277" s="9" t="s">
        <v>432</v>
      </c>
      <c r="P277" s="9">
        <v>18</v>
      </c>
      <c r="Q277" s="9" t="s">
        <v>432</v>
      </c>
      <c r="R277" s="9">
        <v>24</v>
      </c>
      <c r="S277" s="9">
        <v>16</v>
      </c>
      <c r="T277" s="9"/>
      <c r="U277" s="10">
        <v>-20.689655172413794</v>
      </c>
      <c r="V277" s="10" t="s">
        <v>432</v>
      </c>
      <c r="W277" s="10">
        <v>-66.666666666666671</v>
      </c>
      <c r="X277" s="10" t="s">
        <v>432</v>
      </c>
      <c r="Y277" s="10">
        <v>-43.75</v>
      </c>
      <c r="Z277" s="10" t="s">
        <v>432</v>
      </c>
      <c r="AA277" s="10">
        <v>200</v>
      </c>
      <c r="AB277" s="10">
        <v>-5.8823529411764781</v>
      </c>
    </row>
    <row r="278" spans="1:28" x14ac:dyDescent="0.15">
      <c r="A278" s="1">
        <v>85016</v>
      </c>
      <c r="B278" s="1" t="s">
        <v>317</v>
      </c>
      <c r="C278" s="9">
        <v>27</v>
      </c>
      <c r="D278" s="9" t="s">
        <v>432</v>
      </c>
      <c r="E278" s="9">
        <v>2</v>
      </c>
      <c r="F278" s="9" t="s">
        <v>432</v>
      </c>
      <c r="G278" s="9">
        <v>15</v>
      </c>
      <c r="H278" s="9">
        <v>2</v>
      </c>
      <c r="I278" s="9">
        <v>1</v>
      </c>
      <c r="J278" s="9">
        <v>9</v>
      </c>
      <c r="K278" s="9"/>
      <c r="L278" s="9">
        <v>70</v>
      </c>
      <c r="M278" s="9" t="s">
        <v>432</v>
      </c>
      <c r="N278" s="9" t="s">
        <v>432</v>
      </c>
      <c r="O278" s="9" t="s">
        <v>432</v>
      </c>
      <c r="P278" s="9">
        <v>8</v>
      </c>
      <c r="Q278" s="9" t="s">
        <v>432</v>
      </c>
      <c r="R278" s="9">
        <v>1</v>
      </c>
      <c r="S278" s="9">
        <v>62</v>
      </c>
      <c r="T278" s="9"/>
      <c r="U278" s="10">
        <v>159.25925925925924</v>
      </c>
      <c r="V278" s="10" t="s">
        <v>432</v>
      </c>
      <c r="W278" s="10" t="s">
        <v>432</v>
      </c>
      <c r="X278" s="10" t="s">
        <v>432</v>
      </c>
      <c r="Y278" s="10">
        <v>-46.666666666666664</v>
      </c>
      <c r="Z278" s="10" t="s">
        <v>432</v>
      </c>
      <c r="AA278" s="10">
        <v>0</v>
      </c>
      <c r="AB278" s="10">
        <v>588.88888888888891</v>
      </c>
    </row>
    <row r="279" spans="1:28" x14ac:dyDescent="0.15">
      <c r="A279" s="1">
        <v>85017</v>
      </c>
      <c r="B279" s="1" t="s">
        <v>318</v>
      </c>
      <c r="C279" s="9">
        <v>1</v>
      </c>
      <c r="D279" s="9" t="s">
        <v>432</v>
      </c>
      <c r="E279" s="9">
        <v>1</v>
      </c>
      <c r="F279" s="9" t="s">
        <v>432</v>
      </c>
      <c r="G279" s="9" t="s">
        <v>432</v>
      </c>
      <c r="H279" s="9" t="s">
        <v>432</v>
      </c>
      <c r="I279" s="9" t="s">
        <v>432</v>
      </c>
      <c r="J279" s="9">
        <v>1</v>
      </c>
      <c r="K279" s="9"/>
      <c r="L279" s="9">
        <v>56</v>
      </c>
      <c r="M279" s="9" t="s">
        <v>432</v>
      </c>
      <c r="N279" s="9">
        <v>1</v>
      </c>
      <c r="O279" s="9">
        <v>1</v>
      </c>
      <c r="P279" s="9" t="s">
        <v>432</v>
      </c>
      <c r="Q279" s="9" t="s">
        <v>432</v>
      </c>
      <c r="R279" s="9">
        <v>2</v>
      </c>
      <c r="S279" s="9">
        <v>56</v>
      </c>
      <c r="T279" s="9"/>
      <c r="U279" s="10">
        <v>5500</v>
      </c>
      <c r="V279" s="10" t="s">
        <v>432</v>
      </c>
      <c r="W279" s="10">
        <v>0</v>
      </c>
      <c r="X279" s="10" t="s">
        <v>432</v>
      </c>
      <c r="Y279" s="10" t="s">
        <v>432</v>
      </c>
      <c r="Z279" s="10" t="s">
        <v>432</v>
      </c>
      <c r="AA279" s="10" t="s">
        <v>432</v>
      </c>
      <c r="AB279" s="10">
        <v>5500</v>
      </c>
    </row>
    <row r="280" spans="1:28" x14ac:dyDescent="0.15">
      <c r="A280" s="1">
        <v>85018</v>
      </c>
      <c r="B280" s="1" t="s">
        <v>319</v>
      </c>
      <c r="C280" s="9">
        <v>50</v>
      </c>
      <c r="D280" s="9" t="s">
        <v>432</v>
      </c>
      <c r="E280" s="9">
        <v>1</v>
      </c>
      <c r="F280" s="9" t="s">
        <v>432</v>
      </c>
      <c r="G280" s="9">
        <v>43</v>
      </c>
      <c r="H280" s="9">
        <v>2</v>
      </c>
      <c r="I280" s="9">
        <v>9</v>
      </c>
      <c r="J280" s="9">
        <v>8</v>
      </c>
      <c r="K280" s="9"/>
      <c r="L280" s="9">
        <v>59</v>
      </c>
      <c r="M280" s="9" t="s">
        <v>432</v>
      </c>
      <c r="N280" s="9">
        <v>2</v>
      </c>
      <c r="O280" s="9" t="s">
        <v>432</v>
      </c>
      <c r="P280" s="9">
        <v>21</v>
      </c>
      <c r="Q280" s="9">
        <v>1</v>
      </c>
      <c r="R280" s="9">
        <v>17</v>
      </c>
      <c r="S280" s="9">
        <v>36</v>
      </c>
      <c r="T280" s="9"/>
      <c r="U280" s="10">
        <v>18</v>
      </c>
      <c r="V280" s="10" t="s">
        <v>432</v>
      </c>
      <c r="W280" s="10">
        <v>100</v>
      </c>
      <c r="X280" s="10" t="s">
        <v>432</v>
      </c>
      <c r="Y280" s="10">
        <v>-51.162790697674424</v>
      </c>
      <c r="Z280" s="10">
        <v>-50</v>
      </c>
      <c r="AA280" s="10">
        <v>88.888888888888886</v>
      </c>
      <c r="AB280" s="10">
        <v>350</v>
      </c>
    </row>
    <row r="281" spans="1:28" x14ac:dyDescent="0.15">
      <c r="A281" s="1">
        <v>85019</v>
      </c>
      <c r="B281" s="1" t="s">
        <v>320</v>
      </c>
      <c r="C281" s="9">
        <v>47</v>
      </c>
      <c r="D281" s="9" t="s">
        <v>432</v>
      </c>
      <c r="E281" s="9" t="s">
        <v>432</v>
      </c>
      <c r="F281" s="9" t="s">
        <v>432</v>
      </c>
      <c r="G281" s="9">
        <v>41</v>
      </c>
      <c r="H281" s="9">
        <v>5</v>
      </c>
      <c r="I281" s="9">
        <v>3</v>
      </c>
      <c r="J281" s="9">
        <v>8</v>
      </c>
      <c r="K281" s="9"/>
      <c r="L281" s="9">
        <v>29</v>
      </c>
      <c r="M281" s="9" t="s">
        <v>432</v>
      </c>
      <c r="N281" s="9" t="s">
        <v>432</v>
      </c>
      <c r="O281" s="9" t="s">
        <v>432</v>
      </c>
      <c r="P281" s="9">
        <v>7</v>
      </c>
      <c r="Q281" s="9" t="s">
        <v>432</v>
      </c>
      <c r="R281" s="9">
        <v>9</v>
      </c>
      <c r="S281" s="9">
        <v>17</v>
      </c>
      <c r="T281" s="9"/>
      <c r="U281" s="10">
        <v>-38.297872340425535</v>
      </c>
      <c r="V281" s="10" t="s">
        <v>432</v>
      </c>
      <c r="W281" s="10" t="s">
        <v>432</v>
      </c>
      <c r="X281" s="10" t="s">
        <v>432</v>
      </c>
      <c r="Y281" s="10">
        <v>-82.926829268292678</v>
      </c>
      <c r="Z281" s="10" t="s">
        <v>432</v>
      </c>
      <c r="AA281" s="10">
        <v>200</v>
      </c>
      <c r="AB281" s="10">
        <v>112.5</v>
      </c>
    </row>
    <row r="282" spans="1:28" x14ac:dyDescent="0.15">
      <c r="A282" s="1">
        <v>85020</v>
      </c>
      <c r="B282" s="1" t="s">
        <v>321</v>
      </c>
      <c r="C282" s="9">
        <v>1</v>
      </c>
      <c r="D282" s="9" t="s">
        <v>432</v>
      </c>
      <c r="E282" s="9" t="s">
        <v>432</v>
      </c>
      <c r="F282" s="9" t="s">
        <v>432</v>
      </c>
      <c r="G282" s="9" t="s">
        <v>432</v>
      </c>
      <c r="H282" s="9" t="s">
        <v>432</v>
      </c>
      <c r="I282" s="9" t="s">
        <v>432</v>
      </c>
      <c r="J282" s="9">
        <v>1</v>
      </c>
      <c r="K282" s="9"/>
      <c r="L282" s="9">
        <v>13</v>
      </c>
      <c r="M282" s="9" t="s">
        <v>432</v>
      </c>
      <c r="N282" s="9">
        <v>1</v>
      </c>
      <c r="O282" s="9" t="s">
        <v>432</v>
      </c>
      <c r="P282" s="9" t="s">
        <v>432</v>
      </c>
      <c r="Q282" s="9">
        <v>1</v>
      </c>
      <c r="R282" s="9">
        <v>1</v>
      </c>
      <c r="S282" s="9">
        <v>11</v>
      </c>
      <c r="T282" s="9"/>
      <c r="U282" s="10">
        <v>1200</v>
      </c>
      <c r="V282" s="10" t="s">
        <v>432</v>
      </c>
      <c r="W282" s="10" t="s">
        <v>432</v>
      </c>
      <c r="X282" s="10" t="s">
        <v>432</v>
      </c>
      <c r="Y282" s="10" t="s">
        <v>432</v>
      </c>
      <c r="Z282" s="10" t="s">
        <v>432</v>
      </c>
      <c r="AA282" s="10" t="s">
        <v>432</v>
      </c>
      <c r="AB282" s="10">
        <v>1000</v>
      </c>
    </row>
    <row r="283" spans="1:28" x14ac:dyDescent="0.15">
      <c r="A283" s="1">
        <v>85021</v>
      </c>
      <c r="B283" s="1" t="s">
        <v>322</v>
      </c>
      <c r="C283" s="9">
        <v>4</v>
      </c>
      <c r="D283" s="9" t="s">
        <v>432</v>
      </c>
      <c r="E283" s="9">
        <v>2</v>
      </c>
      <c r="F283" s="9" t="s">
        <v>432</v>
      </c>
      <c r="G283" s="9" t="s">
        <v>432</v>
      </c>
      <c r="H283" s="9">
        <v>1</v>
      </c>
      <c r="I283" s="9" t="s">
        <v>432</v>
      </c>
      <c r="J283" s="9">
        <v>2</v>
      </c>
      <c r="K283" s="9"/>
      <c r="L283" s="9">
        <v>79</v>
      </c>
      <c r="M283" s="9" t="s">
        <v>432</v>
      </c>
      <c r="N283" s="9">
        <v>1</v>
      </c>
      <c r="O283" s="9" t="s">
        <v>432</v>
      </c>
      <c r="P283" s="9">
        <v>2</v>
      </c>
      <c r="Q283" s="9">
        <v>1</v>
      </c>
      <c r="R283" s="9" t="s">
        <v>432</v>
      </c>
      <c r="S283" s="9">
        <v>77</v>
      </c>
      <c r="T283" s="9"/>
      <c r="U283" s="10">
        <v>1875</v>
      </c>
      <c r="V283" s="10" t="s">
        <v>432</v>
      </c>
      <c r="W283" s="10">
        <v>-50</v>
      </c>
      <c r="X283" s="10" t="s">
        <v>432</v>
      </c>
      <c r="Y283" s="10" t="s">
        <v>432</v>
      </c>
      <c r="Z283" s="10">
        <v>0</v>
      </c>
      <c r="AA283" s="10" t="s">
        <v>432</v>
      </c>
      <c r="AB283" s="10">
        <v>3750</v>
      </c>
    </row>
    <row r="284" spans="1:28" x14ac:dyDescent="0.15">
      <c r="A284" s="1">
        <v>85022</v>
      </c>
      <c r="B284" s="1" t="s">
        <v>323</v>
      </c>
      <c r="C284" s="9">
        <v>1</v>
      </c>
      <c r="D284" s="9" t="s">
        <v>432</v>
      </c>
      <c r="E284" s="9" t="s">
        <v>432</v>
      </c>
      <c r="F284" s="9" t="s">
        <v>432</v>
      </c>
      <c r="G284" s="9" t="s">
        <v>432</v>
      </c>
      <c r="H284" s="9" t="s">
        <v>432</v>
      </c>
      <c r="I284" s="9" t="s">
        <v>432</v>
      </c>
      <c r="J284" s="9">
        <v>1</v>
      </c>
      <c r="K284" s="9"/>
      <c r="L284" s="9">
        <v>53</v>
      </c>
      <c r="M284" s="9" t="s">
        <v>432</v>
      </c>
      <c r="N284" s="9">
        <v>3</v>
      </c>
      <c r="O284" s="9" t="s">
        <v>432</v>
      </c>
      <c r="P284" s="9" t="s">
        <v>432</v>
      </c>
      <c r="Q284" s="9" t="s">
        <v>432</v>
      </c>
      <c r="R284" s="9" t="s">
        <v>432</v>
      </c>
      <c r="S284" s="9">
        <v>50</v>
      </c>
      <c r="T284" s="9"/>
      <c r="U284" s="10">
        <v>5200</v>
      </c>
      <c r="V284" s="10" t="s">
        <v>432</v>
      </c>
      <c r="W284" s="10" t="s">
        <v>432</v>
      </c>
      <c r="X284" s="10" t="s">
        <v>432</v>
      </c>
      <c r="Y284" s="10" t="s">
        <v>432</v>
      </c>
      <c r="Z284" s="10" t="s">
        <v>432</v>
      </c>
      <c r="AA284" s="10" t="s">
        <v>432</v>
      </c>
      <c r="AB284" s="10">
        <v>4900</v>
      </c>
    </row>
    <row r="285" spans="1:28" x14ac:dyDescent="0.15">
      <c r="A285" s="1">
        <v>86001</v>
      </c>
      <c r="B285" s="1" t="s">
        <v>324</v>
      </c>
      <c r="C285" s="9">
        <v>17</v>
      </c>
      <c r="D285" s="9" t="s">
        <v>432</v>
      </c>
      <c r="E285" s="9">
        <v>3</v>
      </c>
      <c r="F285" s="9" t="s">
        <v>432</v>
      </c>
      <c r="G285" s="9" t="s">
        <v>432</v>
      </c>
      <c r="H285" s="9">
        <v>10</v>
      </c>
      <c r="I285" s="9">
        <v>3</v>
      </c>
      <c r="J285" s="9">
        <v>6</v>
      </c>
      <c r="K285" s="9"/>
      <c r="L285" s="9">
        <v>66</v>
      </c>
      <c r="M285" s="9" t="s">
        <v>432</v>
      </c>
      <c r="N285" s="9">
        <v>7</v>
      </c>
      <c r="O285" s="9">
        <v>2</v>
      </c>
      <c r="P285" s="9" t="s">
        <v>432</v>
      </c>
      <c r="Q285" s="9">
        <v>18</v>
      </c>
      <c r="R285" s="9">
        <v>2</v>
      </c>
      <c r="S285" s="9">
        <v>48</v>
      </c>
      <c r="T285" s="9"/>
      <c r="U285" s="10">
        <v>288.23529411764707</v>
      </c>
      <c r="V285" s="10" t="s">
        <v>432</v>
      </c>
      <c r="W285" s="10">
        <v>133.33333333333334</v>
      </c>
      <c r="X285" s="10" t="s">
        <v>432</v>
      </c>
      <c r="Y285" s="10" t="s">
        <v>432</v>
      </c>
      <c r="Z285" s="10">
        <v>80</v>
      </c>
      <c r="AA285" s="10">
        <v>-33.333333333333343</v>
      </c>
      <c r="AB285" s="10">
        <v>700</v>
      </c>
    </row>
    <row r="286" spans="1:28" x14ac:dyDescent="0.15">
      <c r="A286" s="1">
        <v>86002</v>
      </c>
      <c r="B286" s="1" t="s">
        <v>325</v>
      </c>
      <c r="C286" s="9">
        <v>34</v>
      </c>
      <c r="D286" s="9" t="s">
        <v>432</v>
      </c>
      <c r="E286" s="9" t="s">
        <v>432</v>
      </c>
      <c r="F286" s="9" t="s">
        <v>432</v>
      </c>
      <c r="G286" s="9">
        <v>2</v>
      </c>
      <c r="H286" s="9">
        <v>17</v>
      </c>
      <c r="I286" s="9">
        <v>1</v>
      </c>
      <c r="J286" s="9">
        <v>19</v>
      </c>
      <c r="K286" s="9"/>
      <c r="L286" s="9">
        <v>82</v>
      </c>
      <c r="M286" s="9" t="s">
        <v>432</v>
      </c>
      <c r="N286" s="9">
        <v>11</v>
      </c>
      <c r="O286" s="9">
        <v>1</v>
      </c>
      <c r="P286" s="9">
        <v>1</v>
      </c>
      <c r="Q286" s="9">
        <v>24</v>
      </c>
      <c r="R286" s="9">
        <v>3</v>
      </c>
      <c r="S286" s="9">
        <v>57</v>
      </c>
      <c r="T286" s="9"/>
      <c r="U286" s="10">
        <v>141.17647058823528</v>
      </c>
      <c r="V286" s="10" t="s">
        <v>432</v>
      </c>
      <c r="W286" s="10" t="s">
        <v>432</v>
      </c>
      <c r="X286" s="10" t="s">
        <v>432</v>
      </c>
      <c r="Y286" s="10">
        <v>-50</v>
      </c>
      <c r="Z286" s="10">
        <v>41.176470588235304</v>
      </c>
      <c r="AA286" s="10">
        <v>200</v>
      </c>
      <c r="AB286" s="10">
        <v>200</v>
      </c>
    </row>
    <row r="287" spans="1:28" x14ac:dyDescent="0.15">
      <c r="A287" s="1">
        <v>86003</v>
      </c>
      <c r="B287" s="1" t="s">
        <v>326</v>
      </c>
      <c r="C287" s="9">
        <v>37</v>
      </c>
      <c r="D287" s="9" t="s">
        <v>432</v>
      </c>
      <c r="E287" s="9">
        <v>2</v>
      </c>
      <c r="F287" s="9" t="s">
        <v>432</v>
      </c>
      <c r="G287" s="9">
        <v>1</v>
      </c>
      <c r="H287" s="9">
        <v>27</v>
      </c>
      <c r="I287" s="9">
        <v>9</v>
      </c>
      <c r="J287" s="9">
        <v>15</v>
      </c>
      <c r="K287" s="9"/>
      <c r="L287" s="9">
        <v>182</v>
      </c>
      <c r="M287" s="9" t="s">
        <v>432</v>
      </c>
      <c r="N287" s="9">
        <v>4</v>
      </c>
      <c r="O287" s="9" t="s">
        <v>432</v>
      </c>
      <c r="P287" s="9">
        <v>2</v>
      </c>
      <c r="Q287" s="9">
        <v>22</v>
      </c>
      <c r="R287" s="9">
        <v>13</v>
      </c>
      <c r="S287" s="9">
        <v>160</v>
      </c>
      <c r="T287" s="9"/>
      <c r="U287" s="10">
        <v>391.89189189189193</v>
      </c>
      <c r="V287" s="10" t="s">
        <v>432</v>
      </c>
      <c r="W287" s="10">
        <v>100</v>
      </c>
      <c r="X287" s="10" t="s">
        <v>432</v>
      </c>
      <c r="Y287" s="10">
        <v>100</v>
      </c>
      <c r="Z287" s="10">
        <v>-18.518518518518519</v>
      </c>
      <c r="AA287" s="10">
        <v>44.444444444444429</v>
      </c>
      <c r="AB287" s="10">
        <v>966.66666666666652</v>
      </c>
    </row>
    <row r="288" spans="1:28" x14ac:dyDescent="0.15">
      <c r="A288" s="1">
        <v>86004</v>
      </c>
      <c r="B288" s="1" t="s">
        <v>327</v>
      </c>
      <c r="C288" s="9">
        <v>29</v>
      </c>
      <c r="D288" s="9" t="s">
        <v>432</v>
      </c>
      <c r="E288" s="9">
        <v>13</v>
      </c>
      <c r="F288" s="9" t="s">
        <v>432</v>
      </c>
      <c r="G288" s="9">
        <v>1</v>
      </c>
      <c r="H288" s="9">
        <v>11</v>
      </c>
      <c r="I288" s="9">
        <v>3</v>
      </c>
      <c r="J288" s="9">
        <v>10</v>
      </c>
      <c r="K288" s="9"/>
      <c r="L288" s="9">
        <v>84</v>
      </c>
      <c r="M288" s="9" t="s">
        <v>432</v>
      </c>
      <c r="N288" s="9">
        <v>43</v>
      </c>
      <c r="O288" s="9" t="s">
        <v>432</v>
      </c>
      <c r="P288" s="9">
        <v>1</v>
      </c>
      <c r="Q288" s="9">
        <v>7</v>
      </c>
      <c r="R288" s="9">
        <v>4</v>
      </c>
      <c r="S288" s="9">
        <v>40</v>
      </c>
      <c r="T288" s="9"/>
      <c r="U288" s="10">
        <v>189.65517241379308</v>
      </c>
      <c r="V288" s="10" t="s">
        <v>432</v>
      </c>
      <c r="W288" s="10">
        <v>230.76923076923077</v>
      </c>
      <c r="X288" s="10" t="s">
        <v>432</v>
      </c>
      <c r="Y288" s="10">
        <v>0</v>
      </c>
      <c r="Z288" s="10">
        <v>-36.363636363636367</v>
      </c>
      <c r="AA288" s="10">
        <v>33.333333333333314</v>
      </c>
      <c r="AB288" s="10">
        <v>300</v>
      </c>
    </row>
    <row r="289" spans="1:28" x14ac:dyDescent="0.15">
      <c r="A289" s="1">
        <v>86005</v>
      </c>
      <c r="B289" s="1" t="s">
        <v>328</v>
      </c>
      <c r="C289" s="9">
        <v>5</v>
      </c>
      <c r="D289" s="9" t="s">
        <v>432</v>
      </c>
      <c r="E289" s="9" t="s">
        <v>432</v>
      </c>
      <c r="F289" s="9" t="s">
        <v>432</v>
      </c>
      <c r="G289" s="9" t="s">
        <v>432</v>
      </c>
      <c r="H289" s="9" t="s">
        <v>432</v>
      </c>
      <c r="I289" s="9">
        <v>1</v>
      </c>
      <c r="J289" s="9">
        <v>4</v>
      </c>
      <c r="K289" s="9"/>
      <c r="L289" s="9">
        <v>21</v>
      </c>
      <c r="M289" s="9" t="s">
        <v>432</v>
      </c>
      <c r="N289" s="9">
        <v>7</v>
      </c>
      <c r="O289" s="9" t="s">
        <v>432</v>
      </c>
      <c r="P289" s="9" t="s">
        <v>432</v>
      </c>
      <c r="Q289" s="9">
        <v>1</v>
      </c>
      <c r="R289" s="9">
        <v>2</v>
      </c>
      <c r="S289" s="9">
        <v>14</v>
      </c>
      <c r="T289" s="9"/>
      <c r="U289" s="10">
        <v>320</v>
      </c>
      <c r="V289" s="10" t="s">
        <v>432</v>
      </c>
      <c r="W289" s="10" t="s">
        <v>432</v>
      </c>
      <c r="X289" s="10" t="s">
        <v>432</v>
      </c>
      <c r="Y289" s="10" t="s">
        <v>432</v>
      </c>
      <c r="Z289" s="10" t="s">
        <v>432</v>
      </c>
      <c r="AA289" s="10">
        <v>100</v>
      </c>
      <c r="AB289" s="10">
        <v>250</v>
      </c>
    </row>
    <row r="290" spans="1:28" x14ac:dyDescent="0.15">
      <c r="A290" s="1">
        <v>86006</v>
      </c>
      <c r="B290" s="1" t="s">
        <v>329</v>
      </c>
      <c r="C290" s="9">
        <v>25</v>
      </c>
      <c r="D290" s="9" t="s">
        <v>432</v>
      </c>
      <c r="E290" s="9" t="s">
        <v>432</v>
      </c>
      <c r="F290" s="9" t="s">
        <v>432</v>
      </c>
      <c r="G290" s="9" t="s">
        <v>432</v>
      </c>
      <c r="H290" s="9">
        <v>21</v>
      </c>
      <c r="I290" s="9" t="s">
        <v>432</v>
      </c>
      <c r="J290" s="9">
        <v>11</v>
      </c>
      <c r="K290" s="9"/>
      <c r="L290" s="9">
        <v>32</v>
      </c>
      <c r="M290" s="9" t="s">
        <v>432</v>
      </c>
      <c r="N290" s="9">
        <v>1</v>
      </c>
      <c r="O290" s="9" t="s">
        <v>432</v>
      </c>
      <c r="P290" s="9" t="s">
        <v>432</v>
      </c>
      <c r="Q290" s="9">
        <v>26</v>
      </c>
      <c r="R290" s="9">
        <v>1</v>
      </c>
      <c r="S290" s="9">
        <v>15</v>
      </c>
      <c r="T290" s="9"/>
      <c r="U290" s="10">
        <v>28</v>
      </c>
      <c r="V290" s="10" t="s">
        <v>432</v>
      </c>
      <c r="W290" s="10" t="s">
        <v>432</v>
      </c>
      <c r="X290" s="10" t="s">
        <v>432</v>
      </c>
      <c r="Y290" s="10" t="s">
        <v>432</v>
      </c>
      <c r="Z290" s="10">
        <v>23.80952380952381</v>
      </c>
      <c r="AA290" s="10" t="s">
        <v>432</v>
      </c>
      <c r="AB290" s="10">
        <v>36.363636363636346</v>
      </c>
    </row>
    <row r="291" spans="1:28" x14ac:dyDescent="0.15">
      <c r="A291" s="1">
        <v>86007</v>
      </c>
      <c r="B291" s="1" t="s">
        <v>330</v>
      </c>
      <c r="C291" s="9">
        <v>1327</v>
      </c>
      <c r="D291" s="9" t="s">
        <v>432</v>
      </c>
      <c r="E291" s="9">
        <v>15</v>
      </c>
      <c r="F291" s="9">
        <v>3</v>
      </c>
      <c r="G291" s="9">
        <v>4</v>
      </c>
      <c r="H291" s="9">
        <v>1168</v>
      </c>
      <c r="I291" s="9">
        <v>32</v>
      </c>
      <c r="J291" s="9">
        <v>388</v>
      </c>
      <c r="K291" s="9"/>
      <c r="L291" s="9">
        <v>1283</v>
      </c>
      <c r="M291" s="9" t="s">
        <v>432</v>
      </c>
      <c r="N291" s="9">
        <v>52</v>
      </c>
      <c r="O291" s="9" t="s">
        <v>432</v>
      </c>
      <c r="P291" s="9">
        <v>2</v>
      </c>
      <c r="Q291" s="9">
        <v>1046</v>
      </c>
      <c r="R291" s="9">
        <v>113</v>
      </c>
      <c r="S291" s="9">
        <v>625</v>
      </c>
      <c r="T291" s="9"/>
      <c r="U291" s="10">
        <v>-3.31574981160513</v>
      </c>
      <c r="V291" s="10" t="s">
        <v>432</v>
      </c>
      <c r="W291" s="10">
        <v>246.66666666666669</v>
      </c>
      <c r="X291" s="10" t="s">
        <v>432</v>
      </c>
      <c r="Y291" s="10">
        <v>-50</v>
      </c>
      <c r="Z291" s="10">
        <v>-10.445205479452056</v>
      </c>
      <c r="AA291" s="10">
        <v>253.125</v>
      </c>
      <c r="AB291" s="10">
        <v>61.082474226804123</v>
      </c>
    </row>
    <row r="292" spans="1:28" x14ac:dyDescent="0.15">
      <c r="A292" s="1">
        <v>86008</v>
      </c>
      <c r="B292" s="1" t="s">
        <v>331</v>
      </c>
      <c r="C292" s="9">
        <v>1</v>
      </c>
      <c r="D292" s="9" t="s">
        <v>432</v>
      </c>
      <c r="E292" s="9">
        <v>1</v>
      </c>
      <c r="F292" s="9" t="s">
        <v>432</v>
      </c>
      <c r="G292" s="9" t="s">
        <v>432</v>
      </c>
      <c r="H292" s="9" t="s">
        <v>432</v>
      </c>
      <c r="I292" s="9" t="s">
        <v>432</v>
      </c>
      <c r="J292" s="9">
        <v>1</v>
      </c>
      <c r="K292" s="9"/>
      <c r="L292" s="9">
        <v>13</v>
      </c>
      <c r="M292" s="9" t="s">
        <v>432</v>
      </c>
      <c r="N292" s="9" t="s">
        <v>432</v>
      </c>
      <c r="O292" s="9" t="s">
        <v>432</v>
      </c>
      <c r="P292" s="9" t="s">
        <v>432</v>
      </c>
      <c r="Q292" s="9" t="s">
        <v>432</v>
      </c>
      <c r="R292" s="9" t="s">
        <v>432</v>
      </c>
      <c r="S292" s="9">
        <v>13</v>
      </c>
      <c r="T292" s="9"/>
      <c r="U292" s="10">
        <v>1200</v>
      </c>
      <c r="V292" s="10" t="s">
        <v>432</v>
      </c>
      <c r="W292" s="10" t="s">
        <v>432</v>
      </c>
      <c r="X292" s="10" t="s">
        <v>432</v>
      </c>
      <c r="Y292" s="10" t="s">
        <v>432</v>
      </c>
      <c r="Z292" s="10" t="s">
        <v>432</v>
      </c>
      <c r="AA292" s="10" t="s">
        <v>432</v>
      </c>
      <c r="AB292" s="10">
        <v>1200</v>
      </c>
    </row>
    <row r="293" spans="1:28" x14ac:dyDescent="0.15">
      <c r="A293" s="1">
        <v>86009</v>
      </c>
      <c r="B293" s="1" t="s">
        <v>34</v>
      </c>
      <c r="C293" s="9">
        <v>72</v>
      </c>
      <c r="D293" s="9" t="s">
        <v>432</v>
      </c>
      <c r="E293" s="9">
        <v>7</v>
      </c>
      <c r="F293" s="9">
        <v>3</v>
      </c>
      <c r="G293" s="9">
        <v>7</v>
      </c>
      <c r="H293" s="9">
        <v>13</v>
      </c>
      <c r="I293" s="9">
        <v>14</v>
      </c>
      <c r="J293" s="9">
        <v>38</v>
      </c>
      <c r="K293" s="9"/>
      <c r="L293" s="9">
        <v>175</v>
      </c>
      <c r="M293" s="9" t="s">
        <v>432</v>
      </c>
      <c r="N293" s="9">
        <v>22</v>
      </c>
      <c r="O293" s="9">
        <v>3</v>
      </c>
      <c r="P293" s="9" t="s">
        <v>432</v>
      </c>
      <c r="Q293" s="9">
        <v>7</v>
      </c>
      <c r="R293" s="9">
        <v>14</v>
      </c>
      <c r="S293" s="9">
        <v>148</v>
      </c>
      <c r="T293" s="9"/>
      <c r="U293" s="10">
        <v>143.05555555555554</v>
      </c>
      <c r="V293" s="10" t="s">
        <v>432</v>
      </c>
      <c r="W293" s="10">
        <v>214.28571428571428</v>
      </c>
      <c r="X293" s="10">
        <v>0</v>
      </c>
      <c r="Y293" s="10" t="s">
        <v>432</v>
      </c>
      <c r="Z293" s="10">
        <v>-46.153846153846153</v>
      </c>
      <c r="AA293" s="10">
        <v>0</v>
      </c>
      <c r="AB293" s="10">
        <v>289.4736842105263</v>
      </c>
    </row>
    <row r="294" spans="1:28" x14ac:dyDescent="0.15">
      <c r="A294" s="1">
        <v>86010</v>
      </c>
      <c r="B294" s="1" t="s">
        <v>332</v>
      </c>
      <c r="C294" s="9">
        <v>81</v>
      </c>
      <c r="D294" s="9" t="s">
        <v>432</v>
      </c>
      <c r="E294" s="9">
        <v>2</v>
      </c>
      <c r="F294" s="9" t="s">
        <v>432</v>
      </c>
      <c r="G294" s="9">
        <v>1</v>
      </c>
      <c r="H294" s="9">
        <v>2</v>
      </c>
      <c r="I294" s="9">
        <v>8</v>
      </c>
      <c r="J294" s="9">
        <v>78</v>
      </c>
      <c r="K294" s="9"/>
      <c r="L294" s="9">
        <v>20</v>
      </c>
      <c r="M294" s="9" t="s">
        <v>432</v>
      </c>
      <c r="N294" s="9">
        <v>5</v>
      </c>
      <c r="O294" s="9" t="s">
        <v>432</v>
      </c>
      <c r="P294" s="9" t="s">
        <v>432</v>
      </c>
      <c r="Q294" s="9">
        <v>2</v>
      </c>
      <c r="R294" s="9" t="s">
        <v>432</v>
      </c>
      <c r="S294" s="9">
        <v>13</v>
      </c>
      <c r="T294" s="9"/>
      <c r="U294" s="10">
        <v>-75.308641975308646</v>
      </c>
      <c r="V294" s="10" t="s">
        <v>432</v>
      </c>
      <c r="W294" s="10">
        <v>150</v>
      </c>
      <c r="X294" s="10" t="s">
        <v>432</v>
      </c>
      <c r="Y294" s="10" t="s">
        <v>432</v>
      </c>
      <c r="Z294" s="10">
        <v>0</v>
      </c>
      <c r="AA294" s="10" t="s">
        <v>432</v>
      </c>
      <c r="AB294" s="10">
        <v>-83.333333333333343</v>
      </c>
    </row>
    <row r="295" spans="1:28" x14ac:dyDescent="0.15">
      <c r="A295" s="1">
        <v>86011</v>
      </c>
      <c r="B295" s="1" t="s">
        <v>333</v>
      </c>
      <c r="C295" s="9">
        <v>148</v>
      </c>
      <c r="D295" s="9" t="s">
        <v>432</v>
      </c>
      <c r="E295" s="9">
        <v>7</v>
      </c>
      <c r="F295" s="9" t="s">
        <v>432</v>
      </c>
      <c r="G295" s="9">
        <v>11</v>
      </c>
      <c r="H295" s="9">
        <v>79</v>
      </c>
      <c r="I295" s="9">
        <v>94</v>
      </c>
      <c r="J295" s="9">
        <v>69</v>
      </c>
      <c r="K295" s="9"/>
      <c r="L295" s="9">
        <v>157</v>
      </c>
      <c r="M295" s="9" t="s">
        <v>432</v>
      </c>
      <c r="N295" s="9">
        <v>6</v>
      </c>
      <c r="O295" s="9" t="s">
        <v>432</v>
      </c>
      <c r="P295" s="9">
        <v>2</v>
      </c>
      <c r="Q295" s="9">
        <v>37</v>
      </c>
      <c r="R295" s="9">
        <v>33</v>
      </c>
      <c r="S295" s="9">
        <v>125</v>
      </c>
      <c r="T295" s="9"/>
      <c r="U295" s="10">
        <v>6.0810810810810807</v>
      </c>
      <c r="V295" s="10" t="s">
        <v>432</v>
      </c>
      <c r="W295" s="10">
        <v>-14.285714285714292</v>
      </c>
      <c r="X295" s="10" t="s">
        <v>432</v>
      </c>
      <c r="Y295" s="10">
        <v>-81.818181818181813</v>
      </c>
      <c r="Z295" s="10">
        <v>-53.164556962025316</v>
      </c>
      <c r="AA295" s="10">
        <v>-64.893617021276597</v>
      </c>
      <c r="AB295" s="10">
        <v>81.159420289855063</v>
      </c>
    </row>
    <row r="296" spans="1:28" x14ac:dyDescent="0.15">
      <c r="A296" s="1">
        <v>86012</v>
      </c>
      <c r="B296" s="1" t="s">
        <v>334</v>
      </c>
      <c r="C296" s="9">
        <v>21</v>
      </c>
      <c r="D296" s="9" t="s">
        <v>432</v>
      </c>
      <c r="E296" s="9">
        <v>2</v>
      </c>
      <c r="F296" s="9">
        <v>2</v>
      </c>
      <c r="G296" s="9" t="s">
        <v>432</v>
      </c>
      <c r="H296" s="9" t="s">
        <v>432</v>
      </c>
      <c r="I296" s="9">
        <v>1</v>
      </c>
      <c r="J296" s="9">
        <v>16</v>
      </c>
      <c r="K296" s="9"/>
      <c r="L296" s="9">
        <v>195</v>
      </c>
      <c r="M296" s="9" t="s">
        <v>432</v>
      </c>
      <c r="N296" s="9">
        <v>5</v>
      </c>
      <c r="O296" s="9" t="s">
        <v>432</v>
      </c>
      <c r="P296" s="9" t="s">
        <v>432</v>
      </c>
      <c r="Q296" s="9" t="s">
        <v>432</v>
      </c>
      <c r="R296" s="9">
        <v>2</v>
      </c>
      <c r="S296" s="9">
        <v>190</v>
      </c>
      <c r="T296" s="9"/>
      <c r="U296" s="10">
        <v>828.57142857142867</v>
      </c>
      <c r="V296" s="10" t="s">
        <v>432</v>
      </c>
      <c r="W296" s="10">
        <v>150</v>
      </c>
      <c r="X296" s="10" t="s">
        <v>432</v>
      </c>
      <c r="Y296" s="10" t="s">
        <v>432</v>
      </c>
      <c r="Z296" s="10" t="s">
        <v>432</v>
      </c>
      <c r="AA296" s="10">
        <v>100</v>
      </c>
      <c r="AB296" s="10">
        <v>1087.5</v>
      </c>
    </row>
    <row r="297" spans="1:28" x14ac:dyDescent="0.15">
      <c r="A297" s="1">
        <v>86013</v>
      </c>
      <c r="B297" s="1" t="s">
        <v>335</v>
      </c>
      <c r="C297" s="9">
        <v>4</v>
      </c>
      <c r="D297" s="9" t="s">
        <v>432</v>
      </c>
      <c r="E297" s="9" t="s">
        <v>432</v>
      </c>
      <c r="F297" s="9" t="s">
        <v>432</v>
      </c>
      <c r="G297" s="9" t="s">
        <v>432</v>
      </c>
      <c r="H297" s="9">
        <v>2</v>
      </c>
      <c r="I297" s="9" t="s">
        <v>432</v>
      </c>
      <c r="J297" s="9">
        <v>2</v>
      </c>
      <c r="K297" s="9"/>
      <c r="L297" s="9">
        <v>54</v>
      </c>
      <c r="M297" s="9" t="s">
        <v>432</v>
      </c>
      <c r="N297" s="9">
        <v>2</v>
      </c>
      <c r="O297" s="9" t="s">
        <v>432</v>
      </c>
      <c r="P297" s="9" t="s">
        <v>432</v>
      </c>
      <c r="Q297" s="9" t="s">
        <v>432</v>
      </c>
      <c r="R297" s="9">
        <v>2</v>
      </c>
      <c r="S297" s="9">
        <v>51</v>
      </c>
      <c r="T297" s="9"/>
      <c r="U297" s="10">
        <v>1250</v>
      </c>
      <c r="V297" s="10" t="s">
        <v>432</v>
      </c>
      <c r="W297" s="10" t="s">
        <v>432</v>
      </c>
      <c r="X297" s="10" t="s">
        <v>432</v>
      </c>
      <c r="Y297" s="10" t="s">
        <v>432</v>
      </c>
      <c r="Z297" s="10" t="s">
        <v>432</v>
      </c>
      <c r="AA297" s="10" t="s">
        <v>432</v>
      </c>
      <c r="AB297" s="10">
        <v>2450</v>
      </c>
    </row>
    <row r="298" spans="1:28" x14ac:dyDescent="0.15">
      <c r="A298" s="1">
        <v>86014</v>
      </c>
      <c r="B298" s="1" t="s">
        <v>336</v>
      </c>
      <c r="C298" s="9">
        <v>358</v>
      </c>
      <c r="D298" s="9" t="s">
        <v>432</v>
      </c>
      <c r="E298" s="9">
        <v>65</v>
      </c>
      <c r="F298" s="9" t="s">
        <v>432</v>
      </c>
      <c r="G298" s="9">
        <v>15</v>
      </c>
      <c r="H298" s="9">
        <v>40</v>
      </c>
      <c r="I298" s="9">
        <v>179</v>
      </c>
      <c r="J298" s="9">
        <v>110</v>
      </c>
      <c r="K298" s="9"/>
      <c r="L298" s="9">
        <v>401</v>
      </c>
      <c r="M298" s="9" t="s">
        <v>432</v>
      </c>
      <c r="N298" s="9">
        <v>124</v>
      </c>
      <c r="O298" s="9">
        <v>1</v>
      </c>
      <c r="P298" s="9">
        <v>10</v>
      </c>
      <c r="Q298" s="9">
        <v>26</v>
      </c>
      <c r="R298" s="9">
        <v>78</v>
      </c>
      <c r="S298" s="9">
        <v>253</v>
      </c>
      <c r="T298" s="9"/>
      <c r="U298" s="10">
        <v>12.011173184357531</v>
      </c>
      <c r="V298" s="10" t="s">
        <v>432</v>
      </c>
      <c r="W298" s="10">
        <v>90.769230769230774</v>
      </c>
      <c r="X298" s="10" t="s">
        <v>432</v>
      </c>
      <c r="Y298" s="10">
        <v>-33.333333333333343</v>
      </c>
      <c r="Z298" s="10">
        <v>-35</v>
      </c>
      <c r="AA298" s="10">
        <v>-56.424581005586596</v>
      </c>
      <c r="AB298" s="10">
        <v>129.99999999999997</v>
      </c>
    </row>
    <row r="299" spans="1:28" x14ac:dyDescent="0.15">
      <c r="A299" s="1">
        <v>86015</v>
      </c>
      <c r="B299" s="1" t="s">
        <v>337</v>
      </c>
      <c r="C299" s="9">
        <v>9</v>
      </c>
      <c r="D299" s="9" t="s">
        <v>432</v>
      </c>
      <c r="E299" s="9">
        <v>3</v>
      </c>
      <c r="F299" s="9" t="s">
        <v>432</v>
      </c>
      <c r="G299" s="9" t="s">
        <v>432</v>
      </c>
      <c r="H299" s="9">
        <v>2</v>
      </c>
      <c r="I299" s="9">
        <v>2</v>
      </c>
      <c r="J299" s="9">
        <v>4</v>
      </c>
      <c r="K299" s="9"/>
      <c r="L299" s="9">
        <v>91</v>
      </c>
      <c r="M299" s="9" t="s">
        <v>432</v>
      </c>
      <c r="N299" s="9">
        <v>16</v>
      </c>
      <c r="O299" s="9" t="s">
        <v>432</v>
      </c>
      <c r="P299" s="9">
        <v>2</v>
      </c>
      <c r="Q299" s="9">
        <v>1</v>
      </c>
      <c r="R299" s="9">
        <v>5</v>
      </c>
      <c r="S299" s="9">
        <v>71</v>
      </c>
      <c r="T299" s="9"/>
      <c r="U299" s="10">
        <v>911.11111111111109</v>
      </c>
      <c r="V299" s="10" t="s">
        <v>432</v>
      </c>
      <c r="W299" s="10">
        <v>433.33333333333326</v>
      </c>
      <c r="X299" s="10" t="s">
        <v>432</v>
      </c>
      <c r="Y299" s="10" t="s">
        <v>432</v>
      </c>
      <c r="Z299" s="10">
        <v>-50</v>
      </c>
      <c r="AA299" s="10">
        <v>150</v>
      </c>
      <c r="AB299" s="10">
        <v>1675</v>
      </c>
    </row>
    <row r="300" spans="1:28" x14ac:dyDescent="0.15">
      <c r="A300" s="1">
        <v>86016</v>
      </c>
      <c r="B300" s="1" t="s">
        <v>338</v>
      </c>
      <c r="C300" s="9">
        <v>409</v>
      </c>
      <c r="D300" s="9" t="s">
        <v>432</v>
      </c>
      <c r="E300" s="9">
        <v>2</v>
      </c>
      <c r="F300" s="9">
        <v>3</v>
      </c>
      <c r="G300" s="9" t="s">
        <v>432</v>
      </c>
      <c r="H300" s="9">
        <v>347</v>
      </c>
      <c r="I300" s="9">
        <v>25</v>
      </c>
      <c r="J300" s="9">
        <v>186</v>
      </c>
      <c r="K300" s="9"/>
      <c r="L300" s="9">
        <v>276</v>
      </c>
      <c r="M300" s="9" t="s">
        <v>432</v>
      </c>
      <c r="N300" s="9">
        <v>18</v>
      </c>
      <c r="O300" s="9">
        <v>1</v>
      </c>
      <c r="P300" s="9">
        <v>3</v>
      </c>
      <c r="Q300" s="9">
        <v>217</v>
      </c>
      <c r="R300" s="9">
        <v>29</v>
      </c>
      <c r="S300" s="9">
        <v>162</v>
      </c>
      <c r="T300" s="9"/>
      <c r="U300" s="10">
        <v>-32.518337408312959</v>
      </c>
      <c r="V300" s="10" t="s">
        <v>432</v>
      </c>
      <c r="W300" s="10">
        <v>800</v>
      </c>
      <c r="X300" s="10">
        <v>-66.666666666666671</v>
      </c>
      <c r="Y300" s="10" t="s">
        <v>432</v>
      </c>
      <c r="Z300" s="10">
        <v>-37.463976945244958</v>
      </c>
      <c r="AA300" s="10">
        <v>15.999999999999986</v>
      </c>
      <c r="AB300" s="10">
        <v>-12.903225806451616</v>
      </c>
    </row>
    <row r="301" spans="1:28" x14ac:dyDescent="0.15">
      <c r="A301" s="1">
        <v>86017</v>
      </c>
      <c r="B301" s="1" t="s">
        <v>339</v>
      </c>
      <c r="C301" s="9">
        <v>2</v>
      </c>
      <c r="D301" s="9" t="s">
        <v>432</v>
      </c>
      <c r="E301" s="9" t="s">
        <v>432</v>
      </c>
      <c r="F301" s="9" t="s">
        <v>432</v>
      </c>
      <c r="G301" s="9" t="s">
        <v>432</v>
      </c>
      <c r="H301" s="9" t="s">
        <v>432</v>
      </c>
      <c r="I301" s="9">
        <v>2</v>
      </c>
      <c r="J301" s="9" t="s">
        <v>432</v>
      </c>
      <c r="K301" s="9"/>
      <c r="L301" s="9">
        <v>52</v>
      </c>
      <c r="M301" s="9" t="s">
        <v>432</v>
      </c>
      <c r="N301" s="9">
        <v>1</v>
      </c>
      <c r="O301" s="9" t="s">
        <v>432</v>
      </c>
      <c r="P301" s="9" t="s">
        <v>432</v>
      </c>
      <c r="Q301" s="9" t="s">
        <v>432</v>
      </c>
      <c r="R301" s="9">
        <v>1</v>
      </c>
      <c r="S301" s="9">
        <v>51</v>
      </c>
      <c r="T301" s="9"/>
      <c r="U301" s="10">
        <v>2500</v>
      </c>
      <c r="V301" s="10" t="s">
        <v>432</v>
      </c>
      <c r="W301" s="10" t="s">
        <v>432</v>
      </c>
      <c r="X301" s="10" t="s">
        <v>432</v>
      </c>
      <c r="Y301" s="10" t="s">
        <v>432</v>
      </c>
      <c r="Z301" s="10" t="s">
        <v>432</v>
      </c>
      <c r="AA301" s="10">
        <v>-50</v>
      </c>
      <c r="AB301" s="10" t="s">
        <v>432</v>
      </c>
    </row>
    <row r="302" spans="1:28" x14ac:dyDescent="0.15">
      <c r="A302" s="1">
        <v>86018</v>
      </c>
      <c r="B302" s="1" t="s">
        <v>340</v>
      </c>
      <c r="C302" s="9">
        <v>28</v>
      </c>
      <c r="D302" s="9" t="s">
        <v>432</v>
      </c>
      <c r="E302" s="9">
        <v>5</v>
      </c>
      <c r="F302" s="9">
        <v>2</v>
      </c>
      <c r="G302" s="9">
        <v>1</v>
      </c>
      <c r="H302" s="9">
        <v>6</v>
      </c>
      <c r="I302" s="9">
        <v>12</v>
      </c>
      <c r="J302" s="9">
        <v>15</v>
      </c>
      <c r="K302" s="9"/>
      <c r="L302" s="9">
        <v>79</v>
      </c>
      <c r="M302" s="9" t="s">
        <v>432</v>
      </c>
      <c r="N302" s="9">
        <v>7</v>
      </c>
      <c r="O302" s="9" t="s">
        <v>432</v>
      </c>
      <c r="P302" s="9">
        <v>1</v>
      </c>
      <c r="Q302" s="9">
        <v>21</v>
      </c>
      <c r="R302" s="9">
        <v>4</v>
      </c>
      <c r="S302" s="9">
        <v>56</v>
      </c>
      <c r="T302" s="9"/>
      <c r="U302" s="10">
        <v>182.14285714285717</v>
      </c>
      <c r="V302" s="10" t="s">
        <v>432</v>
      </c>
      <c r="W302" s="10">
        <v>40</v>
      </c>
      <c r="X302" s="10" t="s">
        <v>432</v>
      </c>
      <c r="Y302" s="10">
        <v>0</v>
      </c>
      <c r="Z302" s="10">
        <v>250</v>
      </c>
      <c r="AA302" s="10">
        <v>-66.666666666666671</v>
      </c>
      <c r="AB302" s="10">
        <v>273.33333333333331</v>
      </c>
    </row>
    <row r="303" spans="1:28" x14ac:dyDescent="0.15">
      <c r="A303" s="1">
        <v>86019</v>
      </c>
      <c r="B303" s="1" t="s">
        <v>341</v>
      </c>
      <c r="C303" s="9">
        <v>3</v>
      </c>
      <c r="D303" s="9" t="s">
        <v>432</v>
      </c>
      <c r="E303" s="9">
        <v>1</v>
      </c>
      <c r="F303" s="9" t="s">
        <v>432</v>
      </c>
      <c r="G303" s="9" t="s">
        <v>432</v>
      </c>
      <c r="H303" s="9" t="s">
        <v>432</v>
      </c>
      <c r="I303" s="9" t="s">
        <v>432</v>
      </c>
      <c r="J303" s="9">
        <v>3</v>
      </c>
      <c r="K303" s="9"/>
      <c r="L303" s="9">
        <v>20</v>
      </c>
      <c r="M303" s="9" t="s">
        <v>432</v>
      </c>
      <c r="N303" s="9" t="s">
        <v>432</v>
      </c>
      <c r="O303" s="9" t="s">
        <v>432</v>
      </c>
      <c r="P303" s="9" t="s">
        <v>432</v>
      </c>
      <c r="Q303" s="9" t="s">
        <v>432</v>
      </c>
      <c r="R303" s="9" t="s">
        <v>432</v>
      </c>
      <c r="S303" s="9">
        <v>20</v>
      </c>
      <c r="T303" s="9"/>
      <c r="U303" s="10">
        <v>566.66666666666674</v>
      </c>
      <c r="V303" s="10" t="s">
        <v>432</v>
      </c>
      <c r="W303" s="10" t="s">
        <v>432</v>
      </c>
      <c r="X303" s="10" t="s">
        <v>432</v>
      </c>
      <c r="Y303" s="10" t="s">
        <v>432</v>
      </c>
      <c r="Z303" s="10" t="s">
        <v>432</v>
      </c>
      <c r="AA303" s="10" t="s">
        <v>432</v>
      </c>
      <c r="AB303" s="10">
        <v>566.66666666666674</v>
      </c>
    </row>
    <row r="304" spans="1:28" x14ac:dyDescent="0.15">
      <c r="A304" s="1">
        <v>86020</v>
      </c>
      <c r="B304" s="1" t="s">
        <v>342</v>
      </c>
      <c r="C304" s="9">
        <v>11</v>
      </c>
      <c r="D304" s="9" t="s">
        <v>432</v>
      </c>
      <c r="E304" s="9">
        <v>2</v>
      </c>
      <c r="F304" s="9" t="s">
        <v>432</v>
      </c>
      <c r="G304" s="9" t="s">
        <v>432</v>
      </c>
      <c r="H304" s="9">
        <v>1</v>
      </c>
      <c r="I304" s="9">
        <v>1</v>
      </c>
      <c r="J304" s="9">
        <v>8</v>
      </c>
      <c r="K304" s="9"/>
      <c r="L304" s="9">
        <v>8</v>
      </c>
      <c r="M304" s="9" t="s">
        <v>432</v>
      </c>
      <c r="N304" s="9">
        <v>7</v>
      </c>
      <c r="O304" s="9" t="s">
        <v>432</v>
      </c>
      <c r="P304" s="9" t="s">
        <v>432</v>
      </c>
      <c r="Q304" s="9" t="s">
        <v>432</v>
      </c>
      <c r="R304" s="9" t="s">
        <v>432</v>
      </c>
      <c r="S304" s="9">
        <v>2</v>
      </c>
      <c r="T304" s="9"/>
      <c r="U304" s="10">
        <v>-27.272727272727266</v>
      </c>
      <c r="V304" s="10" t="s">
        <v>432</v>
      </c>
      <c r="W304" s="10">
        <v>250</v>
      </c>
      <c r="X304" s="10" t="s">
        <v>432</v>
      </c>
      <c r="Y304" s="10" t="s">
        <v>432</v>
      </c>
      <c r="Z304" s="10" t="s">
        <v>432</v>
      </c>
      <c r="AA304" s="10" t="s">
        <v>432</v>
      </c>
      <c r="AB304" s="10">
        <v>-75</v>
      </c>
    </row>
    <row r="305" spans="1:28" x14ac:dyDescent="0.15">
      <c r="A305" s="1">
        <v>87001</v>
      </c>
      <c r="B305" s="1" t="s">
        <v>343</v>
      </c>
      <c r="C305" s="9">
        <v>37</v>
      </c>
      <c r="D305" s="9" t="s">
        <v>432</v>
      </c>
      <c r="E305" s="9">
        <v>10</v>
      </c>
      <c r="F305" s="9" t="s">
        <v>432</v>
      </c>
      <c r="G305" s="9" t="s">
        <v>432</v>
      </c>
      <c r="H305" s="9">
        <v>27</v>
      </c>
      <c r="I305" s="9">
        <v>2</v>
      </c>
      <c r="J305" s="9">
        <v>1</v>
      </c>
      <c r="K305" s="9"/>
      <c r="L305" s="9">
        <v>2</v>
      </c>
      <c r="M305" s="9" t="s">
        <v>432</v>
      </c>
      <c r="N305" s="9" t="s">
        <v>432</v>
      </c>
      <c r="O305" s="9" t="s">
        <v>432</v>
      </c>
      <c r="P305" s="9" t="s">
        <v>432</v>
      </c>
      <c r="Q305" s="9">
        <v>1</v>
      </c>
      <c r="R305" s="9">
        <v>1</v>
      </c>
      <c r="S305" s="9">
        <v>2</v>
      </c>
      <c r="T305" s="9"/>
      <c r="U305" s="10">
        <v>-94.594594594594597</v>
      </c>
      <c r="V305" s="10" t="s">
        <v>432</v>
      </c>
      <c r="W305" s="10" t="s">
        <v>432</v>
      </c>
      <c r="X305" s="10" t="s">
        <v>432</v>
      </c>
      <c r="Y305" s="10" t="s">
        <v>432</v>
      </c>
      <c r="Z305" s="10">
        <v>-96.296296296296291</v>
      </c>
      <c r="AA305" s="10">
        <v>-50</v>
      </c>
      <c r="AB305" s="10">
        <v>100</v>
      </c>
    </row>
    <row r="306" spans="1:28" x14ac:dyDescent="0.15">
      <c r="A306" s="1">
        <v>87002</v>
      </c>
      <c r="B306" s="1" t="s">
        <v>344</v>
      </c>
      <c r="C306" s="9">
        <v>119</v>
      </c>
      <c r="D306" s="9" t="s">
        <v>432</v>
      </c>
      <c r="E306" s="9" t="s">
        <v>432</v>
      </c>
      <c r="F306" s="9">
        <v>1</v>
      </c>
      <c r="G306" s="9" t="s">
        <v>432</v>
      </c>
      <c r="H306" s="9">
        <v>111</v>
      </c>
      <c r="I306" s="9">
        <v>2</v>
      </c>
      <c r="J306" s="9">
        <v>11</v>
      </c>
      <c r="K306" s="9"/>
      <c r="L306" s="9">
        <v>72</v>
      </c>
      <c r="M306" s="9" t="s">
        <v>432</v>
      </c>
      <c r="N306" s="9">
        <v>1</v>
      </c>
      <c r="O306" s="9" t="s">
        <v>432</v>
      </c>
      <c r="P306" s="9" t="s">
        <v>432</v>
      </c>
      <c r="Q306" s="9">
        <v>57</v>
      </c>
      <c r="R306" s="9">
        <v>3</v>
      </c>
      <c r="S306" s="9">
        <v>27</v>
      </c>
      <c r="T306" s="9"/>
      <c r="U306" s="10">
        <v>-39.495798319327733</v>
      </c>
      <c r="V306" s="10" t="s">
        <v>432</v>
      </c>
      <c r="W306" s="10" t="s">
        <v>432</v>
      </c>
      <c r="X306" s="10" t="s">
        <v>432</v>
      </c>
      <c r="Y306" s="10" t="s">
        <v>432</v>
      </c>
      <c r="Z306" s="10">
        <v>-48.648648648648653</v>
      </c>
      <c r="AA306" s="10">
        <v>50</v>
      </c>
      <c r="AB306" s="10">
        <v>145.45454545454547</v>
      </c>
    </row>
    <row r="307" spans="1:28" x14ac:dyDescent="0.15">
      <c r="A307" s="1">
        <v>87003</v>
      </c>
      <c r="B307" s="1" t="s">
        <v>345</v>
      </c>
      <c r="C307" s="9">
        <v>384</v>
      </c>
      <c r="D307" s="9" t="s">
        <v>432</v>
      </c>
      <c r="E307" s="9">
        <v>3</v>
      </c>
      <c r="F307" s="9" t="s">
        <v>432</v>
      </c>
      <c r="G307" s="9">
        <v>2</v>
      </c>
      <c r="H307" s="9">
        <v>362</v>
      </c>
      <c r="I307" s="9">
        <v>60</v>
      </c>
      <c r="J307" s="9">
        <v>30</v>
      </c>
      <c r="K307" s="9"/>
      <c r="L307" s="9">
        <v>97</v>
      </c>
      <c r="M307" s="9" t="s">
        <v>432</v>
      </c>
      <c r="N307" s="9">
        <v>1</v>
      </c>
      <c r="O307" s="9" t="s">
        <v>432</v>
      </c>
      <c r="P307" s="9" t="s">
        <v>432</v>
      </c>
      <c r="Q307" s="9">
        <v>87</v>
      </c>
      <c r="R307" s="9">
        <v>4</v>
      </c>
      <c r="S307" s="9">
        <v>18</v>
      </c>
      <c r="T307" s="9"/>
      <c r="U307" s="10">
        <v>-74.739583333333329</v>
      </c>
      <c r="V307" s="10" t="s">
        <v>432</v>
      </c>
      <c r="W307" s="10">
        <v>-66.666666666666671</v>
      </c>
      <c r="X307" s="10" t="s">
        <v>432</v>
      </c>
      <c r="Y307" s="10" t="s">
        <v>432</v>
      </c>
      <c r="Z307" s="10">
        <v>-75.966850828729278</v>
      </c>
      <c r="AA307" s="10">
        <v>-93.333333333333329</v>
      </c>
      <c r="AB307" s="10">
        <v>-40</v>
      </c>
    </row>
    <row r="308" spans="1:28" x14ac:dyDescent="0.15">
      <c r="A308" s="1">
        <v>87004</v>
      </c>
      <c r="B308" s="1" t="s">
        <v>346</v>
      </c>
      <c r="C308" s="9">
        <v>1538</v>
      </c>
      <c r="D308" s="9" t="s">
        <v>432</v>
      </c>
      <c r="E308" s="9">
        <v>15</v>
      </c>
      <c r="F308" s="9" t="s">
        <v>432</v>
      </c>
      <c r="G308" s="9">
        <v>45</v>
      </c>
      <c r="H308" s="9">
        <v>1477</v>
      </c>
      <c r="I308" s="9">
        <v>55</v>
      </c>
      <c r="J308" s="9">
        <v>77</v>
      </c>
      <c r="K308" s="9"/>
      <c r="L308" s="9">
        <v>628</v>
      </c>
      <c r="M308" s="9" t="s">
        <v>432</v>
      </c>
      <c r="N308" s="9">
        <v>15</v>
      </c>
      <c r="O308" s="9" t="s">
        <v>432</v>
      </c>
      <c r="P308" s="9">
        <v>6</v>
      </c>
      <c r="Q308" s="9">
        <v>584</v>
      </c>
      <c r="R308" s="9">
        <v>14</v>
      </c>
      <c r="S308" s="9">
        <v>90</v>
      </c>
      <c r="T308" s="9"/>
      <c r="U308" s="10">
        <v>-59.167750325097529</v>
      </c>
      <c r="V308" s="10" t="s">
        <v>432</v>
      </c>
      <c r="W308" s="10">
        <v>0</v>
      </c>
      <c r="X308" s="10" t="s">
        <v>432</v>
      </c>
      <c r="Y308" s="10">
        <v>-86.666666666666671</v>
      </c>
      <c r="Z308" s="10">
        <v>-60.460392687880841</v>
      </c>
      <c r="AA308" s="10">
        <v>-74.545454545454547</v>
      </c>
      <c r="AB308" s="10">
        <v>16.883116883116884</v>
      </c>
    </row>
    <row r="309" spans="1:28" x14ac:dyDescent="0.15">
      <c r="A309" s="1">
        <v>87005</v>
      </c>
      <c r="B309" s="1" t="s">
        <v>347</v>
      </c>
      <c r="C309" s="9">
        <v>54</v>
      </c>
      <c r="D309" s="9" t="s">
        <v>432</v>
      </c>
      <c r="E309" s="9">
        <v>7</v>
      </c>
      <c r="F309" s="9" t="s">
        <v>432</v>
      </c>
      <c r="G309" s="9" t="s">
        <v>432</v>
      </c>
      <c r="H309" s="9">
        <v>44</v>
      </c>
      <c r="I309" s="9">
        <v>15</v>
      </c>
      <c r="J309" s="9">
        <v>3</v>
      </c>
      <c r="K309" s="9"/>
      <c r="L309" s="9">
        <v>80</v>
      </c>
      <c r="M309" s="9" t="s">
        <v>432</v>
      </c>
      <c r="N309" s="9">
        <v>9</v>
      </c>
      <c r="O309" s="9" t="s">
        <v>432</v>
      </c>
      <c r="P309" s="9">
        <v>2</v>
      </c>
      <c r="Q309" s="9">
        <v>58</v>
      </c>
      <c r="R309" s="9">
        <v>5</v>
      </c>
      <c r="S309" s="9">
        <v>30</v>
      </c>
      <c r="T309" s="9"/>
      <c r="U309" s="10">
        <v>48.148148148148152</v>
      </c>
      <c r="V309" s="10" t="s">
        <v>432</v>
      </c>
      <c r="W309" s="10">
        <v>28.571428571428584</v>
      </c>
      <c r="X309" s="10" t="s">
        <v>432</v>
      </c>
      <c r="Y309" s="10" t="s">
        <v>432</v>
      </c>
      <c r="Z309" s="10">
        <v>31.818181818181813</v>
      </c>
      <c r="AA309" s="10">
        <v>-66.666666666666671</v>
      </c>
      <c r="AB309" s="10">
        <v>900</v>
      </c>
    </row>
    <row r="310" spans="1:28" x14ac:dyDescent="0.15">
      <c r="A310" s="1">
        <v>87006</v>
      </c>
      <c r="B310" s="1" t="s">
        <v>348</v>
      </c>
      <c r="C310" s="9">
        <v>1626</v>
      </c>
      <c r="D310" s="9" t="s">
        <v>432</v>
      </c>
      <c r="E310" s="9">
        <v>305</v>
      </c>
      <c r="F310" s="9">
        <v>1</v>
      </c>
      <c r="G310" s="9">
        <v>45</v>
      </c>
      <c r="H310" s="9">
        <v>578</v>
      </c>
      <c r="I310" s="9">
        <v>188</v>
      </c>
      <c r="J310" s="9">
        <v>1089</v>
      </c>
      <c r="K310" s="9"/>
      <c r="L310" s="9">
        <v>658</v>
      </c>
      <c r="M310" s="9" t="s">
        <v>432</v>
      </c>
      <c r="N310" s="9">
        <v>119</v>
      </c>
      <c r="O310" s="9">
        <v>2</v>
      </c>
      <c r="P310" s="9">
        <v>16</v>
      </c>
      <c r="Q310" s="9">
        <v>183</v>
      </c>
      <c r="R310" s="9">
        <v>95</v>
      </c>
      <c r="S310" s="9">
        <v>504</v>
      </c>
      <c r="T310" s="9"/>
      <c r="U310" s="10">
        <v>-59.53259532595326</v>
      </c>
      <c r="V310" s="10" t="s">
        <v>432</v>
      </c>
      <c r="W310" s="10">
        <v>-60.983606557377051</v>
      </c>
      <c r="X310" s="10">
        <v>100</v>
      </c>
      <c r="Y310" s="10">
        <v>-64.444444444444443</v>
      </c>
      <c r="Z310" s="10">
        <v>-68.339100346020757</v>
      </c>
      <c r="AA310" s="10">
        <v>-49.468085106382972</v>
      </c>
      <c r="AB310" s="10">
        <v>-53.719008264462808</v>
      </c>
    </row>
    <row r="311" spans="1:28" x14ac:dyDescent="0.15">
      <c r="A311" s="1">
        <v>87007</v>
      </c>
      <c r="B311" s="1" t="s">
        <v>349</v>
      </c>
      <c r="C311" s="9">
        <v>857</v>
      </c>
      <c r="D311" s="9" t="s">
        <v>432</v>
      </c>
      <c r="E311" s="9">
        <v>10</v>
      </c>
      <c r="F311" s="9">
        <v>6</v>
      </c>
      <c r="G311" s="9">
        <v>27</v>
      </c>
      <c r="H311" s="9">
        <v>645</v>
      </c>
      <c r="I311" s="9">
        <v>63</v>
      </c>
      <c r="J311" s="9">
        <v>489</v>
      </c>
      <c r="K311" s="9"/>
      <c r="L311" s="9">
        <v>1257</v>
      </c>
      <c r="M311" s="9" t="s">
        <v>432</v>
      </c>
      <c r="N311" s="9">
        <v>30</v>
      </c>
      <c r="O311" s="9">
        <v>4</v>
      </c>
      <c r="P311" s="9">
        <v>11</v>
      </c>
      <c r="Q311" s="9">
        <v>941</v>
      </c>
      <c r="R311" s="9">
        <v>70</v>
      </c>
      <c r="S311" s="9">
        <v>633</v>
      </c>
      <c r="T311" s="9"/>
      <c r="U311" s="10">
        <v>46.674445740956827</v>
      </c>
      <c r="V311" s="10" t="s">
        <v>432</v>
      </c>
      <c r="W311" s="10">
        <v>200</v>
      </c>
      <c r="X311" s="10">
        <v>-33.333333333333343</v>
      </c>
      <c r="Y311" s="10">
        <v>-59.25925925925926</v>
      </c>
      <c r="Z311" s="10">
        <v>45.891472868217079</v>
      </c>
      <c r="AA311" s="10">
        <v>11.111111111111114</v>
      </c>
      <c r="AB311" s="10">
        <v>29.447852760736197</v>
      </c>
    </row>
    <row r="312" spans="1:28" x14ac:dyDescent="0.15">
      <c r="A312" s="1">
        <v>87008</v>
      </c>
      <c r="B312" s="1" t="s">
        <v>350</v>
      </c>
      <c r="C312" s="9">
        <v>567</v>
      </c>
      <c r="D312" s="9" t="s">
        <v>432</v>
      </c>
      <c r="E312" s="9">
        <v>34</v>
      </c>
      <c r="F312" s="9" t="s">
        <v>432</v>
      </c>
      <c r="G312" s="9">
        <v>14</v>
      </c>
      <c r="H312" s="9">
        <v>333</v>
      </c>
      <c r="I312" s="9">
        <v>125</v>
      </c>
      <c r="J312" s="9">
        <v>358</v>
      </c>
      <c r="K312" s="9"/>
      <c r="L312" s="9">
        <v>465</v>
      </c>
      <c r="M312" s="9" t="s">
        <v>432</v>
      </c>
      <c r="N312" s="9">
        <v>28</v>
      </c>
      <c r="O312" s="9" t="s">
        <v>432</v>
      </c>
      <c r="P312" s="9">
        <v>2</v>
      </c>
      <c r="Q312" s="9">
        <v>231</v>
      </c>
      <c r="R312" s="9">
        <v>128</v>
      </c>
      <c r="S312" s="9">
        <v>321</v>
      </c>
      <c r="T312" s="9"/>
      <c r="U312" s="10">
        <v>-17.989417989417987</v>
      </c>
      <c r="V312" s="10" t="s">
        <v>432</v>
      </c>
      <c r="W312" s="10">
        <v>-17.64705882352942</v>
      </c>
      <c r="X312" s="10" t="s">
        <v>432</v>
      </c>
      <c r="Y312" s="10">
        <v>-85.714285714285722</v>
      </c>
      <c r="Z312" s="10">
        <v>-30.630630630630634</v>
      </c>
      <c r="AA312" s="10">
        <v>2.4000000000000057</v>
      </c>
      <c r="AB312" s="10">
        <v>-10.335195530726253</v>
      </c>
    </row>
    <row r="313" spans="1:28" x14ac:dyDescent="0.15">
      <c r="A313" s="1">
        <v>87009</v>
      </c>
      <c r="B313" s="1" t="s">
        <v>351</v>
      </c>
      <c r="C313" s="9">
        <v>242</v>
      </c>
      <c r="D313" s="9" t="s">
        <v>432</v>
      </c>
      <c r="E313" s="9">
        <v>7</v>
      </c>
      <c r="F313" s="9">
        <v>3</v>
      </c>
      <c r="G313" s="9">
        <v>13</v>
      </c>
      <c r="H313" s="9">
        <v>25</v>
      </c>
      <c r="I313" s="9">
        <v>181</v>
      </c>
      <c r="J313" s="9">
        <v>85</v>
      </c>
      <c r="K313" s="9"/>
      <c r="L313" s="9">
        <v>569</v>
      </c>
      <c r="M313" s="9" t="s">
        <v>432</v>
      </c>
      <c r="N313" s="9">
        <v>27</v>
      </c>
      <c r="O313" s="9">
        <v>1</v>
      </c>
      <c r="P313" s="9">
        <v>4</v>
      </c>
      <c r="Q313" s="9">
        <v>27</v>
      </c>
      <c r="R313" s="9">
        <v>148</v>
      </c>
      <c r="S313" s="9">
        <v>461</v>
      </c>
      <c r="T313" s="9"/>
      <c r="U313" s="10">
        <v>135.12396694214877</v>
      </c>
      <c r="V313" s="10" t="s">
        <v>432</v>
      </c>
      <c r="W313" s="10">
        <v>285.71428571428572</v>
      </c>
      <c r="X313" s="10">
        <v>-66.666666666666671</v>
      </c>
      <c r="Y313" s="10">
        <v>-69.230769230769226</v>
      </c>
      <c r="Z313" s="10">
        <v>8</v>
      </c>
      <c r="AA313" s="10">
        <v>-18.232044198895025</v>
      </c>
      <c r="AB313" s="10">
        <v>442.35294117647061</v>
      </c>
    </row>
    <row r="314" spans="1:28" x14ac:dyDescent="0.15">
      <c r="A314" s="1">
        <v>87010</v>
      </c>
      <c r="B314" s="1" t="s">
        <v>352</v>
      </c>
      <c r="C314" s="9">
        <v>544</v>
      </c>
      <c r="D314" s="9" t="s">
        <v>432</v>
      </c>
      <c r="E314" s="9">
        <v>16</v>
      </c>
      <c r="F314" s="9" t="s">
        <v>432</v>
      </c>
      <c r="G314" s="9" t="s">
        <v>432</v>
      </c>
      <c r="H314" s="9">
        <v>503</v>
      </c>
      <c r="I314" s="9">
        <v>240</v>
      </c>
      <c r="J314" s="9">
        <v>27</v>
      </c>
      <c r="K314" s="9"/>
      <c r="L314" s="9">
        <v>236</v>
      </c>
      <c r="M314" s="9" t="s">
        <v>432</v>
      </c>
      <c r="N314" s="9">
        <v>12</v>
      </c>
      <c r="O314" s="9">
        <v>1</v>
      </c>
      <c r="P314" s="9">
        <v>3</v>
      </c>
      <c r="Q314" s="9">
        <v>183</v>
      </c>
      <c r="R314" s="9">
        <v>59</v>
      </c>
      <c r="S314" s="9">
        <v>79</v>
      </c>
      <c r="T314" s="9"/>
      <c r="U314" s="10">
        <v>-56.617647058823529</v>
      </c>
      <c r="V314" s="10" t="s">
        <v>432</v>
      </c>
      <c r="W314" s="10">
        <v>-25</v>
      </c>
      <c r="X314" s="10" t="s">
        <v>432</v>
      </c>
      <c r="Y314" s="10" t="s">
        <v>432</v>
      </c>
      <c r="Z314" s="10">
        <v>-63.618290258449306</v>
      </c>
      <c r="AA314" s="10">
        <v>-75.416666666666671</v>
      </c>
      <c r="AB314" s="10">
        <v>192.59259259259261</v>
      </c>
    </row>
    <row r="315" spans="1:28" x14ac:dyDescent="0.15">
      <c r="A315" s="1">
        <v>87011</v>
      </c>
      <c r="B315" s="1" t="s">
        <v>353</v>
      </c>
      <c r="C315" s="9">
        <v>827</v>
      </c>
      <c r="D315" s="9" t="s">
        <v>432</v>
      </c>
      <c r="E315" s="9">
        <v>108</v>
      </c>
      <c r="F315" s="9">
        <v>5</v>
      </c>
      <c r="G315" s="9">
        <v>261</v>
      </c>
      <c r="H315" s="9">
        <v>314</v>
      </c>
      <c r="I315" s="9">
        <v>119</v>
      </c>
      <c r="J315" s="9">
        <v>182</v>
      </c>
      <c r="K315" s="9"/>
      <c r="L315" s="9">
        <v>870</v>
      </c>
      <c r="M315" s="9" t="s">
        <v>432</v>
      </c>
      <c r="N315" s="9">
        <v>164</v>
      </c>
      <c r="O315" s="9">
        <v>3</v>
      </c>
      <c r="P315" s="9">
        <v>196</v>
      </c>
      <c r="Q315" s="9">
        <v>335</v>
      </c>
      <c r="R315" s="9">
        <v>115</v>
      </c>
      <c r="S315" s="9">
        <v>289</v>
      </c>
      <c r="T315" s="9"/>
      <c r="U315" s="10">
        <v>5.1995163240628841</v>
      </c>
      <c r="V315" s="10" t="s">
        <v>432</v>
      </c>
      <c r="W315" s="10">
        <v>51.851851851851848</v>
      </c>
      <c r="X315" s="10">
        <v>-40</v>
      </c>
      <c r="Y315" s="10">
        <v>-24.904214559386972</v>
      </c>
      <c r="Z315" s="10">
        <v>6.6878980891719806</v>
      </c>
      <c r="AA315" s="10">
        <v>-3.3613445378151283</v>
      </c>
      <c r="AB315" s="10">
        <v>58.791208791208788</v>
      </c>
    </row>
    <row r="316" spans="1:28" x14ac:dyDescent="0.15">
      <c r="A316" s="1">
        <v>87012</v>
      </c>
      <c r="B316" s="1" t="s">
        <v>354</v>
      </c>
      <c r="C316" s="9">
        <v>21</v>
      </c>
      <c r="D316" s="9" t="s">
        <v>432</v>
      </c>
      <c r="E316" s="9" t="s">
        <v>432</v>
      </c>
      <c r="F316" s="9" t="s">
        <v>432</v>
      </c>
      <c r="G316" s="9">
        <v>6</v>
      </c>
      <c r="H316" s="9">
        <v>1</v>
      </c>
      <c r="I316" s="9">
        <v>2</v>
      </c>
      <c r="J316" s="9">
        <v>19</v>
      </c>
      <c r="K316" s="9"/>
      <c r="L316" s="9">
        <v>12</v>
      </c>
      <c r="M316" s="9" t="s">
        <v>432</v>
      </c>
      <c r="N316" s="9" t="s">
        <v>432</v>
      </c>
      <c r="O316" s="9" t="s">
        <v>432</v>
      </c>
      <c r="P316" s="9" t="s">
        <v>432</v>
      </c>
      <c r="Q316" s="9">
        <v>6</v>
      </c>
      <c r="R316" s="9" t="s">
        <v>432</v>
      </c>
      <c r="S316" s="9">
        <v>10</v>
      </c>
      <c r="T316" s="9"/>
      <c r="U316" s="10">
        <v>-42.857142857142861</v>
      </c>
      <c r="V316" s="10" t="s">
        <v>432</v>
      </c>
      <c r="W316" s="10" t="s">
        <v>432</v>
      </c>
      <c r="X316" s="10" t="s">
        <v>432</v>
      </c>
      <c r="Y316" s="10" t="s">
        <v>432</v>
      </c>
      <c r="Z316" s="10">
        <v>500</v>
      </c>
      <c r="AA316" s="10" t="s">
        <v>432</v>
      </c>
      <c r="AB316" s="10">
        <v>-47.368421052631582</v>
      </c>
    </row>
    <row r="317" spans="1:28" x14ac:dyDescent="0.15">
      <c r="A317" s="1">
        <v>87013</v>
      </c>
      <c r="B317" s="1" t="s">
        <v>355</v>
      </c>
      <c r="C317" s="9">
        <v>61</v>
      </c>
      <c r="D317" s="9" t="s">
        <v>432</v>
      </c>
      <c r="E317" s="9">
        <v>2</v>
      </c>
      <c r="F317" s="9">
        <v>2</v>
      </c>
      <c r="G317" s="9" t="s">
        <v>432</v>
      </c>
      <c r="H317" s="9">
        <v>53</v>
      </c>
      <c r="I317" s="9">
        <v>1</v>
      </c>
      <c r="J317" s="9">
        <v>9</v>
      </c>
      <c r="K317" s="9"/>
      <c r="L317" s="9">
        <v>122</v>
      </c>
      <c r="M317" s="9" t="s">
        <v>432</v>
      </c>
      <c r="N317" s="9">
        <v>4</v>
      </c>
      <c r="O317" s="9" t="s">
        <v>432</v>
      </c>
      <c r="P317" s="9">
        <v>1</v>
      </c>
      <c r="Q317" s="9">
        <v>82</v>
      </c>
      <c r="R317" s="9">
        <v>4</v>
      </c>
      <c r="S317" s="9">
        <v>68</v>
      </c>
      <c r="T317" s="9"/>
      <c r="U317" s="10">
        <v>100</v>
      </c>
      <c r="V317" s="10" t="s">
        <v>432</v>
      </c>
      <c r="W317" s="10">
        <v>100</v>
      </c>
      <c r="X317" s="10" t="s">
        <v>432</v>
      </c>
      <c r="Y317" s="10" t="s">
        <v>432</v>
      </c>
      <c r="Z317" s="10">
        <v>54.716981132075489</v>
      </c>
      <c r="AA317" s="10">
        <v>300</v>
      </c>
      <c r="AB317" s="10">
        <v>655.55555555555554</v>
      </c>
    </row>
    <row r="318" spans="1:28" x14ac:dyDescent="0.15">
      <c r="A318" s="1">
        <v>87014</v>
      </c>
      <c r="B318" s="1" t="s">
        <v>356</v>
      </c>
      <c r="C318" s="9">
        <v>209</v>
      </c>
      <c r="D318" s="9" t="s">
        <v>432</v>
      </c>
      <c r="E318" s="9">
        <v>11</v>
      </c>
      <c r="F318" s="9" t="s">
        <v>432</v>
      </c>
      <c r="G318" s="9">
        <v>12</v>
      </c>
      <c r="H318" s="9">
        <v>121</v>
      </c>
      <c r="I318" s="9">
        <v>77</v>
      </c>
      <c r="J318" s="9">
        <v>25</v>
      </c>
      <c r="K318" s="9"/>
      <c r="L318" s="9">
        <v>255</v>
      </c>
      <c r="M318" s="9" t="s">
        <v>432</v>
      </c>
      <c r="N318" s="9">
        <v>5</v>
      </c>
      <c r="O318" s="9" t="s">
        <v>432</v>
      </c>
      <c r="P318" s="9">
        <v>7</v>
      </c>
      <c r="Q318" s="9">
        <v>115</v>
      </c>
      <c r="R318" s="9">
        <v>45</v>
      </c>
      <c r="S318" s="9">
        <v>147</v>
      </c>
      <c r="T318" s="9"/>
      <c r="U318" s="10">
        <v>22.009569377990431</v>
      </c>
      <c r="V318" s="10" t="s">
        <v>432</v>
      </c>
      <c r="W318" s="10">
        <v>-54.545454545454547</v>
      </c>
      <c r="X318" s="10" t="s">
        <v>432</v>
      </c>
      <c r="Y318" s="10">
        <v>-41.666666666666664</v>
      </c>
      <c r="Z318" s="10">
        <v>-4.9586776859504056</v>
      </c>
      <c r="AA318" s="10">
        <v>-41.558441558441558</v>
      </c>
      <c r="AB318" s="10">
        <v>488</v>
      </c>
    </row>
    <row r="319" spans="1:28" x14ac:dyDescent="0.15">
      <c r="A319" s="1">
        <v>87015</v>
      </c>
      <c r="B319" s="1" t="s">
        <v>35</v>
      </c>
      <c r="C319" s="9">
        <v>267</v>
      </c>
      <c r="D319" s="9" t="s">
        <v>432</v>
      </c>
      <c r="E319" s="9">
        <v>21</v>
      </c>
      <c r="F319" s="9">
        <v>8</v>
      </c>
      <c r="G319" s="9">
        <v>3</v>
      </c>
      <c r="H319" s="9">
        <v>203</v>
      </c>
      <c r="I319" s="9">
        <v>18</v>
      </c>
      <c r="J319" s="9">
        <v>76</v>
      </c>
      <c r="K319" s="9"/>
      <c r="L319" s="9">
        <v>442</v>
      </c>
      <c r="M319" s="9">
        <v>1</v>
      </c>
      <c r="N319" s="9">
        <v>40</v>
      </c>
      <c r="O319" s="9">
        <v>10</v>
      </c>
      <c r="P319" s="9">
        <v>4</v>
      </c>
      <c r="Q319" s="9">
        <v>381</v>
      </c>
      <c r="R319" s="9">
        <v>15</v>
      </c>
      <c r="S319" s="9">
        <v>113</v>
      </c>
      <c r="T319" s="9"/>
      <c r="U319" s="10">
        <v>65.543071161048687</v>
      </c>
      <c r="V319" s="10" t="s">
        <v>432</v>
      </c>
      <c r="W319" s="10">
        <v>90.476190476190453</v>
      </c>
      <c r="X319" s="10">
        <v>25</v>
      </c>
      <c r="Y319" s="10">
        <v>33.333333333333314</v>
      </c>
      <c r="Z319" s="10">
        <v>87.684729064039402</v>
      </c>
      <c r="AA319" s="10">
        <v>-16.666666666666657</v>
      </c>
      <c r="AB319" s="10">
        <v>48.684210526315809</v>
      </c>
    </row>
    <row r="320" spans="1:28" x14ac:dyDescent="0.15">
      <c r="A320" s="1">
        <v>87016</v>
      </c>
      <c r="B320" s="1" t="s">
        <v>357</v>
      </c>
      <c r="C320" s="9">
        <v>232</v>
      </c>
      <c r="D320" s="9" t="s">
        <v>432</v>
      </c>
      <c r="E320" s="9">
        <v>6</v>
      </c>
      <c r="F320" s="9">
        <v>1</v>
      </c>
      <c r="G320" s="9">
        <v>2</v>
      </c>
      <c r="H320" s="9">
        <v>217</v>
      </c>
      <c r="I320" s="9">
        <v>6</v>
      </c>
      <c r="J320" s="9">
        <v>14</v>
      </c>
      <c r="K320" s="9"/>
      <c r="L320" s="9">
        <v>215</v>
      </c>
      <c r="M320" s="9" t="s">
        <v>432</v>
      </c>
      <c r="N320" s="9">
        <v>4</v>
      </c>
      <c r="O320" s="9" t="s">
        <v>432</v>
      </c>
      <c r="P320" s="9" t="s">
        <v>432</v>
      </c>
      <c r="Q320" s="9">
        <v>186</v>
      </c>
      <c r="R320" s="9">
        <v>15</v>
      </c>
      <c r="S320" s="9">
        <v>48</v>
      </c>
      <c r="T320" s="9"/>
      <c r="U320" s="10">
        <v>-7.3275862068965552</v>
      </c>
      <c r="V320" s="10" t="s">
        <v>432</v>
      </c>
      <c r="W320" s="10">
        <v>-33.333333333333343</v>
      </c>
      <c r="X320" s="10" t="s">
        <v>432</v>
      </c>
      <c r="Y320" s="10" t="s">
        <v>432</v>
      </c>
      <c r="Z320" s="10">
        <v>-14.285714285714292</v>
      </c>
      <c r="AA320" s="10">
        <v>150</v>
      </c>
      <c r="AB320" s="10">
        <v>242.85714285714283</v>
      </c>
    </row>
    <row r="321" spans="1:28" x14ac:dyDescent="0.15">
      <c r="A321" s="1">
        <v>87017</v>
      </c>
      <c r="B321" s="1" t="s">
        <v>358</v>
      </c>
      <c r="C321" s="9">
        <v>1003</v>
      </c>
      <c r="D321" s="9" t="s">
        <v>432</v>
      </c>
      <c r="E321" s="9">
        <v>49</v>
      </c>
      <c r="F321" s="9" t="s">
        <v>432</v>
      </c>
      <c r="G321" s="9">
        <v>32</v>
      </c>
      <c r="H321" s="9">
        <v>855</v>
      </c>
      <c r="I321" s="9">
        <v>274</v>
      </c>
      <c r="J321" s="9">
        <v>99</v>
      </c>
      <c r="K321" s="9"/>
      <c r="L321" s="9">
        <v>414</v>
      </c>
      <c r="M321" s="9" t="s">
        <v>432</v>
      </c>
      <c r="N321" s="9">
        <v>13</v>
      </c>
      <c r="O321" s="9" t="s">
        <v>432</v>
      </c>
      <c r="P321" s="9">
        <v>7</v>
      </c>
      <c r="Q321" s="9">
        <v>353</v>
      </c>
      <c r="R321" s="9">
        <v>65</v>
      </c>
      <c r="S321" s="9">
        <v>104</v>
      </c>
      <c r="T321" s="9"/>
      <c r="U321" s="10">
        <v>-58.723828514456628</v>
      </c>
      <c r="V321" s="10" t="s">
        <v>432</v>
      </c>
      <c r="W321" s="10">
        <v>-73.469387755102048</v>
      </c>
      <c r="X321" s="10" t="s">
        <v>432</v>
      </c>
      <c r="Y321" s="10">
        <v>-78.125</v>
      </c>
      <c r="Z321" s="10">
        <v>-58.71345029239766</v>
      </c>
      <c r="AA321" s="10">
        <v>-76.277372262773724</v>
      </c>
      <c r="AB321" s="10">
        <v>5.0505050505050662</v>
      </c>
    </row>
    <row r="322" spans="1:28" x14ac:dyDescent="0.15">
      <c r="A322" s="1">
        <v>87018</v>
      </c>
      <c r="B322" s="1" t="s">
        <v>359</v>
      </c>
      <c r="C322" s="9">
        <v>187</v>
      </c>
      <c r="D322" s="9" t="s">
        <v>432</v>
      </c>
      <c r="E322" s="9">
        <v>3</v>
      </c>
      <c r="F322" s="9" t="s">
        <v>432</v>
      </c>
      <c r="G322" s="9">
        <v>4</v>
      </c>
      <c r="H322" s="9">
        <v>176</v>
      </c>
      <c r="I322" s="9">
        <v>6</v>
      </c>
      <c r="J322" s="9">
        <v>10</v>
      </c>
      <c r="K322" s="9"/>
      <c r="L322" s="9">
        <v>186</v>
      </c>
      <c r="M322" s="9" t="s">
        <v>432</v>
      </c>
      <c r="N322" s="9">
        <v>3</v>
      </c>
      <c r="O322" s="9" t="s">
        <v>432</v>
      </c>
      <c r="P322" s="9">
        <v>3</v>
      </c>
      <c r="Q322" s="9">
        <v>160</v>
      </c>
      <c r="R322" s="9">
        <v>7</v>
      </c>
      <c r="S322" s="9">
        <v>52</v>
      </c>
      <c r="T322" s="9"/>
      <c r="U322" s="10">
        <v>-0.53475935828876686</v>
      </c>
      <c r="V322" s="10" t="s">
        <v>432</v>
      </c>
      <c r="W322" s="10">
        <v>0</v>
      </c>
      <c r="X322" s="10" t="s">
        <v>432</v>
      </c>
      <c r="Y322" s="10">
        <v>-25</v>
      </c>
      <c r="Z322" s="10">
        <v>-9.0909090909090935</v>
      </c>
      <c r="AA322" s="10">
        <v>16.666666666666671</v>
      </c>
      <c r="AB322" s="10">
        <v>420</v>
      </c>
    </row>
    <row r="323" spans="1:28" x14ac:dyDescent="0.15">
      <c r="A323" s="1">
        <v>87019</v>
      </c>
      <c r="B323" s="1" t="s">
        <v>360</v>
      </c>
      <c r="C323" s="9">
        <v>11</v>
      </c>
      <c r="D323" s="9" t="s">
        <v>432</v>
      </c>
      <c r="E323" s="9" t="s">
        <v>432</v>
      </c>
      <c r="F323" s="9" t="s">
        <v>432</v>
      </c>
      <c r="G323" s="9">
        <v>1</v>
      </c>
      <c r="H323" s="9">
        <v>10</v>
      </c>
      <c r="I323" s="9" t="s">
        <v>432</v>
      </c>
      <c r="J323" s="9">
        <v>1</v>
      </c>
      <c r="K323" s="9"/>
      <c r="L323" s="9">
        <v>1</v>
      </c>
      <c r="M323" s="9" t="s">
        <v>432</v>
      </c>
      <c r="N323" s="9" t="s">
        <v>432</v>
      </c>
      <c r="O323" s="9" t="s">
        <v>432</v>
      </c>
      <c r="P323" s="9" t="s">
        <v>432</v>
      </c>
      <c r="Q323" s="9">
        <v>1</v>
      </c>
      <c r="R323" s="9" t="s">
        <v>432</v>
      </c>
      <c r="S323" s="9" t="s">
        <v>432</v>
      </c>
      <c r="T323" s="9"/>
      <c r="U323" s="10">
        <v>-90.909090909090907</v>
      </c>
      <c r="V323" s="10" t="s">
        <v>432</v>
      </c>
      <c r="W323" s="10" t="s">
        <v>432</v>
      </c>
      <c r="X323" s="10" t="s">
        <v>432</v>
      </c>
      <c r="Y323" s="10" t="s">
        <v>432</v>
      </c>
      <c r="Z323" s="10">
        <v>-90</v>
      </c>
      <c r="AA323" s="10" t="s">
        <v>432</v>
      </c>
      <c r="AB323" s="10" t="s">
        <v>432</v>
      </c>
    </row>
    <row r="324" spans="1:28" x14ac:dyDescent="0.15">
      <c r="A324" s="1">
        <v>87020</v>
      </c>
      <c r="B324" s="1" t="s">
        <v>361</v>
      </c>
      <c r="C324" s="9">
        <v>368</v>
      </c>
      <c r="D324" s="9" t="s">
        <v>432</v>
      </c>
      <c r="E324" s="9">
        <v>15</v>
      </c>
      <c r="F324" s="9">
        <v>4</v>
      </c>
      <c r="G324" s="9">
        <v>326</v>
      </c>
      <c r="H324" s="9">
        <v>36</v>
      </c>
      <c r="I324" s="9">
        <v>16</v>
      </c>
      <c r="J324" s="9">
        <v>16</v>
      </c>
      <c r="K324" s="9"/>
      <c r="L324" s="9">
        <v>300</v>
      </c>
      <c r="M324" s="9" t="s">
        <v>432</v>
      </c>
      <c r="N324" s="9">
        <v>19</v>
      </c>
      <c r="O324" s="9">
        <v>1</v>
      </c>
      <c r="P324" s="9">
        <v>240</v>
      </c>
      <c r="Q324" s="9">
        <v>41</v>
      </c>
      <c r="R324" s="9">
        <v>31</v>
      </c>
      <c r="S324" s="9">
        <v>40</v>
      </c>
      <c r="T324" s="9"/>
      <c r="U324" s="10">
        <v>-18.478260869565219</v>
      </c>
      <c r="V324" s="10" t="s">
        <v>432</v>
      </c>
      <c r="W324" s="10">
        <v>26.666666666666657</v>
      </c>
      <c r="X324" s="10">
        <v>-75</v>
      </c>
      <c r="Y324" s="10">
        <v>-26.380368098159508</v>
      </c>
      <c r="Z324" s="10">
        <v>13.888888888888886</v>
      </c>
      <c r="AA324" s="10">
        <v>93.75</v>
      </c>
      <c r="AB324" s="10">
        <v>150</v>
      </c>
    </row>
    <row r="325" spans="1:28" x14ac:dyDescent="0.15">
      <c r="A325" s="1">
        <v>87021</v>
      </c>
      <c r="B325" s="1" t="s">
        <v>362</v>
      </c>
      <c r="C325" s="9">
        <v>7</v>
      </c>
      <c r="D325" s="9" t="s">
        <v>432</v>
      </c>
      <c r="E325" s="9" t="s">
        <v>432</v>
      </c>
      <c r="F325" s="9" t="s">
        <v>432</v>
      </c>
      <c r="G325" s="9" t="s">
        <v>432</v>
      </c>
      <c r="H325" s="9">
        <v>3</v>
      </c>
      <c r="I325" s="9">
        <v>1</v>
      </c>
      <c r="J325" s="9">
        <v>3</v>
      </c>
      <c r="K325" s="9"/>
      <c r="L325" s="9">
        <v>32</v>
      </c>
      <c r="M325" s="9" t="s">
        <v>432</v>
      </c>
      <c r="N325" s="9">
        <v>3</v>
      </c>
      <c r="O325" s="9" t="s">
        <v>432</v>
      </c>
      <c r="P325" s="9" t="s">
        <v>432</v>
      </c>
      <c r="Q325" s="9">
        <v>5</v>
      </c>
      <c r="R325" s="9">
        <v>2</v>
      </c>
      <c r="S325" s="9">
        <v>26</v>
      </c>
      <c r="T325" s="9"/>
      <c r="U325" s="10">
        <v>357.14285714285711</v>
      </c>
      <c r="V325" s="10" t="s">
        <v>432</v>
      </c>
      <c r="W325" s="10" t="s">
        <v>432</v>
      </c>
      <c r="X325" s="10" t="s">
        <v>432</v>
      </c>
      <c r="Y325" s="10" t="s">
        <v>432</v>
      </c>
      <c r="Z325" s="10">
        <v>66.666666666666686</v>
      </c>
      <c r="AA325" s="10">
        <v>100</v>
      </c>
      <c r="AB325" s="10">
        <v>766.66666666666663</v>
      </c>
    </row>
    <row r="326" spans="1:28" x14ac:dyDescent="0.15">
      <c r="A326" s="1">
        <v>87022</v>
      </c>
      <c r="B326" s="1" t="s">
        <v>363</v>
      </c>
      <c r="C326" s="9">
        <v>32</v>
      </c>
      <c r="D326" s="9" t="s">
        <v>432</v>
      </c>
      <c r="E326" s="9">
        <v>19</v>
      </c>
      <c r="F326" s="9" t="s">
        <v>432</v>
      </c>
      <c r="G326" s="9" t="s">
        <v>432</v>
      </c>
      <c r="H326" s="9">
        <v>1</v>
      </c>
      <c r="I326" s="9">
        <v>13</v>
      </c>
      <c r="J326" s="9">
        <v>3</v>
      </c>
      <c r="K326" s="9"/>
      <c r="L326" s="9">
        <v>46</v>
      </c>
      <c r="M326" s="9" t="s">
        <v>432</v>
      </c>
      <c r="N326" s="9">
        <v>5</v>
      </c>
      <c r="O326" s="9" t="s">
        <v>432</v>
      </c>
      <c r="P326" s="9" t="s">
        <v>432</v>
      </c>
      <c r="Q326" s="9" t="s">
        <v>432</v>
      </c>
      <c r="R326" s="9">
        <v>6</v>
      </c>
      <c r="S326" s="9">
        <v>41</v>
      </c>
      <c r="T326" s="9"/>
      <c r="U326" s="10">
        <v>43.75</v>
      </c>
      <c r="V326" s="10" t="s">
        <v>432</v>
      </c>
      <c r="W326" s="10">
        <v>-73.684210526315795</v>
      </c>
      <c r="X326" s="10" t="s">
        <v>432</v>
      </c>
      <c r="Y326" s="10" t="s">
        <v>432</v>
      </c>
      <c r="Z326" s="10" t="s">
        <v>432</v>
      </c>
      <c r="AA326" s="10">
        <v>-53.846153846153847</v>
      </c>
      <c r="AB326" s="10">
        <v>1266.6666666666665</v>
      </c>
    </row>
    <row r="327" spans="1:28" x14ac:dyDescent="0.15">
      <c r="A327" s="1">
        <v>87023</v>
      </c>
      <c r="B327" s="1" t="s">
        <v>364</v>
      </c>
      <c r="C327" s="9">
        <v>566</v>
      </c>
      <c r="D327" s="9" t="s">
        <v>432</v>
      </c>
      <c r="E327" s="9">
        <v>8</v>
      </c>
      <c r="F327" s="9" t="s">
        <v>432</v>
      </c>
      <c r="G327" s="9">
        <v>7</v>
      </c>
      <c r="H327" s="9">
        <v>490</v>
      </c>
      <c r="I327" s="9">
        <v>86</v>
      </c>
      <c r="J327" s="9">
        <v>46</v>
      </c>
      <c r="K327" s="9"/>
      <c r="L327" s="9">
        <v>375</v>
      </c>
      <c r="M327" s="9" t="s">
        <v>432</v>
      </c>
      <c r="N327" s="9">
        <v>7</v>
      </c>
      <c r="O327" s="9" t="s">
        <v>432</v>
      </c>
      <c r="P327" s="9">
        <v>2</v>
      </c>
      <c r="Q327" s="9">
        <v>319</v>
      </c>
      <c r="R327" s="9">
        <v>54</v>
      </c>
      <c r="S327" s="9">
        <v>79</v>
      </c>
      <c r="T327" s="9"/>
      <c r="U327" s="10">
        <v>-33.745583038869256</v>
      </c>
      <c r="V327" s="10" t="s">
        <v>432</v>
      </c>
      <c r="W327" s="10">
        <v>-12.5</v>
      </c>
      <c r="X327" s="10" t="s">
        <v>432</v>
      </c>
      <c r="Y327" s="10">
        <v>-71.428571428571431</v>
      </c>
      <c r="Z327" s="10">
        <v>-34.897959183673464</v>
      </c>
      <c r="AA327" s="10">
        <v>-37.209302325581397</v>
      </c>
      <c r="AB327" s="10">
        <v>71.739130434782624</v>
      </c>
    </row>
    <row r="328" spans="1:28" x14ac:dyDescent="0.15">
      <c r="A328" s="1">
        <v>87024</v>
      </c>
      <c r="B328" s="1" t="s">
        <v>365</v>
      </c>
      <c r="C328" s="9">
        <v>18</v>
      </c>
      <c r="D328" s="9" t="s">
        <v>432</v>
      </c>
      <c r="E328" s="9" t="s">
        <v>432</v>
      </c>
      <c r="F328" s="9" t="s">
        <v>432</v>
      </c>
      <c r="G328" s="9">
        <v>3</v>
      </c>
      <c r="H328" s="9">
        <v>16</v>
      </c>
      <c r="I328" s="9">
        <v>1</v>
      </c>
      <c r="J328" s="9">
        <v>8</v>
      </c>
      <c r="K328" s="9"/>
      <c r="L328" s="9">
        <v>14</v>
      </c>
      <c r="M328" s="9" t="s">
        <v>432</v>
      </c>
      <c r="N328" s="9" t="s">
        <v>432</v>
      </c>
      <c r="O328" s="9" t="s">
        <v>432</v>
      </c>
      <c r="P328" s="9" t="s">
        <v>432</v>
      </c>
      <c r="Q328" s="9">
        <v>5</v>
      </c>
      <c r="R328" s="9">
        <v>2</v>
      </c>
      <c r="S328" s="9">
        <v>13</v>
      </c>
      <c r="T328" s="9"/>
      <c r="U328" s="10">
        <v>-22.222222222222214</v>
      </c>
      <c r="V328" s="10" t="s">
        <v>432</v>
      </c>
      <c r="W328" s="10" t="s">
        <v>432</v>
      </c>
      <c r="X328" s="10" t="s">
        <v>432</v>
      </c>
      <c r="Y328" s="10" t="s">
        <v>432</v>
      </c>
      <c r="Z328" s="10">
        <v>-68.75</v>
      </c>
      <c r="AA328" s="10">
        <v>100</v>
      </c>
      <c r="AB328" s="10">
        <v>62.5</v>
      </c>
    </row>
    <row r="329" spans="1:28" x14ac:dyDescent="0.15">
      <c r="A329" s="1">
        <v>87025</v>
      </c>
      <c r="B329" s="1" t="s">
        <v>366</v>
      </c>
      <c r="C329" s="9">
        <v>869</v>
      </c>
      <c r="D329" s="9" t="s">
        <v>432</v>
      </c>
      <c r="E329" s="9">
        <v>12</v>
      </c>
      <c r="F329" s="9">
        <v>1</v>
      </c>
      <c r="G329" s="9">
        <v>13</v>
      </c>
      <c r="H329" s="9">
        <v>687</v>
      </c>
      <c r="I329" s="9">
        <v>61</v>
      </c>
      <c r="J329" s="9">
        <v>323</v>
      </c>
      <c r="K329" s="9"/>
      <c r="L329" s="9">
        <v>372</v>
      </c>
      <c r="M329" s="9" t="s">
        <v>432</v>
      </c>
      <c r="N329" s="9">
        <v>1</v>
      </c>
      <c r="O329" s="9" t="s">
        <v>432</v>
      </c>
      <c r="P329" s="9">
        <v>2</v>
      </c>
      <c r="Q329" s="9">
        <v>307</v>
      </c>
      <c r="R329" s="9">
        <v>20</v>
      </c>
      <c r="S329" s="9">
        <v>143</v>
      </c>
      <c r="T329" s="9"/>
      <c r="U329" s="10">
        <v>-57.192174913693897</v>
      </c>
      <c r="V329" s="10" t="s">
        <v>432</v>
      </c>
      <c r="W329" s="10">
        <v>-91.666666666666671</v>
      </c>
      <c r="X329" s="10" t="s">
        <v>432</v>
      </c>
      <c r="Y329" s="10">
        <v>-84.615384615384613</v>
      </c>
      <c r="Z329" s="10">
        <v>-55.31295487627365</v>
      </c>
      <c r="AA329" s="10">
        <v>-67.21311475409837</v>
      </c>
      <c r="AB329" s="10">
        <v>-55.72755417956656</v>
      </c>
    </row>
    <row r="330" spans="1:28" x14ac:dyDescent="0.15">
      <c r="A330" s="1">
        <v>87026</v>
      </c>
      <c r="B330" s="1" t="s">
        <v>367</v>
      </c>
      <c r="C330" s="9">
        <v>15</v>
      </c>
      <c r="D330" s="9" t="s">
        <v>432</v>
      </c>
      <c r="E330" s="9" t="s">
        <v>432</v>
      </c>
      <c r="F330" s="9" t="s">
        <v>432</v>
      </c>
      <c r="G330" s="9" t="s">
        <v>432</v>
      </c>
      <c r="H330" s="9">
        <v>14</v>
      </c>
      <c r="I330" s="9">
        <v>1</v>
      </c>
      <c r="J330" s="9">
        <v>2</v>
      </c>
      <c r="K330" s="9"/>
      <c r="L330" s="9">
        <v>26</v>
      </c>
      <c r="M330" s="9" t="s">
        <v>432</v>
      </c>
      <c r="N330" s="9" t="s">
        <v>432</v>
      </c>
      <c r="O330" s="9" t="s">
        <v>432</v>
      </c>
      <c r="P330" s="9">
        <v>5</v>
      </c>
      <c r="Q330" s="9">
        <v>5</v>
      </c>
      <c r="R330" s="9">
        <v>7</v>
      </c>
      <c r="S330" s="9">
        <v>14</v>
      </c>
      <c r="T330" s="9"/>
      <c r="U330" s="10">
        <v>73.333333333333343</v>
      </c>
      <c r="V330" s="10" t="s">
        <v>432</v>
      </c>
      <c r="W330" s="10" t="s">
        <v>432</v>
      </c>
      <c r="X330" s="10" t="s">
        <v>432</v>
      </c>
      <c r="Y330" s="10" t="s">
        <v>432</v>
      </c>
      <c r="Z330" s="10">
        <v>-64.285714285714278</v>
      </c>
      <c r="AA330" s="10">
        <v>600</v>
      </c>
      <c r="AB330" s="10">
        <v>600</v>
      </c>
    </row>
    <row r="331" spans="1:28" x14ac:dyDescent="0.15">
      <c r="A331" s="1">
        <v>87027</v>
      </c>
      <c r="B331" s="1" t="s">
        <v>368</v>
      </c>
      <c r="C331" s="9">
        <v>1519</v>
      </c>
      <c r="D331" s="9" t="s">
        <v>432</v>
      </c>
      <c r="E331" s="9">
        <v>34</v>
      </c>
      <c r="F331" s="9" t="s">
        <v>432</v>
      </c>
      <c r="G331" s="9">
        <v>2</v>
      </c>
      <c r="H331" s="9">
        <v>1453</v>
      </c>
      <c r="I331" s="9">
        <v>6</v>
      </c>
      <c r="J331" s="9">
        <v>57</v>
      </c>
      <c r="K331" s="9"/>
      <c r="L331" s="9">
        <v>1152</v>
      </c>
      <c r="M331" s="9" t="s">
        <v>432</v>
      </c>
      <c r="N331" s="9">
        <v>72</v>
      </c>
      <c r="O331" s="9">
        <v>1</v>
      </c>
      <c r="P331" s="9">
        <v>6</v>
      </c>
      <c r="Q331" s="9">
        <v>1022</v>
      </c>
      <c r="R331" s="9">
        <v>21</v>
      </c>
      <c r="S331" s="9">
        <v>200</v>
      </c>
      <c r="T331" s="9"/>
      <c r="U331" s="10">
        <v>-24.160631994733379</v>
      </c>
      <c r="V331" s="10" t="s">
        <v>432</v>
      </c>
      <c r="W331" s="10">
        <v>111.76470588235296</v>
      </c>
      <c r="X331" s="10" t="s">
        <v>432</v>
      </c>
      <c r="Y331" s="10">
        <v>200</v>
      </c>
      <c r="Z331" s="10">
        <v>-29.662766689607707</v>
      </c>
      <c r="AA331" s="10">
        <v>250</v>
      </c>
      <c r="AB331" s="10">
        <v>250.87719298245611</v>
      </c>
    </row>
    <row r="332" spans="1:28" x14ac:dyDescent="0.15">
      <c r="A332" s="1">
        <v>87028</v>
      </c>
      <c r="B332" s="1" t="s">
        <v>369</v>
      </c>
      <c r="C332" s="9">
        <v>25</v>
      </c>
      <c r="D332" s="9" t="s">
        <v>432</v>
      </c>
      <c r="E332" s="9">
        <v>11</v>
      </c>
      <c r="F332" s="9" t="s">
        <v>432</v>
      </c>
      <c r="G332" s="9">
        <v>1</v>
      </c>
      <c r="H332" s="9">
        <v>9</v>
      </c>
      <c r="I332" s="9">
        <v>12</v>
      </c>
      <c r="J332" s="9">
        <v>5</v>
      </c>
      <c r="K332" s="9"/>
      <c r="L332" s="9">
        <v>27</v>
      </c>
      <c r="M332" s="9" t="s">
        <v>432</v>
      </c>
      <c r="N332" s="9">
        <v>6</v>
      </c>
      <c r="O332" s="9" t="s">
        <v>432</v>
      </c>
      <c r="P332" s="9">
        <v>1</v>
      </c>
      <c r="Q332" s="9">
        <v>1</v>
      </c>
      <c r="R332" s="9">
        <v>1</v>
      </c>
      <c r="S332" s="9">
        <v>21</v>
      </c>
      <c r="T332" s="9"/>
      <c r="U332" s="10">
        <v>8</v>
      </c>
      <c r="V332" s="10" t="s">
        <v>432</v>
      </c>
      <c r="W332" s="10">
        <v>-45.45454545454546</v>
      </c>
      <c r="X332" s="10" t="s">
        <v>432</v>
      </c>
      <c r="Y332" s="10">
        <v>0</v>
      </c>
      <c r="Z332" s="10">
        <v>-88.888888888888886</v>
      </c>
      <c r="AA332" s="10">
        <v>-91.666666666666671</v>
      </c>
      <c r="AB332" s="10">
        <v>320</v>
      </c>
    </row>
    <row r="333" spans="1:28" x14ac:dyDescent="0.15">
      <c r="A333" s="1">
        <v>87029</v>
      </c>
      <c r="B333" s="1" t="s">
        <v>370</v>
      </c>
      <c r="C333" s="9">
        <v>434</v>
      </c>
      <c r="D333" s="9" t="s">
        <v>432</v>
      </c>
      <c r="E333" s="9">
        <v>3</v>
      </c>
      <c r="F333" s="9">
        <v>1</v>
      </c>
      <c r="G333" s="9">
        <v>4</v>
      </c>
      <c r="H333" s="9">
        <v>374</v>
      </c>
      <c r="I333" s="9">
        <v>7</v>
      </c>
      <c r="J333" s="9">
        <v>113</v>
      </c>
      <c r="K333" s="9"/>
      <c r="L333" s="9">
        <v>124</v>
      </c>
      <c r="M333" s="9" t="s">
        <v>432</v>
      </c>
      <c r="N333" s="9">
        <v>1</v>
      </c>
      <c r="O333" s="9" t="s">
        <v>432</v>
      </c>
      <c r="P333" s="9">
        <v>1</v>
      </c>
      <c r="Q333" s="9">
        <v>110</v>
      </c>
      <c r="R333" s="9">
        <v>6</v>
      </c>
      <c r="S333" s="9">
        <v>52</v>
      </c>
      <c r="T333" s="9"/>
      <c r="U333" s="10">
        <v>-71.428571428571431</v>
      </c>
      <c r="V333" s="10" t="s">
        <v>432</v>
      </c>
      <c r="W333" s="10">
        <v>-66.666666666666671</v>
      </c>
      <c r="X333" s="10" t="s">
        <v>432</v>
      </c>
      <c r="Y333" s="10">
        <v>-75</v>
      </c>
      <c r="Z333" s="10">
        <v>-70.588235294117652</v>
      </c>
      <c r="AA333" s="10">
        <v>-14.285714285714292</v>
      </c>
      <c r="AB333" s="10">
        <v>-53.982300884955755</v>
      </c>
    </row>
    <row r="334" spans="1:28" x14ac:dyDescent="0.15">
      <c r="A334" s="1">
        <v>87030</v>
      </c>
      <c r="B334" s="1" t="s">
        <v>371</v>
      </c>
      <c r="C334" s="9">
        <v>447</v>
      </c>
      <c r="D334" s="9" t="s">
        <v>432</v>
      </c>
      <c r="E334" s="9">
        <v>3</v>
      </c>
      <c r="F334" s="9">
        <v>1</v>
      </c>
      <c r="G334" s="9">
        <v>6</v>
      </c>
      <c r="H334" s="9">
        <v>373</v>
      </c>
      <c r="I334" s="9">
        <v>20</v>
      </c>
      <c r="J334" s="9">
        <v>147</v>
      </c>
      <c r="K334" s="9"/>
      <c r="L334" s="9">
        <v>304</v>
      </c>
      <c r="M334" s="9" t="s">
        <v>432</v>
      </c>
      <c r="N334" s="9">
        <v>2</v>
      </c>
      <c r="O334" s="9" t="s">
        <v>432</v>
      </c>
      <c r="P334" s="9">
        <v>4</v>
      </c>
      <c r="Q334" s="9">
        <v>250</v>
      </c>
      <c r="R334" s="9">
        <v>4</v>
      </c>
      <c r="S334" s="9">
        <v>114</v>
      </c>
      <c r="T334" s="9"/>
      <c r="U334" s="10">
        <v>-31.991051454138699</v>
      </c>
      <c r="V334" s="10" t="s">
        <v>432</v>
      </c>
      <c r="W334" s="10">
        <v>-33.333333333333343</v>
      </c>
      <c r="X334" s="10" t="s">
        <v>432</v>
      </c>
      <c r="Y334" s="10">
        <v>-33.333333333333343</v>
      </c>
      <c r="Z334" s="10">
        <v>-32.975871313672926</v>
      </c>
      <c r="AA334" s="10">
        <v>-80</v>
      </c>
      <c r="AB334" s="10">
        <v>-22.448979591836732</v>
      </c>
    </row>
    <row r="335" spans="1:28" x14ac:dyDescent="0.15">
      <c r="A335" s="1">
        <v>87031</v>
      </c>
      <c r="B335" s="1" t="s">
        <v>372</v>
      </c>
      <c r="C335" s="9">
        <v>43</v>
      </c>
      <c r="D335" s="9" t="s">
        <v>432</v>
      </c>
      <c r="E335" s="9" t="s">
        <v>432</v>
      </c>
      <c r="F335" s="9">
        <v>1</v>
      </c>
      <c r="G335" s="9">
        <v>3</v>
      </c>
      <c r="H335" s="9">
        <v>29</v>
      </c>
      <c r="I335" s="9" t="s">
        <v>432</v>
      </c>
      <c r="J335" s="9">
        <v>20</v>
      </c>
      <c r="K335" s="9"/>
      <c r="L335" s="9">
        <v>12</v>
      </c>
      <c r="M335" s="9" t="s">
        <v>432</v>
      </c>
      <c r="N335" s="9" t="s">
        <v>432</v>
      </c>
      <c r="O335" s="9" t="s">
        <v>432</v>
      </c>
      <c r="P335" s="9">
        <v>1</v>
      </c>
      <c r="Q335" s="9">
        <v>2</v>
      </c>
      <c r="R335" s="9">
        <v>1</v>
      </c>
      <c r="S335" s="9">
        <v>10</v>
      </c>
      <c r="T335" s="9"/>
      <c r="U335" s="10">
        <v>-72.093023255813961</v>
      </c>
      <c r="V335" s="10" t="s">
        <v>432</v>
      </c>
      <c r="W335" s="10" t="s">
        <v>432</v>
      </c>
      <c r="X335" s="10" t="s">
        <v>432</v>
      </c>
      <c r="Y335" s="10">
        <v>-66.666666666666671</v>
      </c>
      <c r="Z335" s="10">
        <v>-93.103448275862064</v>
      </c>
      <c r="AA335" s="10" t="s">
        <v>432</v>
      </c>
      <c r="AB335" s="10">
        <v>-50</v>
      </c>
    </row>
    <row r="336" spans="1:28" x14ac:dyDescent="0.15">
      <c r="A336" s="1">
        <v>87032</v>
      </c>
      <c r="B336" s="1" t="s">
        <v>373</v>
      </c>
      <c r="C336" s="9">
        <v>2022</v>
      </c>
      <c r="D336" s="9" t="s">
        <v>432</v>
      </c>
      <c r="E336" s="9">
        <v>6</v>
      </c>
      <c r="F336" s="9">
        <v>1</v>
      </c>
      <c r="G336" s="9" t="s">
        <v>432</v>
      </c>
      <c r="H336" s="9">
        <v>1933</v>
      </c>
      <c r="I336" s="9">
        <v>8</v>
      </c>
      <c r="J336" s="9">
        <v>185</v>
      </c>
      <c r="K336" s="9"/>
      <c r="L336" s="9">
        <v>933</v>
      </c>
      <c r="M336" s="9" t="s">
        <v>432</v>
      </c>
      <c r="N336" s="9">
        <v>10</v>
      </c>
      <c r="O336" s="9">
        <v>1</v>
      </c>
      <c r="P336" s="9">
        <v>3</v>
      </c>
      <c r="Q336" s="9">
        <v>898</v>
      </c>
      <c r="R336" s="9">
        <v>12</v>
      </c>
      <c r="S336" s="9">
        <v>132</v>
      </c>
      <c r="T336" s="9"/>
      <c r="U336" s="10">
        <v>-53.857566765578632</v>
      </c>
      <c r="V336" s="10" t="s">
        <v>432</v>
      </c>
      <c r="W336" s="10">
        <v>66.666666666666686</v>
      </c>
      <c r="X336" s="10">
        <v>0</v>
      </c>
      <c r="Y336" s="10" t="s">
        <v>432</v>
      </c>
      <c r="Z336" s="10">
        <v>-53.543714433523022</v>
      </c>
      <c r="AA336" s="10">
        <v>50</v>
      </c>
      <c r="AB336" s="10">
        <v>-28.648648648648646</v>
      </c>
    </row>
    <row r="337" spans="1:28" x14ac:dyDescent="0.15">
      <c r="A337" s="1">
        <v>87033</v>
      </c>
      <c r="B337" s="1" t="s">
        <v>374</v>
      </c>
      <c r="C337" s="9">
        <v>2367</v>
      </c>
      <c r="D337" s="9" t="s">
        <v>432</v>
      </c>
      <c r="E337" s="9">
        <v>18</v>
      </c>
      <c r="F337" s="9" t="s">
        <v>432</v>
      </c>
      <c r="G337" s="9">
        <v>1</v>
      </c>
      <c r="H337" s="9">
        <v>2177</v>
      </c>
      <c r="I337" s="9">
        <v>62</v>
      </c>
      <c r="J337" s="9">
        <v>593</v>
      </c>
      <c r="K337" s="9"/>
      <c r="L337" s="9">
        <v>1721</v>
      </c>
      <c r="M337" s="9" t="s">
        <v>432</v>
      </c>
      <c r="N337" s="9">
        <v>37</v>
      </c>
      <c r="O337" s="9">
        <v>2</v>
      </c>
      <c r="P337" s="9">
        <v>3</v>
      </c>
      <c r="Q337" s="9">
        <v>1546</v>
      </c>
      <c r="R337" s="9">
        <v>58</v>
      </c>
      <c r="S337" s="9">
        <v>644</v>
      </c>
      <c r="T337" s="9"/>
      <c r="U337" s="10">
        <v>-27.291930713983945</v>
      </c>
      <c r="V337" s="10" t="s">
        <v>432</v>
      </c>
      <c r="W337" s="10">
        <v>105.55555555555554</v>
      </c>
      <c r="X337" s="10" t="s">
        <v>432</v>
      </c>
      <c r="Y337" s="10">
        <v>200</v>
      </c>
      <c r="Z337" s="10">
        <v>-28.984841525034454</v>
      </c>
      <c r="AA337" s="10">
        <v>-6.4516129032258078</v>
      </c>
      <c r="AB337" s="10">
        <v>8.6003372681281718</v>
      </c>
    </row>
    <row r="338" spans="1:28" x14ac:dyDescent="0.15">
      <c r="A338" s="1">
        <v>87034</v>
      </c>
      <c r="B338" s="1" t="s">
        <v>375</v>
      </c>
      <c r="C338" s="9">
        <v>10</v>
      </c>
      <c r="D338" s="9" t="s">
        <v>432</v>
      </c>
      <c r="E338" s="9">
        <v>1</v>
      </c>
      <c r="F338" s="9" t="s">
        <v>432</v>
      </c>
      <c r="G338" s="9" t="s">
        <v>432</v>
      </c>
      <c r="H338" s="9">
        <v>1</v>
      </c>
      <c r="I338" s="9" t="s">
        <v>432</v>
      </c>
      <c r="J338" s="9">
        <v>8</v>
      </c>
      <c r="K338" s="9"/>
      <c r="L338" s="9">
        <v>11</v>
      </c>
      <c r="M338" s="9" t="s">
        <v>432</v>
      </c>
      <c r="N338" s="9" t="s">
        <v>432</v>
      </c>
      <c r="O338" s="9" t="s">
        <v>432</v>
      </c>
      <c r="P338" s="9" t="s">
        <v>432</v>
      </c>
      <c r="Q338" s="9">
        <v>3</v>
      </c>
      <c r="R338" s="9">
        <v>1</v>
      </c>
      <c r="S338" s="9">
        <v>8</v>
      </c>
      <c r="T338" s="9"/>
      <c r="U338" s="10">
        <v>10.000000000000014</v>
      </c>
      <c r="V338" s="10" t="s">
        <v>432</v>
      </c>
      <c r="W338" s="10" t="s">
        <v>432</v>
      </c>
      <c r="X338" s="10" t="s">
        <v>432</v>
      </c>
      <c r="Y338" s="10" t="s">
        <v>432</v>
      </c>
      <c r="Z338" s="10">
        <v>200</v>
      </c>
      <c r="AA338" s="10" t="s">
        <v>432</v>
      </c>
      <c r="AB338" s="10">
        <v>0</v>
      </c>
    </row>
    <row r="339" spans="1:28" x14ac:dyDescent="0.15">
      <c r="A339" s="1">
        <v>87035</v>
      </c>
      <c r="B339" s="1" t="s">
        <v>376</v>
      </c>
      <c r="C339" s="9">
        <v>243</v>
      </c>
      <c r="D339" s="9" t="s">
        <v>432</v>
      </c>
      <c r="E339" s="9">
        <v>8</v>
      </c>
      <c r="F339" s="9" t="s">
        <v>432</v>
      </c>
      <c r="G339" s="9">
        <v>15</v>
      </c>
      <c r="H339" s="9">
        <v>147</v>
      </c>
      <c r="I339" s="9">
        <v>115</v>
      </c>
      <c r="J339" s="9">
        <v>50</v>
      </c>
      <c r="K339" s="9"/>
      <c r="L339" s="9">
        <v>121</v>
      </c>
      <c r="M339" s="9" t="s">
        <v>432</v>
      </c>
      <c r="N339" s="9">
        <v>4</v>
      </c>
      <c r="O339" s="9">
        <v>1</v>
      </c>
      <c r="P339" s="9">
        <v>2</v>
      </c>
      <c r="Q339" s="9">
        <v>74</v>
      </c>
      <c r="R339" s="9">
        <v>40</v>
      </c>
      <c r="S339" s="9">
        <v>45</v>
      </c>
      <c r="T339" s="9"/>
      <c r="U339" s="10">
        <v>-50.205761316872426</v>
      </c>
      <c r="V339" s="10" t="s">
        <v>432</v>
      </c>
      <c r="W339" s="10">
        <v>-50</v>
      </c>
      <c r="X339" s="10" t="s">
        <v>432</v>
      </c>
      <c r="Y339" s="10">
        <v>-86.666666666666671</v>
      </c>
      <c r="Z339" s="10">
        <v>-49.65986394557823</v>
      </c>
      <c r="AA339" s="10">
        <v>-65.217391304347828</v>
      </c>
      <c r="AB339" s="10">
        <v>-10</v>
      </c>
    </row>
    <row r="340" spans="1:28" x14ac:dyDescent="0.15">
      <c r="A340" s="1">
        <v>87036</v>
      </c>
      <c r="B340" s="1" t="s">
        <v>377</v>
      </c>
      <c r="C340" s="9" t="s">
        <v>432</v>
      </c>
      <c r="D340" s="9" t="s">
        <v>432</v>
      </c>
      <c r="E340" s="9" t="s">
        <v>432</v>
      </c>
      <c r="F340" s="9" t="s">
        <v>432</v>
      </c>
      <c r="G340" s="9" t="s">
        <v>432</v>
      </c>
      <c r="H340" s="9" t="s">
        <v>432</v>
      </c>
      <c r="I340" s="9" t="s">
        <v>432</v>
      </c>
      <c r="J340" s="9" t="s">
        <v>432</v>
      </c>
      <c r="K340" s="9"/>
      <c r="L340" s="9">
        <v>4</v>
      </c>
      <c r="M340" s="9" t="s">
        <v>432</v>
      </c>
      <c r="N340" s="9" t="s">
        <v>432</v>
      </c>
      <c r="O340" s="9" t="s">
        <v>432</v>
      </c>
      <c r="P340" s="9" t="s">
        <v>432</v>
      </c>
      <c r="Q340" s="9">
        <v>1</v>
      </c>
      <c r="R340" s="9" t="s">
        <v>432</v>
      </c>
      <c r="S340" s="9">
        <v>3</v>
      </c>
      <c r="T340" s="9"/>
      <c r="U340" s="10" t="s">
        <v>432</v>
      </c>
      <c r="V340" s="10" t="s">
        <v>432</v>
      </c>
      <c r="W340" s="10" t="s">
        <v>432</v>
      </c>
      <c r="X340" s="10" t="s">
        <v>432</v>
      </c>
      <c r="Y340" s="10" t="s">
        <v>432</v>
      </c>
      <c r="Z340" s="10" t="s">
        <v>432</v>
      </c>
      <c r="AA340" s="10" t="s">
        <v>432</v>
      </c>
      <c r="AB340" s="10" t="s">
        <v>432</v>
      </c>
    </row>
    <row r="341" spans="1:28" x14ac:dyDescent="0.15">
      <c r="A341" s="1">
        <v>87037</v>
      </c>
      <c r="B341" s="1" t="s">
        <v>378</v>
      </c>
      <c r="C341" s="9">
        <v>1205</v>
      </c>
      <c r="D341" s="9" t="s">
        <v>432</v>
      </c>
      <c r="E341" s="9">
        <v>37</v>
      </c>
      <c r="F341" s="9">
        <v>4</v>
      </c>
      <c r="G341" s="9" t="s">
        <v>432</v>
      </c>
      <c r="H341" s="9">
        <v>1100</v>
      </c>
      <c r="I341" s="9">
        <v>6</v>
      </c>
      <c r="J341" s="9">
        <v>208</v>
      </c>
      <c r="K341" s="9"/>
      <c r="L341" s="9">
        <v>1301</v>
      </c>
      <c r="M341" s="9" t="s">
        <v>432</v>
      </c>
      <c r="N341" s="9">
        <v>119</v>
      </c>
      <c r="O341" s="9">
        <v>7</v>
      </c>
      <c r="P341" s="9">
        <v>4</v>
      </c>
      <c r="Q341" s="9">
        <v>1152</v>
      </c>
      <c r="R341" s="9">
        <v>28</v>
      </c>
      <c r="S341" s="9">
        <v>293</v>
      </c>
      <c r="T341" s="9"/>
      <c r="U341" s="10">
        <v>7.9668049792531122</v>
      </c>
      <c r="V341" s="10" t="s">
        <v>432</v>
      </c>
      <c r="W341" s="10">
        <v>221.62162162162161</v>
      </c>
      <c r="X341" s="10">
        <v>75</v>
      </c>
      <c r="Y341" s="10" t="s">
        <v>432</v>
      </c>
      <c r="Z341" s="10">
        <v>4.7272727272727337</v>
      </c>
      <c r="AA341" s="10">
        <v>366.66666666666669</v>
      </c>
      <c r="AB341" s="10">
        <v>40.865384615384613</v>
      </c>
    </row>
    <row r="342" spans="1:28" x14ac:dyDescent="0.15">
      <c r="A342" s="1">
        <v>87038</v>
      </c>
      <c r="B342" s="1" t="s">
        <v>379</v>
      </c>
      <c r="C342" s="9">
        <v>51</v>
      </c>
      <c r="D342" s="9">
        <v>1</v>
      </c>
      <c r="E342" s="9">
        <v>12</v>
      </c>
      <c r="F342" s="9" t="s">
        <v>432</v>
      </c>
      <c r="G342" s="9">
        <v>6</v>
      </c>
      <c r="H342" s="9">
        <v>3</v>
      </c>
      <c r="I342" s="9">
        <v>25</v>
      </c>
      <c r="J342" s="9">
        <v>27</v>
      </c>
      <c r="K342" s="9"/>
      <c r="L342" s="9">
        <v>109</v>
      </c>
      <c r="M342" s="9" t="s">
        <v>432</v>
      </c>
      <c r="N342" s="9">
        <v>17</v>
      </c>
      <c r="O342" s="9">
        <v>3</v>
      </c>
      <c r="P342" s="9" t="s">
        <v>432</v>
      </c>
      <c r="Q342" s="9">
        <v>7</v>
      </c>
      <c r="R342" s="9">
        <v>8</v>
      </c>
      <c r="S342" s="9">
        <v>83</v>
      </c>
      <c r="T342" s="9"/>
      <c r="U342" s="10">
        <v>113.72549019607843</v>
      </c>
      <c r="V342" s="10" t="s">
        <v>432</v>
      </c>
      <c r="W342" s="10">
        <v>41.666666666666686</v>
      </c>
      <c r="X342" s="10" t="s">
        <v>432</v>
      </c>
      <c r="Y342" s="10" t="s">
        <v>432</v>
      </c>
      <c r="Z342" s="10">
        <v>133.33333333333334</v>
      </c>
      <c r="AA342" s="10">
        <v>-68</v>
      </c>
      <c r="AB342" s="10">
        <v>207.40740740740739</v>
      </c>
    </row>
    <row r="343" spans="1:28" x14ac:dyDescent="0.15">
      <c r="A343" s="1">
        <v>87039</v>
      </c>
      <c r="B343" s="1" t="s">
        <v>380</v>
      </c>
      <c r="C343" s="9">
        <v>341</v>
      </c>
      <c r="D343" s="9" t="s">
        <v>432</v>
      </c>
      <c r="E343" s="9">
        <v>12</v>
      </c>
      <c r="F343" s="9" t="s">
        <v>432</v>
      </c>
      <c r="G343" s="9">
        <v>2</v>
      </c>
      <c r="H343" s="9">
        <v>287</v>
      </c>
      <c r="I343" s="9">
        <v>2</v>
      </c>
      <c r="J343" s="9">
        <v>68</v>
      </c>
      <c r="K343" s="9"/>
      <c r="L343" s="9">
        <v>215</v>
      </c>
      <c r="M343" s="9" t="s">
        <v>432</v>
      </c>
      <c r="N343" s="9">
        <v>14</v>
      </c>
      <c r="O343" s="9" t="s">
        <v>432</v>
      </c>
      <c r="P343" s="9">
        <v>1</v>
      </c>
      <c r="Q343" s="9">
        <v>173</v>
      </c>
      <c r="R343" s="9">
        <v>8</v>
      </c>
      <c r="S343" s="9">
        <v>59</v>
      </c>
      <c r="T343" s="9"/>
      <c r="U343" s="10">
        <v>-36.950146627565985</v>
      </c>
      <c r="V343" s="10" t="s">
        <v>432</v>
      </c>
      <c r="W343" s="10">
        <v>16.666666666666671</v>
      </c>
      <c r="X343" s="10" t="s">
        <v>432</v>
      </c>
      <c r="Y343" s="10">
        <v>-50</v>
      </c>
      <c r="Z343" s="10">
        <v>-39.721254355400696</v>
      </c>
      <c r="AA343" s="10">
        <v>300</v>
      </c>
      <c r="AB343" s="10">
        <v>-13.235294117647058</v>
      </c>
    </row>
    <row r="344" spans="1:28" x14ac:dyDescent="0.15">
      <c r="A344" s="1">
        <v>87040</v>
      </c>
      <c r="B344" s="1" t="s">
        <v>381</v>
      </c>
      <c r="C344" s="9">
        <v>23</v>
      </c>
      <c r="D344" s="9" t="s">
        <v>432</v>
      </c>
      <c r="E344" s="9">
        <v>10</v>
      </c>
      <c r="F344" s="9" t="s">
        <v>432</v>
      </c>
      <c r="G344" s="9">
        <v>1</v>
      </c>
      <c r="H344" s="9">
        <v>4</v>
      </c>
      <c r="I344" s="9">
        <v>17</v>
      </c>
      <c r="J344" s="9" t="s">
        <v>432</v>
      </c>
      <c r="K344" s="9"/>
      <c r="L344" s="9">
        <v>32</v>
      </c>
      <c r="M344" s="9" t="s">
        <v>432</v>
      </c>
      <c r="N344" s="9">
        <v>7</v>
      </c>
      <c r="O344" s="9" t="s">
        <v>432</v>
      </c>
      <c r="P344" s="9">
        <v>2</v>
      </c>
      <c r="Q344" s="9">
        <v>2</v>
      </c>
      <c r="R344" s="9">
        <v>1</v>
      </c>
      <c r="S344" s="9">
        <v>26</v>
      </c>
      <c r="T344" s="9"/>
      <c r="U344" s="10">
        <v>39.130434782608688</v>
      </c>
      <c r="V344" s="10" t="s">
        <v>432</v>
      </c>
      <c r="W344" s="10">
        <v>-30</v>
      </c>
      <c r="X344" s="10" t="s">
        <v>432</v>
      </c>
      <c r="Y344" s="10">
        <v>100</v>
      </c>
      <c r="Z344" s="10">
        <v>-50</v>
      </c>
      <c r="AA344" s="10">
        <v>-94.117647058823536</v>
      </c>
      <c r="AB344" s="10" t="s">
        <v>432</v>
      </c>
    </row>
    <row r="345" spans="1:28" x14ac:dyDescent="0.15">
      <c r="A345" s="1">
        <v>87041</v>
      </c>
      <c r="B345" s="1" t="s">
        <v>382</v>
      </c>
      <c r="C345" s="9">
        <v>132</v>
      </c>
      <c r="D345" s="9" t="s">
        <v>432</v>
      </c>
      <c r="E345" s="9">
        <v>13</v>
      </c>
      <c r="F345" s="9" t="s">
        <v>432</v>
      </c>
      <c r="G345" s="9">
        <v>21</v>
      </c>
      <c r="H345" s="9">
        <v>96</v>
      </c>
      <c r="I345" s="9">
        <v>1</v>
      </c>
      <c r="J345" s="9">
        <v>15</v>
      </c>
      <c r="K345" s="9"/>
      <c r="L345" s="9">
        <v>29</v>
      </c>
      <c r="M345" s="9" t="s">
        <v>432</v>
      </c>
      <c r="N345" s="9" t="s">
        <v>432</v>
      </c>
      <c r="O345" s="9" t="s">
        <v>432</v>
      </c>
      <c r="P345" s="9" t="s">
        <v>432</v>
      </c>
      <c r="Q345" s="9">
        <v>16</v>
      </c>
      <c r="R345" s="9">
        <v>1</v>
      </c>
      <c r="S345" s="9">
        <v>16</v>
      </c>
      <c r="T345" s="9"/>
      <c r="U345" s="10">
        <v>-78.030303030303031</v>
      </c>
      <c r="V345" s="10" t="s">
        <v>432</v>
      </c>
      <c r="W345" s="10" t="s">
        <v>432</v>
      </c>
      <c r="X345" s="10" t="s">
        <v>432</v>
      </c>
      <c r="Y345" s="10" t="s">
        <v>432</v>
      </c>
      <c r="Z345" s="10">
        <v>-83.333333333333343</v>
      </c>
      <c r="AA345" s="10">
        <v>0</v>
      </c>
      <c r="AB345" s="10">
        <v>6.6666666666666714</v>
      </c>
    </row>
    <row r="346" spans="1:28" x14ac:dyDescent="0.15">
      <c r="A346" s="1">
        <v>87042</v>
      </c>
      <c r="B346" s="1" t="s">
        <v>383</v>
      </c>
      <c r="C346" s="9">
        <v>80</v>
      </c>
      <c r="D346" s="9" t="s">
        <v>432</v>
      </c>
      <c r="E346" s="9">
        <v>3</v>
      </c>
      <c r="F346" s="9" t="s">
        <v>432</v>
      </c>
      <c r="G346" s="9" t="s">
        <v>432</v>
      </c>
      <c r="H346" s="9">
        <v>74</v>
      </c>
      <c r="I346" s="9" t="s">
        <v>432</v>
      </c>
      <c r="J346" s="9">
        <v>12</v>
      </c>
      <c r="K346" s="9"/>
      <c r="L346" s="9">
        <v>28</v>
      </c>
      <c r="M346" s="9" t="s">
        <v>432</v>
      </c>
      <c r="N346" s="9" t="s">
        <v>432</v>
      </c>
      <c r="O346" s="9" t="s">
        <v>432</v>
      </c>
      <c r="P346" s="9" t="s">
        <v>432</v>
      </c>
      <c r="Q346" s="9">
        <v>25</v>
      </c>
      <c r="R346" s="9" t="s">
        <v>432</v>
      </c>
      <c r="S346" s="9">
        <v>5</v>
      </c>
      <c r="T346" s="9"/>
      <c r="U346" s="10">
        <v>-65</v>
      </c>
      <c r="V346" s="10" t="s">
        <v>432</v>
      </c>
      <c r="W346" s="10" t="s">
        <v>432</v>
      </c>
      <c r="X346" s="10" t="s">
        <v>432</v>
      </c>
      <c r="Y346" s="10" t="s">
        <v>432</v>
      </c>
      <c r="Z346" s="10">
        <v>-66.216216216216225</v>
      </c>
      <c r="AA346" s="10" t="s">
        <v>432</v>
      </c>
      <c r="AB346" s="10">
        <v>-58.333333333333329</v>
      </c>
    </row>
    <row r="347" spans="1:28" x14ac:dyDescent="0.15">
      <c r="A347" s="1">
        <v>87043</v>
      </c>
      <c r="B347" s="1" t="s">
        <v>384</v>
      </c>
      <c r="C347" s="9">
        <v>53</v>
      </c>
      <c r="D347" s="9" t="s">
        <v>432</v>
      </c>
      <c r="E347" s="9">
        <v>2</v>
      </c>
      <c r="F347" s="9">
        <v>1</v>
      </c>
      <c r="G347" s="9">
        <v>13</v>
      </c>
      <c r="H347" s="9">
        <v>14</v>
      </c>
      <c r="I347" s="9">
        <v>27</v>
      </c>
      <c r="J347" s="9">
        <v>21</v>
      </c>
      <c r="K347" s="9"/>
      <c r="L347" s="9">
        <v>53</v>
      </c>
      <c r="M347" s="9" t="s">
        <v>432</v>
      </c>
      <c r="N347" s="9">
        <v>5</v>
      </c>
      <c r="O347" s="9" t="s">
        <v>432</v>
      </c>
      <c r="P347" s="9">
        <v>2</v>
      </c>
      <c r="Q347" s="9">
        <v>5</v>
      </c>
      <c r="R347" s="9">
        <v>6</v>
      </c>
      <c r="S347" s="9">
        <v>45</v>
      </c>
      <c r="T347" s="9"/>
      <c r="U347" s="10">
        <v>0</v>
      </c>
      <c r="V347" s="10" t="s">
        <v>432</v>
      </c>
      <c r="W347" s="10">
        <v>150</v>
      </c>
      <c r="X347" s="10" t="s">
        <v>432</v>
      </c>
      <c r="Y347" s="10">
        <v>-84.615384615384613</v>
      </c>
      <c r="Z347" s="10">
        <v>-64.285714285714278</v>
      </c>
      <c r="AA347" s="10">
        <v>-77.777777777777771</v>
      </c>
      <c r="AB347" s="10">
        <v>114.28571428571428</v>
      </c>
    </row>
    <row r="348" spans="1:28" x14ac:dyDescent="0.15">
      <c r="A348" s="1">
        <v>87044</v>
      </c>
      <c r="B348" s="1" t="s">
        <v>385</v>
      </c>
      <c r="C348" s="9">
        <v>32</v>
      </c>
      <c r="D348" s="9" t="s">
        <v>432</v>
      </c>
      <c r="E348" s="9" t="s">
        <v>432</v>
      </c>
      <c r="F348" s="9" t="s">
        <v>432</v>
      </c>
      <c r="G348" s="9">
        <v>9</v>
      </c>
      <c r="H348" s="9">
        <v>5</v>
      </c>
      <c r="I348" s="9">
        <v>7</v>
      </c>
      <c r="J348" s="9">
        <v>29</v>
      </c>
      <c r="K348" s="9"/>
      <c r="L348" s="9">
        <v>12</v>
      </c>
      <c r="M348" s="9" t="s">
        <v>432</v>
      </c>
      <c r="N348" s="9" t="s">
        <v>432</v>
      </c>
      <c r="O348" s="9" t="s">
        <v>432</v>
      </c>
      <c r="P348" s="9" t="s">
        <v>432</v>
      </c>
      <c r="Q348" s="9">
        <v>2</v>
      </c>
      <c r="R348" s="9">
        <v>1</v>
      </c>
      <c r="S348" s="9">
        <v>11</v>
      </c>
      <c r="T348" s="9"/>
      <c r="U348" s="10">
        <v>-62.5</v>
      </c>
      <c r="V348" s="10" t="s">
        <v>432</v>
      </c>
      <c r="W348" s="10" t="s">
        <v>432</v>
      </c>
      <c r="X348" s="10" t="s">
        <v>432</v>
      </c>
      <c r="Y348" s="10" t="s">
        <v>432</v>
      </c>
      <c r="Z348" s="10">
        <v>-60</v>
      </c>
      <c r="AA348" s="10">
        <v>-85.714285714285722</v>
      </c>
      <c r="AB348" s="10">
        <v>-62.068965517241381</v>
      </c>
    </row>
    <row r="349" spans="1:28" x14ac:dyDescent="0.15">
      <c r="A349" s="1">
        <v>87045</v>
      </c>
      <c r="B349" s="1" t="s">
        <v>386</v>
      </c>
      <c r="C349" s="9">
        <v>31</v>
      </c>
      <c r="D349" s="9" t="s">
        <v>432</v>
      </c>
      <c r="E349" s="9">
        <v>2</v>
      </c>
      <c r="F349" s="9" t="s">
        <v>432</v>
      </c>
      <c r="G349" s="9" t="s">
        <v>432</v>
      </c>
      <c r="H349" s="9">
        <v>29</v>
      </c>
      <c r="I349" s="9">
        <v>6</v>
      </c>
      <c r="J349" s="9">
        <v>5</v>
      </c>
      <c r="K349" s="9"/>
      <c r="L349" s="9">
        <v>4</v>
      </c>
      <c r="M349" s="9" t="s">
        <v>432</v>
      </c>
      <c r="N349" s="9" t="s">
        <v>432</v>
      </c>
      <c r="O349" s="9" t="s">
        <v>432</v>
      </c>
      <c r="P349" s="9">
        <v>1</v>
      </c>
      <c r="Q349" s="9">
        <v>3</v>
      </c>
      <c r="R349" s="9" t="s">
        <v>432</v>
      </c>
      <c r="S349" s="9" t="s">
        <v>432</v>
      </c>
      <c r="T349" s="9"/>
      <c r="U349" s="10">
        <v>-87.096774193548384</v>
      </c>
      <c r="V349" s="10" t="s">
        <v>432</v>
      </c>
      <c r="W349" s="10" t="s">
        <v>432</v>
      </c>
      <c r="X349" s="10" t="s">
        <v>432</v>
      </c>
      <c r="Y349" s="10" t="s">
        <v>432</v>
      </c>
      <c r="Z349" s="10">
        <v>-89.65517241379311</v>
      </c>
      <c r="AA349" s="10" t="s">
        <v>432</v>
      </c>
      <c r="AB349" s="10" t="s">
        <v>432</v>
      </c>
    </row>
    <row r="350" spans="1:28" x14ac:dyDescent="0.15">
      <c r="A350" s="1">
        <v>87046</v>
      </c>
      <c r="B350" s="1" t="s">
        <v>387</v>
      </c>
      <c r="C350" s="9">
        <v>63</v>
      </c>
      <c r="D350" s="9" t="s">
        <v>432</v>
      </c>
      <c r="E350" s="9" t="s">
        <v>432</v>
      </c>
      <c r="F350" s="9" t="s">
        <v>432</v>
      </c>
      <c r="G350" s="9">
        <v>2</v>
      </c>
      <c r="H350" s="9">
        <v>57</v>
      </c>
      <c r="I350" s="9">
        <v>9</v>
      </c>
      <c r="J350" s="9" t="s">
        <v>432</v>
      </c>
      <c r="K350" s="9"/>
      <c r="L350" s="9">
        <v>22</v>
      </c>
      <c r="M350" s="9" t="s">
        <v>432</v>
      </c>
      <c r="N350" s="9">
        <v>3</v>
      </c>
      <c r="O350" s="9" t="s">
        <v>432</v>
      </c>
      <c r="P350" s="9">
        <v>1</v>
      </c>
      <c r="Q350" s="9">
        <v>7</v>
      </c>
      <c r="R350" s="9">
        <v>4</v>
      </c>
      <c r="S350" s="9">
        <v>14</v>
      </c>
      <c r="T350" s="9"/>
      <c r="U350" s="10">
        <v>-65.07936507936509</v>
      </c>
      <c r="V350" s="10" t="s">
        <v>432</v>
      </c>
      <c r="W350" s="10" t="s">
        <v>432</v>
      </c>
      <c r="X350" s="10" t="s">
        <v>432</v>
      </c>
      <c r="Y350" s="10">
        <v>-50</v>
      </c>
      <c r="Z350" s="10">
        <v>-87.719298245614041</v>
      </c>
      <c r="AA350" s="10">
        <v>-55.555555555555557</v>
      </c>
      <c r="AB350" s="10" t="s">
        <v>432</v>
      </c>
    </row>
    <row r="351" spans="1:28" x14ac:dyDescent="0.15">
      <c r="A351" s="1">
        <v>87047</v>
      </c>
      <c r="B351" s="1" t="s">
        <v>388</v>
      </c>
      <c r="C351" s="9">
        <v>519</v>
      </c>
      <c r="D351" s="9" t="s">
        <v>432</v>
      </c>
      <c r="E351" s="9">
        <v>6</v>
      </c>
      <c r="F351" s="9">
        <v>2</v>
      </c>
      <c r="G351" s="9">
        <v>12</v>
      </c>
      <c r="H351" s="9">
        <v>401</v>
      </c>
      <c r="I351" s="9">
        <v>75</v>
      </c>
      <c r="J351" s="9">
        <v>387</v>
      </c>
      <c r="K351" s="9"/>
      <c r="L351" s="9">
        <v>469</v>
      </c>
      <c r="M351" s="9">
        <v>1</v>
      </c>
      <c r="N351" s="9">
        <v>2</v>
      </c>
      <c r="O351" s="9" t="s">
        <v>432</v>
      </c>
      <c r="P351" s="9">
        <v>12</v>
      </c>
      <c r="Q351" s="9">
        <v>285</v>
      </c>
      <c r="R351" s="9">
        <v>83</v>
      </c>
      <c r="S351" s="9">
        <v>369</v>
      </c>
      <c r="T351" s="9"/>
      <c r="U351" s="10">
        <v>-9.6339113680154185</v>
      </c>
      <c r="V351" s="10" t="s">
        <v>432</v>
      </c>
      <c r="W351" s="10">
        <v>-66.666666666666671</v>
      </c>
      <c r="X351" s="10" t="s">
        <v>432</v>
      </c>
      <c r="Y351" s="10">
        <v>0</v>
      </c>
      <c r="Z351" s="10">
        <v>-28.927680798004985</v>
      </c>
      <c r="AA351" s="10">
        <v>10.666666666666671</v>
      </c>
      <c r="AB351" s="10">
        <v>-4.6511627906976685</v>
      </c>
    </row>
    <row r="352" spans="1:28" x14ac:dyDescent="0.15">
      <c r="A352" s="1">
        <v>87048</v>
      </c>
      <c r="B352" s="1" t="s">
        <v>389</v>
      </c>
      <c r="C352" s="9">
        <v>575</v>
      </c>
      <c r="D352" s="9" t="s">
        <v>432</v>
      </c>
      <c r="E352" s="9">
        <v>7</v>
      </c>
      <c r="F352" s="9" t="s">
        <v>432</v>
      </c>
      <c r="G352" s="9">
        <v>31</v>
      </c>
      <c r="H352" s="9">
        <v>502</v>
      </c>
      <c r="I352" s="9">
        <v>105</v>
      </c>
      <c r="J352" s="9">
        <v>46</v>
      </c>
      <c r="K352" s="9"/>
      <c r="L352" s="9">
        <v>323</v>
      </c>
      <c r="M352" s="9" t="s">
        <v>432</v>
      </c>
      <c r="N352" s="9">
        <v>9</v>
      </c>
      <c r="O352" s="9" t="s">
        <v>432</v>
      </c>
      <c r="P352" s="9">
        <v>9</v>
      </c>
      <c r="Q352" s="9">
        <v>273</v>
      </c>
      <c r="R352" s="9">
        <v>28</v>
      </c>
      <c r="S352" s="9">
        <v>96</v>
      </c>
      <c r="T352" s="9"/>
      <c r="U352" s="10">
        <v>-43.826086956521735</v>
      </c>
      <c r="V352" s="10" t="s">
        <v>432</v>
      </c>
      <c r="W352" s="10">
        <v>28.571428571428584</v>
      </c>
      <c r="X352" s="10" t="s">
        <v>432</v>
      </c>
      <c r="Y352" s="10">
        <v>-70.967741935483872</v>
      </c>
      <c r="Z352" s="10">
        <v>-45.617529880478088</v>
      </c>
      <c r="AA352" s="10">
        <v>-73.333333333333329</v>
      </c>
      <c r="AB352" s="10">
        <v>108.69565217391303</v>
      </c>
    </row>
    <row r="353" spans="1:28" x14ac:dyDescent="0.15">
      <c r="A353" s="1">
        <v>87049</v>
      </c>
      <c r="B353" s="1" t="s">
        <v>390</v>
      </c>
      <c r="C353" s="9">
        <v>893</v>
      </c>
      <c r="D353" s="9" t="s">
        <v>432</v>
      </c>
      <c r="E353" s="9" t="s">
        <v>432</v>
      </c>
      <c r="F353" s="9" t="s">
        <v>432</v>
      </c>
      <c r="G353" s="9" t="s">
        <v>432</v>
      </c>
      <c r="H353" s="9">
        <v>825</v>
      </c>
      <c r="I353" s="9">
        <v>3</v>
      </c>
      <c r="J353" s="9">
        <v>186</v>
      </c>
      <c r="K353" s="9"/>
      <c r="L353" s="9">
        <v>487</v>
      </c>
      <c r="M353" s="9" t="s">
        <v>432</v>
      </c>
      <c r="N353" s="9">
        <v>7</v>
      </c>
      <c r="O353" s="9" t="s">
        <v>432</v>
      </c>
      <c r="P353" s="9" t="s">
        <v>432</v>
      </c>
      <c r="Q353" s="9">
        <v>435</v>
      </c>
      <c r="R353" s="9">
        <v>2</v>
      </c>
      <c r="S353" s="9">
        <v>126</v>
      </c>
      <c r="T353" s="9"/>
      <c r="U353" s="10">
        <v>-45.464725643896976</v>
      </c>
      <c r="V353" s="10" t="s">
        <v>432</v>
      </c>
      <c r="W353" s="10" t="s">
        <v>432</v>
      </c>
      <c r="X353" s="10" t="s">
        <v>432</v>
      </c>
      <c r="Y353" s="10" t="s">
        <v>432</v>
      </c>
      <c r="Z353" s="10">
        <v>-47.27272727272728</v>
      </c>
      <c r="AA353" s="10">
        <v>-33.333333333333343</v>
      </c>
      <c r="AB353" s="10">
        <v>-32.258064516129039</v>
      </c>
    </row>
    <row r="354" spans="1:28" x14ac:dyDescent="0.15">
      <c r="A354" s="1">
        <v>87050</v>
      </c>
      <c r="B354" s="1" t="s">
        <v>391</v>
      </c>
      <c r="C354" s="9">
        <v>32</v>
      </c>
      <c r="D354" s="9" t="s">
        <v>432</v>
      </c>
      <c r="E354" s="9" t="s">
        <v>432</v>
      </c>
      <c r="F354" s="9" t="s">
        <v>432</v>
      </c>
      <c r="G354" s="9" t="s">
        <v>432</v>
      </c>
      <c r="H354" s="9">
        <v>16</v>
      </c>
      <c r="I354" s="9">
        <v>16</v>
      </c>
      <c r="J354" s="9">
        <v>7</v>
      </c>
      <c r="K354" s="9"/>
      <c r="L354" s="9">
        <v>10</v>
      </c>
      <c r="M354" s="9" t="s">
        <v>432</v>
      </c>
      <c r="N354" s="9" t="s">
        <v>432</v>
      </c>
      <c r="O354" s="9" t="s">
        <v>432</v>
      </c>
      <c r="P354" s="9">
        <v>1</v>
      </c>
      <c r="Q354" s="9">
        <v>4</v>
      </c>
      <c r="R354" s="9">
        <v>2</v>
      </c>
      <c r="S354" s="9">
        <v>7</v>
      </c>
      <c r="T354" s="9"/>
      <c r="U354" s="10">
        <v>-68.75</v>
      </c>
      <c r="V354" s="10" t="s">
        <v>432</v>
      </c>
      <c r="W354" s="10" t="s">
        <v>432</v>
      </c>
      <c r="X354" s="10" t="s">
        <v>432</v>
      </c>
      <c r="Y354" s="10" t="s">
        <v>432</v>
      </c>
      <c r="Z354" s="10">
        <v>-75</v>
      </c>
      <c r="AA354" s="10">
        <v>-87.5</v>
      </c>
      <c r="AB354" s="10">
        <v>0</v>
      </c>
    </row>
    <row r="355" spans="1:28" x14ac:dyDescent="0.15">
      <c r="A355" s="1">
        <v>87051</v>
      </c>
      <c r="B355" s="1" t="s">
        <v>392</v>
      </c>
      <c r="C355" s="9">
        <v>43</v>
      </c>
      <c r="D355" s="9" t="s">
        <v>432</v>
      </c>
      <c r="E355" s="9">
        <v>9</v>
      </c>
      <c r="F355" s="9" t="s">
        <v>432</v>
      </c>
      <c r="G355" s="9">
        <v>7</v>
      </c>
      <c r="H355" s="9">
        <v>39</v>
      </c>
      <c r="I355" s="9">
        <v>6</v>
      </c>
      <c r="J355" s="9">
        <v>4</v>
      </c>
      <c r="K355" s="9"/>
      <c r="L355" s="9">
        <v>1</v>
      </c>
      <c r="M355" s="9" t="s">
        <v>432</v>
      </c>
      <c r="N355" s="9" t="s">
        <v>432</v>
      </c>
      <c r="O355" s="9" t="s">
        <v>432</v>
      </c>
      <c r="P355" s="9">
        <v>1</v>
      </c>
      <c r="Q355" s="9">
        <v>1</v>
      </c>
      <c r="R355" s="9" t="s">
        <v>432</v>
      </c>
      <c r="S355" s="9">
        <v>1</v>
      </c>
      <c r="T355" s="9"/>
      <c r="U355" s="10">
        <v>-97.674418604651166</v>
      </c>
      <c r="V355" s="10" t="s">
        <v>432</v>
      </c>
      <c r="W355" s="10" t="s">
        <v>432</v>
      </c>
      <c r="X355" s="10" t="s">
        <v>432</v>
      </c>
      <c r="Y355" s="10">
        <v>-85.714285714285722</v>
      </c>
      <c r="Z355" s="10">
        <v>-97.435897435897431</v>
      </c>
      <c r="AA355" s="10" t="s">
        <v>432</v>
      </c>
      <c r="AB355" s="10">
        <v>-75</v>
      </c>
    </row>
    <row r="356" spans="1:28" x14ac:dyDescent="0.15">
      <c r="A356" s="1">
        <v>87052</v>
      </c>
      <c r="B356" s="1" t="s">
        <v>393</v>
      </c>
      <c r="C356" s="9">
        <v>143</v>
      </c>
      <c r="D356" s="9" t="s">
        <v>432</v>
      </c>
      <c r="E356" s="9">
        <v>9</v>
      </c>
      <c r="F356" s="9" t="s">
        <v>432</v>
      </c>
      <c r="G356" s="9">
        <v>8</v>
      </c>
      <c r="H356" s="9">
        <v>133</v>
      </c>
      <c r="I356" s="9">
        <v>25</v>
      </c>
      <c r="J356" s="9">
        <v>12</v>
      </c>
      <c r="K356" s="9"/>
      <c r="L356" s="9">
        <v>33</v>
      </c>
      <c r="M356" s="9" t="s">
        <v>432</v>
      </c>
      <c r="N356" s="9">
        <v>1</v>
      </c>
      <c r="O356" s="9" t="s">
        <v>432</v>
      </c>
      <c r="P356" s="9" t="s">
        <v>432</v>
      </c>
      <c r="Q356" s="9">
        <v>29</v>
      </c>
      <c r="R356" s="9">
        <v>3</v>
      </c>
      <c r="S356" s="9">
        <v>13</v>
      </c>
      <c r="T356" s="9"/>
      <c r="U356" s="10">
        <v>-76.92307692307692</v>
      </c>
      <c r="V356" s="10" t="s">
        <v>432</v>
      </c>
      <c r="W356" s="10">
        <v>-88.888888888888886</v>
      </c>
      <c r="X356" s="10" t="s">
        <v>432</v>
      </c>
      <c r="Y356" s="10" t="s">
        <v>432</v>
      </c>
      <c r="Z356" s="10">
        <v>-78.195488721804509</v>
      </c>
      <c r="AA356" s="10">
        <v>-88</v>
      </c>
      <c r="AB356" s="10">
        <v>8.3333333333333286</v>
      </c>
    </row>
    <row r="357" spans="1:28" x14ac:dyDescent="0.15">
      <c r="A357" s="1">
        <v>87053</v>
      </c>
      <c r="B357" s="1" t="s">
        <v>394</v>
      </c>
      <c r="C357" s="9">
        <v>69</v>
      </c>
      <c r="D357" s="9" t="s">
        <v>432</v>
      </c>
      <c r="E357" s="9">
        <v>2</v>
      </c>
      <c r="F357" s="9" t="s">
        <v>432</v>
      </c>
      <c r="G357" s="9">
        <v>1</v>
      </c>
      <c r="H357" s="9">
        <v>46</v>
      </c>
      <c r="I357" s="9">
        <v>21</v>
      </c>
      <c r="J357" s="9">
        <v>10</v>
      </c>
      <c r="K357" s="9"/>
      <c r="L357" s="9">
        <v>30</v>
      </c>
      <c r="M357" s="9" t="s">
        <v>432</v>
      </c>
      <c r="N357" s="9">
        <v>1</v>
      </c>
      <c r="O357" s="9">
        <v>1</v>
      </c>
      <c r="P357" s="9">
        <v>2</v>
      </c>
      <c r="Q357" s="9">
        <v>11</v>
      </c>
      <c r="R357" s="9">
        <v>8</v>
      </c>
      <c r="S357" s="9">
        <v>16</v>
      </c>
      <c r="T357" s="9"/>
      <c r="U357" s="10">
        <v>-56.521739130434781</v>
      </c>
      <c r="V357" s="10" t="s">
        <v>432</v>
      </c>
      <c r="W357" s="10">
        <v>-50</v>
      </c>
      <c r="X357" s="10" t="s">
        <v>432</v>
      </c>
      <c r="Y357" s="10">
        <v>100</v>
      </c>
      <c r="Z357" s="10">
        <v>-76.086956521739125</v>
      </c>
      <c r="AA357" s="10">
        <v>-61.904761904761905</v>
      </c>
      <c r="AB357" s="10">
        <v>60</v>
      </c>
    </row>
    <row r="358" spans="1:28" x14ac:dyDescent="0.15">
      <c r="A358" s="1">
        <v>87054</v>
      </c>
      <c r="B358" s="1" t="s">
        <v>395</v>
      </c>
      <c r="C358" s="9">
        <v>20</v>
      </c>
      <c r="D358" s="9" t="s">
        <v>432</v>
      </c>
      <c r="E358" s="9">
        <v>9</v>
      </c>
      <c r="F358" s="9">
        <v>1</v>
      </c>
      <c r="G358" s="9" t="s">
        <v>432</v>
      </c>
      <c r="H358" s="9">
        <v>6</v>
      </c>
      <c r="I358" s="9">
        <v>2</v>
      </c>
      <c r="J358" s="9">
        <v>3</v>
      </c>
      <c r="K358" s="9"/>
      <c r="L358" s="9">
        <v>61</v>
      </c>
      <c r="M358" s="9" t="s">
        <v>432</v>
      </c>
      <c r="N358" s="9">
        <v>10</v>
      </c>
      <c r="O358" s="9">
        <v>1</v>
      </c>
      <c r="P358" s="9">
        <v>2</v>
      </c>
      <c r="Q358" s="9">
        <v>6</v>
      </c>
      <c r="R358" s="9">
        <v>4</v>
      </c>
      <c r="S358" s="9">
        <v>44</v>
      </c>
      <c r="T358" s="9"/>
      <c r="U358" s="10">
        <v>205</v>
      </c>
      <c r="V358" s="10" t="s">
        <v>432</v>
      </c>
      <c r="W358" s="10">
        <v>11.111111111111114</v>
      </c>
      <c r="X358" s="10">
        <v>0</v>
      </c>
      <c r="Y358" s="10" t="s">
        <v>432</v>
      </c>
      <c r="Z358" s="10">
        <v>0</v>
      </c>
      <c r="AA358" s="10">
        <v>100</v>
      </c>
      <c r="AB358" s="10">
        <v>1366.6666666666665</v>
      </c>
    </row>
    <row r="359" spans="1:28" x14ac:dyDescent="0.15">
      <c r="A359" s="1">
        <v>87055</v>
      </c>
      <c r="B359" s="1" t="s">
        <v>396</v>
      </c>
      <c r="C359" s="9">
        <v>138</v>
      </c>
      <c r="D359" s="9" t="s">
        <v>432</v>
      </c>
      <c r="E359" s="9">
        <v>1</v>
      </c>
      <c r="F359" s="9">
        <v>1</v>
      </c>
      <c r="G359" s="9">
        <v>4</v>
      </c>
      <c r="H359" s="9">
        <v>93</v>
      </c>
      <c r="I359" s="9">
        <v>49</v>
      </c>
      <c r="J359" s="9">
        <v>18</v>
      </c>
      <c r="K359" s="9"/>
      <c r="L359" s="9">
        <v>77</v>
      </c>
      <c r="M359" s="9" t="s">
        <v>432</v>
      </c>
      <c r="N359" s="9">
        <v>8</v>
      </c>
      <c r="O359" s="9" t="s">
        <v>432</v>
      </c>
      <c r="P359" s="9">
        <v>2</v>
      </c>
      <c r="Q359" s="9">
        <v>36</v>
      </c>
      <c r="R359" s="9">
        <v>16</v>
      </c>
      <c r="S359" s="9">
        <v>39</v>
      </c>
      <c r="T359" s="9"/>
      <c r="U359" s="10">
        <v>-44.202898550724633</v>
      </c>
      <c r="V359" s="10" t="s">
        <v>432</v>
      </c>
      <c r="W359" s="10">
        <v>700</v>
      </c>
      <c r="X359" s="10" t="s">
        <v>432</v>
      </c>
      <c r="Y359" s="10">
        <v>-50</v>
      </c>
      <c r="Z359" s="10">
        <v>-61.29032258064516</v>
      </c>
      <c r="AA359" s="10">
        <v>-67.34693877551021</v>
      </c>
      <c r="AB359" s="10">
        <v>116.66666666666666</v>
      </c>
    </row>
    <row r="360" spans="1:28" x14ac:dyDescent="0.15">
      <c r="A360" s="1">
        <v>87056</v>
      </c>
      <c r="B360" s="1" t="s">
        <v>397</v>
      </c>
      <c r="C360" s="9">
        <v>363</v>
      </c>
      <c r="D360" s="9" t="s">
        <v>432</v>
      </c>
      <c r="E360" s="9">
        <v>1</v>
      </c>
      <c r="F360" s="9">
        <v>1</v>
      </c>
      <c r="G360" s="9">
        <v>351</v>
      </c>
      <c r="H360" s="9">
        <v>11</v>
      </c>
      <c r="I360" s="9">
        <v>19</v>
      </c>
      <c r="J360" s="9">
        <v>12</v>
      </c>
      <c r="K360" s="9"/>
      <c r="L360" s="9">
        <v>234</v>
      </c>
      <c r="M360" s="9" t="s">
        <v>432</v>
      </c>
      <c r="N360" s="9">
        <v>4</v>
      </c>
      <c r="O360" s="9" t="s">
        <v>432</v>
      </c>
      <c r="P360" s="9">
        <v>221</v>
      </c>
      <c r="Q360" s="9">
        <v>5</v>
      </c>
      <c r="R360" s="9">
        <v>38</v>
      </c>
      <c r="S360" s="9">
        <v>22</v>
      </c>
      <c r="T360" s="9"/>
      <c r="U360" s="10">
        <v>-35.537190082644628</v>
      </c>
      <c r="V360" s="10" t="s">
        <v>432</v>
      </c>
      <c r="W360" s="10">
        <v>300</v>
      </c>
      <c r="X360" s="10" t="s">
        <v>432</v>
      </c>
      <c r="Y360" s="10">
        <v>-37.037037037037038</v>
      </c>
      <c r="Z360" s="10">
        <v>-54.545454545454547</v>
      </c>
      <c r="AA360" s="10">
        <v>100</v>
      </c>
      <c r="AB360" s="10">
        <v>83.333333333333314</v>
      </c>
    </row>
    <row r="361" spans="1:28" x14ac:dyDescent="0.15">
      <c r="A361" s="1">
        <v>87057</v>
      </c>
      <c r="B361" s="1" t="s">
        <v>398</v>
      </c>
      <c r="C361" s="9">
        <v>172</v>
      </c>
      <c r="D361" s="9" t="s">
        <v>432</v>
      </c>
      <c r="E361" s="9">
        <v>5</v>
      </c>
      <c r="F361" s="9" t="s">
        <v>432</v>
      </c>
      <c r="G361" s="9">
        <v>2</v>
      </c>
      <c r="H361" s="9" t="s">
        <v>432</v>
      </c>
      <c r="I361" s="9">
        <v>136</v>
      </c>
      <c r="J361" s="9">
        <v>54</v>
      </c>
      <c r="K361" s="9"/>
      <c r="L361" s="9">
        <v>194</v>
      </c>
      <c r="M361" s="9" t="s">
        <v>432</v>
      </c>
      <c r="N361" s="9">
        <v>17</v>
      </c>
      <c r="O361" s="9" t="s">
        <v>432</v>
      </c>
      <c r="P361" s="9">
        <v>1</v>
      </c>
      <c r="Q361" s="9">
        <v>4</v>
      </c>
      <c r="R361" s="9">
        <v>85</v>
      </c>
      <c r="S361" s="9">
        <v>135</v>
      </c>
      <c r="T361" s="9"/>
      <c r="U361" s="10">
        <v>12.79069767441861</v>
      </c>
      <c r="V361" s="10" t="s">
        <v>432</v>
      </c>
      <c r="W361" s="10">
        <v>240</v>
      </c>
      <c r="X361" s="10" t="s">
        <v>432</v>
      </c>
      <c r="Y361" s="10">
        <v>-50</v>
      </c>
      <c r="Z361" s="10" t="s">
        <v>432</v>
      </c>
      <c r="AA361" s="10">
        <v>-37.5</v>
      </c>
      <c r="AB361" s="10">
        <v>150</v>
      </c>
    </row>
    <row r="362" spans="1:28" x14ac:dyDescent="0.15">
      <c r="A362" s="1">
        <v>87058</v>
      </c>
      <c r="B362" s="1" t="s">
        <v>399</v>
      </c>
      <c r="C362" s="9">
        <v>112</v>
      </c>
      <c r="D362" s="9" t="s">
        <v>432</v>
      </c>
      <c r="E362" s="9" t="s">
        <v>432</v>
      </c>
      <c r="F362" s="9" t="s">
        <v>432</v>
      </c>
      <c r="G362" s="9">
        <v>2</v>
      </c>
      <c r="H362" s="9">
        <v>86</v>
      </c>
      <c r="I362" s="9">
        <v>31</v>
      </c>
      <c r="J362" s="9">
        <v>12</v>
      </c>
      <c r="K362" s="9"/>
      <c r="L362" s="9">
        <v>56</v>
      </c>
      <c r="M362" s="9" t="s">
        <v>432</v>
      </c>
      <c r="N362" s="9" t="s">
        <v>432</v>
      </c>
      <c r="O362" s="9" t="s">
        <v>432</v>
      </c>
      <c r="P362" s="9" t="s">
        <v>432</v>
      </c>
      <c r="Q362" s="9">
        <v>17</v>
      </c>
      <c r="R362" s="9">
        <v>8</v>
      </c>
      <c r="S362" s="9">
        <v>45</v>
      </c>
      <c r="T362" s="9"/>
      <c r="U362" s="10">
        <v>-50</v>
      </c>
      <c r="V362" s="10" t="s">
        <v>432</v>
      </c>
      <c r="W362" s="10" t="s">
        <v>432</v>
      </c>
      <c r="X362" s="10" t="s">
        <v>432</v>
      </c>
      <c r="Y362" s="10" t="s">
        <v>432</v>
      </c>
      <c r="Z362" s="10">
        <v>-80.232558139534888</v>
      </c>
      <c r="AA362" s="10">
        <v>-74.193548387096769</v>
      </c>
      <c r="AB362" s="10">
        <v>275</v>
      </c>
    </row>
    <row r="363" spans="1:28" x14ac:dyDescent="0.15">
      <c r="A363" s="1">
        <v>88001</v>
      </c>
      <c r="B363" s="1" t="s">
        <v>400</v>
      </c>
      <c r="C363" s="9">
        <v>1309</v>
      </c>
      <c r="D363" s="9">
        <v>2</v>
      </c>
      <c r="E363" s="9">
        <v>827</v>
      </c>
      <c r="F363" s="9">
        <v>3</v>
      </c>
      <c r="G363" s="9">
        <v>171</v>
      </c>
      <c r="H363" s="9">
        <v>347</v>
      </c>
      <c r="I363" s="9">
        <v>21</v>
      </c>
      <c r="J363" s="9">
        <v>132</v>
      </c>
      <c r="K363" s="9"/>
      <c r="L363" s="9">
        <v>875</v>
      </c>
      <c r="M363" s="9" t="s">
        <v>432</v>
      </c>
      <c r="N363" s="9">
        <v>674</v>
      </c>
      <c r="O363" s="9">
        <v>2</v>
      </c>
      <c r="P363" s="9">
        <v>94</v>
      </c>
      <c r="Q363" s="9">
        <v>116</v>
      </c>
      <c r="R363" s="9">
        <v>12</v>
      </c>
      <c r="S363" s="9">
        <v>82</v>
      </c>
      <c r="T363" s="9"/>
      <c r="U363" s="10">
        <v>-33.155080213903744</v>
      </c>
      <c r="V363" s="10" t="s">
        <v>432</v>
      </c>
      <c r="W363" s="10">
        <v>-18.500604594921398</v>
      </c>
      <c r="X363" s="10">
        <v>-33.333333333333343</v>
      </c>
      <c r="Y363" s="10">
        <v>-45.029239766081872</v>
      </c>
      <c r="Z363" s="10">
        <v>-66.570605187319885</v>
      </c>
      <c r="AA363" s="10">
        <v>-42.857142857142861</v>
      </c>
      <c r="AB363" s="10">
        <v>-37.878787878787875</v>
      </c>
    </row>
    <row r="364" spans="1:28" x14ac:dyDescent="0.15">
      <c r="A364" s="1">
        <v>88002</v>
      </c>
      <c r="B364" s="1" t="s">
        <v>401</v>
      </c>
      <c r="C364" s="9">
        <v>1145</v>
      </c>
      <c r="D364" s="9">
        <v>1</v>
      </c>
      <c r="E364" s="9">
        <v>62</v>
      </c>
      <c r="F364" s="9">
        <v>34</v>
      </c>
      <c r="G364" s="9">
        <v>438</v>
      </c>
      <c r="H364" s="9">
        <v>477</v>
      </c>
      <c r="I364" s="9">
        <v>116</v>
      </c>
      <c r="J364" s="9">
        <v>473</v>
      </c>
      <c r="K364" s="9"/>
      <c r="L364" s="9">
        <v>574</v>
      </c>
      <c r="M364" s="9">
        <v>1</v>
      </c>
      <c r="N364" s="9">
        <v>74</v>
      </c>
      <c r="O364" s="9">
        <v>21</v>
      </c>
      <c r="P364" s="9">
        <v>263</v>
      </c>
      <c r="Q364" s="9">
        <v>138</v>
      </c>
      <c r="R364" s="9">
        <v>58</v>
      </c>
      <c r="S364" s="9">
        <v>251</v>
      </c>
      <c r="T364" s="9"/>
      <c r="U364" s="10">
        <v>-49.868995633187772</v>
      </c>
      <c r="V364" s="10">
        <v>0</v>
      </c>
      <c r="W364" s="10">
        <v>19.354838709677423</v>
      </c>
      <c r="X364" s="10">
        <v>-38.235294117647058</v>
      </c>
      <c r="Y364" s="10">
        <v>-39.954337899543383</v>
      </c>
      <c r="Z364" s="10">
        <v>-71.069182389937112</v>
      </c>
      <c r="AA364" s="10">
        <v>-50</v>
      </c>
      <c r="AB364" s="10">
        <v>-46.934460887949257</v>
      </c>
    </row>
    <row r="365" spans="1:28" x14ac:dyDescent="0.15">
      <c r="A365" s="1">
        <v>88003</v>
      </c>
      <c r="B365" s="1" t="s">
        <v>402</v>
      </c>
      <c r="C365" s="9">
        <v>827</v>
      </c>
      <c r="D365" s="9">
        <v>1</v>
      </c>
      <c r="E365" s="9">
        <v>117</v>
      </c>
      <c r="F365" s="9">
        <v>11</v>
      </c>
      <c r="G365" s="9">
        <v>155</v>
      </c>
      <c r="H365" s="9">
        <v>431</v>
      </c>
      <c r="I365" s="9">
        <v>102</v>
      </c>
      <c r="J365" s="9">
        <v>271</v>
      </c>
      <c r="K365" s="9"/>
      <c r="L365" s="9">
        <v>292</v>
      </c>
      <c r="M365" s="9" t="s">
        <v>432</v>
      </c>
      <c r="N365" s="9">
        <v>102</v>
      </c>
      <c r="O365" s="9">
        <v>11</v>
      </c>
      <c r="P365" s="9">
        <v>83</v>
      </c>
      <c r="Q365" s="9">
        <v>86</v>
      </c>
      <c r="R365" s="9">
        <v>17</v>
      </c>
      <c r="S365" s="9">
        <v>89</v>
      </c>
      <c r="T365" s="9"/>
      <c r="U365" s="10">
        <v>-64.691656590084648</v>
      </c>
      <c r="V365" s="10" t="s">
        <v>432</v>
      </c>
      <c r="W365" s="10">
        <v>-12.820512820512818</v>
      </c>
      <c r="X365" s="10">
        <v>0</v>
      </c>
      <c r="Y365" s="10">
        <v>-46.451612903225801</v>
      </c>
      <c r="Z365" s="10">
        <v>-80.046403712296978</v>
      </c>
      <c r="AA365" s="10">
        <v>-83.333333333333343</v>
      </c>
      <c r="AB365" s="10">
        <v>-67.158671586715869</v>
      </c>
    </row>
    <row r="366" spans="1:28" x14ac:dyDescent="0.15">
      <c r="A366" s="1">
        <v>88004</v>
      </c>
      <c r="B366" s="1" t="s">
        <v>403</v>
      </c>
      <c r="C366" s="9">
        <v>20</v>
      </c>
      <c r="D366" s="9">
        <v>1</v>
      </c>
      <c r="E366" s="9">
        <v>7</v>
      </c>
      <c r="F366" s="9">
        <v>6</v>
      </c>
      <c r="G366" s="9" t="s">
        <v>432</v>
      </c>
      <c r="H366" s="9" t="s">
        <v>432</v>
      </c>
      <c r="I366" s="9">
        <v>2</v>
      </c>
      <c r="J366" s="9">
        <v>6</v>
      </c>
      <c r="K366" s="9"/>
      <c r="L366" s="9">
        <v>36</v>
      </c>
      <c r="M366" s="9" t="s">
        <v>432</v>
      </c>
      <c r="N366" s="9">
        <v>8</v>
      </c>
      <c r="O366" s="9">
        <v>4</v>
      </c>
      <c r="P366" s="9">
        <v>1</v>
      </c>
      <c r="Q366" s="9">
        <v>1</v>
      </c>
      <c r="R366" s="9" t="s">
        <v>432</v>
      </c>
      <c r="S366" s="9">
        <v>30</v>
      </c>
      <c r="T366" s="9"/>
      <c r="U366" s="10">
        <v>80</v>
      </c>
      <c r="V366" s="10" t="s">
        <v>432</v>
      </c>
      <c r="W366" s="10">
        <v>14.285714285714278</v>
      </c>
      <c r="X366" s="10">
        <v>-33.333333333333343</v>
      </c>
      <c r="Y366" s="10" t="s">
        <v>432</v>
      </c>
      <c r="Z366" s="10" t="s">
        <v>432</v>
      </c>
      <c r="AA366" s="10" t="s">
        <v>432</v>
      </c>
      <c r="AB366" s="10">
        <v>400</v>
      </c>
    </row>
    <row r="367" spans="1:28" x14ac:dyDescent="0.15">
      <c r="A367" s="1">
        <v>88005</v>
      </c>
      <c r="B367" s="1" t="s">
        <v>404</v>
      </c>
      <c r="C367" s="9">
        <v>945</v>
      </c>
      <c r="D367" s="9">
        <v>5</v>
      </c>
      <c r="E367" s="9">
        <v>376</v>
      </c>
      <c r="F367" s="9">
        <v>42</v>
      </c>
      <c r="G367" s="9">
        <v>195</v>
      </c>
      <c r="H367" s="9">
        <v>296</v>
      </c>
      <c r="I367" s="9">
        <v>132</v>
      </c>
      <c r="J367" s="9">
        <v>408</v>
      </c>
      <c r="K367" s="9"/>
      <c r="L367" s="9">
        <v>501</v>
      </c>
      <c r="M367" s="9">
        <v>2</v>
      </c>
      <c r="N367" s="9">
        <v>233</v>
      </c>
      <c r="O367" s="9">
        <v>15</v>
      </c>
      <c r="P367" s="9">
        <v>32</v>
      </c>
      <c r="Q367" s="9">
        <v>132</v>
      </c>
      <c r="R367" s="9">
        <v>26</v>
      </c>
      <c r="S367" s="9">
        <v>272</v>
      </c>
      <c r="T367" s="9"/>
      <c r="U367" s="10">
        <v>-46.984126984126981</v>
      </c>
      <c r="V367" s="10">
        <v>-60</v>
      </c>
      <c r="W367" s="10">
        <v>-38.031914893617028</v>
      </c>
      <c r="X367" s="10">
        <v>-64.285714285714278</v>
      </c>
      <c r="Y367" s="10">
        <v>-83.589743589743591</v>
      </c>
      <c r="Z367" s="10">
        <v>-55.405405405405403</v>
      </c>
      <c r="AA367" s="10">
        <v>-80.303030303030312</v>
      </c>
      <c r="AB367" s="10">
        <v>-33.333333333333343</v>
      </c>
    </row>
    <row r="368" spans="1:28" x14ac:dyDescent="0.15">
      <c r="A368" s="1">
        <v>88006</v>
      </c>
      <c r="B368" s="1" t="s">
        <v>405</v>
      </c>
      <c r="C368" s="9">
        <v>283</v>
      </c>
      <c r="D368" s="9">
        <v>12</v>
      </c>
      <c r="E368" s="9">
        <v>84</v>
      </c>
      <c r="F368" s="9">
        <v>61</v>
      </c>
      <c r="G368" s="9">
        <v>2</v>
      </c>
      <c r="H368" s="9">
        <v>10</v>
      </c>
      <c r="I368" s="9">
        <v>20</v>
      </c>
      <c r="J368" s="9">
        <v>151</v>
      </c>
      <c r="K368" s="9"/>
      <c r="L368" s="9">
        <v>409</v>
      </c>
      <c r="M368" s="9">
        <v>6</v>
      </c>
      <c r="N368" s="9">
        <v>93</v>
      </c>
      <c r="O368" s="9">
        <v>53</v>
      </c>
      <c r="P368" s="9">
        <v>2</v>
      </c>
      <c r="Q368" s="9">
        <v>14</v>
      </c>
      <c r="R368" s="9">
        <v>12</v>
      </c>
      <c r="S368" s="9">
        <v>275</v>
      </c>
      <c r="T368" s="9"/>
      <c r="U368" s="10">
        <v>44.522968197879862</v>
      </c>
      <c r="V368" s="10">
        <v>-50</v>
      </c>
      <c r="W368" s="10">
        <v>10.714285714285722</v>
      </c>
      <c r="X368" s="10">
        <v>-13.114754098360663</v>
      </c>
      <c r="Y368" s="10">
        <v>0</v>
      </c>
      <c r="Z368" s="10">
        <v>40</v>
      </c>
      <c r="AA368" s="10">
        <v>-40</v>
      </c>
      <c r="AB368" s="10">
        <v>82.119205298013242</v>
      </c>
    </row>
    <row r="369" spans="1:28" x14ac:dyDescent="0.15">
      <c r="A369" s="1">
        <v>88007</v>
      </c>
      <c r="B369" s="1" t="s">
        <v>406</v>
      </c>
      <c r="C369" s="9">
        <v>36</v>
      </c>
      <c r="D369" s="9" t="s">
        <v>432</v>
      </c>
      <c r="E369" s="9">
        <v>10</v>
      </c>
      <c r="F369" s="9" t="s">
        <v>432</v>
      </c>
      <c r="G369" s="9">
        <v>4</v>
      </c>
      <c r="H369" s="9" t="s">
        <v>432</v>
      </c>
      <c r="I369" s="9">
        <v>19</v>
      </c>
      <c r="J369" s="9">
        <v>15</v>
      </c>
      <c r="K369" s="9"/>
      <c r="L369" s="9">
        <v>40</v>
      </c>
      <c r="M369" s="9" t="s">
        <v>432</v>
      </c>
      <c r="N369" s="9">
        <v>4</v>
      </c>
      <c r="O369" s="9">
        <v>3</v>
      </c>
      <c r="P369" s="9">
        <v>1</v>
      </c>
      <c r="Q369" s="9">
        <v>1</v>
      </c>
      <c r="R369" s="9" t="s">
        <v>432</v>
      </c>
      <c r="S369" s="9">
        <v>34</v>
      </c>
      <c r="T369" s="9"/>
      <c r="U369" s="10">
        <v>11.111111111111114</v>
      </c>
      <c r="V369" s="10" t="s">
        <v>432</v>
      </c>
      <c r="W369" s="10">
        <v>-60</v>
      </c>
      <c r="X369" s="10" t="s">
        <v>432</v>
      </c>
      <c r="Y369" s="10">
        <v>-75</v>
      </c>
      <c r="Z369" s="10" t="s">
        <v>432</v>
      </c>
      <c r="AA369" s="10" t="s">
        <v>432</v>
      </c>
      <c r="AB369" s="10">
        <v>126.66666666666666</v>
      </c>
    </row>
    <row r="370" spans="1:28" x14ac:dyDescent="0.15">
      <c r="A370" s="1">
        <v>88008</v>
      </c>
      <c r="B370" s="1" t="s">
        <v>407</v>
      </c>
      <c r="C370" s="9">
        <v>77</v>
      </c>
      <c r="D370" s="9" t="s">
        <v>432</v>
      </c>
      <c r="E370" s="9">
        <v>29</v>
      </c>
      <c r="F370" s="9">
        <v>3</v>
      </c>
      <c r="G370" s="9">
        <v>1</v>
      </c>
      <c r="H370" s="9">
        <v>18</v>
      </c>
      <c r="I370" s="9">
        <v>22</v>
      </c>
      <c r="J370" s="9">
        <v>32</v>
      </c>
      <c r="K370" s="9"/>
      <c r="L370" s="9">
        <v>49</v>
      </c>
      <c r="M370" s="9" t="s">
        <v>432</v>
      </c>
      <c r="N370" s="9">
        <v>7</v>
      </c>
      <c r="O370" s="9" t="s">
        <v>432</v>
      </c>
      <c r="P370" s="9">
        <v>1</v>
      </c>
      <c r="Q370" s="9">
        <v>1</v>
      </c>
      <c r="R370" s="9" t="s">
        <v>432</v>
      </c>
      <c r="S370" s="9">
        <v>46</v>
      </c>
      <c r="T370" s="9"/>
      <c r="U370" s="10">
        <v>-36.363636363636367</v>
      </c>
      <c r="V370" s="10" t="s">
        <v>432</v>
      </c>
      <c r="W370" s="10">
        <v>-75.862068965517238</v>
      </c>
      <c r="X370" s="10" t="s">
        <v>432</v>
      </c>
      <c r="Y370" s="10">
        <v>0</v>
      </c>
      <c r="Z370" s="10">
        <v>-94.444444444444443</v>
      </c>
      <c r="AA370" s="10" t="s">
        <v>432</v>
      </c>
      <c r="AB370" s="10">
        <v>43.75</v>
      </c>
    </row>
    <row r="371" spans="1:28" x14ac:dyDescent="0.15">
      <c r="A371" s="1">
        <v>88009</v>
      </c>
      <c r="B371" s="1" t="s">
        <v>36</v>
      </c>
      <c r="C371" s="9">
        <v>743</v>
      </c>
      <c r="D371" s="9">
        <v>2</v>
      </c>
      <c r="E371" s="9">
        <v>580</v>
      </c>
      <c r="F371" s="9">
        <v>52</v>
      </c>
      <c r="G371" s="9">
        <v>10</v>
      </c>
      <c r="H371" s="9">
        <v>34</v>
      </c>
      <c r="I371" s="9">
        <v>13</v>
      </c>
      <c r="J371" s="9">
        <v>143</v>
      </c>
      <c r="K371" s="9"/>
      <c r="L371" s="9">
        <v>747</v>
      </c>
      <c r="M371" s="9" t="s">
        <v>432</v>
      </c>
      <c r="N371" s="9">
        <v>511</v>
      </c>
      <c r="O371" s="9">
        <v>34</v>
      </c>
      <c r="P371" s="9">
        <v>26</v>
      </c>
      <c r="Q371" s="9">
        <v>32</v>
      </c>
      <c r="R371" s="9">
        <v>7</v>
      </c>
      <c r="S371" s="9">
        <v>250</v>
      </c>
      <c r="T371" s="9"/>
      <c r="U371" s="10">
        <v>0.53835800807537737</v>
      </c>
      <c r="V371" s="10" t="s">
        <v>432</v>
      </c>
      <c r="W371" s="10">
        <v>-11.896551724137922</v>
      </c>
      <c r="X371" s="10">
        <v>-34.615384615384613</v>
      </c>
      <c r="Y371" s="10">
        <v>160</v>
      </c>
      <c r="Z371" s="10">
        <v>-5.8823529411764781</v>
      </c>
      <c r="AA371" s="10">
        <v>-46.153846153846153</v>
      </c>
      <c r="AB371" s="10">
        <v>74.825174825174827</v>
      </c>
    </row>
    <row r="372" spans="1:28" x14ac:dyDescent="0.15">
      <c r="A372" s="1">
        <v>88010</v>
      </c>
      <c r="B372" s="1" t="s">
        <v>408</v>
      </c>
      <c r="C372" s="9">
        <v>709</v>
      </c>
      <c r="D372" s="9" t="s">
        <v>432</v>
      </c>
      <c r="E372" s="9">
        <v>564</v>
      </c>
      <c r="F372" s="9">
        <v>6</v>
      </c>
      <c r="G372" s="9">
        <v>37</v>
      </c>
      <c r="H372" s="9">
        <v>126</v>
      </c>
      <c r="I372" s="9">
        <v>11</v>
      </c>
      <c r="J372" s="9">
        <v>157</v>
      </c>
      <c r="K372" s="9"/>
      <c r="L372" s="9">
        <v>415</v>
      </c>
      <c r="M372" s="9" t="s">
        <v>432</v>
      </c>
      <c r="N372" s="9">
        <v>373</v>
      </c>
      <c r="O372" s="9">
        <v>3</v>
      </c>
      <c r="P372" s="9">
        <v>9</v>
      </c>
      <c r="Q372" s="9">
        <v>18</v>
      </c>
      <c r="R372" s="9">
        <v>2</v>
      </c>
      <c r="S372" s="9">
        <v>73</v>
      </c>
      <c r="T372" s="9"/>
      <c r="U372" s="10">
        <v>-41.46685472496474</v>
      </c>
      <c r="V372" s="10" t="s">
        <v>432</v>
      </c>
      <c r="W372" s="10">
        <v>-33.865248226950357</v>
      </c>
      <c r="X372" s="10">
        <v>-50</v>
      </c>
      <c r="Y372" s="10">
        <v>-75.675675675675677</v>
      </c>
      <c r="Z372" s="10">
        <v>-85.714285714285722</v>
      </c>
      <c r="AA372" s="10">
        <v>-81.818181818181813</v>
      </c>
      <c r="AB372" s="10">
        <v>-53.503184713375795</v>
      </c>
    </row>
    <row r="373" spans="1:28" x14ac:dyDescent="0.15">
      <c r="A373" s="1">
        <v>88011</v>
      </c>
      <c r="B373" s="1" t="s">
        <v>409</v>
      </c>
      <c r="C373" s="9">
        <v>1315</v>
      </c>
      <c r="D373" s="9">
        <v>1</v>
      </c>
      <c r="E373" s="9">
        <v>770</v>
      </c>
      <c r="F373" s="9">
        <v>89</v>
      </c>
      <c r="G373" s="9">
        <v>65</v>
      </c>
      <c r="H373" s="9">
        <v>339</v>
      </c>
      <c r="I373" s="9">
        <v>107</v>
      </c>
      <c r="J373" s="9">
        <v>464</v>
      </c>
      <c r="K373" s="9"/>
      <c r="L373" s="9">
        <v>686</v>
      </c>
      <c r="M373" s="9" t="s">
        <v>432</v>
      </c>
      <c r="N373" s="9">
        <v>513</v>
      </c>
      <c r="O373" s="9">
        <v>22</v>
      </c>
      <c r="P373" s="9">
        <v>8</v>
      </c>
      <c r="Q373" s="9">
        <v>17</v>
      </c>
      <c r="R373" s="9">
        <v>14</v>
      </c>
      <c r="S373" s="9">
        <v>259</v>
      </c>
      <c r="T373" s="9"/>
      <c r="U373" s="10">
        <v>-47.832699619771866</v>
      </c>
      <c r="V373" s="10" t="s">
        <v>432</v>
      </c>
      <c r="W373" s="10">
        <v>-33.376623376623371</v>
      </c>
      <c r="X373" s="10">
        <v>-75.280898876404493</v>
      </c>
      <c r="Y373" s="10">
        <v>-87.692307692307693</v>
      </c>
      <c r="Z373" s="10">
        <v>-94.985250737463133</v>
      </c>
      <c r="AA373" s="10">
        <v>-86.915887850467286</v>
      </c>
      <c r="AB373" s="10">
        <v>-44.181034482758619</v>
      </c>
    </row>
    <row r="374" spans="1:28" x14ac:dyDescent="0.15">
      <c r="A374" s="1">
        <v>88012</v>
      </c>
      <c r="B374" s="1" t="s">
        <v>410</v>
      </c>
      <c r="C374" s="9">
        <v>1971</v>
      </c>
      <c r="D374" s="9">
        <v>3</v>
      </c>
      <c r="E374" s="9">
        <v>1156</v>
      </c>
      <c r="F374" s="9">
        <v>8</v>
      </c>
      <c r="G374" s="9">
        <v>213</v>
      </c>
      <c r="H374" s="9">
        <v>615</v>
      </c>
      <c r="I374" s="9">
        <v>50</v>
      </c>
      <c r="J374" s="9">
        <v>322</v>
      </c>
      <c r="K374" s="9"/>
      <c r="L374" s="9">
        <v>1416</v>
      </c>
      <c r="M374" s="9" t="s">
        <v>432</v>
      </c>
      <c r="N374" s="9">
        <v>1104</v>
      </c>
      <c r="O374" s="9">
        <v>1</v>
      </c>
      <c r="P374" s="9">
        <v>141</v>
      </c>
      <c r="Q374" s="9">
        <v>170</v>
      </c>
      <c r="R374" s="9">
        <v>19</v>
      </c>
      <c r="S374" s="9">
        <v>183</v>
      </c>
      <c r="T374" s="9"/>
      <c r="U374" s="10">
        <v>-28.158295281582951</v>
      </c>
      <c r="V374" s="10" t="s">
        <v>432</v>
      </c>
      <c r="W374" s="10">
        <v>-4.4982698961937757</v>
      </c>
      <c r="X374" s="10">
        <v>-87.5</v>
      </c>
      <c r="Y374" s="10">
        <v>-33.802816901408448</v>
      </c>
      <c r="Z374" s="10">
        <v>-72.357723577235774</v>
      </c>
      <c r="AA374" s="10">
        <v>-62</v>
      </c>
      <c r="AB374" s="10">
        <v>-43.167701863354033</v>
      </c>
    </row>
    <row r="375" spans="1:28" x14ac:dyDescent="0.15">
      <c r="A375" s="1">
        <v>89001</v>
      </c>
      <c r="B375" s="1" t="s">
        <v>411</v>
      </c>
      <c r="C375" s="9">
        <v>590</v>
      </c>
      <c r="D375" s="9" t="s">
        <v>432</v>
      </c>
      <c r="E375" s="9">
        <v>28</v>
      </c>
      <c r="F375" s="9">
        <v>4</v>
      </c>
      <c r="G375" s="9" t="s">
        <v>432</v>
      </c>
      <c r="H375" s="9">
        <v>511</v>
      </c>
      <c r="I375" s="9">
        <v>35</v>
      </c>
      <c r="J375" s="9">
        <v>108</v>
      </c>
      <c r="K375" s="9"/>
      <c r="L375" s="9">
        <v>523</v>
      </c>
      <c r="M375" s="9">
        <v>1</v>
      </c>
      <c r="N375" s="9">
        <v>16</v>
      </c>
      <c r="O375" s="9">
        <v>6</v>
      </c>
      <c r="P375" s="9">
        <v>5</v>
      </c>
      <c r="Q375" s="9">
        <v>449</v>
      </c>
      <c r="R375" s="9">
        <v>8</v>
      </c>
      <c r="S375" s="9">
        <v>192</v>
      </c>
      <c r="T375" s="9"/>
      <c r="U375" s="10">
        <v>-11.355932203389827</v>
      </c>
      <c r="V375" s="10" t="s">
        <v>432</v>
      </c>
      <c r="W375" s="10">
        <v>-42.857142857142861</v>
      </c>
      <c r="X375" s="10">
        <v>50</v>
      </c>
      <c r="Y375" s="10" t="s">
        <v>432</v>
      </c>
      <c r="Z375" s="10">
        <v>-12.133072407045006</v>
      </c>
      <c r="AA375" s="10">
        <v>-77.142857142857139</v>
      </c>
      <c r="AB375" s="10">
        <v>77.777777777777771</v>
      </c>
    </row>
    <row r="376" spans="1:28" x14ac:dyDescent="0.15">
      <c r="A376" s="1">
        <v>89002</v>
      </c>
      <c r="B376" s="1" t="s">
        <v>412</v>
      </c>
      <c r="C376" s="9">
        <v>830</v>
      </c>
      <c r="D376" s="9" t="s">
        <v>432</v>
      </c>
      <c r="E376" s="9">
        <v>8</v>
      </c>
      <c r="F376" s="9">
        <v>2</v>
      </c>
      <c r="G376" s="9">
        <v>6</v>
      </c>
      <c r="H376" s="9">
        <v>786</v>
      </c>
      <c r="I376" s="9">
        <v>18</v>
      </c>
      <c r="J376" s="9">
        <v>58</v>
      </c>
      <c r="K376" s="9"/>
      <c r="L376" s="9">
        <v>514</v>
      </c>
      <c r="M376" s="9" t="s">
        <v>432</v>
      </c>
      <c r="N376" s="9">
        <v>18</v>
      </c>
      <c r="O376" s="9">
        <v>1</v>
      </c>
      <c r="P376" s="9">
        <v>3</v>
      </c>
      <c r="Q376" s="9">
        <v>481</v>
      </c>
      <c r="R376" s="9">
        <v>4</v>
      </c>
      <c r="S376" s="9">
        <v>63</v>
      </c>
      <c r="T376" s="9"/>
      <c r="U376" s="10">
        <v>-38.072289156626503</v>
      </c>
      <c r="V376" s="10" t="s">
        <v>432</v>
      </c>
      <c r="W376" s="10">
        <v>125</v>
      </c>
      <c r="X376" s="10">
        <v>-50</v>
      </c>
      <c r="Y376" s="10">
        <v>-50</v>
      </c>
      <c r="Z376" s="10">
        <v>-38.804071246819341</v>
      </c>
      <c r="AA376" s="10">
        <v>-77.777777777777771</v>
      </c>
      <c r="AB376" s="10">
        <v>8.6206896551724128</v>
      </c>
    </row>
    <row r="377" spans="1:28" x14ac:dyDescent="0.15">
      <c r="A377" s="1">
        <v>89003</v>
      </c>
      <c r="B377" s="1" t="s">
        <v>413</v>
      </c>
      <c r="C377" s="9">
        <v>21</v>
      </c>
      <c r="D377" s="9" t="s">
        <v>432</v>
      </c>
      <c r="E377" s="9">
        <v>1</v>
      </c>
      <c r="F377" s="9" t="s">
        <v>432</v>
      </c>
      <c r="G377" s="9">
        <v>1</v>
      </c>
      <c r="H377" s="9">
        <v>17</v>
      </c>
      <c r="I377" s="9">
        <v>1</v>
      </c>
      <c r="J377" s="9">
        <v>3</v>
      </c>
      <c r="K377" s="9"/>
      <c r="L377" s="9">
        <v>75</v>
      </c>
      <c r="M377" s="9" t="s">
        <v>432</v>
      </c>
      <c r="N377" s="9">
        <v>2</v>
      </c>
      <c r="O377" s="9" t="s">
        <v>432</v>
      </c>
      <c r="P377" s="9">
        <v>1</v>
      </c>
      <c r="Q377" s="9">
        <v>56</v>
      </c>
      <c r="R377" s="9">
        <v>1</v>
      </c>
      <c r="S377" s="9">
        <v>24</v>
      </c>
      <c r="T377" s="9"/>
      <c r="U377" s="10">
        <v>257.14285714285717</v>
      </c>
      <c r="V377" s="10" t="s">
        <v>432</v>
      </c>
      <c r="W377" s="10">
        <v>100</v>
      </c>
      <c r="X377" s="10" t="s">
        <v>432</v>
      </c>
      <c r="Y377" s="10">
        <v>0</v>
      </c>
      <c r="Z377" s="10">
        <v>229.41176470588232</v>
      </c>
      <c r="AA377" s="10">
        <v>0</v>
      </c>
      <c r="AB377" s="10">
        <v>700</v>
      </c>
    </row>
    <row r="378" spans="1:28" x14ac:dyDescent="0.15">
      <c r="A378" s="1">
        <v>89004</v>
      </c>
      <c r="B378" s="1" t="s">
        <v>414</v>
      </c>
      <c r="C378" s="9">
        <v>50</v>
      </c>
      <c r="D378" s="9" t="s">
        <v>432</v>
      </c>
      <c r="E378" s="9">
        <v>1</v>
      </c>
      <c r="F378" s="9">
        <v>1</v>
      </c>
      <c r="G378" s="9" t="s">
        <v>432</v>
      </c>
      <c r="H378" s="9">
        <v>3</v>
      </c>
      <c r="I378" s="9">
        <v>4</v>
      </c>
      <c r="J378" s="9">
        <v>50</v>
      </c>
      <c r="K378" s="9"/>
      <c r="L378" s="9">
        <v>14</v>
      </c>
      <c r="M378" s="9" t="s">
        <v>432</v>
      </c>
      <c r="N378" s="9">
        <v>1</v>
      </c>
      <c r="O378" s="9" t="s">
        <v>432</v>
      </c>
      <c r="P378" s="9" t="s">
        <v>432</v>
      </c>
      <c r="Q378" s="9">
        <v>3</v>
      </c>
      <c r="R378" s="9">
        <v>2</v>
      </c>
      <c r="S378" s="9">
        <v>8</v>
      </c>
      <c r="T378" s="9"/>
      <c r="U378" s="10">
        <v>-72</v>
      </c>
      <c r="V378" s="10" t="s">
        <v>432</v>
      </c>
      <c r="W378" s="10">
        <v>0</v>
      </c>
      <c r="X378" s="10" t="s">
        <v>432</v>
      </c>
      <c r="Y378" s="10" t="s">
        <v>432</v>
      </c>
      <c r="Z378" s="10">
        <v>0</v>
      </c>
      <c r="AA378" s="10">
        <v>-50</v>
      </c>
      <c r="AB378" s="10">
        <v>-84</v>
      </c>
    </row>
    <row r="379" spans="1:28" x14ac:dyDescent="0.15">
      <c r="A379" s="1">
        <v>89005</v>
      </c>
      <c r="B379" s="1" t="s">
        <v>415</v>
      </c>
      <c r="C379" s="9">
        <v>93</v>
      </c>
      <c r="D379" s="9" t="s">
        <v>432</v>
      </c>
      <c r="E379" s="9">
        <v>2</v>
      </c>
      <c r="F379" s="9">
        <v>2</v>
      </c>
      <c r="G379" s="9" t="s">
        <v>432</v>
      </c>
      <c r="H379" s="9">
        <v>73</v>
      </c>
      <c r="I379" s="9">
        <v>16</v>
      </c>
      <c r="J379" s="9">
        <v>50</v>
      </c>
      <c r="K379" s="9"/>
      <c r="L379" s="9">
        <v>25</v>
      </c>
      <c r="M379" s="9" t="s">
        <v>432</v>
      </c>
      <c r="N379" s="9">
        <v>3</v>
      </c>
      <c r="O379" s="9" t="s">
        <v>432</v>
      </c>
      <c r="P379" s="9" t="s">
        <v>432</v>
      </c>
      <c r="Q379" s="9">
        <v>12</v>
      </c>
      <c r="R379" s="9">
        <v>3</v>
      </c>
      <c r="S379" s="9">
        <v>12</v>
      </c>
      <c r="T379" s="9"/>
      <c r="U379" s="10">
        <v>-73.118279569892479</v>
      </c>
      <c r="V379" s="10" t="s">
        <v>432</v>
      </c>
      <c r="W379" s="10">
        <v>50</v>
      </c>
      <c r="X379" s="10" t="s">
        <v>432</v>
      </c>
      <c r="Y379" s="10" t="s">
        <v>432</v>
      </c>
      <c r="Z379" s="10">
        <v>-83.561643835616437</v>
      </c>
      <c r="AA379" s="10">
        <v>-81.25</v>
      </c>
      <c r="AB379" s="10">
        <v>-76</v>
      </c>
    </row>
    <row r="380" spans="1:28" x14ac:dyDescent="0.15">
      <c r="A380" s="1">
        <v>89006</v>
      </c>
      <c r="B380" s="1" t="s">
        <v>416</v>
      </c>
      <c r="C380" s="9">
        <v>998</v>
      </c>
      <c r="D380" s="9" t="s">
        <v>432</v>
      </c>
      <c r="E380" s="9">
        <v>8</v>
      </c>
      <c r="F380" s="9">
        <v>2</v>
      </c>
      <c r="G380" s="9">
        <v>4</v>
      </c>
      <c r="H380" s="9">
        <v>860</v>
      </c>
      <c r="I380" s="9">
        <v>8</v>
      </c>
      <c r="J380" s="9">
        <v>284</v>
      </c>
      <c r="K380" s="9"/>
      <c r="L380" s="9">
        <v>802</v>
      </c>
      <c r="M380" s="9" t="s">
        <v>432</v>
      </c>
      <c r="N380" s="9">
        <v>18</v>
      </c>
      <c r="O380" s="9">
        <v>9</v>
      </c>
      <c r="P380" s="9">
        <v>12</v>
      </c>
      <c r="Q380" s="9">
        <v>674</v>
      </c>
      <c r="R380" s="9">
        <v>17</v>
      </c>
      <c r="S380" s="9">
        <v>282</v>
      </c>
      <c r="T380" s="9"/>
      <c r="U380" s="10">
        <v>-19.639278557114224</v>
      </c>
      <c r="V380" s="10" t="s">
        <v>432</v>
      </c>
      <c r="W380" s="10">
        <v>125</v>
      </c>
      <c r="X380" s="10">
        <v>350</v>
      </c>
      <c r="Y380" s="10">
        <v>200</v>
      </c>
      <c r="Z380" s="10">
        <v>-21.627906976744185</v>
      </c>
      <c r="AA380" s="10">
        <v>112.5</v>
      </c>
      <c r="AB380" s="10">
        <v>-0.70422535211267245</v>
      </c>
    </row>
    <row r="381" spans="1:28" x14ac:dyDescent="0.15">
      <c r="A381" s="1">
        <v>89007</v>
      </c>
      <c r="B381" s="1" t="s">
        <v>417</v>
      </c>
      <c r="C381" s="9">
        <v>38</v>
      </c>
      <c r="D381" s="9" t="s">
        <v>432</v>
      </c>
      <c r="E381" s="9">
        <v>4</v>
      </c>
      <c r="F381" s="9" t="s">
        <v>432</v>
      </c>
      <c r="G381" s="9" t="s">
        <v>432</v>
      </c>
      <c r="H381" s="9">
        <v>13</v>
      </c>
      <c r="I381" s="9">
        <v>9</v>
      </c>
      <c r="J381" s="9">
        <v>17</v>
      </c>
      <c r="K381" s="9"/>
      <c r="L381" s="9">
        <v>10</v>
      </c>
      <c r="M381" s="9" t="s">
        <v>432</v>
      </c>
      <c r="N381" s="9">
        <v>1</v>
      </c>
      <c r="O381" s="9" t="s">
        <v>432</v>
      </c>
      <c r="P381" s="9" t="s">
        <v>432</v>
      </c>
      <c r="Q381" s="9">
        <v>1</v>
      </c>
      <c r="R381" s="9">
        <v>4</v>
      </c>
      <c r="S381" s="9">
        <v>5</v>
      </c>
      <c r="T381" s="9"/>
      <c r="U381" s="10">
        <v>-73.684210526315795</v>
      </c>
      <c r="V381" s="10" t="s">
        <v>432</v>
      </c>
      <c r="W381" s="10">
        <v>-75</v>
      </c>
      <c r="X381" s="10" t="s">
        <v>432</v>
      </c>
      <c r="Y381" s="10" t="s">
        <v>432</v>
      </c>
      <c r="Z381" s="10">
        <v>-92.307692307692307</v>
      </c>
      <c r="AA381" s="10">
        <v>-55.555555555555557</v>
      </c>
      <c r="AB381" s="10">
        <v>-70.588235294117652</v>
      </c>
    </row>
    <row r="382" spans="1:28" x14ac:dyDescent="0.15">
      <c r="A382" s="1">
        <v>89008</v>
      </c>
      <c r="B382" s="1" t="s">
        <v>418</v>
      </c>
      <c r="C382" s="9">
        <v>52</v>
      </c>
      <c r="D382" s="9" t="s">
        <v>432</v>
      </c>
      <c r="E382" s="9" t="s">
        <v>432</v>
      </c>
      <c r="F382" s="9">
        <v>1</v>
      </c>
      <c r="G382" s="9" t="s">
        <v>432</v>
      </c>
      <c r="H382" s="9">
        <v>49</v>
      </c>
      <c r="I382" s="9">
        <v>3</v>
      </c>
      <c r="J382" s="9" t="s">
        <v>432</v>
      </c>
      <c r="K382" s="9"/>
      <c r="L382" s="9">
        <v>27</v>
      </c>
      <c r="M382" s="9" t="s">
        <v>432</v>
      </c>
      <c r="N382" s="9" t="s">
        <v>432</v>
      </c>
      <c r="O382" s="9" t="s">
        <v>432</v>
      </c>
      <c r="P382" s="9" t="s">
        <v>432</v>
      </c>
      <c r="Q382" s="9">
        <v>12</v>
      </c>
      <c r="R382" s="9">
        <v>3</v>
      </c>
      <c r="S382" s="9">
        <v>14</v>
      </c>
      <c r="T382" s="9"/>
      <c r="U382" s="10">
        <v>-48.076923076923073</v>
      </c>
      <c r="V382" s="10" t="s">
        <v>432</v>
      </c>
      <c r="W382" s="10" t="s">
        <v>432</v>
      </c>
      <c r="X382" s="10" t="s">
        <v>432</v>
      </c>
      <c r="Y382" s="10" t="s">
        <v>432</v>
      </c>
      <c r="Z382" s="10">
        <v>-75.510204081632651</v>
      </c>
      <c r="AA382" s="10">
        <v>0</v>
      </c>
      <c r="AB382" s="10" t="s">
        <v>432</v>
      </c>
    </row>
    <row r="383" spans="1:28" x14ac:dyDescent="0.15">
      <c r="A383" s="1">
        <v>89009</v>
      </c>
      <c r="B383" s="1" t="s">
        <v>419</v>
      </c>
      <c r="C383" s="9">
        <v>498</v>
      </c>
      <c r="D383" s="9" t="s">
        <v>432</v>
      </c>
      <c r="E383" s="9">
        <v>2</v>
      </c>
      <c r="F383" s="9">
        <v>1</v>
      </c>
      <c r="G383" s="9" t="s">
        <v>432</v>
      </c>
      <c r="H383" s="9">
        <v>471</v>
      </c>
      <c r="I383" s="9">
        <v>13</v>
      </c>
      <c r="J383" s="9">
        <v>89</v>
      </c>
      <c r="K383" s="9"/>
      <c r="L383" s="9">
        <v>217</v>
      </c>
      <c r="M383" s="9" t="s">
        <v>432</v>
      </c>
      <c r="N383" s="9">
        <v>4</v>
      </c>
      <c r="O383" s="9">
        <v>3</v>
      </c>
      <c r="P383" s="9">
        <v>2</v>
      </c>
      <c r="Q383" s="9">
        <v>169</v>
      </c>
      <c r="R383" s="9">
        <v>18</v>
      </c>
      <c r="S383" s="9">
        <v>76</v>
      </c>
      <c r="T383" s="9"/>
      <c r="U383" s="10">
        <v>-56.425702811244982</v>
      </c>
      <c r="V383" s="10" t="s">
        <v>432</v>
      </c>
      <c r="W383" s="10">
        <v>100</v>
      </c>
      <c r="X383" s="10">
        <v>200</v>
      </c>
      <c r="Y383" s="10" t="s">
        <v>432</v>
      </c>
      <c r="Z383" s="10">
        <v>-64.118895966029726</v>
      </c>
      <c r="AA383" s="10">
        <v>38.461538461538453</v>
      </c>
      <c r="AB383" s="10">
        <v>-14.606741573033716</v>
      </c>
    </row>
    <row r="384" spans="1:28" x14ac:dyDescent="0.15">
      <c r="A384" s="1">
        <v>89010</v>
      </c>
      <c r="B384" s="1" t="s">
        <v>420</v>
      </c>
      <c r="C384" s="9">
        <v>2756</v>
      </c>
      <c r="D384" s="9" t="s">
        <v>432</v>
      </c>
      <c r="E384" s="9">
        <v>2</v>
      </c>
      <c r="F384" s="9" t="s">
        <v>432</v>
      </c>
      <c r="G384" s="9">
        <v>4</v>
      </c>
      <c r="H384" s="9">
        <v>2740</v>
      </c>
      <c r="I384" s="9">
        <v>16</v>
      </c>
      <c r="J384" s="9">
        <v>85</v>
      </c>
      <c r="K384" s="9"/>
      <c r="L384" s="9">
        <v>820</v>
      </c>
      <c r="M384" s="9">
        <v>1</v>
      </c>
      <c r="N384" s="9">
        <v>9</v>
      </c>
      <c r="O384" s="9">
        <v>1</v>
      </c>
      <c r="P384" s="9">
        <v>7</v>
      </c>
      <c r="Q384" s="9">
        <v>803</v>
      </c>
      <c r="R384" s="9">
        <v>6</v>
      </c>
      <c r="S384" s="9">
        <v>60</v>
      </c>
      <c r="T384" s="9"/>
      <c r="U384" s="10">
        <v>-70.246734397677798</v>
      </c>
      <c r="V384" s="10" t="s">
        <v>432</v>
      </c>
      <c r="W384" s="10">
        <v>350</v>
      </c>
      <c r="X384" s="10" t="s">
        <v>432</v>
      </c>
      <c r="Y384" s="10">
        <v>75</v>
      </c>
      <c r="Z384" s="10">
        <v>-70.693430656934311</v>
      </c>
      <c r="AA384" s="10">
        <v>-62.5</v>
      </c>
      <c r="AB384" s="10">
        <v>-29.411764705882348</v>
      </c>
    </row>
    <row r="385" spans="1:28" x14ac:dyDescent="0.15">
      <c r="A385" s="1">
        <v>89011</v>
      </c>
      <c r="B385" s="1" t="s">
        <v>421</v>
      </c>
      <c r="C385" s="9">
        <v>2667</v>
      </c>
      <c r="D385" s="9">
        <v>3</v>
      </c>
      <c r="E385" s="9">
        <v>37</v>
      </c>
      <c r="F385" s="9">
        <v>15</v>
      </c>
      <c r="G385" s="9">
        <v>17</v>
      </c>
      <c r="H385" s="9">
        <v>2503</v>
      </c>
      <c r="I385" s="9">
        <v>18</v>
      </c>
      <c r="J385" s="9">
        <v>310</v>
      </c>
      <c r="K385" s="9"/>
      <c r="L385" s="9">
        <v>1530</v>
      </c>
      <c r="M385" s="9" t="s">
        <v>432</v>
      </c>
      <c r="N385" s="9">
        <v>32</v>
      </c>
      <c r="O385" s="9">
        <v>17</v>
      </c>
      <c r="P385" s="9">
        <v>16</v>
      </c>
      <c r="Q385" s="9">
        <v>1423</v>
      </c>
      <c r="R385" s="9">
        <v>25</v>
      </c>
      <c r="S385" s="9">
        <v>301</v>
      </c>
      <c r="T385" s="9"/>
      <c r="U385" s="10">
        <v>-42.63217097862767</v>
      </c>
      <c r="V385" s="10" t="s">
        <v>432</v>
      </c>
      <c r="W385" s="10">
        <v>-13.513513513513516</v>
      </c>
      <c r="X385" s="10">
        <v>13.333333333333329</v>
      </c>
      <c r="Y385" s="10">
        <v>-5.8823529411764781</v>
      </c>
      <c r="Z385" s="10">
        <v>-43.148222133439873</v>
      </c>
      <c r="AA385" s="10">
        <v>38.888888888888886</v>
      </c>
      <c r="AB385" s="10">
        <v>-2.9032258064516157</v>
      </c>
    </row>
    <row r="386" spans="1:28" x14ac:dyDescent="0.15">
      <c r="A386" s="1">
        <v>89012</v>
      </c>
      <c r="B386" s="1" t="s">
        <v>422</v>
      </c>
      <c r="C386" s="9">
        <v>374</v>
      </c>
      <c r="D386" s="9" t="s">
        <v>432</v>
      </c>
      <c r="E386" s="9">
        <v>2</v>
      </c>
      <c r="F386" s="9" t="s">
        <v>432</v>
      </c>
      <c r="G386" s="9" t="s">
        <v>432</v>
      </c>
      <c r="H386" s="9">
        <v>319</v>
      </c>
      <c r="I386" s="9">
        <v>12</v>
      </c>
      <c r="J386" s="9">
        <v>104</v>
      </c>
      <c r="K386" s="9"/>
      <c r="L386" s="9">
        <v>338</v>
      </c>
      <c r="M386" s="9" t="s">
        <v>432</v>
      </c>
      <c r="N386" s="9">
        <v>9</v>
      </c>
      <c r="O386" s="9">
        <v>4</v>
      </c>
      <c r="P386" s="9">
        <v>2</v>
      </c>
      <c r="Q386" s="9">
        <v>254</v>
      </c>
      <c r="R386" s="9">
        <v>15</v>
      </c>
      <c r="S386" s="9">
        <v>154</v>
      </c>
      <c r="T386" s="9"/>
      <c r="U386" s="10">
        <v>-9.6256684491978604</v>
      </c>
      <c r="V386" s="10" t="s">
        <v>432</v>
      </c>
      <c r="W386" s="10">
        <v>350</v>
      </c>
      <c r="X386" s="10" t="s">
        <v>432</v>
      </c>
      <c r="Y386" s="10" t="s">
        <v>432</v>
      </c>
      <c r="Z386" s="10">
        <v>-20.37617554858933</v>
      </c>
      <c r="AA386" s="10">
        <v>25</v>
      </c>
      <c r="AB386" s="10">
        <v>48.076923076923094</v>
      </c>
    </row>
    <row r="387" spans="1:28" x14ac:dyDescent="0.15">
      <c r="A387" s="1">
        <v>89013</v>
      </c>
      <c r="B387" s="1" t="s">
        <v>423</v>
      </c>
      <c r="C387" s="9">
        <v>1069</v>
      </c>
      <c r="D387" s="9">
        <v>2</v>
      </c>
      <c r="E387" s="9">
        <v>178</v>
      </c>
      <c r="F387" s="9">
        <v>18</v>
      </c>
      <c r="G387" s="9">
        <v>123</v>
      </c>
      <c r="H387" s="9">
        <v>748</v>
      </c>
      <c r="I387" s="9">
        <v>43</v>
      </c>
      <c r="J387" s="9">
        <v>143</v>
      </c>
      <c r="K387" s="9"/>
      <c r="L387" s="9">
        <v>1419</v>
      </c>
      <c r="M387" s="9" t="s">
        <v>432</v>
      </c>
      <c r="N387" s="9">
        <v>308</v>
      </c>
      <c r="O387" s="9">
        <v>15</v>
      </c>
      <c r="P387" s="9">
        <v>56</v>
      </c>
      <c r="Q387" s="9">
        <v>869</v>
      </c>
      <c r="R387" s="9">
        <v>60</v>
      </c>
      <c r="S387" s="9">
        <v>416</v>
      </c>
      <c r="T387" s="9"/>
      <c r="U387" s="10">
        <v>32.740879326473333</v>
      </c>
      <c r="V387" s="10" t="s">
        <v>432</v>
      </c>
      <c r="W387" s="10">
        <v>73.033707865168537</v>
      </c>
      <c r="X387" s="10">
        <v>-16.666666666666657</v>
      </c>
      <c r="Y387" s="10">
        <v>-54.471544715447159</v>
      </c>
      <c r="Z387" s="10">
        <v>16.176470588235304</v>
      </c>
      <c r="AA387" s="10">
        <v>39.534883720930225</v>
      </c>
      <c r="AB387" s="10">
        <v>190.90909090909093</v>
      </c>
    </row>
    <row r="388" spans="1:28" x14ac:dyDescent="0.15">
      <c r="A388" s="1">
        <v>89014</v>
      </c>
      <c r="B388" s="1" t="s">
        <v>424</v>
      </c>
      <c r="C388" s="9">
        <v>556</v>
      </c>
      <c r="D388" s="9" t="s">
        <v>432</v>
      </c>
      <c r="E388" s="9">
        <v>454</v>
      </c>
      <c r="F388" s="9">
        <v>1</v>
      </c>
      <c r="G388" s="9">
        <v>40</v>
      </c>
      <c r="H388" s="9">
        <v>12</v>
      </c>
      <c r="I388" s="9">
        <v>20</v>
      </c>
      <c r="J388" s="9">
        <v>79</v>
      </c>
      <c r="K388" s="9"/>
      <c r="L388" s="9">
        <v>470</v>
      </c>
      <c r="M388" s="9" t="s">
        <v>432</v>
      </c>
      <c r="N388" s="9">
        <v>401</v>
      </c>
      <c r="O388" s="9">
        <v>1</v>
      </c>
      <c r="P388" s="9">
        <v>5</v>
      </c>
      <c r="Q388" s="9">
        <v>4</v>
      </c>
      <c r="R388" s="9">
        <v>2</v>
      </c>
      <c r="S388" s="9">
        <v>110</v>
      </c>
      <c r="T388" s="9"/>
      <c r="U388" s="10">
        <v>-15.467625899280577</v>
      </c>
      <c r="V388" s="10" t="s">
        <v>432</v>
      </c>
      <c r="W388" s="10">
        <v>-11.674008810572687</v>
      </c>
      <c r="X388" s="10">
        <v>0</v>
      </c>
      <c r="Y388" s="10">
        <v>-87.5</v>
      </c>
      <c r="Z388" s="10">
        <v>-66.666666666666671</v>
      </c>
      <c r="AA388" s="10">
        <v>-90</v>
      </c>
      <c r="AB388" s="10">
        <v>39.240506329113941</v>
      </c>
    </row>
    <row r="389" spans="1:28" x14ac:dyDescent="0.15">
      <c r="A389" s="1">
        <v>89015</v>
      </c>
      <c r="B389" s="1" t="s">
        <v>425</v>
      </c>
      <c r="C389" s="9">
        <v>190</v>
      </c>
      <c r="D389" s="9" t="s">
        <v>432</v>
      </c>
      <c r="E389" s="9">
        <v>3</v>
      </c>
      <c r="F389" s="9">
        <v>3</v>
      </c>
      <c r="G389" s="9">
        <v>3</v>
      </c>
      <c r="H389" s="9">
        <v>8</v>
      </c>
      <c r="I389" s="9">
        <v>14</v>
      </c>
      <c r="J389" s="9">
        <v>178</v>
      </c>
      <c r="K389" s="9"/>
      <c r="L389" s="9">
        <v>42</v>
      </c>
      <c r="M389" s="9" t="s">
        <v>432</v>
      </c>
      <c r="N389" s="9">
        <v>9</v>
      </c>
      <c r="O389" s="9">
        <v>1</v>
      </c>
      <c r="P389" s="9" t="s">
        <v>432</v>
      </c>
      <c r="Q389" s="9">
        <v>9</v>
      </c>
      <c r="R389" s="9">
        <v>1</v>
      </c>
      <c r="S389" s="9">
        <v>30</v>
      </c>
      <c r="T389" s="9"/>
      <c r="U389" s="10">
        <v>-77.89473684210526</v>
      </c>
      <c r="V389" s="10" t="s">
        <v>432</v>
      </c>
      <c r="W389" s="10">
        <v>200</v>
      </c>
      <c r="X389" s="10">
        <v>-66.666666666666671</v>
      </c>
      <c r="Y389" s="10" t="s">
        <v>432</v>
      </c>
      <c r="Z389" s="10">
        <v>12.5</v>
      </c>
      <c r="AA389" s="10">
        <v>-92.857142857142861</v>
      </c>
      <c r="AB389" s="10">
        <v>-83.146067415730329</v>
      </c>
    </row>
    <row r="390" spans="1:28" x14ac:dyDescent="0.15">
      <c r="A390" s="1">
        <v>89016</v>
      </c>
      <c r="B390" s="1" t="s">
        <v>426</v>
      </c>
      <c r="C390" s="9">
        <v>176</v>
      </c>
      <c r="D390" s="9">
        <v>13</v>
      </c>
      <c r="E390" s="9">
        <v>15</v>
      </c>
      <c r="F390" s="9">
        <v>12</v>
      </c>
      <c r="G390" s="9">
        <v>6</v>
      </c>
      <c r="H390" s="9">
        <v>103</v>
      </c>
      <c r="I390" s="9">
        <v>14</v>
      </c>
      <c r="J390" s="9">
        <v>67</v>
      </c>
      <c r="K390" s="9"/>
      <c r="L390" s="9">
        <v>104</v>
      </c>
      <c r="M390" s="9">
        <v>2</v>
      </c>
      <c r="N390" s="9">
        <v>25</v>
      </c>
      <c r="O390" s="9">
        <v>13</v>
      </c>
      <c r="P390" s="9">
        <v>5</v>
      </c>
      <c r="Q390" s="9">
        <v>36</v>
      </c>
      <c r="R390" s="9">
        <v>7</v>
      </c>
      <c r="S390" s="9">
        <v>49</v>
      </c>
      <c r="T390" s="9"/>
      <c r="U390" s="10">
        <v>-40.909090909090907</v>
      </c>
      <c r="V390" s="10">
        <v>-84.615384615384613</v>
      </c>
      <c r="W390" s="10">
        <v>66.666666666666686</v>
      </c>
      <c r="X390" s="10">
        <v>8.3333333333333286</v>
      </c>
      <c r="Y390" s="10">
        <v>-16.666666666666657</v>
      </c>
      <c r="Z390" s="10">
        <v>-65.048543689320383</v>
      </c>
      <c r="AA390" s="10">
        <v>-50</v>
      </c>
      <c r="AB390" s="10">
        <v>-26.865671641791039</v>
      </c>
    </row>
    <row r="391" spans="1:28" x14ac:dyDescent="0.15">
      <c r="A391" s="1">
        <v>89017</v>
      </c>
      <c r="B391" s="1" t="s">
        <v>37</v>
      </c>
      <c r="C391" s="9">
        <v>1218</v>
      </c>
      <c r="D391" s="9" t="s">
        <v>432</v>
      </c>
      <c r="E391" s="9">
        <v>159</v>
      </c>
      <c r="F391" s="9">
        <v>20</v>
      </c>
      <c r="G391" s="9">
        <v>6</v>
      </c>
      <c r="H391" s="9">
        <v>904</v>
      </c>
      <c r="I391" s="9">
        <v>50</v>
      </c>
      <c r="J391" s="9">
        <v>402</v>
      </c>
      <c r="K391" s="9"/>
      <c r="L391" s="9">
        <v>970</v>
      </c>
      <c r="M391" s="9">
        <v>2</v>
      </c>
      <c r="N391" s="9">
        <v>148</v>
      </c>
      <c r="O391" s="9">
        <v>14</v>
      </c>
      <c r="P391" s="9">
        <v>16</v>
      </c>
      <c r="Q391" s="9">
        <v>714</v>
      </c>
      <c r="R391" s="9">
        <v>40</v>
      </c>
      <c r="S391" s="9">
        <v>343</v>
      </c>
      <c r="T391" s="9"/>
      <c r="U391" s="10">
        <v>-20.361247947454842</v>
      </c>
      <c r="V391" s="10" t="s">
        <v>432</v>
      </c>
      <c r="W391" s="10">
        <v>-6.9182389937106876</v>
      </c>
      <c r="X391" s="10">
        <v>-30</v>
      </c>
      <c r="Y391" s="10">
        <v>166.66666666666663</v>
      </c>
      <c r="Z391" s="10">
        <v>-21.017699115044252</v>
      </c>
      <c r="AA391" s="10">
        <v>-20</v>
      </c>
      <c r="AB391" s="10">
        <v>-14.676616915422898</v>
      </c>
    </row>
    <row r="392" spans="1:28" x14ac:dyDescent="0.15">
      <c r="A392" s="1">
        <v>89018</v>
      </c>
      <c r="B392" s="1" t="s">
        <v>427</v>
      </c>
      <c r="C392" s="9">
        <v>451</v>
      </c>
      <c r="D392" s="9" t="s">
        <v>432</v>
      </c>
      <c r="E392" s="9">
        <v>1</v>
      </c>
      <c r="F392" s="9" t="s">
        <v>432</v>
      </c>
      <c r="G392" s="9" t="s">
        <v>432</v>
      </c>
      <c r="H392" s="9">
        <v>189</v>
      </c>
      <c r="I392" s="9">
        <v>69</v>
      </c>
      <c r="J392" s="9">
        <v>384</v>
      </c>
      <c r="K392" s="9"/>
      <c r="L392" s="9">
        <v>95</v>
      </c>
      <c r="M392" s="9" t="s">
        <v>432</v>
      </c>
      <c r="N392" s="9" t="s">
        <v>432</v>
      </c>
      <c r="O392" s="9">
        <v>1</v>
      </c>
      <c r="P392" s="9" t="s">
        <v>432</v>
      </c>
      <c r="Q392" s="9">
        <v>46</v>
      </c>
      <c r="R392" s="9">
        <v>2</v>
      </c>
      <c r="S392" s="9">
        <v>61</v>
      </c>
      <c r="T392" s="9"/>
      <c r="U392" s="10">
        <v>-78.935698447893571</v>
      </c>
      <c r="V392" s="10" t="s">
        <v>432</v>
      </c>
      <c r="W392" s="10" t="s">
        <v>432</v>
      </c>
      <c r="X392" s="10" t="s">
        <v>432</v>
      </c>
      <c r="Y392" s="10" t="s">
        <v>432</v>
      </c>
      <c r="Z392" s="10">
        <v>-75.661375661375658</v>
      </c>
      <c r="AA392" s="10">
        <v>-97.101449275362313</v>
      </c>
      <c r="AB392" s="10">
        <v>-84.114583333333329</v>
      </c>
    </row>
    <row r="393" spans="1:28" x14ac:dyDescent="0.15">
      <c r="A393" s="1">
        <v>89019</v>
      </c>
      <c r="B393" s="1" t="s">
        <v>428</v>
      </c>
      <c r="C393" s="9">
        <v>696</v>
      </c>
      <c r="D393" s="9">
        <v>2</v>
      </c>
      <c r="E393" s="9">
        <v>3</v>
      </c>
      <c r="F393" s="9">
        <v>2</v>
      </c>
      <c r="G393" s="9" t="s">
        <v>432</v>
      </c>
      <c r="H393" s="9">
        <v>486</v>
      </c>
      <c r="I393" s="9">
        <v>115</v>
      </c>
      <c r="J393" s="9">
        <v>465</v>
      </c>
      <c r="K393" s="9"/>
      <c r="L393" s="9">
        <v>240</v>
      </c>
      <c r="M393" s="9" t="s">
        <v>432</v>
      </c>
      <c r="N393" s="9">
        <v>3</v>
      </c>
      <c r="O393" s="9">
        <v>3</v>
      </c>
      <c r="P393" s="9">
        <v>1</v>
      </c>
      <c r="Q393" s="9">
        <v>148</v>
      </c>
      <c r="R393" s="9">
        <v>8</v>
      </c>
      <c r="S393" s="9">
        <v>134</v>
      </c>
      <c r="T393" s="9"/>
      <c r="U393" s="10">
        <v>-65.517241379310349</v>
      </c>
      <c r="V393" s="10" t="s">
        <v>432</v>
      </c>
      <c r="W393" s="10">
        <v>0</v>
      </c>
      <c r="X393" s="10">
        <v>50</v>
      </c>
      <c r="Y393" s="10" t="s">
        <v>432</v>
      </c>
      <c r="Z393" s="10">
        <v>-69.547325102880663</v>
      </c>
      <c r="AA393" s="10">
        <v>-93.043478260869563</v>
      </c>
      <c r="AB393" s="10">
        <v>-71.182795698924735</v>
      </c>
    </row>
    <row r="394" spans="1:28" x14ac:dyDescent="0.15">
      <c r="A394" s="1">
        <v>89020</v>
      </c>
      <c r="B394" s="1" t="s">
        <v>429</v>
      </c>
      <c r="C394" s="9">
        <v>275</v>
      </c>
      <c r="D394" s="9" t="s">
        <v>432</v>
      </c>
      <c r="E394" s="9">
        <v>270</v>
      </c>
      <c r="F394" s="9" t="s">
        <v>432</v>
      </c>
      <c r="G394" s="9">
        <v>10</v>
      </c>
      <c r="H394" s="9" t="s">
        <v>432</v>
      </c>
      <c r="I394" s="9">
        <v>2</v>
      </c>
      <c r="J394" s="9">
        <v>5</v>
      </c>
      <c r="K394" s="9"/>
      <c r="L394" s="9">
        <v>219</v>
      </c>
      <c r="M394" s="9" t="s">
        <v>432</v>
      </c>
      <c r="N394" s="9">
        <v>213</v>
      </c>
      <c r="O394" s="9" t="s">
        <v>432</v>
      </c>
      <c r="P394" s="9" t="s">
        <v>432</v>
      </c>
      <c r="Q394" s="9" t="s">
        <v>432</v>
      </c>
      <c r="R394" s="9" t="s">
        <v>432</v>
      </c>
      <c r="S394" s="9">
        <v>16</v>
      </c>
      <c r="T394" s="9"/>
      <c r="U394" s="10">
        <v>-20.36363636363636</v>
      </c>
      <c r="V394" s="10" t="s">
        <v>432</v>
      </c>
      <c r="W394" s="10">
        <v>-21.111111111111114</v>
      </c>
      <c r="X394" s="10" t="s">
        <v>432</v>
      </c>
      <c r="Y394" s="10" t="s">
        <v>432</v>
      </c>
      <c r="Z394" s="10" t="s">
        <v>432</v>
      </c>
      <c r="AA394" s="10" t="s">
        <v>432</v>
      </c>
      <c r="AB394" s="10">
        <v>220</v>
      </c>
    </row>
    <row r="395" spans="1:28" x14ac:dyDescent="0.15">
      <c r="A395" s="38">
        <v>89021</v>
      </c>
      <c r="B395" s="38" t="s">
        <v>430</v>
      </c>
      <c r="C395" s="43">
        <v>256</v>
      </c>
      <c r="D395" s="43" t="s">
        <v>432</v>
      </c>
      <c r="E395" s="43">
        <v>2</v>
      </c>
      <c r="F395" s="43">
        <v>12</v>
      </c>
      <c r="G395" s="43" t="s">
        <v>432</v>
      </c>
      <c r="H395" s="43">
        <v>125</v>
      </c>
      <c r="I395" s="43">
        <v>46</v>
      </c>
      <c r="J395" s="43">
        <v>200</v>
      </c>
      <c r="K395" s="43"/>
      <c r="L395" s="43">
        <v>86</v>
      </c>
      <c r="M395" s="43" t="s">
        <v>432</v>
      </c>
      <c r="N395" s="43">
        <v>2</v>
      </c>
      <c r="O395" s="43">
        <v>1</v>
      </c>
      <c r="P395" s="43" t="s">
        <v>432</v>
      </c>
      <c r="Q395" s="43">
        <v>45</v>
      </c>
      <c r="R395" s="43">
        <v>4</v>
      </c>
      <c r="S395" s="43">
        <v>49</v>
      </c>
      <c r="T395" s="43"/>
      <c r="U395" s="40">
        <v>-66.40625</v>
      </c>
      <c r="V395" s="40" t="s">
        <v>432</v>
      </c>
      <c r="W395" s="40">
        <v>0</v>
      </c>
      <c r="X395" s="40">
        <v>-91.666666666666671</v>
      </c>
      <c r="Y395" s="40" t="s">
        <v>432</v>
      </c>
      <c r="Z395" s="40">
        <v>-64</v>
      </c>
      <c r="AA395" s="40">
        <v>-91.304347826086953</v>
      </c>
      <c r="AB395" s="40">
        <v>-75.5</v>
      </c>
    </row>
  </sheetData>
  <mergeCells count="6">
    <mergeCell ref="A3:A5"/>
    <mergeCell ref="U3:AB4"/>
    <mergeCell ref="C3:S3"/>
    <mergeCell ref="C4:J4"/>
    <mergeCell ref="L4:S4"/>
    <mergeCell ref="B3:B5"/>
  </mergeCells>
  <pageMargins left="0.7" right="0.7" top="0.75" bottom="0.75" header="0.3" footer="0.3"/>
  <ignoredErrors>
    <ignoredError sqref="C4:S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30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 Rosario Caspanello</dc:creator>
  <cp:lastModifiedBy>Rosario Milazzo</cp:lastModifiedBy>
  <cp:lastPrinted>2014-04-03T13:18:45Z</cp:lastPrinted>
  <dcterms:created xsi:type="dcterms:W3CDTF">2014-04-02T15:01:42Z</dcterms:created>
  <dcterms:modified xsi:type="dcterms:W3CDTF">2017-02-22T15:57:10Z</dcterms:modified>
</cp:coreProperties>
</file>