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9105" activeTab="0"/>
  </bookViews>
  <sheets>
    <sheet name="2016-2018" sheetId="1" r:id="rId1"/>
    <sheet name="2015-2017" sheetId="2" r:id="rId2"/>
    <sheet name="2014-2016" sheetId="3" r:id="rId3"/>
    <sheet name="2013-2015" sheetId="4" r:id="rId4"/>
  </sheets>
  <definedNames>
    <definedName name="_xlnm.Print_Area" localSheetId="3">'2013-2015'!$A$1:$J$22</definedName>
    <definedName name="_xlnm.Print_Area" localSheetId="2">'2014-2016'!$A$1:$J$22</definedName>
    <definedName name="_xlnm.Print_Area" localSheetId="1">'2015-2017'!$A$1:$J$22</definedName>
    <definedName name="_xlnm.Print_Area" localSheetId="0">'2016-2018'!$A$1:$J$22</definedName>
  </definedNames>
  <calcPr fullCalcOnLoad="1"/>
</workbook>
</file>

<file path=xl/sharedStrings.xml><?xml version="1.0" encoding="utf-8"?>
<sst xmlns="http://schemas.openxmlformats.org/spreadsheetml/2006/main" count="92" uniqueCount="22">
  <si>
    <t>USA</t>
  </si>
  <si>
    <t>Austria</t>
  </si>
  <si>
    <t>Russia</t>
  </si>
  <si>
    <t>Romania</t>
  </si>
  <si>
    <t>Italia</t>
  </si>
  <si>
    <t>Germania</t>
  </si>
  <si>
    <t>Francia</t>
  </si>
  <si>
    <t>Regno Unito</t>
  </si>
  <si>
    <t>Svizzera e Liechtenstein</t>
  </si>
  <si>
    <t>Spagna</t>
  </si>
  <si>
    <t>Totale</t>
  </si>
  <si>
    <t>Paesi Bassi</t>
  </si>
  <si>
    <t>Belgio</t>
  </si>
  <si>
    <t>Altre nazionalità</t>
  </si>
  <si>
    <t>Arrivi</t>
  </si>
  <si>
    <t>Presenze</t>
  </si>
  <si>
    <t xml:space="preserve">Tab. 8.17   Arrivi e presenze di turisti in Piemonte per nazionalità - Anni 2013-2015 </t>
  </si>
  <si>
    <t>NAZIONALITA'</t>
  </si>
  <si>
    <r>
      <t xml:space="preserve">Fonte: </t>
    </r>
    <r>
      <rPr>
        <sz val="8"/>
        <rFont val="Arial"/>
        <family val="2"/>
      </rPr>
      <t xml:space="preserve">Regione Piemonte, Osservatorio Turistico Regionale  </t>
    </r>
  </si>
  <si>
    <t xml:space="preserve">Tab. 8.17   Arrivi e presenze di turisti in Piemonte per nazionalità - Anni 2014-2016 </t>
  </si>
  <si>
    <t xml:space="preserve">Tab. 8.17   Arrivi e presenze di turisti in Piemonte per nazionalità - Anni 2015-2017 </t>
  </si>
  <si>
    <t xml:space="preserve">Tab. 8.17   Arrivi e presenze di turisti in Piemonte per nazionalità - Anni 2016-2018 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</si>
</sst>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0.0%"/>
    <numFmt numFmtId="192" formatCode="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_-* #,##0_-;\-* #,##0_-;_-* &quot;-&quot;??_-;_-@_-"/>
    <numFmt numFmtId="198" formatCode="[$-410]dddd\ d\ mmmm\ yyyy"/>
    <numFmt numFmtId="199" formatCode="&quot;Attivo&quot;;&quot;Attivo&quot;;&quot;Inattivo&quot;"/>
  </numFmts>
  <fonts count="4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3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33" borderId="0" xfId="48" applyNumberFormat="1" applyFont="1" applyFill="1" applyAlignment="1">
      <alignment horizontal="left"/>
      <protection/>
    </xf>
    <xf numFmtId="3" fontId="2" fillId="33" borderId="0" xfId="48" applyFill="1">
      <alignment/>
      <protection/>
    </xf>
    <xf numFmtId="3" fontId="0" fillId="33" borderId="0" xfId="48" applyFont="1" applyFill="1">
      <alignment/>
      <protection/>
    </xf>
    <xf numFmtId="0" fontId="0" fillId="33" borderId="0" xfId="47" applyFill="1">
      <alignment/>
      <protection/>
    </xf>
    <xf numFmtId="3" fontId="0" fillId="33" borderId="0" xfId="48" applyNumberFormat="1" applyFont="1" applyFill="1" applyAlignment="1">
      <alignment horizontal="right"/>
      <protection/>
    </xf>
    <xf numFmtId="3" fontId="0" fillId="33" borderId="0" xfId="48" applyNumberFormat="1" applyFont="1" applyFill="1" applyBorder="1" applyAlignment="1">
      <alignment horizontal="right"/>
      <protection/>
    </xf>
    <xf numFmtId="3" fontId="0" fillId="33" borderId="0" xfId="47" applyNumberFormat="1" applyFill="1">
      <alignment/>
      <protection/>
    </xf>
    <xf numFmtId="0" fontId="0" fillId="33" borderId="0" xfId="47" applyFont="1" applyFill="1" applyAlignment="1">
      <alignment vertical="center"/>
      <protection/>
    </xf>
    <xf numFmtId="3" fontId="0" fillId="33" borderId="0" xfId="47" applyNumberFormat="1" applyFont="1" applyFill="1" applyAlignment="1">
      <alignment vertical="center"/>
      <protection/>
    </xf>
    <xf numFmtId="197" fontId="0" fillId="33" borderId="0" xfId="45" applyNumberFormat="1" applyFont="1" applyFill="1" applyAlignment="1">
      <alignment vertical="center"/>
    </xf>
    <xf numFmtId="49" fontId="4" fillId="33" borderId="10" xfId="48" applyNumberFormat="1" applyFont="1" applyFill="1" applyBorder="1" applyAlignment="1">
      <alignment horizontal="center" vertical="center"/>
      <protection/>
    </xf>
    <xf numFmtId="49" fontId="0" fillId="33" borderId="10" xfId="48" applyNumberFormat="1" applyFont="1" applyFill="1" applyBorder="1" applyAlignment="1">
      <alignment horizontal="center"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horizontal="center" vertical="center"/>
      <protection/>
    </xf>
    <xf numFmtId="1" fontId="0" fillId="33" borderId="11" xfId="48" applyNumberFormat="1" applyFont="1" applyFill="1" applyBorder="1" applyAlignment="1">
      <alignment horizontal="center" vertical="center"/>
      <protection/>
    </xf>
    <xf numFmtId="3" fontId="2" fillId="33" borderId="0" xfId="48" applyFont="1" applyFill="1">
      <alignment/>
      <protection/>
    </xf>
    <xf numFmtId="0" fontId="2" fillId="33" borderId="0" xfId="47" applyFont="1" applyFill="1">
      <alignment/>
      <protection/>
    </xf>
    <xf numFmtId="3" fontId="2" fillId="33" borderId="0" xfId="47" applyNumberFormat="1" applyFont="1" applyFill="1">
      <alignment/>
      <protection/>
    </xf>
    <xf numFmtId="49" fontId="1" fillId="33" borderId="0" xfId="48" applyNumberFormat="1" applyFont="1" applyFill="1" applyAlignment="1">
      <alignment/>
      <protection/>
    </xf>
    <xf numFmtId="3" fontId="0" fillId="33" borderId="0" xfId="48" applyNumberFormat="1" applyFont="1" applyFill="1" applyBorder="1" applyAlignment="1">
      <alignment/>
      <protection/>
    </xf>
    <xf numFmtId="3" fontId="0" fillId="33" borderId="0" xfId="47" applyNumberFormat="1" applyFont="1" applyFill="1" applyBorder="1" applyAlignment="1">
      <alignment/>
      <protection/>
    </xf>
    <xf numFmtId="3" fontId="0" fillId="33" borderId="0" xfId="47" applyNumberFormat="1" applyFont="1" applyFill="1" applyAlignment="1">
      <alignment/>
      <protection/>
    </xf>
    <xf numFmtId="0" fontId="0" fillId="33" borderId="0" xfId="47" applyFont="1" applyFill="1" applyAlignment="1">
      <alignment/>
      <protection/>
    </xf>
    <xf numFmtId="0" fontId="3" fillId="0" borderId="0" xfId="47" applyFont="1" applyBorder="1" applyAlignment="1">
      <alignment/>
      <protection/>
    </xf>
    <xf numFmtId="0" fontId="0" fillId="33" borderId="0" xfId="47" applyFont="1" applyFill="1" applyBorder="1" applyAlignment="1">
      <alignment/>
      <protection/>
    </xf>
    <xf numFmtId="3" fontId="0" fillId="33" borderId="10" xfId="48" applyNumberFormat="1" applyFont="1" applyFill="1" applyBorder="1" applyAlignment="1">
      <alignment/>
      <protection/>
    </xf>
    <xf numFmtId="3" fontId="0" fillId="33" borderId="10" xfId="47" applyNumberFormat="1" applyFont="1" applyFill="1" applyBorder="1" applyAlignment="1">
      <alignment/>
      <protection/>
    </xf>
    <xf numFmtId="3" fontId="0" fillId="33" borderId="10" xfId="48" applyNumberFormat="1" applyFont="1" applyFill="1" applyBorder="1" applyAlignment="1">
      <alignment horizontal="right"/>
      <protection/>
    </xf>
    <xf numFmtId="3" fontId="5" fillId="33" borderId="0" xfId="48" applyFont="1" applyFill="1">
      <alignment/>
      <protection/>
    </xf>
    <xf numFmtId="3" fontId="0" fillId="33" borderId="10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horizontal="right" vertical="center"/>
      <protection/>
    </xf>
    <xf numFmtId="0" fontId="0" fillId="33" borderId="0" xfId="47" applyFont="1" applyFill="1" applyAlignment="1">
      <alignment horizontal="right" vertical="center"/>
      <protection/>
    </xf>
    <xf numFmtId="3" fontId="0" fillId="33" borderId="11" xfId="48" applyNumberFormat="1" applyFont="1" applyFill="1" applyBorder="1" applyAlignment="1">
      <alignment horizontal="left" vertical="center"/>
      <protection/>
    </xf>
    <xf numFmtId="3" fontId="0" fillId="33" borderId="12" xfId="48" applyNumberFormat="1" applyFont="1" applyFill="1" applyBorder="1" applyAlignment="1">
      <alignment horizontal="left" vertical="center"/>
      <protection/>
    </xf>
    <xf numFmtId="0" fontId="0" fillId="33" borderId="13" xfId="47" applyFont="1" applyFill="1" applyBorder="1" applyAlignment="1">
      <alignment horizontal="center" vertical="center"/>
      <protection/>
    </xf>
    <xf numFmtId="1" fontId="0" fillId="33" borderId="13" xfId="4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_Foglio1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8515625" style="4" customWidth="1"/>
    <col min="2" max="3" width="11.57421875" style="4" customWidth="1"/>
    <col min="4" max="4" width="1.7109375" style="4" customWidth="1"/>
    <col min="5" max="6" width="11.57421875" style="4" customWidth="1"/>
    <col min="7" max="7" width="1.7109375" style="4" customWidth="1"/>
    <col min="8" max="9" width="11.57421875" style="4" customWidth="1"/>
    <col min="10" max="10" width="1.8515625" style="4" customWidth="1"/>
    <col min="11" max="16384" width="9.140625" style="4" customWidth="1"/>
  </cols>
  <sheetData>
    <row r="1" spans="1:9" ht="18" customHeight="1">
      <c r="A1" s="1" t="s">
        <v>21</v>
      </c>
      <c r="B1" s="19"/>
      <c r="C1" s="19"/>
      <c r="D1" s="19"/>
      <c r="E1" s="19"/>
      <c r="F1" s="19"/>
      <c r="G1" s="19"/>
      <c r="H1" s="19"/>
      <c r="I1" s="19"/>
    </row>
    <row r="2" spans="1:9" s="8" customFormat="1" ht="12.75" customHeight="1" thickBot="1">
      <c r="A2" s="11"/>
      <c r="B2" s="12"/>
      <c r="C2" s="12"/>
      <c r="D2" s="12"/>
      <c r="E2" s="12"/>
      <c r="F2" s="12"/>
      <c r="G2" s="12"/>
      <c r="H2" s="13"/>
      <c r="I2" s="13"/>
    </row>
    <row r="3" spans="1:9" s="8" customFormat="1" ht="12.75" customHeight="1">
      <c r="A3" s="33" t="s">
        <v>17</v>
      </c>
      <c r="B3" s="35">
        <v>2018</v>
      </c>
      <c r="C3" s="35"/>
      <c r="E3" s="35">
        <v>2017</v>
      </c>
      <c r="F3" s="35"/>
      <c r="G3" s="14"/>
      <c r="H3" s="36">
        <v>2016</v>
      </c>
      <c r="I3" s="36"/>
    </row>
    <row r="4" spans="1:9" s="8" customFormat="1" ht="12.75" customHeight="1">
      <c r="A4" s="34"/>
      <c r="B4" s="31" t="s">
        <v>14</v>
      </c>
      <c r="C4" s="31" t="s">
        <v>15</v>
      </c>
      <c r="D4" s="32"/>
      <c r="E4" s="31" t="s">
        <v>14</v>
      </c>
      <c r="F4" s="31" t="s">
        <v>15</v>
      </c>
      <c r="G4" s="31"/>
      <c r="H4" s="31" t="s">
        <v>14</v>
      </c>
      <c r="I4" s="31" t="s">
        <v>15</v>
      </c>
    </row>
    <row r="5" spans="1:10" s="23" customFormat="1" ht="18" customHeight="1">
      <c r="A5" s="20" t="s">
        <v>4</v>
      </c>
      <c r="B5" s="21">
        <v>3235964</v>
      </c>
      <c r="C5" s="21">
        <v>8467510</v>
      </c>
      <c r="E5" s="21">
        <v>3211097</v>
      </c>
      <c r="F5" s="21">
        <v>8551190</v>
      </c>
      <c r="G5" s="21"/>
      <c r="H5" s="21">
        <v>3012616</v>
      </c>
      <c r="I5" s="21">
        <v>8147309</v>
      </c>
      <c r="J5" s="22"/>
    </row>
    <row r="6" spans="1:10" s="8" customFormat="1" ht="12.75" customHeight="1">
      <c r="A6" s="20" t="s">
        <v>5</v>
      </c>
      <c r="B6" s="21">
        <v>362214</v>
      </c>
      <c r="C6" s="21">
        <v>1450114</v>
      </c>
      <c r="E6" s="21">
        <v>386439</v>
      </c>
      <c r="F6" s="21">
        <v>1516978</v>
      </c>
      <c r="G6" s="21"/>
      <c r="H6" s="21">
        <v>348915</v>
      </c>
      <c r="I6" s="21">
        <v>1334676</v>
      </c>
      <c r="J6" s="9"/>
    </row>
    <row r="7" spans="1:10" s="8" customFormat="1" ht="12.75" customHeight="1">
      <c r="A7" s="20" t="s">
        <v>6</v>
      </c>
      <c r="B7" s="21">
        <v>332184</v>
      </c>
      <c r="C7" s="21">
        <v>793387</v>
      </c>
      <c r="E7" s="21">
        <v>339671</v>
      </c>
      <c r="F7" s="21">
        <v>755785</v>
      </c>
      <c r="G7" s="21"/>
      <c r="H7" s="21">
        <v>298977</v>
      </c>
      <c r="I7" s="21">
        <v>667649</v>
      </c>
      <c r="J7" s="9"/>
    </row>
    <row r="8" spans="1:10" s="8" customFormat="1" ht="12.75" customHeight="1">
      <c r="A8" s="24" t="s">
        <v>8</v>
      </c>
      <c r="B8" s="21">
        <v>256367</v>
      </c>
      <c r="C8" s="21">
        <v>636501</v>
      </c>
      <c r="E8" s="21">
        <v>260992</v>
      </c>
      <c r="F8" s="21">
        <v>640859</v>
      </c>
      <c r="G8" s="21"/>
      <c r="H8" s="21">
        <v>237375</v>
      </c>
      <c r="I8" s="21">
        <v>585534</v>
      </c>
      <c r="J8" s="9"/>
    </row>
    <row r="9" spans="1:10" s="8" customFormat="1" ht="12.75" customHeight="1">
      <c r="A9" s="20" t="s">
        <v>7</v>
      </c>
      <c r="B9" s="21">
        <v>166880</v>
      </c>
      <c r="C9" s="21">
        <v>638286</v>
      </c>
      <c r="E9" s="21">
        <v>138398</v>
      </c>
      <c r="F9" s="21">
        <v>533685</v>
      </c>
      <c r="G9" s="21"/>
      <c r="H9" s="21">
        <v>130098</v>
      </c>
      <c r="I9" s="21">
        <v>486006</v>
      </c>
      <c r="J9" s="9"/>
    </row>
    <row r="10" spans="1:10" s="8" customFormat="1" ht="12.75" customHeight="1">
      <c r="A10" s="25" t="s">
        <v>11</v>
      </c>
      <c r="B10" s="21">
        <v>121085</v>
      </c>
      <c r="C10" s="21">
        <v>660032</v>
      </c>
      <c r="E10" s="21">
        <v>109038</v>
      </c>
      <c r="F10" s="21">
        <v>609709</v>
      </c>
      <c r="G10" s="21"/>
      <c r="H10" s="21">
        <v>106924</v>
      </c>
      <c r="I10" s="21">
        <v>564847</v>
      </c>
      <c r="J10" s="9"/>
    </row>
    <row r="11" spans="1:10" s="8" customFormat="1" ht="12.75" customHeight="1">
      <c r="A11" s="20" t="s">
        <v>0</v>
      </c>
      <c r="B11" s="21">
        <v>93418</v>
      </c>
      <c r="C11" s="21">
        <v>231952</v>
      </c>
      <c r="E11" s="21">
        <v>83521</v>
      </c>
      <c r="F11" s="21">
        <v>214404</v>
      </c>
      <c r="G11" s="21"/>
      <c r="H11" s="21">
        <v>82629</v>
      </c>
      <c r="I11" s="21">
        <v>214253</v>
      </c>
      <c r="J11" s="9"/>
    </row>
    <row r="12" spans="1:10" s="8" customFormat="1" ht="12.75" customHeight="1">
      <c r="A12" s="20" t="s">
        <v>12</v>
      </c>
      <c r="B12" s="21">
        <v>51214</v>
      </c>
      <c r="C12" s="21">
        <v>174939</v>
      </c>
      <c r="E12" s="21">
        <v>51586</v>
      </c>
      <c r="F12" s="21">
        <v>179344</v>
      </c>
      <c r="G12" s="21"/>
      <c r="H12" s="21">
        <v>49494</v>
      </c>
      <c r="I12" s="21">
        <v>174899</v>
      </c>
      <c r="J12" s="9"/>
    </row>
    <row r="13" spans="1:10" s="8" customFormat="1" ht="12.75" customHeight="1">
      <c r="A13" s="20" t="s">
        <v>2</v>
      </c>
      <c r="B13" s="21">
        <v>39870</v>
      </c>
      <c r="C13" s="21">
        <v>92269</v>
      </c>
      <c r="E13" s="21">
        <v>35921</v>
      </c>
      <c r="F13" s="21">
        <v>86770</v>
      </c>
      <c r="G13" s="21"/>
      <c r="H13" s="21">
        <v>33264</v>
      </c>
      <c r="I13" s="21">
        <v>82591</v>
      </c>
      <c r="J13" s="9"/>
    </row>
    <row r="14" spans="1:10" s="8" customFormat="1" ht="12.75" customHeight="1">
      <c r="A14" s="20" t="s">
        <v>1</v>
      </c>
      <c r="B14" s="21">
        <v>39948</v>
      </c>
      <c r="C14" s="21">
        <v>120618</v>
      </c>
      <c r="E14" s="21">
        <v>40848</v>
      </c>
      <c r="F14" s="21">
        <v>120121</v>
      </c>
      <c r="G14" s="21"/>
      <c r="H14" s="21">
        <v>37948</v>
      </c>
      <c r="I14" s="21">
        <v>117358</v>
      </c>
      <c r="J14" s="9"/>
    </row>
    <row r="15" spans="1:10" s="8" customFormat="1" ht="12.75" customHeight="1">
      <c r="A15" s="20" t="s">
        <v>9</v>
      </c>
      <c r="B15" s="21">
        <v>48771</v>
      </c>
      <c r="C15" s="21">
        <v>123392</v>
      </c>
      <c r="E15" s="21">
        <v>49725</v>
      </c>
      <c r="F15" s="21">
        <v>129252</v>
      </c>
      <c r="G15" s="21"/>
      <c r="H15" s="21">
        <v>50238</v>
      </c>
      <c r="I15" s="21">
        <v>140781</v>
      </c>
      <c r="J15" s="10"/>
    </row>
    <row r="16" spans="1:10" s="8" customFormat="1" ht="12.75" customHeight="1">
      <c r="A16" s="20" t="s">
        <v>3</v>
      </c>
      <c r="B16" s="21">
        <v>32632</v>
      </c>
      <c r="C16" s="21">
        <v>105754</v>
      </c>
      <c r="E16" s="21">
        <v>26059</v>
      </c>
      <c r="F16" s="21">
        <v>86856</v>
      </c>
      <c r="G16" s="21"/>
      <c r="H16" s="21">
        <v>28696</v>
      </c>
      <c r="I16" s="21">
        <v>103329</v>
      </c>
      <c r="J16" s="9"/>
    </row>
    <row r="17" spans="1:10" s="8" customFormat="1" ht="12.75" customHeight="1">
      <c r="A17" s="20" t="s">
        <v>13</v>
      </c>
      <c r="B17" s="21">
        <v>495764</v>
      </c>
      <c r="C17" s="21">
        <v>1606366</v>
      </c>
      <c r="E17" s="21">
        <v>446691</v>
      </c>
      <c r="F17" s="21">
        <v>1475544</v>
      </c>
      <c r="G17" s="21"/>
      <c r="H17" s="21">
        <f>24494+22708+21975+21516+21102+16386+16372+15808+14775+14156+13037+12023+11327+10676+9845+9626+9141+139848</f>
        <v>404815</v>
      </c>
      <c r="I17" s="21">
        <f>101402+94379+89991+78277+70628+70546+68284+48282+46637+43970+42887+41440+38753+37819+33210+32845+30580+422007</f>
        <v>1391937</v>
      </c>
      <c r="J17" s="9"/>
    </row>
    <row r="18" spans="1:10" s="8" customFormat="1" ht="18" customHeight="1" thickBot="1">
      <c r="A18" s="26" t="s">
        <v>10</v>
      </c>
      <c r="B18" s="26">
        <v>5276311</v>
      </c>
      <c r="C18" s="26">
        <v>15101120</v>
      </c>
      <c r="D18" s="13"/>
      <c r="E18" s="30">
        <v>5179986</v>
      </c>
      <c r="F18" s="30">
        <v>14900497</v>
      </c>
      <c r="G18" s="27"/>
      <c r="H18" s="30">
        <f>SUM(H5:H17)</f>
        <v>4821989</v>
      </c>
      <c r="I18" s="30">
        <f>SUM(I5:I17)</f>
        <v>14011169</v>
      </c>
      <c r="J18" s="9"/>
    </row>
    <row r="19" spans="5:10" ht="12.75">
      <c r="E19" s="6"/>
      <c r="F19" s="6"/>
      <c r="G19" s="6"/>
      <c r="J19" s="7"/>
    </row>
    <row r="20" spans="1:10" s="17" customFormat="1" ht="12.75" customHeight="1">
      <c r="A20" s="29" t="s">
        <v>18</v>
      </c>
      <c r="E20" s="16"/>
      <c r="F20" s="16"/>
      <c r="G20" s="16"/>
      <c r="J20" s="18"/>
    </row>
    <row r="21" spans="5:10" ht="12.75">
      <c r="E21" s="5"/>
      <c r="F21" s="5"/>
      <c r="G21" s="5"/>
      <c r="J21" s="7"/>
    </row>
    <row r="22" spans="1:10" ht="12.75">
      <c r="A22" s="3"/>
      <c r="B22" s="5"/>
      <c r="C22" s="5"/>
      <c r="D22" s="5"/>
      <c r="E22" s="5"/>
      <c r="F22" s="5"/>
      <c r="G22" s="5"/>
      <c r="J22" s="7"/>
    </row>
    <row r="23" spans="1:10" ht="12.75">
      <c r="A23" s="2"/>
      <c r="B23" s="5"/>
      <c r="C23" s="5"/>
      <c r="D23" s="5"/>
      <c r="E23" s="5"/>
      <c r="F23" s="5"/>
      <c r="G23" s="5"/>
      <c r="J23" s="7"/>
    </row>
  </sheetData>
  <sheetProtection/>
  <mergeCells count="4">
    <mergeCell ref="A3:A4"/>
    <mergeCell ref="B3:C3"/>
    <mergeCell ref="E3:F3"/>
    <mergeCell ref="H3:I3"/>
  </mergeCells>
  <printOptions/>
  <pageMargins left="0.3937007874015748" right="0.3937007874015748" top="0.5905511811023622" bottom="0.5905511811023622" header="0" footer="0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8515625" style="4" customWidth="1"/>
    <col min="2" max="3" width="11.57421875" style="4" customWidth="1"/>
    <col min="4" max="4" width="1.7109375" style="4" customWidth="1"/>
    <col min="5" max="6" width="11.57421875" style="4" customWidth="1"/>
    <col min="7" max="7" width="1.7109375" style="4" customWidth="1"/>
    <col min="8" max="9" width="11.57421875" style="4" customWidth="1"/>
    <col min="10" max="10" width="1.8515625" style="4" customWidth="1"/>
    <col min="11" max="16384" width="9.140625" style="4" customWidth="1"/>
  </cols>
  <sheetData>
    <row r="1" spans="1:9" ht="18" customHeight="1">
      <c r="A1" s="1" t="s">
        <v>20</v>
      </c>
      <c r="B1" s="19"/>
      <c r="C1" s="19"/>
      <c r="D1" s="19"/>
      <c r="E1" s="19"/>
      <c r="F1" s="19"/>
      <c r="G1" s="19"/>
      <c r="H1" s="19"/>
      <c r="I1" s="19"/>
    </row>
    <row r="2" spans="1:9" s="8" customFormat="1" ht="12.75" customHeight="1" thickBot="1">
      <c r="A2" s="11"/>
      <c r="B2" s="12"/>
      <c r="C2" s="12"/>
      <c r="D2" s="12"/>
      <c r="E2" s="12"/>
      <c r="F2" s="12"/>
      <c r="G2" s="12"/>
      <c r="H2" s="13"/>
      <c r="I2" s="13"/>
    </row>
    <row r="3" spans="1:9" s="8" customFormat="1" ht="12.75" customHeight="1">
      <c r="A3" s="33" t="s">
        <v>17</v>
      </c>
      <c r="B3" s="35">
        <v>2017</v>
      </c>
      <c r="C3" s="35"/>
      <c r="E3" s="35">
        <v>2016</v>
      </c>
      <c r="F3" s="35"/>
      <c r="G3" s="14"/>
      <c r="H3" s="36">
        <v>2015</v>
      </c>
      <c r="I3" s="36"/>
    </row>
    <row r="4" spans="1:9" s="8" customFormat="1" ht="12.75" customHeight="1">
      <c r="A4" s="34"/>
      <c r="B4" s="31" t="s">
        <v>14</v>
      </c>
      <c r="C4" s="31" t="s">
        <v>15</v>
      </c>
      <c r="D4" s="32"/>
      <c r="E4" s="31" t="s">
        <v>14</v>
      </c>
      <c r="F4" s="31" t="s">
        <v>15</v>
      </c>
      <c r="G4" s="31"/>
      <c r="H4" s="31" t="s">
        <v>14</v>
      </c>
      <c r="I4" s="31" t="s">
        <v>15</v>
      </c>
    </row>
    <row r="5" spans="1:10" s="23" customFormat="1" ht="18" customHeight="1">
      <c r="A5" s="20" t="s">
        <v>4</v>
      </c>
      <c r="B5" s="21">
        <v>3211097</v>
      </c>
      <c r="C5" s="21">
        <v>8551190</v>
      </c>
      <c r="E5" s="21">
        <v>3012616</v>
      </c>
      <c r="F5" s="21">
        <v>8147309</v>
      </c>
      <c r="G5" s="21"/>
      <c r="H5" s="21">
        <v>2812555</v>
      </c>
      <c r="I5" s="21">
        <v>7686811</v>
      </c>
      <c r="J5" s="22"/>
    </row>
    <row r="6" spans="1:10" s="8" customFormat="1" ht="12.75" customHeight="1">
      <c r="A6" s="20" t="s">
        <v>5</v>
      </c>
      <c r="B6" s="21">
        <v>386439</v>
      </c>
      <c r="C6" s="21">
        <v>1516978</v>
      </c>
      <c r="E6" s="21">
        <v>348915</v>
      </c>
      <c r="F6" s="21">
        <v>1334676</v>
      </c>
      <c r="G6" s="21"/>
      <c r="H6" s="21">
        <v>362155</v>
      </c>
      <c r="I6" s="21">
        <v>1371599</v>
      </c>
      <c r="J6" s="9"/>
    </row>
    <row r="7" spans="1:10" s="8" customFormat="1" ht="12.75" customHeight="1">
      <c r="A7" s="20" t="s">
        <v>6</v>
      </c>
      <c r="B7" s="21">
        <v>339671</v>
      </c>
      <c r="C7" s="21">
        <v>755785</v>
      </c>
      <c r="E7" s="21">
        <v>298977</v>
      </c>
      <c r="F7" s="21">
        <v>667649</v>
      </c>
      <c r="G7" s="21"/>
      <c r="H7" s="21">
        <v>318407</v>
      </c>
      <c r="I7" s="21">
        <v>756348</v>
      </c>
      <c r="J7" s="9"/>
    </row>
    <row r="8" spans="1:10" s="8" customFormat="1" ht="12.75" customHeight="1">
      <c r="A8" s="24" t="s">
        <v>8</v>
      </c>
      <c r="B8" s="21">
        <v>260992</v>
      </c>
      <c r="C8" s="21">
        <v>640859</v>
      </c>
      <c r="E8" s="21">
        <v>237375</v>
      </c>
      <c r="F8" s="21">
        <v>585534</v>
      </c>
      <c r="G8" s="21"/>
      <c r="H8" s="21">
        <v>209472</v>
      </c>
      <c r="I8" s="21">
        <v>513507</v>
      </c>
      <c r="J8" s="9"/>
    </row>
    <row r="9" spans="1:10" s="8" customFormat="1" ht="12.75" customHeight="1">
      <c r="A9" s="20" t="s">
        <v>7</v>
      </c>
      <c r="B9" s="21">
        <v>138398</v>
      </c>
      <c r="C9" s="21">
        <v>533685</v>
      </c>
      <c r="E9" s="21">
        <v>130098</v>
      </c>
      <c r="F9" s="21">
        <v>486006</v>
      </c>
      <c r="G9" s="21"/>
      <c r="H9" s="21">
        <v>168436</v>
      </c>
      <c r="I9" s="21">
        <v>637903</v>
      </c>
      <c r="J9" s="9"/>
    </row>
    <row r="10" spans="1:10" s="8" customFormat="1" ht="12.75" customHeight="1">
      <c r="A10" s="25" t="s">
        <v>11</v>
      </c>
      <c r="B10" s="21">
        <v>109038</v>
      </c>
      <c r="C10" s="21">
        <v>609709</v>
      </c>
      <c r="E10" s="21">
        <v>106924</v>
      </c>
      <c r="F10" s="21">
        <v>564847</v>
      </c>
      <c r="G10" s="21"/>
      <c r="H10" s="21">
        <v>88999</v>
      </c>
      <c r="I10" s="21">
        <v>489692</v>
      </c>
      <c r="J10" s="9"/>
    </row>
    <row r="11" spans="1:10" s="8" customFormat="1" ht="12.75" customHeight="1">
      <c r="A11" s="20" t="s">
        <v>0</v>
      </c>
      <c r="B11" s="21">
        <v>83521</v>
      </c>
      <c r="C11" s="21">
        <v>214404</v>
      </c>
      <c r="E11" s="21">
        <v>82629</v>
      </c>
      <c r="F11" s="21">
        <v>214253</v>
      </c>
      <c r="G11" s="21"/>
      <c r="H11" s="21">
        <v>104363</v>
      </c>
      <c r="I11" s="21">
        <v>272116</v>
      </c>
      <c r="J11" s="9"/>
    </row>
    <row r="12" spans="1:10" s="8" customFormat="1" ht="12.75" customHeight="1">
      <c r="A12" s="20" t="s">
        <v>12</v>
      </c>
      <c r="B12" s="21">
        <v>51586</v>
      </c>
      <c r="C12" s="21">
        <v>179344</v>
      </c>
      <c r="E12" s="21">
        <v>49494</v>
      </c>
      <c r="F12" s="21">
        <v>174899</v>
      </c>
      <c r="G12" s="21"/>
      <c r="H12" s="21">
        <v>41889</v>
      </c>
      <c r="I12" s="21">
        <v>141694</v>
      </c>
      <c r="J12" s="9"/>
    </row>
    <row r="13" spans="1:10" s="8" customFormat="1" ht="12.75" customHeight="1">
      <c r="A13" s="20" t="s">
        <v>2</v>
      </c>
      <c r="B13" s="21">
        <v>35921</v>
      </c>
      <c r="C13" s="21">
        <v>86770</v>
      </c>
      <c r="E13" s="21">
        <v>33264</v>
      </c>
      <c r="F13" s="21">
        <v>82591</v>
      </c>
      <c r="G13" s="21"/>
      <c r="H13" s="21">
        <v>59309</v>
      </c>
      <c r="I13" s="21">
        <v>150882</v>
      </c>
      <c r="J13" s="9"/>
    </row>
    <row r="14" spans="1:10" s="8" customFormat="1" ht="12.75" customHeight="1">
      <c r="A14" s="20" t="s">
        <v>1</v>
      </c>
      <c r="B14" s="21">
        <v>40848</v>
      </c>
      <c r="C14" s="21">
        <v>120121</v>
      </c>
      <c r="E14" s="21">
        <v>37948</v>
      </c>
      <c r="F14" s="21">
        <v>117358</v>
      </c>
      <c r="G14" s="21"/>
      <c r="H14" s="21">
        <v>46924</v>
      </c>
      <c r="I14" s="21">
        <v>150968</v>
      </c>
      <c r="J14" s="9"/>
    </row>
    <row r="15" spans="1:10" s="8" customFormat="1" ht="12.75" customHeight="1">
      <c r="A15" s="20" t="s">
        <v>9</v>
      </c>
      <c r="B15" s="21">
        <v>49725</v>
      </c>
      <c r="C15" s="21">
        <v>129252</v>
      </c>
      <c r="E15" s="21">
        <v>50238</v>
      </c>
      <c r="F15" s="21">
        <v>140781</v>
      </c>
      <c r="G15" s="21"/>
      <c r="H15" s="21">
        <v>58039</v>
      </c>
      <c r="I15" s="21">
        <v>159802</v>
      </c>
      <c r="J15" s="10"/>
    </row>
    <row r="16" spans="1:10" s="8" customFormat="1" ht="12.75" customHeight="1">
      <c r="A16" s="20" t="s">
        <v>3</v>
      </c>
      <c r="B16" s="21">
        <v>26059</v>
      </c>
      <c r="C16" s="21">
        <v>86856</v>
      </c>
      <c r="E16" s="21">
        <v>28696</v>
      </c>
      <c r="F16" s="21">
        <v>103329</v>
      </c>
      <c r="G16" s="21"/>
      <c r="H16" s="21">
        <v>23192</v>
      </c>
      <c r="I16" s="21">
        <v>104193</v>
      </c>
      <c r="J16" s="9"/>
    </row>
    <row r="17" spans="1:10" s="8" customFormat="1" ht="12.75" customHeight="1">
      <c r="A17" s="20" t="s">
        <v>13</v>
      </c>
      <c r="B17" s="21">
        <v>446691</v>
      </c>
      <c r="C17" s="21">
        <v>1475544</v>
      </c>
      <c r="E17" s="21">
        <f>24494+22708+21975+21516+21102+16386+16372+15808+14775+14156+13037+12023+11327+10676+9845+9626+9141+139848</f>
        <v>404815</v>
      </c>
      <c r="F17" s="21">
        <f>101402+94379+89991+78277+70628+70546+68284+48282+46637+43970+42887+41440+38753+37819+33210+32845+30580+422007</f>
        <v>1391937</v>
      </c>
      <c r="G17" s="21"/>
      <c r="H17" s="21">
        <v>402798</v>
      </c>
      <c r="I17" s="21">
        <v>1246325</v>
      </c>
      <c r="J17" s="9"/>
    </row>
    <row r="18" spans="1:10" s="8" customFormat="1" ht="18" customHeight="1" thickBot="1">
      <c r="A18" s="26" t="s">
        <v>10</v>
      </c>
      <c r="B18" s="30">
        <v>5179986</v>
      </c>
      <c r="C18" s="30">
        <v>14900497</v>
      </c>
      <c r="D18" s="13"/>
      <c r="E18" s="30">
        <f>SUM(E5:E17)</f>
        <v>4821989</v>
      </c>
      <c r="F18" s="30">
        <f>SUM(F5:F17)</f>
        <v>14011169</v>
      </c>
      <c r="G18" s="27"/>
      <c r="H18" s="27">
        <v>4696538</v>
      </c>
      <c r="I18" s="27">
        <v>13681840</v>
      </c>
      <c r="J18" s="9"/>
    </row>
    <row r="19" spans="5:10" ht="12.75">
      <c r="E19" s="6"/>
      <c r="F19" s="6"/>
      <c r="G19" s="6"/>
      <c r="J19" s="7"/>
    </row>
    <row r="20" spans="1:10" s="17" customFormat="1" ht="12.75" customHeight="1">
      <c r="A20" s="29" t="s">
        <v>18</v>
      </c>
      <c r="E20" s="16"/>
      <c r="F20" s="16"/>
      <c r="G20" s="16"/>
      <c r="J20" s="18"/>
    </row>
    <row r="21" spans="5:10" ht="12.75">
      <c r="E21" s="5"/>
      <c r="F21" s="5"/>
      <c r="G21" s="5"/>
      <c r="J21" s="7"/>
    </row>
    <row r="22" spans="1:10" ht="12.75">
      <c r="A22" s="3"/>
      <c r="B22" s="5"/>
      <c r="C22" s="5"/>
      <c r="D22" s="5"/>
      <c r="E22" s="5"/>
      <c r="F22" s="5"/>
      <c r="G22" s="5"/>
      <c r="J22" s="7"/>
    </row>
    <row r="23" spans="1:10" ht="12.75">
      <c r="A23" s="2"/>
      <c r="B23" s="5"/>
      <c r="C23" s="5"/>
      <c r="D23" s="5"/>
      <c r="E23" s="5"/>
      <c r="F23" s="5"/>
      <c r="G23" s="5"/>
      <c r="J23" s="7"/>
    </row>
  </sheetData>
  <sheetProtection/>
  <mergeCells count="4">
    <mergeCell ref="A3:A4"/>
    <mergeCell ref="B3:C3"/>
    <mergeCell ref="E3:F3"/>
    <mergeCell ref="H3:I3"/>
  </mergeCells>
  <printOptions/>
  <pageMargins left="0.3937007874015748" right="0.3937007874015748" top="0.5905511811023622" bottom="0.5905511811023622" header="0" footer="0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8515625" style="4" customWidth="1"/>
    <col min="2" max="3" width="11.57421875" style="4" customWidth="1"/>
    <col min="4" max="4" width="1.7109375" style="4" customWidth="1"/>
    <col min="5" max="6" width="11.57421875" style="4" customWidth="1"/>
    <col min="7" max="7" width="1.7109375" style="4" customWidth="1"/>
    <col min="8" max="9" width="11.57421875" style="4" customWidth="1"/>
    <col min="10" max="10" width="1.8515625" style="4" customWidth="1"/>
    <col min="11" max="16384" width="9.140625" style="4" customWidth="1"/>
  </cols>
  <sheetData>
    <row r="1" spans="1:9" ht="18" customHeight="1">
      <c r="A1" s="1" t="s">
        <v>19</v>
      </c>
      <c r="B1" s="19"/>
      <c r="C1" s="19"/>
      <c r="D1" s="19"/>
      <c r="E1" s="19"/>
      <c r="F1" s="19"/>
      <c r="G1" s="19"/>
      <c r="H1" s="19"/>
      <c r="I1" s="19"/>
    </row>
    <row r="2" spans="1:9" s="8" customFormat="1" ht="12.75" customHeight="1" thickBot="1">
      <c r="A2" s="11"/>
      <c r="B2" s="12"/>
      <c r="C2" s="12"/>
      <c r="D2" s="12"/>
      <c r="E2" s="12"/>
      <c r="F2" s="12"/>
      <c r="G2" s="12"/>
      <c r="H2" s="13"/>
      <c r="I2" s="13"/>
    </row>
    <row r="3" spans="1:9" s="8" customFormat="1" ht="12.75" customHeight="1">
      <c r="A3" s="33" t="s">
        <v>17</v>
      </c>
      <c r="B3" s="35">
        <v>2016</v>
      </c>
      <c r="C3" s="35"/>
      <c r="E3" s="35">
        <v>2015</v>
      </c>
      <c r="F3" s="35"/>
      <c r="G3" s="14"/>
      <c r="H3" s="36">
        <v>2014</v>
      </c>
      <c r="I3" s="36"/>
    </row>
    <row r="4" spans="1:9" s="8" customFormat="1" ht="12.75" customHeight="1">
      <c r="A4" s="34"/>
      <c r="B4" s="31" t="s">
        <v>14</v>
      </c>
      <c r="C4" s="31" t="s">
        <v>15</v>
      </c>
      <c r="D4" s="32"/>
      <c r="E4" s="31" t="s">
        <v>14</v>
      </c>
      <c r="F4" s="31" t="s">
        <v>15</v>
      </c>
      <c r="G4" s="31"/>
      <c r="H4" s="31" t="s">
        <v>14</v>
      </c>
      <c r="I4" s="31" t="s">
        <v>15</v>
      </c>
    </row>
    <row r="5" spans="1:10" s="23" customFormat="1" ht="18" customHeight="1">
      <c r="A5" s="20" t="s">
        <v>4</v>
      </c>
      <c r="B5" s="21">
        <v>3012616</v>
      </c>
      <c r="C5" s="21">
        <v>8147309</v>
      </c>
      <c r="E5" s="21">
        <v>2812555</v>
      </c>
      <c r="F5" s="21">
        <v>7686811</v>
      </c>
      <c r="G5" s="21"/>
      <c r="H5" s="6">
        <v>2871389</v>
      </c>
      <c r="I5" s="21">
        <v>7909347</v>
      </c>
      <c r="J5" s="22"/>
    </row>
    <row r="6" spans="1:10" s="8" customFormat="1" ht="12.75" customHeight="1">
      <c r="A6" s="20" t="s">
        <v>5</v>
      </c>
      <c r="B6" s="21">
        <v>348915</v>
      </c>
      <c r="C6" s="21">
        <v>1334676</v>
      </c>
      <c r="E6" s="21">
        <v>362155</v>
      </c>
      <c r="F6" s="21">
        <v>1371599</v>
      </c>
      <c r="G6" s="21"/>
      <c r="H6" s="6">
        <v>332032</v>
      </c>
      <c r="I6" s="21">
        <v>1256550</v>
      </c>
      <c r="J6" s="9"/>
    </row>
    <row r="7" spans="1:10" s="8" customFormat="1" ht="12.75" customHeight="1">
      <c r="A7" s="20" t="s">
        <v>6</v>
      </c>
      <c r="B7" s="21">
        <v>298977</v>
      </c>
      <c r="C7" s="21">
        <v>667649</v>
      </c>
      <c r="E7" s="21">
        <v>318407</v>
      </c>
      <c r="F7" s="21">
        <v>756348</v>
      </c>
      <c r="G7" s="21"/>
      <c r="H7" s="6">
        <v>248110</v>
      </c>
      <c r="I7" s="21">
        <v>584650</v>
      </c>
      <c r="J7" s="9"/>
    </row>
    <row r="8" spans="1:10" s="8" customFormat="1" ht="12.75" customHeight="1">
      <c r="A8" s="24" t="s">
        <v>8</v>
      </c>
      <c r="B8" s="21">
        <v>237375</v>
      </c>
      <c r="C8" s="21">
        <v>585534</v>
      </c>
      <c r="E8" s="21">
        <v>209472</v>
      </c>
      <c r="F8" s="21">
        <v>513507</v>
      </c>
      <c r="G8" s="21"/>
      <c r="H8" s="6">
        <v>190408</v>
      </c>
      <c r="I8" s="21">
        <v>463015</v>
      </c>
      <c r="J8" s="9"/>
    </row>
    <row r="9" spans="1:10" s="8" customFormat="1" ht="12.75" customHeight="1">
      <c r="A9" s="20" t="s">
        <v>7</v>
      </c>
      <c r="B9" s="21">
        <v>130098</v>
      </c>
      <c r="C9" s="21">
        <v>486006</v>
      </c>
      <c r="E9" s="21">
        <v>168436</v>
      </c>
      <c r="F9" s="21">
        <v>637903</v>
      </c>
      <c r="G9" s="21"/>
      <c r="H9" s="6">
        <v>125614</v>
      </c>
      <c r="I9" s="21">
        <v>469013</v>
      </c>
      <c r="J9" s="9"/>
    </row>
    <row r="10" spans="1:10" s="8" customFormat="1" ht="12.75" customHeight="1">
      <c r="A10" s="25" t="s">
        <v>11</v>
      </c>
      <c r="B10" s="21">
        <v>106924</v>
      </c>
      <c r="C10" s="21">
        <v>564847</v>
      </c>
      <c r="E10" s="21">
        <v>88999</v>
      </c>
      <c r="F10" s="21">
        <v>489692</v>
      </c>
      <c r="G10" s="21"/>
      <c r="H10" s="6">
        <v>91784</v>
      </c>
      <c r="I10" s="21">
        <v>548753</v>
      </c>
      <c r="J10" s="9"/>
    </row>
    <row r="11" spans="1:10" s="8" customFormat="1" ht="12.75" customHeight="1">
      <c r="A11" s="20" t="s">
        <v>0</v>
      </c>
      <c r="B11" s="21">
        <v>82629</v>
      </c>
      <c r="C11" s="21">
        <v>214253</v>
      </c>
      <c r="E11" s="21">
        <v>104363</v>
      </c>
      <c r="F11" s="21">
        <v>272116</v>
      </c>
      <c r="G11" s="21"/>
      <c r="H11" s="6">
        <v>79558</v>
      </c>
      <c r="I11" s="21">
        <v>199989</v>
      </c>
      <c r="J11" s="9"/>
    </row>
    <row r="12" spans="1:10" s="8" customFormat="1" ht="12.75" customHeight="1">
      <c r="A12" s="20" t="s">
        <v>12</v>
      </c>
      <c r="B12" s="21">
        <v>49494</v>
      </c>
      <c r="C12" s="21">
        <v>174899</v>
      </c>
      <c r="E12" s="21">
        <v>41889</v>
      </c>
      <c r="F12" s="21">
        <v>141694</v>
      </c>
      <c r="G12" s="21"/>
      <c r="H12" s="6">
        <v>42225</v>
      </c>
      <c r="I12" s="21">
        <v>150105</v>
      </c>
      <c r="J12" s="9"/>
    </row>
    <row r="13" spans="1:10" s="8" customFormat="1" ht="12.75" customHeight="1">
      <c r="A13" s="20" t="s">
        <v>2</v>
      </c>
      <c r="B13" s="21">
        <v>33264</v>
      </c>
      <c r="C13" s="21">
        <v>82591</v>
      </c>
      <c r="E13" s="21">
        <v>59309</v>
      </c>
      <c r="F13" s="21">
        <v>150882</v>
      </c>
      <c r="G13" s="21"/>
      <c r="H13" s="6">
        <v>43628</v>
      </c>
      <c r="I13" s="21">
        <v>104593</v>
      </c>
      <c r="J13" s="9"/>
    </row>
    <row r="14" spans="1:10" s="8" customFormat="1" ht="12.75" customHeight="1">
      <c r="A14" s="20" t="s">
        <v>1</v>
      </c>
      <c r="B14" s="21">
        <v>37948</v>
      </c>
      <c r="C14" s="21">
        <v>117358</v>
      </c>
      <c r="E14" s="21">
        <v>46924</v>
      </c>
      <c r="F14" s="21">
        <v>150968</v>
      </c>
      <c r="G14" s="21"/>
      <c r="H14" s="6">
        <v>35104</v>
      </c>
      <c r="I14" s="21">
        <v>102153</v>
      </c>
      <c r="J14" s="9"/>
    </row>
    <row r="15" spans="1:10" s="8" customFormat="1" ht="12.75" customHeight="1">
      <c r="A15" s="20" t="s">
        <v>9</v>
      </c>
      <c r="B15" s="21">
        <v>50238</v>
      </c>
      <c r="C15" s="21">
        <v>140781</v>
      </c>
      <c r="E15" s="21">
        <v>58039</v>
      </c>
      <c r="F15" s="21">
        <v>159802</v>
      </c>
      <c r="G15" s="21"/>
      <c r="H15" s="6">
        <v>29575</v>
      </c>
      <c r="I15" s="21">
        <v>80736</v>
      </c>
      <c r="J15" s="10"/>
    </row>
    <row r="16" spans="1:10" s="8" customFormat="1" ht="12.75" customHeight="1">
      <c r="A16" s="20" t="s">
        <v>3</v>
      </c>
      <c r="B16" s="21">
        <v>28696</v>
      </c>
      <c r="C16" s="21">
        <v>103329</v>
      </c>
      <c r="E16" s="21">
        <v>23192</v>
      </c>
      <c r="F16" s="21">
        <v>104193</v>
      </c>
      <c r="G16" s="21"/>
      <c r="H16" s="6">
        <v>19258</v>
      </c>
      <c r="I16" s="21">
        <v>97508</v>
      </c>
      <c r="J16" s="9"/>
    </row>
    <row r="17" spans="1:10" s="8" customFormat="1" ht="12.75" customHeight="1">
      <c r="A17" s="20" t="s">
        <v>13</v>
      </c>
      <c r="B17" s="21">
        <f>24494+22708+21975+21516+21102+16386+16372+15808+14775+14156+13037+12023+11327+10676+9845+9626+9141+139848</f>
        <v>404815</v>
      </c>
      <c r="C17" s="21">
        <f>101402+94379+89991+78277+70628+70546+68284+48282+46637+43970+42887+41440+38753+37819+33210+32845+30580+422007</f>
        <v>1391937</v>
      </c>
      <c r="E17" s="21">
        <v>402798</v>
      </c>
      <c r="F17" s="21">
        <v>1246325</v>
      </c>
      <c r="G17" s="21"/>
      <c r="H17" s="6">
        <v>406015</v>
      </c>
      <c r="I17" s="21">
        <v>1094894</v>
      </c>
      <c r="J17" s="9"/>
    </row>
    <row r="18" spans="1:10" s="8" customFormat="1" ht="18" customHeight="1" thickBot="1">
      <c r="A18" s="26" t="s">
        <v>10</v>
      </c>
      <c r="B18" s="30">
        <f>SUM(B5:B17)</f>
        <v>4821989</v>
      </c>
      <c r="C18" s="30">
        <f>SUM(C5:C17)</f>
        <v>14011169</v>
      </c>
      <c r="D18" s="13"/>
      <c r="E18" s="27">
        <v>4696538</v>
      </c>
      <c r="F18" s="27">
        <v>13681840</v>
      </c>
      <c r="G18" s="27"/>
      <c r="H18" s="28">
        <v>4442253</v>
      </c>
      <c r="I18" s="27">
        <v>13061306</v>
      </c>
      <c r="J18" s="9"/>
    </row>
    <row r="19" spans="5:10" ht="12.75">
      <c r="E19" s="6"/>
      <c r="F19" s="6"/>
      <c r="G19" s="6"/>
      <c r="J19" s="7"/>
    </row>
    <row r="20" spans="1:10" s="17" customFormat="1" ht="11.25">
      <c r="A20" s="29" t="s">
        <v>18</v>
      </c>
      <c r="E20" s="16"/>
      <c r="F20" s="16"/>
      <c r="G20" s="16"/>
      <c r="J20" s="18"/>
    </row>
    <row r="21" spans="5:10" ht="12.75">
      <c r="E21" s="5"/>
      <c r="F21" s="5"/>
      <c r="G21" s="5"/>
      <c r="J21" s="7"/>
    </row>
    <row r="22" spans="1:10" ht="12.75">
      <c r="A22" s="3"/>
      <c r="B22" s="5"/>
      <c r="C22" s="5"/>
      <c r="D22" s="5"/>
      <c r="E22" s="5"/>
      <c r="F22" s="5"/>
      <c r="G22" s="5"/>
      <c r="J22" s="7"/>
    </row>
    <row r="23" spans="1:10" ht="12.75">
      <c r="A23" s="2"/>
      <c r="B23" s="5"/>
      <c r="C23" s="5"/>
      <c r="D23" s="5"/>
      <c r="E23" s="5"/>
      <c r="F23" s="5"/>
      <c r="G23" s="5"/>
      <c r="J23" s="7"/>
    </row>
  </sheetData>
  <sheetProtection/>
  <mergeCells count="4">
    <mergeCell ref="A3:A4"/>
    <mergeCell ref="E3:F3"/>
    <mergeCell ref="B3:C3"/>
    <mergeCell ref="H3:I3"/>
  </mergeCells>
  <printOptions/>
  <pageMargins left="0.3937007874015748" right="0.3937007874015748" top="0.5905511811023622" bottom="0.5905511811023622" header="0" footer="0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8515625" style="4" customWidth="1"/>
    <col min="2" max="3" width="11.57421875" style="4" customWidth="1"/>
    <col min="4" max="4" width="1.7109375" style="4" customWidth="1"/>
    <col min="5" max="6" width="11.57421875" style="4" customWidth="1"/>
    <col min="7" max="7" width="1.7109375" style="4" customWidth="1"/>
    <col min="8" max="9" width="11.57421875" style="4" customWidth="1"/>
    <col min="10" max="10" width="1.8515625" style="4" customWidth="1"/>
    <col min="11" max="16384" width="9.140625" style="4" customWidth="1"/>
  </cols>
  <sheetData>
    <row r="1" spans="1:9" ht="18" customHeight="1">
      <c r="A1" s="1" t="s">
        <v>16</v>
      </c>
      <c r="B1" s="19"/>
      <c r="C1" s="19"/>
      <c r="D1" s="19"/>
      <c r="E1" s="19"/>
      <c r="F1" s="19"/>
      <c r="G1" s="19"/>
      <c r="H1" s="19"/>
      <c r="I1" s="19"/>
    </row>
    <row r="2" spans="1:9" s="8" customFormat="1" ht="12.75" customHeight="1" thickBot="1">
      <c r="A2" s="11"/>
      <c r="B2" s="12"/>
      <c r="C2" s="12"/>
      <c r="D2" s="12"/>
      <c r="E2" s="12"/>
      <c r="F2" s="12"/>
      <c r="G2" s="12"/>
      <c r="H2" s="13"/>
      <c r="I2" s="13"/>
    </row>
    <row r="3" spans="1:9" s="8" customFormat="1" ht="12.75" customHeight="1">
      <c r="A3" s="33" t="s">
        <v>17</v>
      </c>
      <c r="B3" s="35">
        <v>2015</v>
      </c>
      <c r="C3" s="35"/>
      <c r="D3" s="14"/>
      <c r="E3" s="36">
        <v>2014</v>
      </c>
      <c r="F3" s="36"/>
      <c r="G3" s="15"/>
      <c r="H3" s="35">
        <v>2013</v>
      </c>
      <c r="I3" s="35"/>
    </row>
    <row r="4" spans="1:9" s="8" customFormat="1" ht="12.75" customHeight="1">
      <c r="A4" s="34"/>
      <c r="B4" s="31" t="s">
        <v>14</v>
      </c>
      <c r="C4" s="31" t="s">
        <v>15</v>
      </c>
      <c r="D4" s="31"/>
      <c r="E4" s="31" t="s">
        <v>14</v>
      </c>
      <c r="F4" s="31" t="s">
        <v>15</v>
      </c>
      <c r="G4" s="31"/>
      <c r="H4" s="31" t="s">
        <v>14</v>
      </c>
      <c r="I4" s="31" t="s">
        <v>15</v>
      </c>
    </row>
    <row r="5" spans="1:10" s="23" customFormat="1" ht="18" customHeight="1">
      <c r="A5" s="20" t="s">
        <v>4</v>
      </c>
      <c r="B5" s="21">
        <v>2812555</v>
      </c>
      <c r="C5" s="21">
        <v>7686811</v>
      </c>
      <c r="D5" s="21"/>
      <c r="E5" s="6">
        <v>2871389</v>
      </c>
      <c r="F5" s="21">
        <v>7909347</v>
      </c>
      <c r="G5" s="21"/>
      <c r="H5" s="21">
        <v>2787209</v>
      </c>
      <c r="I5" s="21">
        <v>7636020</v>
      </c>
      <c r="J5" s="22"/>
    </row>
    <row r="6" spans="1:10" s="8" customFormat="1" ht="12.75" customHeight="1">
      <c r="A6" s="20" t="s">
        <v>5</v>
      </c>
      <c r="B6" s="21">
        <v>362155</v>
      </c>
      <c r="C6" s="21">
        <v>1371599</v>
      </c>
      <c r="D6" s="21"/>
      <c r="E6" s="6">
        <v>332032</v>
      </c>
      <c r="F6" s="21">
        <v>1256550</v>
      </c>
      <c r="G6" s="21"/>
      <c r="H6" s="21">
        <v>321479</v>
      </c>
      <c r="I6" s="21">
        <v>1260148</v>
      </c>
      <c r="J6" s="9"/>
    </row>
    <row r="7" spans="1:10" s="8" customFormat="1" ht="12.75" customHeight="1">
      <c r="A7" s="20" t="s">
        <v>6</v>
      </c>
      <c r="B7" s="21">
        <v>318407</v>
      </c>
      <c r="C7" s="21">
        <v>756348</v>
      </c>
      <c r="D7" s="21"/>
      <c r="E7" s="6">
        <v>248110</v>
      </c>
      <c r="F7" s="21">
        <v>584650</v>
      </c>
      <c r="G7" s="21"/>
      <c r="H7" s="21">
        <v>262501</v>
      </c>
      <c r="I7" s="21">
        <v>654018</v>
      </c>
      <c r="J7" s="9"/>
    </row>
    <row r="8" spans="1:10" s="8" customFormat="1" ht="12.75" customHeight="1">
      <c r="A8" s="24" t="s">
        <v>8</v>
      </c>
      <c r="B8" s="21">
        <v>209472</v>
      </c>
      <c r="C8" s="21">
        <v>513507</v>
      </c>
      <c r="D8" s="21"/>
      <c r="E8" s="6">
        <v>190408</v>
      </c>
      <c r="F8" s="21">
        <v>463015</v>
      </c>
      <c r="G8" s="21"/>
      <c r="H8" s="21">
        <v>178608</v>
      </c>
      <c r="I8" s="21">
        <v>438915</v>
      </c>
      <c r="J8" s="9"/>
    </row>
    <row r="9" spans="1:10" s="8" customFormat="1" ht="12.75" customHeight="1">
      <c r="A9" s="20" t="s">
        <v>7</v>
      </c>
      <c r="B9" s="21">
        <v>168436</v>
      </c>
      <c r="C9" s="21">
        <v>637903</v>
      </c>
      <c r="D9" s="21"/>
      <c r="E9" s="6">
        <v>125614</v>
      </c>
      <c r="F9" s="21">
        <v>469013</v>
      </c>
      <c r="G9" s="21"/>
      <c r="H9" s="21">
        <v>102866</v>
      </c>
      <c r="I9" s="21">
        <v>409517</v>
      </c>
      <c r="J9" s="9"/>
    </row>
    <row r="10" spans="1:10" s="8" customFormat="1" ht="12.75" customHeight="1">
      <c r="A10" s="25" t="s">
        <v>11</v>
      </c>
      <c r="B10" s="21">
        <v>88999</v>
      </c>
      <c r="C10" s="21">
        <v>489692</v>
      </c>
      <c r="D10" s="21"/>
      <c r="E10" s="6">
        <v>79558</v>
      </c>
      <c r="F10" s="21">
        <v>548753</v>
      </c>
      <c r="G10" s="21"/>
      <c r="H10" s="21">
        <v>85000</v>
      </c>
      <c r="I10" s="21">
        <v>536877</v>
      </c>
      <c r="J10" s="9"/>
    </row>
    <row r="11" spans="1:10" s="8" customFormat="1" ht="12.75" customHeight="1">
      <c r="A11" s="20" t="s">
        <v>0</v>
      </c>
      <c r="B11" s="21">
        <v>104363</v>
      </c>
      <c r="C11" s="21">
        <v>272116</v>
      </c>
      <c r="D11" s="21"/>
      <c r="E11" s="6">
        <v>42225</v>
      </c>
      <c r="F11" s="21">
        <v>199989</v>
      </c>
      <c r="G11" s="21"/>
      <c r="H11" s="21">
        <v>67322</v>
      </c>
      <c r="I11" s="21">
        <v>172547</v>
      </c>
      <c r="J11" s="9"/>
    </row>
    <row r="12" spans="1:10" s="8" customFormat="1" ht="12.75" customHeight="1">
      <c r="A12" s="20" t="s">
        <v>12</v>
      </c>
      <c r="B12" s="21">
        <v>41889</v>
      </c>
      <c r="C12" s="21">
        <v>141694</v>
      </c>
      <c r="D12" s="21"/>
      <c r="E12" s="6">
        <v>43628</v>
      </c>
      <c r="F12" s="21">
        <v>150105</v>
      </c>
      <c r="G12" s="21"/>
      <c r="H12" s="21">
        <v>42198</v>
      </c>
      <c r="I12" s="21">
        <v>153139</v>
      </c>
      <c r="J12" s="9"/>
    </row>
    <row r="13" spans="1:10" s="8" customFormat="1" ht="12.75" customHeight="1">
      <c r="A13" s="20" t="s">
        <v>2</v>
      </c>
      <c r="B13" s="21">
        <v>59309</v>
      </c>
      <c r="C13" s="21">
        <v>150882</v>
      </c>
      <c r="D13" s="21"/>
      <c r="E13" s="6">
        <v>35104</v>
      </c>
      <c r="F13" s="21">
        <v>104593</v>
      </c>
      <c r="G13" s="21"/>
      <c r="H13" s="21">
        <v>41605</v>
      </c>
      <c r="I13" s="21">
        <v>110410</v>
      </c>
      <c r="J13" s="9"/>
    </row>
    <row r="14" spans="1:10" s="8" customFormat="1" ht="12.75" customHeight="1">
      <c r="A14" s="20" t="s">
        <v>1</v>
      </c>
      <c r="B14" s="21">
        <v>46924</v>
      </c>
      <c r="C14" s="21">
        <v>150968</v>
      </c>
      <c r="D14" s="21"/>
      <c r="E14" s="6">
        <v>19258</v>
      </c>
      <c r="F14" s="21">
        <v>102153</v>
      </c>
      <c r="G14" s="21"/>
      <c r="H14" s="21">
        <v>33835</v>
      </c>
      <c r="I14" s="21">
        <v>98616</v>
      </c>
      <c r="J14" s="9"/>
    </row>
    <row r="15" spans="1:10" s="8" customFormat="1" ht="12.75" customHeight="1">
      <c r="A15" s="20" t="s">
        <v>9</v>
      </c>
      <c r="B15" s="21">
        <v>58039</v>
      </c>
      <c r="C15" s="21">
        <v>159802</v>
      </c>
      <c r="D15" s="21"/>
      <c r="E15" s="6">
        <v>19337</v>
      </c>
      <c r="F15" s="21">
        <v>80736</v>
      </c>
      <c r="G15" s="21"/>
      <c r="H15" s="21">
        <v>26637</v>
      </c>
      <c r="I15" s="21">
        <v>71717</v>
      </c>
      <c r="J15" s="10"/>
    </row>
    <row r="16" spans="1:10" s="8" customFormat="1" ht="12.75" customHeight="1">
      <c r="A16" s="20" t="s">
        <v>3</v>
      </c>
      <c r="B16" s="21">
        <v>23192</v>
      </c>
      <c r="C16" s="21">
        <v>104193</v>
      </c>
      <c r="D16" s="21"/>
      <c r="E16" s="6">
        <v>29575</v>
      </c>
      <c r="F16" s="21">
        <v>97508</v>
      </c>
      <c r="G16" s="21"/>
      <c r="H16" s="21">
        <v>21183</v>
      </c>
      <c r="I16" s="21">
        <v>84812</v>
      </c>
      <c r="J16" s="9"/>
    </row>
    <row r="17" spans="1:10" s="8" customFormat="1" ht="12.75" customHeight="1">
      <c r="A17" s="20" t="s">
        <v>13</v>
      </c>
      <c r="B17" s="21">
        <v>402798</v>
      </c>
      <c r="C17" s="21">
        <v>1246325</v>
      </c>
      <c r="D17" s="21"/>
      <c r="E17" s="6">
        <v>406015</v>
      </c>
      <c r="F17" s="21">
        <v>1094894</v>
      </c>
      <c r="G17" s="21"/>
      <c r="H17" s="21">
        <v>307503</v>
      </c>
      <c r="I17" s="21">
        <v>1063832</v>
      </c>
      <c r="J17" s="9"/>
    </row>
    <row r="18" spans="1:10" s="8" customFormat="1" ht="18" customHeight="1" thickBot="1">
      <c r="A18" s="26" t="s">
        <v>10</v>
      </c>
      <c r="B18" s="27">
        <v>4696538</v>
      </c>
      <c r="C18" s="27">
        <v>13681840</v>
      </c>
      <c r="D18" s="27"/>
      <c r="E18" s="28">
        <v>4442253</v>
      </c>
      <c r="F18" s="27">
        <v>13061306</v>
      </c>
      <c r="G18" s="27"/>
      <c r="H18" s="27">
        <v>4277946</v>
      </c>
      <c r="I18" s="27">
        <v>12690568</v>
      </c>
      <c r="J18" s="9"/>
    </row>
    <row r="19" spans="5:10" ht="12.75">
      <c r="E19" s="6"/>
      <c r="F19" s="6"/>
      <c r="G19" s="6"/>
      <c r="J19" s="7"/>
    </row>
    <row r="20" spans="1:10" s="17" customFormat="1" ht="11.25">
      <c r="A20" s="29" t="s">
        <v>18</v>
      </c>
      <c r="E20" s="16"/>
      <c r="F20" s="16"/>
      <c r="G20" s="16"/>
      <c r="J20" s="18"/>
    </row>
    <row r="21" spans="5:10" ht="12.75">
      <c r="E21" s="5"/>
      <c r="F21" s="5"/>
      <c r="G21" s="5"/>
      <c r="J21" s="7"/>
    </row>
    <row r="22" spans="1:10" ht="12.75">
      <c r="A22" s="3"/>
      <c r="B22" s="5"/>
      <c r="C22" s="5"/>
      <c r="D22" s="5"/>
      <c r="E22" s="5"/>
      <c r="F22" s="5"/>
      <c r="G22" s="5"/>
      <c r="J22" s="7"/>
    </row>
    <row r="23" spans="1:10" ht="12.75">
      <c r="A23" s="2"/>
      <c r="B23" s="5"/>
      <c r="C23" s="5"/>
      <c r="D23" s="5"/>
      <c r="E23" s="5"/>
      <c r="F23" s="5"/>
      <c r="G23" s="5"/>
      <c r="J23" s="7"/>
    </row>
  </sheetData>
  <sheetProtection/>
  <mergeCells count="4">
    <mergeCell ref="B3:C3"/>
    <mergeCell ref="E3:F3"/>
    <mergeCell ref="H3:I3"/>
    <mergeCell ref="A3:A4"/>
  </mergeCells>
  <printOptions/>
  <pageMargins left="0.3937007874015748" right="0.3937007874015748" top="0.5905511811023622" bottom="0.5905511811023622" header="0" footer="0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1996-11-05T10:16:36Z</dcterms:created>
  <dcterms:modified xsi:type="dcterms:W3CDTF">2019-11-14T10:58:46Z</dcterms:modified>
  <cp:category/>
  <cp:version/>
  <cp:contentType/>
  <cp:contentStatus/>
</cp:coreProperties>
</file>