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5456" windowHeight="12012" activeTab="0"/>
  </bookViews>
  <sheets>
    <sheet name="10" sheetId="1" r:id="rId1"/>
  </sheets>
  <definedNames>
    <definedName name="IDX" localSheetId="0">'10'!#REF!</definedName>
    <definedName name="_xlnm.Print_Titles" localSheetId="0">'10'!$1:$6</definedName>
  </definedNames>
  <calcPr fullCalcOnLoad="1"/>
</workbook>
</file>

<file path=xl/sharedStrings.xml><?xml version="1.0" encoding="utf-8"?>
<sst xmlns="http://schemas.openxmlformats.org/spreadsheetml/2006/main" count="198" uniqueCount="73">
  <si>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</si>
  <si>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</si>
  <si>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</si>
  <si>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</si>
  <si>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</si>
  <si>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</si>
  <si>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</si>
  <si>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</si>
  <si>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</si>
  <si>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</si>
  <si>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</si>
  <si>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</si>
  <si>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</si>
  <si>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</si>
  <si>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</si>
  <si>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</si>
  <si>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</si>
  <si>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</si>
  <si>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</si>
  <si>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</si>
  <si>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</si>
  <si>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</si>
  <si>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</si>
  <si>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</si>
  <si>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</si>
  <si>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</si>
  <si>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</si>
  <si>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</si>
  <si>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</si>
  <si>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</si>
  <si>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</si>
  <si>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</si>
  <si>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</si>
  <si>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</si>
  <si>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</si>
  <si>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</si>
  <si>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</si>
  <si>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</si>
  <si>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</si>
  <si>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</si>
  <si>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</si>
  <si>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</si>
  <si>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</si>
  <si>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</si>
  <si>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</si>
  <si>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</si>
  <si>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</si>
  <si>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</si>
  <si>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</si>
  <si>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</si>
  <si>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</si>
  <si>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</si>
  <si>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</si>
  <si>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</si>
  <si>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</si>
  <si>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</si>
  <si>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</si>
  <si>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</si>
  <si>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</si>
  <si>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</si>
  <si>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</si>
  <si>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</si>
  <si>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</si>
  <si>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</si>
  <si>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</si>
  <si>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</si>
  <si>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</si>
  <si>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</si>
  <si>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</si>
  <si>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</si>
  <si>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-</t>
  </si>
  <si>
    <t>Trentino-Alto Adige/Südtirol</t>
  </si>
  <si>
    <r>
      <t xml:space="preserve">Tavola 10 - Beneficiari delle maggiorazioni di cui all'art. 38 della legge n. 448 del 2001 ed importo annuo del reddito pensionistico, complessivo e medio per sesso, classe di età, classe di importo mensile e provincia - Anno 2009 </t>
    </r>
    <r>
      <rPr>
        <i/>
        <sz val="9"/>
        <rFont val="Arial"/>
        <family val="2"/>
      </rPr>
      <t>(importo complessivo in migliaia di euro, medio in euro)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</si>
</sst>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43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46" applyNumberFormat="1" applyFont="1" applyFill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0.28125" style="10" customWidth="1"/>
    <col min="2" max="2" width="6.7109375" style="10" customWidth="1"/>
    <col min="3" max="3" width="8.00390625" style="10" customWidth="1"/>
    <col min="4" max="4" width="7.7109375" style="10" customWidth="1"/>
    <col min="5" max="5" width="0.9921875" style="10" customWidth="1"/>
    <col min="6" max="6" width="7.7109375" style="10" customWidth="1"/>
    <col min="7" max="7" width="7.8515625" style="10" customWidth="1"/>
    <col min="8" max="8" width="7.7109375" style="10" customWidth="1"/>
    <col min="9" max="9" width="0.9921875" style="10" customWidth="1"/>
    <col min="10" max="10" width="7.7109375" style="10" customWidth="1"/>
    <col min="11" max="11" width="8.421875" style="10" customWidth="1"/>
    <col min="12" max="12" width="7.7109375" style="10" customWidth="1"/>
    <col min="13" max="16384" width="9.140625" style="10" customWidth="1"/>
  </cols>
  <sheetData>
    <row r="1" spans="1:12" s="17" customFormat="1" ht="39" customHeight="1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7" customFormat="1" ht="9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8" customFormat="1" ht="12.75" customHeight="1">
      <c r="A3" s="28" t="s">
        <v>15</v>
      </c>
      <c r="B3" s="29" t="s">
        <v>16</v>
      </c>
      <c r="C3" s="29"/>
      <c r="D3" s="29"/>
      <c r="E3" s="1"/>
      <c r="F3" s="29" t="s">
        <v>17</v>
      </c>
      <c r="G3" s="29"/>
      <c r="H3" s="29"/>
      <c r="I3" s="1"/>
      <c r="J3" s="29" t="s">
        <v>0</v>
      </c>
      <c r="K3" s="29"/>
      <c r="L3" s="29"/>
    </row>
    <row r="4" spans="1:12" s="18" customFormat="1" ht="24" customHeight="1">
      <c r="A4" s="26"/>
      <c r="B4" s="2" t="s">
        <v>1</v>
      </c>
      <c r="C4" s="3" t="s">
        <v>2</v>
      </c>
      <c r="D4" s="3" t="s">
        <v>3</v>
      </c>
      <c r="E4" s="3"/>
      <c r="F4" s="2" t="s">
        <v>1</v>
      </c>
      <c r="G4" s="3" t="s">
        <v>2</v>
      </c>
      <c r="H4" s="3" t="s">
        <v>3</v>
      </c>
      <c r="I4" s="3"/>
      <c r="J4" s="2" t="s">
        <v>1</v>
      </c>
      <c r="K4" s="3" t="s">
        <v>2</v>
      </c>
      <c r="L4" s="3" t="s">
        <v>3</v>
      </c>
    </row>
    <row r="5" ht="4.5" customHeight="1"/>
    <row r="6" ht="11.25" customHeight="1">
      <c r="A6" s="4" t="s">
        <v>18</v>
      </c>
    </row>
    <row r="7" spans="1:12" ht="11.25" customHeight="1">
      <c r="A7" s="4" t="s">
        <v>19</v>
      </c>
      <c r="B7" s="12">
        <v>17718</v>
      </c>
      <c r="C7" s="12">
        <v>147714.60481</v>
      </c>
      <c r="D7" s="13">
        <v>8336.9796145</v>
      </c>
      <c r="E7" s="12"/>
      <c r="F7" s="12">
        <v>48050</v>
      </c>
      <c r="G7" s="12">
        <v>420595.918</v>
      </c>
      <c r="H7" s="13">
        <v>8753.2969407</v>
      </c>
      <c r="I7" s="12"/>
      <c r="J7" s="12">
        <v>65768</v>
      </c>
      <c r="K7" s="12">
        <v>568310.52281</v>
      </c>
      <c r="L7" s="13">
        <v>8641.1404149</v>
      </c>
    </row>
    <row r="8" spans="1:12" ht="11.25" customHeight="1">
      <c r="A8" s="4" t="s">
        <v>69</v>
      </c>
      <c r="B8" s="12">
        <v>349</v>
      </c>
      <c r="C8" s="12">
        <v>2901.87661</v>
      </c>
      <c r="D8" s="13">
        <v>8314.8326934</v>
      </c>
      <c r="E8" s="12"/>
      <c r="F8" s="12">
        <v>972</v>
      </c>
      <c r="G8" s="12">
        <v>8519.77681</v>
      </c>
      <c r="H8" s="13">
        <v>8765.2024794</v>
      </c>
      <c r="I8" s="12"/>
      <c r="J8" s="12">
        <v>1321</v>
      </c>
      <c r="K8" s="12">
        <v>11421.65342</v>
      </c>
      <c r="L8" s="13">
        <v>8646.2175776</v>
      </c>
    </row>
    <row r="9" spans="1:12" ht="11.25" customHeight="1">
      <c r="A9" s="4" t="s">
        <v>20</v>
      </c>
      <c r="B9" s="12">
        <v>25634</v>
      </c>
      <c r="C9" s="12">
        <v>214905.76969</v>
      </c>
      <c r="D9" s="13">
        <v>8383.6221304</v>
      </c>
      <c r="E9" s="12"/>
      <c r="F9" s="12">
        <v>96958</v>
      </c>
      <c r="G9" s="12">
        <v>856098.5407902</v>
      </c>
      <c r="H9" s="13">
        <v>8829.5812701</v>
      </c>
      <c r="I9" s="12"/>
      <c r="J9" s="12">
        <v>122592</v>
      </c>
      <c r="K9" s="12">
        <v>1071004.3104802</v>
      </c>
      <c r="L9" s="13">
        <v>8736.3311675</v>
      </c>
    </row>
    <row r="10" spans="1:12" s="19" customFormat="1" ht="11.25" customHeight="1">
      <c r="A10" s="11" t="s">
        <v>71</v>
      </c>
      <c r="B10" s="12">
        <f>SUM(B11+B12)</f>
        <v>3869</v>
      </c>
      <c r="C10" s="12">
        <f>SUM(C11+C12)</f>
        <v>33185.33079</v>
      </c>
      <c r="D10" s="13">
        <f>(C10/B10)*1000</f>
        <v>8577.23721633497</v>
      </c>
      <c r="E10" s="12"/>
      <c r="F10" s="12">
        <f>SUM(F11+F12)</f>
        <v>10631</v>
      </c>
      <c r="G10" s="12">
        <f>SUM(G11+G12)</f>
        <v>99632.96115</v>
      </c>
      <c r="H10" s="13">
        <f>(G10/F10)*1000</f>
        <v>9371.927490358386</v>
      </c>
      <c r="I10" s="12"/>
      <c r="J10" s="12">
        <f>SUM(J11+J12)</f>
        <v>14500</v>
      </c>
      <c r="K10" s="12">
        <f>SUM(K11+K12)</f>
        <v>132818.29194</v>
      </c>
      <c r="L10" s="13">
        <f>(K10/J10)*1000</f>
        <v>9159.88220275862</v>
      </c>
    </row>
    <row r="11" spans="1:12" ht="11.25" customHeight="1">
      <c r="A11" s="5" t="s">
        <v>21</v>
      </c>
      <c r="B11" s="22">
        <v>1933</v>
      </c>
      <c r="C11" s="22">
        <v>17386.59028</v>
      </c>
      <c r="D11" s="23">
        <v>8994.6147336</v>
      </c>
      <c r="E11" s="22"/>
      <c r="F11" s="22">
        <v>4958</v>
      </c>
      <c r="G11" s="22">
        <v>51045.77466</v>
      </c>
      <c r="H11" s="23">
        <v>10295.6382937</v>
      </c>
      <c r="I11" s="22"/>
      <c r="J11" s="22">
        <v>6891</v>
      </c>
      <c r="K11" s="22">
        <v>68432.36494</v>
      </c>
      <c r="L11" s="23">
        <v>9930.6871194</v>
      </c>
    </row>
    <row r="12" spans="1:12" ht="11.25" customHeight="1">
      <c r="A12" s="5" t="s">
        <v>22</v>
      </c>
      <c r="B12" s="22">
        <v>1936</v>
      </c>
      <c r="C12" s="22">
        <v>15798.74051</v>
      </c>
      <c r="D12" s="23">
        <v>8160.5064618</v>
      </c>
      <c r="E12" s="22"/>
      <c r="F12" s="22">
        <v>5673</v>
      </c>
      <c r="G12" s="22">
        <v>48587.18649</v>
      </c>
      <c r="H12" s="23">
        <v>8564.6371391</v>
      </c>
      <c r="I12" s="22"/>
      <c r="J12" s="22">
        <v>7609</v>
      </c>
      <c r="K12" s="22">
        <v>64385.927</v>
      </c>
      <c r="L12" s="23">
        <v>8461.8119332</v>
      </c>
    </row>
    <row r="13" spans="1:12" ht="11.25" customHeight="1">
      <c r="A13" s="4" t="s">
        <v>23</v>
      </c>
      <c r="B13" s="12">
        <v>19290</v>
      </c>
      <c r="C13" s="12">
        <v>162769.6989</v>
      </c>
      <c r="D13" s="13">
        <v>8438.0351944</v>
      </c>
      <c r="E13" s="12"/>
      <c r="F13" s="12">
        <v>67131</v>
      </c>
      <c r="G13" s="12">
        <v>595466.7959401</v>
      </c>
      <c r="H13" s="13">
        <v>8870.2208509</v>
      </c>
      <c r="I13" s="12"/>
      <c r="J13" s="12">
        <v>86421</v>
      </c>
      <c r="K13" s="12">
        <v>758236.49484</v>
      </c>
      <c r="L13" s="13">
        <v>8773.7528476</v>
      </c>
    </row>
    <row r="14" spans="1:12" ht="11.25" customHeight="1">
      <c r="A14" s="4" t="s">
        <v>4</v>
      </c>
      <c r="B14" s="12">
        <v>4197</v>
      </c>
      <c r="C14" s="12">
        <v>35590.97932</v>
      </c>
      <c r="D14" s="13">
        <v>8480.0999095</v>
      </c>
      <c r="E14" s="12"/>
      <c r="F14" s="12">
        <v>14676</v>
      </c>
      <c r="G14" s="12">
        <v>133610.54987</v>
      </c>
      <c r="H14" s="13">
        <v>9104.0167532</v>
      </c>
      <c r="I14" s="12"/>
      <c r="J14" s="12">
        <v>18873</v>
      </c>
      <c r="K14" s="12">
        <v>169201.52919</v>
      </c>
      <c r="L14" s="13">
        <v>8965.2693896</v>
      </c>
    </row>
    <row r="15" spans="1:12" ht="11.25" customHeight="1">
      <c r="A15" s="4" t="s">
        <v>24</v>
      </c>
      <c r="B15" s="12">
        <v>8610</v>
      </c>
      <c r="C15" s="12">
        <v>72232.56149</v>
      </c>
      <c r="D15" s="13">
        <v>8389.379964</v>
      </c>
      <c r="E15" s="12"/>
      <c r="F15" s="12">
        <v>23992</v>
      </c>
      <c r="G15" s="12">
        <v>210401.35388</v>
      </c>
      <c r="H15" s="13">
        <v>8769.6462938</v>
      </c>
      <c r="I15" s="12"/>
      <c r="J15" s="12">
        <v>32602</v>
      </c>
      <c r="K15" s="12">
        <v>282633.91537</v>
      </c>
      <c r="L15" s="13">
        <v>8669.2201512</v>
      </c>
    </row>
    <row r="16" spans="1:12" ht="11.25" customHeight="1">
      <c r="A16" s="4" t="s">
        <v>25</v>
      </c>
      <c r="B16" s="12">
        <v>14327</v>
      </c>
      <c r="C16" s="12">
        <v>122600.74163</v>
      </c>
      <c r="D16" s="13">
        <v>8557.3212557</v>
      </c>
      <c r="E16" s="12"/>
      <c r="F16" s="12">
        <v>40079</v>
      </c>
      <c r="G16" s="12">
        <v>359825.63522</v>
      </c>
      <c r="H16" s="13">
        <v>8977.9095092</v>
      </c>
      <c r="I16" s="12"/>
      <c r="J16" s="12">
        <v>54406</v>
      </c>
      <c r="K16" s="12">
        <v>482426.37685</v>
      </c>
      <c r="L16" s="13">
        <v>8867.1539325</v>
      </c>
    </row>
    <row r="17" spans="1:12" ht="11.25" customHeight="1">
      <c r="A17" s="4" t="s">
        <v>26</v>
      </c>
      <c r="B17" s="12">
        <v>15038</v>
      </c>
      <c r="C17" s="12">
        <v>127240.51256</v>
      </c>
      <c r="D17" s="13">
        <v>8461.2656311</v>
      </c>
      <c r="E17" s="12"/>
      <c r="F17" s="12">
        <v>47845</v>
      </c>
      <c r="G17" s="12">
        <v>424680.27401</v>
      </c>
      <c r="H17" s="13">
        <v>8876.1683355</v>
      </c>
      <c r="I17" s="12"/>
      <c r="J17" s="12">
        <v>62883</v>
      </c>
      <c r="K17" s="12">
        <v>551920.78657</v>
      </c>
      <c r="L17" s="13">
        <v>8776.9474511</v>
      </c>
    </row>
    <row r="18" spans="1:12" ht="11.25" customHeight="1">
      <c r="A18" s="4" t="s">
        <v>27</v>
      </c>
      <c r="B18" s="12">
        <v>4628</v>
      </c>
      <c r="C18" s="12">
        <v>42076.24699</v>
      </c>
      <c r="D18" s="13">
        <v>9091.6696175</v>
      </c>
      <c r="E18" s="12"/>
      <c r="F18" s="12">
        <v>11152</v>
      </c>
      <c r="G18" s="12">
        <v>108370.6865</v>
      </c>
      <c r="H18" s="13">
        <v>9717.6010133</v>
      </c>
      <c r="I18" s="12"/>
      <c r="J18" s="12">
        <v>15780</v>
      </c>
      <c r="K18" s="12">
        <v>150446.93349</v>
      </c>
      <c r="L18" s="13">
        <v>9534.0262034</v>
      </c>
    </row>
    <row r="19" spans="1:12" ht="11.25" customHeight="1">
      <c r="A19" s="4" t="s">
        <v>28</v>
      </c>
      <c r="B19" s="12">
        <v>9328</v>
      </c>
      <c r="C19" s="12">
        <v>79464.40257</v>
      </c>
      <c r="D19" s="13">
        <v>8518.9110817</v>
      </c>
      <c r="E19" s="12"/>
      <c r="F19" s="12">
        <v>21018</v>
      </c>
      <c r="G19" s="12">
        <v>191218.74415</v>
      </c>
      <c r="H19" s="13">
        <v>9097.8563208</v>
      </c>
      <c r="I19" s="12"/>
      <c r="J19" s="12">
        <v>30346</v>
      </c>
      <c r="K19" s="12">
        <v>270683.14672</v>
      </c>
      <c r="L19" s="13">
        <v>8919.89543</v>
      </c>
    </row>
    <row r="20" spans="1:12" ht="11.25" customHeight="1">
      <c r="A20" s="4" t="s">
        <v>29</v>
      </c>
      <c r="B20" s="12">
        <v>32656</v>
      </c>
      <c r="C20" s="12">
        <v>279258.09715</v>
      </c>
      <c r="D20" s="13">
        <v>8551.5095894</v>
      </c>
      <c r="E20" s="12"/>
      <c r="F20" s="12">
        <v>85074</v>
      </c>
      <c r="G20" s="12">
        <v>755828.1259201</v>
      </c>
      <c r="H20" s="13">
        <v>8884.3609789</v>
      </c>
      <c r="I20" s="12"/>
      <c r="J20" s="12">
        <v>117730</v>
      </c>
      <c r="K20" s="12">
        <v>1035086.2230701</v>
      </c>
      <c r="L20" s="13">
        <v>8792.0345118</v>
      </c>
    </row>
    <row r="21" spans="1:12" ht="11.25" customHeight="1">
      <c r="A21" s="4" t="s">
        <v>30</v>
      </c>
      <c r="B21" s="12">
        <v>11634</v>
      </c>
      <c r="C21" s="12">
        <v>96300.99204</v>
      </c>
      <c r="D21" s="13">
        <v>8277.5478804</v>
      </c>
      <c r="E21" s="12"/>
      <c r="F21" s="12">
        <v>24161</v>
      </c>
      <c r="G21" s="12">
        <v>213346.03973</v>
      </c>
      <c r="H21" s="13">
        <v>8830.1825144</v>
      </c>
      <c r="I21" s="12"/>
      <c r="J21" s="12">
        <v>35795</v>
      </c>
      <c r="K21" s="12">
        <v>309647.03177</v>
      </c>
      <c r="L21" s="13">
        <v>8650.566609</v>
      </c>
    </row>
    <row r="22" spans="1:12" ht="11.25" customHeight="1">
      <c r="A22" s="4" t="s">
        <v>31</v>
      </c>
      <c r="B22" s="12">
        <v>3552</v>
      </c>
      <c r="C22" s="12">
        <v>28299.56505</v>
      </c>
      <c r="D22" s="13">
        <v>7967.2198902</v>
      </c>
      <c r="E22" s="12"/>
      <c r="F22" s="12">
        <v>6051</v>
      </c>
      <c r="G22" s="12">
        <v>52391.93377</v>
      </c>
      <c r="H22" s="13">
        <v>8658.3926244</v>
      </c>
      <c r="I22" s="12"/>
      <c r="J22" s="12">
        <v>9603</v>
      </c>
      <c r="K22" s="12">
        <v>80691.49882</v>
      </c>
      <c r="L22" s="13">
        <v>8402.7386046</v>
      </c>
    </row>
    <row r="23" spans="1:12" ht="11.25" customHeight="1">
      <c r="A23" s="4" t="s">
        <v>32</v>
      </c>
      <c r="B23" s="12">
        <v>46294</v>
      </c>
      <c r="C23" s="12">
        <v>393779.75493</v>
      </c>
      <c r="D23" s="13">
        <v>8506.0646073</v>
      </c>
      <c r="E23" s="12"/>
      <c r="F23" s="12">
        <v>102755</v>
      </c>
      <c r="G23" s="12">
        <v>928977.9552402</v>
      </c>
      <c r="H23" s="13">
        <v>9040.7080457</v>
      </c>
      <c r="I23" s="12"/>
      <c r="J23" s="12">
        <v>149049</v>
      </c>
      <c r="K23" s="12">
        <v>1322757.7101702</v>
      </c>
      <c r="L23" s="13">
        <v>8874.6500156</v>
      </c>
    </row>
    <row r="24" spans="1:12" ht="11.25" customHeight="1">
      <c r="A24" s="4" t="s">
        <v>33</v>
      </c>
      <c r="B24" s="12">
        <v>20472</v>
      </c>
      <c r="C24" s="12">
        <v>170499.90476</v>
      </c>
      <c r="D24" s="13">
        <v>8328.4439605</v>
      </c>
      <c r="E24" s="12"/>
      <c r="F24" s="12">
        <v>61046</v>
      </c>
      <c r="G24" s="12">
        <v>533351.02253</v>
      </c>
      <c r="H24" s="13">
        <v>8736.8709257</v>
      </c>
      <c r="I24" s="12"/>
      <c r="J24" s="12">
        <v>81518</v>
      </c>
      <c r="K24" s="12">
        <v>703850.92729</v>
      </c>
      <c r="L24" s="13">
        <v>8634.3007347</v>
      </c>
    </row>
    <row r="25" spans="1:12" ht="11.25" customHeight="1">
      <c r="A25" s="4" t="s">
        <v>34</v>
      </c>
      <c r="B25" s="12">
        <v>6076</v>
      </c>
      <c r="C25" s="12">
        <v>49278.64574</v>
      </c>
      <c r="D25" s="13">
        <v>8110.3761916</v>
      </c>
      <c r="E25" s="12"/>
      <c r="F25" s="12">
        <v>10695</v>
      </c>
      <c r="G25" s="12">
        <v>91491.64689</v>
      </c>
      <c r="H25" s="13">
        <v>8554.61869</v>
      </c>
      <c r="I25" s="12"/>
      <c r="J25" s="12">
        <v>16771</v>
      </c>
      <c r="K25" s="12">
        <v>140770.29263</v>
      </c>
      <c r="L25" s="13">
        <v>8393.6731638</v>
      </c>
    </row>
    <row r="26" spans="1:12" ht="11.25" customHeight="1">
      <c r="A26" s="4" t="s">
        <v>35</v>
      </c>
      <c r="B26" s="12">
        <v>17249</v>
      </c>
      <c r="C26" s="12">
        <v>146749.84558</v>
      </c>
      <c r="D26" s="13">
        <v>8507.7306267</v>
      </c>
      <c r="E26" s="12"/>
      <c r="F26" s="12">
        <v>36049</v>
      </c>
      <c r="G26" s="12">
        <v>328037.66494</v>
      </c>
      <c r="H26" s="13">
        <v>9099.7715593</v>
      </c>
      <c r="I26" s="12"/>
      <c r="J26" s="12">
        <v>53298</v>
      </c>
      <c r="K26" s="12">
        <v>474787.51052</v>
      </c>
      <c r="L26" s="13">
        <v>8908.1674832</v>
      </c>
    </row>
    <row r="27" spans="1:12" ht="11.25" customHeight="1">
      <c r="A27" s="4" t="s">
        <v>36</v>
      </c>
      <c r="B27" s="12">
        <v>39819</v>
      </c>
      <c r="C27" s="12">
        <v>329362.09406</v>
      </c>
      <c r="D27" s="13">
        <v>8271.4808021</v>
      </c>
      <c r="E27" s="12"/>
      <c r="F27" s="12">
        <v>114963</v>
      </c>
      <c r="G27" s="12">
        <v>981941.9115102</v>
      </c>
      <c r="H27" s="13">
        <v>8541.3734115</v>
      </c>
      <c r="I27" s="12"/>
      <c r="J27" s="12">
        <v>154782</v>
      </c>
      <c r="K27" s="12">
        <v>1311304.0055702</v>
      </c>
      <c r="L27" s="13">
        <v>8471.9412178</v>
      </c>
    </row>
    <row r="28" spans="1:12" ht="11.25" customHeight="1">
      <c r="A28" s="4" t="s">
        <v>37</v>
      </c>
      <c r="B28" s="12">
        <v>12762</v>
      </c>
      <c r="C28" s="12">
        <v>109315.1583</v>
      </c>
      <c r="D28" s="13">
        <v>8565.6760931</v>
      </c>
      <c r="E28" s="12"/>
      <c r="F28" s="12">
        <v>30143</v>
      </c>
      <c r="G28" s="12">
        <v>270150.13641</v>
      </c>
      <c r="H28" s="13">
        <v>8962.284325</v>
      </c>
      <c r="I28" s="12"/>
      <c r="J28" s="12">
        <v>42905</v>
      </c>
      <c r="K28" s="12">
        <v>379465.29471</v>
      </c>
      <c r="L28" s="13">
        <v>8844.3140592</v>
      </c>
    </row>
    <row r="29" spans="1:12" s="20" customFormat="1" ht="11.25" customHeight="1">
      <c r="A29" s="14" t="s">
        <v>38</v>
      </c>
      <c r="B29" s="15">
        <f>SUM(B7,B8,B9,B11,B12,B13,B14,B15,B16,B17,B18,B19,B20,B21,B22,B23,B24,B26,B25,B27,B28)</f>
        <v>313502</v>
      </c>
      <c r="C29" s="15">
        <f>SUM(C7,C8,C9,C11,C12,C13,C14,C15,C16,C17,C18,C19,C20,C21,C22,C23,C24,C26,C25,C27,C28)</f>
        <v>2643526.78297</v>
      </c>
      <c r="D29" s="16">
        <f>(C29/B29)*1000</f>
        <v>8432.248543773247</v>
      </c>
      <c r="E29" s="15"/>
      <c r="F29" s="15">
        <f>SUM(F7,F8,F9,F11,F12,F13,F14,F15,F16,F17,F18,F19,F20,F21,F22,F23,F24,F26,F25,F27,F28)</f>
        <v>853441</v>
      </c>
      <c r="G29" s="15">
        <f>SUM(G7,G8,G9,G11,G12,G13,G14,G15,G16,G17,G18,G19,G20,G21,G22,G23,G24,G26,G25,G27,G28)</f>
        <v>7563937.6732608</v>
      </c>
      <c r="H29" s="16">
        <f>(G29/F29)*1000</f>
        <v>8862.87121577332</v>
      </c>
      <c r="I29" s="15"/>
      <c r="J29" s="15">
        <f>SUM(J7,J8,J9,J11,J12,J13,J14,J15,J16,J17,J18,J19,J20,J21,J22,J23,J24,J26,J25,J27,J28)</f>
        <v>1166943</v>
      </c>
      <c r="K29" s="15">
        <f>SUM(K7,K8,K9,K11,K12,K13,K14,K15,K16,K17,K18,K19,K20,K21,K22,K23,K24,K26,K25,K27,K28)</f>
        <v>10207464.456230698</v>
      </c>
      <c r="L29" s="16">
        <f>(K29/J29)*1000</f>
        <v>8747.18341532594</v>
      </c>
    </row>
    <row r="30" spans="1:12" ht="11.25" customHeight="1">
      <c r="A30" s="6" t="s">
        <v>5</v>
      </c>
      <c r="B30" s="12">
        <v>93994</v>
      </c>
      <c r="C30" s="12">
        <v>791901.5632399</v>
      </c>
      <c r="D30" s="13">
        <v>8425.0224827</v>
      </c>
      <c r="E30" s="12"/>
      <c r="F30" s="12">
        <v>302489</v>
      </c>
      <c r="G30" s="12">
        <v>2684151.5316601</v>
      </c>
      <c r="H30" s="13">
        <v>8873.5508784</v>
      </c>
      <c r="I30" s="12"/>
      <c r="J30" s="12">
        <v>396483</v>
      </c>
      <c r="K30" s="12">
        <v>3476053.0949001</v>
      </c>
      <c r="L30" s="13">
        <v>8767.2185059</v>
      </c>
    </row>
    <row r="31" spans="1:12" ht="11.25" customHeight="1">
      <c r="A31" s="6" t="s">
        <v>39</v>
      </c>
      <c r="B31" s="12">
        <v>61650</v>
      </c>
      <c r="C31" s="12">
        <v>528039.25927</v>
      </c>
      <c r="D31" s="13">
        <v>8565.1136946</v>
      </c>
      <c r="E31" s="12"/>
      <c r="F31" s="12">
        <v>165089</v>
      </c>
      <c r="G31" s="12">
        <v>1480097.8305816</v>
      </c>
      <c r="H31" s="13">
        <v>8965.4539708</v>
      </c>
      <c r="I31" s="12"/>
      <c r="J31" s="12">
        <v>226739</v>
      </c>
      <c r="K31" s="12">
        <v>2008137.0898516</v>
      </c>
      <c r="L31" s="13">
        <v>8856.6020396</v>
      </c>
    </row>
    <row r="32" spans="1:12" ht="11.25" customHeight="1">
      <c r="A32" s="6" t="s">
        <v>40</v>
      </c>
      <c r="B32" s="12">
        <v>157858</v>
      </c>
      <c r="C32" s="12">
        <v>1323585.9604605</v>
      </c>
      <c r="D32" s="13">
        <v>8384.6619143</v>
      </c>
      <c r="E32" s="12"/>
      <c r="F32" s="12">
        <v>385863</v>
      </c>
      <c r="G32" s="12">
        <v>3399688.3110164</v>
      </c>
      <c r="H32" s="13">
        <v>8810.6097527</v>
      </c>
      <c r="I32" s="12"/>
      <c r="J32" s="12">
        <v>543721</v>
      </c>
      <c r="K32" s="12">
        <v>4723274.271477</v>
      </c>
      <c r="L32" s="13">
        <v>8686.9447225</v>
      </c>
    </row>
    <row r="33" spans="1:12" ht="11.25" customHeight="1">
      <c r="A33" s="6" t="s">
        <v>41</v>
      </c>
      <c r="B33" s="12">
        <v>17316</v>
      </c>
      <c r="C33" s="12">
        <v>89068.82216</v>
      </c>
      <c r="D33" s="13">
        <v>5143.7296235</v>
      </c>
      <c r="E33" s="12"/>
      <c r="F33" s="12">
        <v>33587</v>
      </c>
      <c r="G33" s="12">
        <v>175107.45633</v>
      </c>
      <c r="H33" s="13">
        <v>5213.5485852</v>
      </c>
      <c r="I33" s="12"/>
      <c r="J33" s="12">
        <v>50903</v>
      </c>
      <c r="K33" s="12">
        <v>264176.27849</v>
      </c>
      <c r="L33" s="13">
        <v>5189.7978211</v>
      </c>
    </row>
    <row r="34" spans="1:12" ht="11.25" customHeight="1">
      <c r="A34" s="10" t="s">
        <v>6</v>
      </c>
      <c r="B34" s="12" t="s">
        <v>70</v>
      </c>
      <c r="C34" s="12" t="s">
        <v>70</v>
      </c>
      <c r="D34" s="13" t="s">
        <v>70</v>
      </c>
      <c r="E34" s="12"/>
      <c r="F34" s="12" t="s">
        <v>70</v>
      </c>
      <c r="G34" s="12" t="s">
        <v>70</v>
      </c>
      <c r="H34" s="13" t="s">
        <v>70</v>
      </c>
      <c r="I34" s="12"/>
      <c r="J34" s="12" t="s">
        <v>70</v>
      </c>
      <c r="K34" s="12" t="s">
        <v>70</v>
      </c>
      <c r="L34" s="13" t="s">
        <v>70</v>
      </c>
    </row>
    <row r="35" spans="1:12" s="7" customFormat="1" ht="11.25" customHeight="1">
      <c r="A35" s="7" t="s">
        <v>7</v>
      </c>
      <c r="B35" s="15">
        <v>330818</v>
      </c>
      <c r="C35" s="15">
        <v>2732595.6051305</v>
      </c>
      <c r="D35" s="16">
        <v>8260.1176633</v>
      </c>
      <c r="E35" s="15"/>
      <c r="F35" s="15">
        <v>887028</v>
      </c>
      <c r="G35" s="15">
        <v>7739045.1295881</v>
      </c>
      <c r="H35" s="16">
        <v>8724.6909112</v>
      </c>
      <c r="I35" s="15"/>
      <c r="J35" s="15">
        <v>1217846</v>
      </c>
      <c r="K35" s="15">
        <v>10471640.7347186</v>
      </c>
      <c r="L35" s="16">
        <v>8598.4933519</v>
      </c>
    </row>
    <row r="36" spans="2:12" ht="11.25" customHeight="1">
      <c r="B36" s="12"/>
      <c r="C36" s="12"/>
      <c r="D36" s="13"/>
      <c r="E36" s="12"/>
      <c r="F36" s="12"/>
      <c r="G36" s="12"/>
      <c r="H36" s="13"/>
      <c r="I36" s="12"/>
      <c r="J36" s="12"/>
      <c r="K36" s="12"/>
      <c r="L36" s="13"/>
    </row>
    <row r="37" spans="1:12" ht="11.25" customHeight="1">
      <c r="A37" s="4" t="s">
        <v>42</v>
      </c>
      <c r="B37" s="12"/>
      <c r="C37" s="12"/>
      <c r="D37" s="13"/>
      <c r="E37" s="12"/>
      <c r="F37" s="12"/>
      <c r="G37" s="12"/>
      <c r="H37" s="13"/>
      <c r="I37" s="12"/>
      <c r="J37" s="12"/>
      <c r="K37" s="12"/>
      <c r="L37" s="13"/>
    </row>
    <row r="38" spans="1:12" ht="11.25" customHeight="1">
      <c r="A38" s="4" t="s">
        <v>43</v>
      </c>
      <c r="B38" s="12"/>
      <c r="C38" s="12"/>
      <c r="D38" s="13"/>
      <c r="E38" s="12"/>
      <c r="F38" s="12"/>
      <c r="G38" s="12"/>
      <c r="H38" s="13"/>
      <c r="I38" s="12"/>
      <c r="J38" s="12"/>
      <c r="K38" s="12"/>
      <c r="L38" s="13"/>
    </row>
    <row r="39" spans="1:12" ht="11.25" customHeight="1">
      <c r="A39" s="4" t="s">
        <v>44</v>
      </c>
      <c r="B39" s="12" t="s">
        <v>70</v>
      </c>
      <c r="C39" s="12" t="s">
        <v>70</v>
      </c>
      <c r="D39" s="13" t="s">
        <v>70</v>
      </c>
      <c r="E39" s="12"/>
      <c r="F39" s="12" t="s">
        <v>70</v>
      </c>
      <c r="G39" s="12" t="s">
        <v>70</v>
      </c>
      <c r="H39" s="13" t="s">
        <v>70</v>
      </c>
      <c r="I39" s="12"/>
      <c r="J39" s="12" t="s">
        <v>70</v>
      </c>
      <c r="K39" s="12" t="s">
        <v>70</v>
      </c>
      <c r="L39" s="13" t="s">
        <v>70</v>
      </c>
    </row>
    <row r="40" spans="1:12" ht="11.25" customHeight="1">
      <c r="A40" s="4" t="s">
        <v>45</v>
      </c>
      <c r="B40" s="12" t="s">
        <v>70</v>
      </c>
      <c r="C40" s="12" t="s">
        <v>70</v>
      </c>
      <c r="D40" s="13" t="s">
        <v>70</v>
      </c>
      <c r="E40" s="12"/>
      <c r="F40" s="12" t="s">
        <v>70</v>
      </c>
      <c r="G40" s="12" t="s">
        <v>70</v>
      </c>
      <c r="H40" s="13" t="s">
        <v>70</v>
      </c>
      <c r="I40" s="12"/>
      <c r="J40" s="12" t="s">
        <v>70</v>
      </c>
      <c r="K40" s="12" t="s">
        <v>70</v>
      </c>
      <c r="L40" s="13" t="s">
        <v>70</v>
      </c>
    </row>
    <row r="41" spans="1:12" ht="11.25" customHeight="1">
      <c r="A41" s="4" t="s">
        <v>46</v>
      </c>
      <c r="B41" s="12" t="s">
        <v>70</v>
      </c>
      <c r="C41" s="12" t="s">
        <v>70</v>
      </c>
      <c r="D41" s="13" t="s">
        <v>70</v>
      </c>
      <c r="E41" s="12"/>
      <c r="F41" s="12" t="s">
        <v>70</v>
      </c>
      <c r="G41" s="12" t="s">
        <v>70</v>
      </c>
      <c r="H41" s="13" t="s">
        <v>70</v>
      </c>
      <c r="I41" s="12"/>
      <c r="J41" s="12" t="s">
        <v>70</v>
      </c>
      <c r="K41" s="12" t="s">
        <v>70</v>
      </c>
      <c r="L41" s="13" t="s">
        <v>70</v>
      </c>
    </row>
    <row r="42" spans="1:12" ht="11.25" customHeight="1">
      <c r="A42" s="4" t="s">
        <v>47</v>
      </c>
      <c r="B42" s="12" t="s">
        <v>70</v>
      </c>
      <c r="C42" s="12" t="s">
        <v>70</v>
      </c>
      <c r="D42" s="13" t="s">
        <v>70</v>
      </c>
      <c r="E42" s="12"/>
      <c r="F42" s="12" t="s">
        <v>70</v>
      </c>
      <c r="G42" s="12" t="s">
        <v>70</v>
      </c>
      <c r="H42" s="13" t="s">
        <v>70</v>
      </c>
      <c r="I42" s="12"/>
      <c r="J42" s="12" t="s">
        <v>70</v>
      </c>
      <c r="K42" s="12" t="s">
        <v>70</v>
      </c>
      <c r="L42" s="13" t="s">
        <v>70</v>
      </c>
    </row>
    <row r="43" spans="1:12" ht="11.25" customHeight="1">
      <c r="A43" s="4" t="s">
        <v>48</v>
      </c>
      <c r="B43" s="12" t="s">
        <v>70</v>
      </c>
      <c r="C43" s="12" t="s">
        <v>70</v>
      </c>
      <c r="D43" s="13" t="s">
        <v>70</v>
      </c>
      <c r="E43" s="12"/>
      <c r="F43" s="12" t="s">
        <v>70</v>
      </c>
      <c r="G43" s="12" t="s">
        <v>70</v>
      </c>
      <c r="H43" s="13" t="s">
        <v>70</v>
      </c>
      <c r="I43" s="12"/>
      <c r="J43" s="12" t="s">
        <v>70</v>
      </c>
      <c r="K43" s="12" t="s">
        <v>70</v>
      </c>
      <c r="L43" s="13" t="s">
        <v>70</v>
      </c>
    </row>
    <row r="44" spans="1:12" ht="11.25" customHeight="1">
      <c r="A44" s="4" t="s">
        <v>49</v>
      </c>
      <c r="B44" s="12" t="s">
        <v>70</v>
      </c>
      <c r="C44" s="12" t="s">
        <v>70</v>
      </c>
      <c r="D44" s="13" t="s">
        <v>70</v>
      </c>
      <c r="E44" s="12"/>
      <c r="F44" s="12" t="s">
        <v>70</v>
      </c>
      <c r="G44" s="12" t="s">
        <v>70</v>
      </c>
      <c r="H44" s="13" t="s">
        <v>70</v>
      </c>
      <c r="I44" s="12"/>
      <c r="J44" s="12" t="s">
        <v>70</v>
      </c>
      <c r="K44" s="12" t="s">
        <v>70</v>
      </c>
      <c r="L44" s="13" t="s">
        <v>70</v>
      </c>
    </row>
    <row r="45" spans="1:12" ht="11.25" customHeight="1">
      <c r="A45" s="4" t="s">
        <v>50</v>
      </c>
      <c r="B45" s="12" t="s">
        <v>70</v>
      </c>
      <c r="C45" s="12" t="s">
        <v>70</v>
      </c>
      <c r="D45" s="13" t="s">
        <v>70</v>
      </c>
      <c r="E45" s="12"/>
      <c r="F45" s="12" t="s">
        <v>70</v>
      </c>
      <c r="G45" s="12" t="s">
        <v>70</v>
      </c>
      <c r="H45" s="13" t="s">
        <v>70</v>
      </c>
      <c r="I45" s="12"/>
      <c r="J45" s="12" t="s">
        <v>70</v>
      </c>
      <c r="K45" s="12" t="s">
        <v>70</v>
      </c>
      <c r="L45" s="13" t="s">
        <v>70</v>
      </c>
    </row>
    <row r="46" spans="1:12" ht="11.25" customHeight="1">
      <c r="A46" s="4" t="s">
        <v>51</v>
      </c>
      <c r="B46" s="12" t="s">
        <v>70</v>
      </c>
      <c r="C46" s="12" t="s">
        <v>70</v>
      </c>
      <c r="D46" s="13" t="s">
        <v>70</v>
      </c>
      <c r="E46" s="12"/>
      <c r="F46" s="12" t="s">
        <v>70</v>
      </c>
      <c r="G46" s="12" t="s">
        <v>70</v>
      </c>
      <c r="H46" s="13" t="s">
        <v>70</v>
      </c>
      <c r="I46" s="12"/>
      <c r="J46" s="12" t="s">
        <v>70</v>
      </c>
      <c r="K46" s="12" t="s">
        <v>70</v>
      </c>
      <c r="L46" s="13" t="s">
        <v>70</v>
      </c>
    </row>
    <row r="47" spans="1:12" ht="11.25" customHeight="1">
      <c r="A47" s="4" t="s">
        <v>52</v>
      </c>
      <c r="B47" s="12" t="s">
        <v>70</v>
      </c>
      <c r="C47" s="12" t="s">
        <v>70</v>
      </c>
      <c r="D47" s="13" t="s">
        <v>70</v>
      </c>
      <c r="E47" s="12"/>
      <c r="F47" s="12" t="s">
        <v>70</v>
      </c>
      <c r="G47" s="12" t="s">
        <v>70</v>
      </c>
      <c r="H47" s="13" t="s">
        <v>70</v>
      </c>
      <c r="I47" s="12"/>
      <c r="J47" s="12" t="s">
        <v>70</v>
      </c>
      <c r="K47" s="12" t="s">
        <v>70</v>
      </c>
      <c r="L47" s="13" t="s">
        <v>70</v>
      </c>
    </row>
    <row r="48" spans="1:12" ht="11.25" customHeight="1">
      <c r="A48" s="4" t="s">
        <v>53</v>
      </c>
      <c r="B48" s="12" t="s">
        <v>70</v>
      </c>
      <c r="C48" s="12" t="s">
        <v>70</v>
      </c>
      <c r="D48" s="13" t="s">
        <v>70</v>
      </c>
      <c r="E48" s="12"/>
      <c r="F48" s="12" t="s">
        <v>70</v>
      </c>
      <c r="G48" s="12" t="s">
        <v>70</v>
      </c>
      <c r="H48" s="13" t="s">
        <v>70</v>
      </c>
      <c r="I48" s="12"/>
      <c r="J48" s="12" t="s">
        <v>70</v>
      </c>
      <c r="K48" s="12" t="s">
        <v>70</v>
      </c>
      <c r="L48" s="13" t="s">
        <v>70</v>
      </c>
    </row>
    <row r="49" spans="1:12" ht="11.25" customHeight="1">
      <c r="A49" s="4" t="s">
        <v>54</v>
      </c>
      <c r="B49" s="12" t="s">
        <v>70</v>
      </c>
      <c r="C49" s="12" t="s">
        <v>70</v>
      </c>
      <c r="D49" s="13" t="s">
        <v>70</v>
      </c>
      <c r="E49" s="12"/>
      <c r="F49" s="12" t="s">
        <v>70</v>
      </c>
      <c r="G49" s="12" t="s">
        <v>70</v>
      </c>
      <c r="H49" s="13" t="s">
        <v>70</v>
      </c>
      <c r="I49" s="12"/>
      <c r="J49" s="12" t="s">
        <v>70</v>
      </c>
      <c r="K49" s="12" t="s">
        <v>70</v>
      </c>
      <c r="L49" s="13" t="s">
        <v>70</v>
      </c>
    </row>
    <row r="50" spans="1:12" ht="11.25" customHeight="1">
      <c r="A50" s="4" t="s">
        <v>55</v>
      </c>
      <c r="B50" s="12">
        <v>1929</v>
      </c>
      <c r="C50" s="12">
        <v>18710.98053</v>
      </c>
      <c r="D50" s="13">
        <v>9699.8343857</v>
      </c>
      <c r="E50" s="12"/>
      <c r="F50" s="12">
        <v>1530</v>
      </c>
      <c r="G50" s="12">
        <v>14707.08726</v>
      </c>
      <c r="H50" s="13">
        <v>9612.4753333</v>
      </c>
      <c r="I50" s="12"/>
      <c r="J50" s="12">
        <v>3459</v>
      </c>
      <c r="K50" s="12">
        <v>33418.06779</v>
      </c>
      <c r="L50" s="13">
        <v>9661.1933478</v>
      </c>
    </row>
    <row r="51" spans="1:12" ht="11.25" customHeight="1">
      <c r="A51" s="4" t="s">
        <v>56</v>
      </c>
      <c r="B51" s="12">
        <v>23057</v>
      </c>
      <c r="C51" s="12">
        <v>186079.09275</v>
      </c>
      <c r="D51" s="13">
        <v>8070.3947933</v>
      </c>
      <c r="E51" s="12"/>
      <c r="F51" s="12">
        <v>51481</v>
      </c>
      <c r="G51" s="12">
        <v>406037.34041</v>
      </c>
      <c r="H51" s="13">
        <v>7887.1300171</v>
      </c>
      <c r="I51" s="12"/>
      <c r="J51" s="12">
        <v>74538</v>
      </c>
      <c r="K51" s="12">
        <v>592116.43316</v>
      </c>
      <c r="L51" s="13">
        <v>7943.8197049</v>
      </c>
    </row>
    <row r="52" spans="1:12" ht="11.25" customHeight="1">
      <c r="A52" s="4" t="s">
        <v>57</v>
      </c>
      <c r="B52" s="12">
        <v>79042</v>
      </c>
      <c r="C52" s="12">
        <v>619337.51616</v>
      </c>
      <c r="D52" s="13">
        <v>7835.5496592</v>
      </c>
      <c r="E52" s="12"/>
      <c r="F52" s="12">
        <v>183019</v>
      </c>
      <c r="G52" s="12">
        <v>1395499.5173613</v>
      </c>
      <c r="H52" s="13">
        <v>7624.8887676</v>
      </c>
      <c r="I52" s="12"/>
      <c r="J52" s="12">
        <v>262061</v>
      </c>
      <c r="K52" s="12">
        <v>2014837.0335213</v>
      </c>
      <c r="L52" s="13">
        <v>7688.4276314</v>
      </c>
    </row>
    <row r="53" spans="1:12" ht="11.25" customHeight="1">
      <c r="A53" s="4" t="s">
        <v>58</v>
      </c>
      <c r="B53" s="12">
        <v>97210</v>
      </c>
      <c r="C53" s="12">
        <v>776231.45266</v>
      </c>
      <c r="D53" s="13">
        <v>7985.0987826</v>
      </c>
      <c r="E53" s="12"/>
      <c r="F53" s="12">
        <v>236390</v>
      </c>
      <c r="G53" s="12">
        <v>1895313.7402026</v>
      </c>
      <c r="H53" s="13">
        <v>8017.7407682</v>
      </c>
      <c r="I53" s="12"/>
      <c r="J53" s="12">
        <v>333600</v>
      </c>
      <c r="K53" s="12">
        <v>2671545.1928626</v>
      </c>
      <c r="L53" s="13">
        <v>8008.2289954</v>
      </c>
    </row>
    <row r="54" spans="1:12" ht="11.25" customHeight="1">
      <c r="A54" s="4" t="s">
        <v>59</v>
      </c>
      <c r="B54" s="12">
        <v>76517</v>
      </c>
      <c r="C54" s="12">
        <v>638869.68545</v>
      </c>
      <c r="D54" s="13">
        <v>8349.3823</v>
      </c>
      <c r="E54" s="12"/>
      <c r="F54" s="12">
        <v>200778</v>
      </c>
      <c r="G54" s="12">
        <v>1776555.5195522</v>
      </c>
      <c r="H54" s="13">
        <v>8848.3574871</v>
      </c>
      <c r="I54" s="12"/>
      <c r="J54" s="12">
        <v>277295</v>
      </c>
      <c r="K54" s="12">
        <v>2415425.2050022</v>
      </c>
      <c r="L54" s="13">
        <v>8710.6698822</v>
      </c>
    </row>
    <row r="55" spans="1:12" ht="11.25" customHeight="1">
      <c r="A55" s="4" t="s">
        <v>60</v>
      </c>
      <c r="B55" s="12">
        <v>40582</v>
      </c>
      <c r="C55" s="12">
        <v>364756.6243</v>
      </c>
      <c r="D55" s="13">
        <v>8988.1381967</v>
      </c>
      <c r="E55" s="12"/>
      <c r="F55" s="12">
        <v>142357</v>
      </c>
      <c r="G55" s="12">
        <v>1420134.0764213</v>
      </c>
      <c r="H55" s="13">
        <v>9975.8640349</v>
      </c>
      <c r="I55" s="12"/>
      <c r="J55" s="12">
        <v>182939</v>
      </c>
      <c r="K55" s="12">
        <v>1784890.7007213</v>
      </c>
      <c r="L55" s="13">
        <v>9756.7533479</v>
      </c>
    </row>
    <row r="56" spans="1:12" ht="11.25" customHeight="1">
      <c r="A56" s="4" t="s">
        <v>61</v>
      </c>
      <c r="B56" s="12">
        <v>9259</v>
      </c>
      <c r="C56" s="12">
        <v>94064.54362</v>
      </c>
      <c r="D56" s="13">
        <v>10159.2551701</v>
      </c>
      <c r="E56" s="12"/>
      <c r="F56" s="12">
        <v>47479</v>
      </c>
      <c r="G56" s="12">
        <v>539702.7064499</v>
      </c>
      <c r="H56" s="13">
        <v>11367.1877346</v>
      </c>
      <c r="I56" s="12"/>
      <c r="J56" s="12">
        <v>56738</v>
      </c>
      <c r="K56" s="12">
        <v>633767.2500699</v>
      </c>
      <c r="L56" s="13">
        <v>11170.0667995</v>
      </c>
    </row>
    <row r="57" spans="1:12" ht="11.25" customHeight="1">
      <c r="A57" s="4" t="s">
        <v>62</v>
      </c>
      <c r="B57" s="12">
        <v>3222</v>
      </c>
      <c r="C57" s="12">
        <v>34545.70966</v>
      </c>
      <c r="D57" s="13">
        <v>10721.8217443</v>
      </c>
      <c r="E57" s="12"/>
      <c r="F57" s="12">
        <v>23994</v>
      </c>
      <c r="G57" s="12">
        <v>291095.1419399</v>
      </c>
      <c r="H57" s="13">
        <v>12131.9972468</v>
      </c>
      <c r="I57" s="12"/>
      <c r="J57" s="12">
        <v>27216</v>
      </c>
      <c r="K57" s="12">
        <v>325640.8515999</v>
      </c>
      <c r="L57" s="13">
        <v>11965.0518666</v>
      </c>
    </row>
    <row r="58" spans="1:12" ht="11.25" customHeight="1">
      <c r="A58" s="4" t="s">
        <v>6</v>
      </c>
      <c r="B58" s="12" t="s">
        <v>70</v>
      </c>
      <c r="C58" s="12" t="s">
        <v>70</v>
      </c>
      <c r="D58" s="13" t="s">
        <v>70</v>
      </c>
      <c r="E58" s="12"/>
      <c r="F58" s="12" t="s">
        <v>70</v>
      </c>
      <c r="G58" s="12" t="s">
        <v>70</v>
      </c>
      <c r="H58" s="13" t="s">
        <v>70</v>
      </c>
      <c r="I58" s="12"/>
      <c r="J58" s="12" t="s">
        <v>70</v>
      </c>
      <c r="K58" s="12" t="s">
        <v>70</v>
      </c>
      <c r="L58" s="13" t="s">
        <v>70</v>
      </c>
    </row>
    <row r="59" spans="1:12" s="7" customFormat="1" ht="11.25" customHeight="1">
      <c r="A59" s="8" t="s">
        <v>7</v>
      </c>
      <c r="B59" s="15">
        <v>330818</v>
      </c>
      <c r="C59" s="15">
        <v>2732595.6051305</v>
      </c>
      <c r="D59" s="16">
        <v>8260.1176633</v>
      </c>
      <c r="E59" s="15"/>
      <c r="F59" s="15">
        <v>887028</v>
      </c>
      <c r="G59" s="15">
        <v>7739045.1295881</v>
      </c>
      <c r="H59" s="16">
        <v>8724.6909112</v>
      </c>
      <c r="I59" s="15"/>
      <c r="J59" s="15">
        <v>1217846</v>
      </c>
      <c r="K59" s="15">
        <v>10471640.7347186</v>
      </c>
      <c r="L59" s="16">
        <v>8598.4933519</v>
      </c>
    </row>
    <row r="60" spans="2:12" ht="11.25" customHeight="1">
      <c r="B60" s="12"/>
      <c r="C60" s="12"/>
      <c r="D60" s="13"/>
      <c r="E60" s="12"/>
      <c r="F60" s="12"/>
      <c r="G60" s="12"/>
      <c r="H60" s="13"/>
      <c r="I60" s="12"/>
      <c r="J60" s="12"/>
      <c r="K60" s="12"/>
      <c r="L60" s="13"/>
    </row>
    <row r="61" spans="1:12" ht="20.25" customHeight="1">
      <c r="A61" s="9" t="s">
        <v>63</v>
      </c>
      <c r="B61" s="12"/>
      <c r="C61" s="12"/>
      <c r="D61" s="13"/>
      <c r="E61" s="12"/>
      <c r="F61" s="12"/>
      <c r="G61" s="12"/>
      <c r="H61" s="13"/>
      <c r="I61" s="12"/>
      <c r="J61" s="12"/>
      <c r="K61" s="12"/>
      <c r="L61" s="13"/>
    </row>
    <row r="62" spans="1:12" ht="11.25" customHeight="1">
      <c r="A62" s="10" t="s">
        <v>64</v>
      </c>
      <c r="B62" s="12">
        <v>5506</v>
      </c>
      <c r="C62" s="12">
        <v>13412.81347</v>
      </c>
      <c r="D62" s="13">
        <v>2436.0358645</v>
      </c>
      <c r="E62" s="12"/>
      <c r="F62" s="12">
        <v>9909</v>
      </c>
      <c r="G62" s="12">
        <v>26310.77035</v>
      </c>
      <c r="H62" s="13">
        <v>2655.2397164</v>
      </c>
      <c r="I62" s="12"/>
      <c r="J62" s="12">
        <v>15415</v>
      </c>
      <c r="K62" s="12">
        <v>39723.58382</v>
      </c>
      <c r="L62" s="13">
        <v>2576.9434849</v>
      </c>
    </row>
    <row r="63" spans="1:12" ht="11.25" customHeight="1">
      <c r="A63" s="10" t="s">
        <v>65</v>
      </c>
      <c r="B63" s="12">
        <v>24741</v>
      </c>
      <c r="C63" s="12">
        <v>134324.83105</v>
      </c>
      <c r="D63" s="13">
        <v>5429.2401702</v>
      </c>
      <c r="E63" s="12"/>
      <c r="F63" s="12">
        <v>90851</v>
      </c>
      <c r="G63" s="12">
        <v>478941.99217</v>
      </c>
      <c r="H63" s="13">
        <v>5271.7305497</v>
      </c>
      <c r="I63" s="12"/>
      <c r="J63" s="12">
        <v>115592</v>
      </c>
      <c r="K63" s="12">
        <v>613266.82322</v>
      </c>
      <c r="L63" s="13">
        <v>5305.4434842</v>
      </c>
    </row>
    <row r="64" spans="1:12" ht="11.25" customHeight="1">
      <c r="A64" s="10" t="s">
        <v>66</v>
      </c>
      <c r="B64" s="12">
        <v>248524</v>
      </c>
      <c r="C64" s="12">
        <v>1884359.267032</v>
      </c>
      <c r="D64" s="13">
        <v>7582.202391</v>
      </c>
      <c r="E64" s="12"/>
      <c r="F64" s="12">
        <v>590064</v>
      </c>
      <c r="G64" s="12">
        <v>4568123.6134688</v>
      </c>
      <c r="H64" s="13">
        <v>7741.7426134</v>
      </c>
      <c r="I64" s="12"/>
      <c r="J64" s="12">
        <v>838588</v>
      </c>
      <c r="K64" s="12">
        <v>6452482.8805008</v>
      </c>
      <c r="L64" s="13">
        <v>7694.4612617</v>
      </c>
    </row>
    <row r="65" spans="1:12" ht="11.25" customHeight="1">
      <c r="A65" s="10" t="s">
        <v>67</v>
      </c>
      <c r="B65" s="12">
        <v>14901</v>
      </c>
      <c r="C65" s="12">
        <v>182956.60631</v>
      </c>
      <c r="D65" s="13">
        <v>12278.14283</v>
      </c>
      <c r="E65" s="12"/>
      <c r="F65" s="12">
        <v>32322</v>
      </c>
      <c r="G65" s="12">
        <v>389255.53096</v>
      </c>
      <c r="H65" s="13">
        <v>12043.0521304</v>
      </c>
      <c r="I65" s="12"/>
      <c r="J65" s="12">
        <v>47223</v>
      </c>
      <c r="K65" s="12">
        <v>572212.13727</v>
      </c>
      <c r="L65" s="13">
        <v>12117.2339172</v>
      </c>
    </row>
    <row r="66" spans="1:12" ht="11.25" customHeight="1">
      <c r="A66" s="10" t="s">
        <v>8</v>
      </c>
      <c r="B66" s="12">
        <v>35586</v>
      </c>
      <c r="C66" s="12">
        <v>479744.9502099</v>
      </c>
      <c r="D66" s="13">
        <v>13481.2833758</v>
      </c>
      <c r="E66" s="12"/>
      <c r="F66" s="12">
        <v>155867</v>
      </c>
      <c r="G66" s="12">
        <v>2116445.0850538</v>
      </c>
      <c r="H66" s="13">
        <v>13578.5322425</v>
      </c>
      <c r="I66" s="12"/>
      <c r="J66" s="12">
        <v>191453</v>
      </c>
      <c r="K66" s="12">
        <v>2596190.0352637</v>
      </c>
      <c r="L66" s="13">
        <v>13560.4562752</v>
      </c>
    </row>
    <row r="67" spans="1:12" ht="11.25" customHeight="1">
      <c r="A67" s="10" t="s">
        <v>9</v>
      </c>
      <c r="B67" s="12">
        <v>935</v>
      </c>
      <c r="C67" s="12">
        <v>16295.66892</v>
      </c>
      <c r="D67" s="13">
        <v>17428.5229091</v>
      </c>
      <c r="E67" s="12"/>
      <c r="F67" s="12">
        <v>5555</v>
      </c>
      <c r="G67" s="12">
        <v>100372.0181</v>
      </c>
      <c r="H67" s="13">
        <v>18068.770135</v>
      </c>
      <c r="I67" s="12"/>
      <c r="J67" s="12">
        <v>6490</v>
      </c>
      <c r="K67" s="12">
        <v>116667.68702</v>
      </c>
      <c r="L67" s="13">
        <v>17976.5311279</v>
      </c>
    </row>
    <row r="68" spans="1:12" ht="11.25" customHeight="1">
      <c r="A68" s="10" t="s">
        <v>10</v>
      </c>
      <c r="B68" s="12">
        <v>175</v>
      </c>
      <c r="C68" s="12">
        <v>3692.52196</v>
      </c>
      <c r="D68" s="13">
        <v>21100.1254857</v>
      </c>
      <c r="E68" s="12"/>
      <c r="F68" s="12">
        <v>1399</v>
      </c>
      <c r="G68" s="12">
        <v>29577.58322</v>
      </c>
      <c r="H68" s="13">
        <v>21141.9465475</v>
      </c>
      <c r="I68" s="12"/>
      <c r="J68" s="12">
        <v>1574</v>
      </c>
      <c r="K68" s="12">
        <v>33270.10518</v>
      </c>
      <c r="L68" s="13">
        <v>21137.2968107</v>
      </c>
    </row>
    <row r="69" spans="1:12" ht="11.25" customHeight="1">
      <c r="A69" s="10" t="s">
        <v>11</v>
      </c>
      <c r="B69" s="12">
        <v>189</v>
      </c>
      <c r="C69" s="12">
        <v>4580.43991</v>
      </c>
      <c r="D69" s="13">
        <v>24235.1317989</v>
      </c>
      <c r="E69" s="12"/>
      <c r="F69" s="12">
        <v>495</v>
      </c>
      <c r="G69" s="12">
        <v>11705.19767</v>
      </c>
      <c r="H69" s="13">
        <v>23646.8639798</v>
      </c>
      <c r="I69" s="12"/>
      <c r="J69" s="12">
        <v>684</v>
      </c>
      <c r="K69" s="12">
        <v>16285.63758</v>
      </c>
      <c r="L69" s="13">
        <v>23809.4116667</v>
      </c>
    </row>
    <row r="70" spans="1:12" ht="11.25" customHeight="1">
      <c r="A70" s="10" t="s">
        <v>12</v>
      </c>
      <c r="B70" s="12">
        <v>87</v>
      </c>
      <c r="C70" s="12">
        <v>2394.55169</v>
      </c>
      <c r="D70" s="13">
        <v>27523.5826437</v>
      </c>
      <c r="E70" s="12"/>
      <c r="F70" s="12">
        <v>272</v>
      </c>
      <c r="G70" s="12">
        <v>7483.21074</v>
      </c>
      <c r="H70" s="13">
        <v>27511.8041912</v>
      </c>
      <c r="I70" s="12"/>
      <c r="J70" s="12">
        <v>359</v>
      </c>
      <c r="K70" s="12">
        <v>9877.76243</v>
      </c>
      <c r="L70" s="13">
        <v>27514.6585794</v>
      </c>
    </row>
    <row r="71" spans="1:12" ht="11.25" customHeight="1">
      <c r="A71" s="10" t="s">
        <v>13</v>
      </c>
      <c r="B71" s="12">
        <v>66</v>
      </c>
      <c r="C71" s="12">
        <v>2016.49944</v>
      </c>
      <c r="D71" s="13">
        <v>30553.0218182</v>
      </c>
      <c r="E71" s="12"/>
      <c r="F71" s="12">
        <v>93</v>
      </c>
      <c r="G71" s="12">
        <v>2878.62906</v>
      </c>
      <c r="H71" s="13">
        <v>30953.0006452</v>
      </c>
      <c r="I71" s="12"/>
      <c r="J71" s="12">
        <v>159</v>
      </c>
      <c r="K71" s="12">
        <v>4895.1285</v>
      </c>
      <c r="L71" s="13">
        <v>30786.9716981</v>
      </c>
    </row>
    <row r="72" spans="1:12" ht="11.25" customHeight="1">
      <c r="A72" s="10" t="s">
        <v>14</v>
      </c>
      <c r="B72" s="12">
        <v>43</v>
      </c>
      <c r="C72" s="12">
        <v>1517.32552</v>
      </c>
      <c r="D72" s="13">
        <v>35286.64</v>
      </c>
      <c r="E72" s="12"/>
      <c r="F72" s="12">
        <v>140</v>
      </c>
      <c r="G72" s="12">
        <v>4986.7513</v>
      </c>
      <c r="H72" s="13">
        <v>35619.6521429</v>
      </c>
      <c r="I72" s="12"/>
      <c r="J72" s="12">
        <v>183</v>
      </c>
      <c r="K72" s="12">
        <v>6504.07682</v>
      </c>
      <c r="L72" s="13">
        <v>35541.403388</v>
      </c>
    </row>
    <row r="73" spans="1:12" ht="11.25" customHeight="1">
      <c r="A73" s="10" t="s">
        <v>68</v>
      </c>
      <c r="B73" s="12">
        <v>65</v>
      </c>
      <c r="C73" s="12">
        <v>7300.12962</v>
      </c>
      <c r="D73" s="13">
        <v>112309.6864615</v>
      </c>
      <c r="E73" s="12"/>
      <c r="F73" s="12">
        <v>61</v>
      </c>
      <c r="G73" s="12">
        <v>2964.74749</v>
      </c>
      <c r="H73" s="13">
        <v>48602.4178689</v>
      </c>
      <c r="I73" s="12"/>
      <c r="J73" s="12">
        <v>126</v>
      </c>
      <c r="K73" s="12">
        <v>10264.87711</v>
      </c>
      <c r="L73" s="13">
        <v>81467.2786508</v>
      </c>
    </row>
    <row r="74" spans="1:12" s="7" customFormat="1" ht="11.25" customHeight="1">
      <c r="A74" s="8" t="s">
        <v>7</v>
      </c>
      <c r="B74" s="15">
        <v>330818</v>
      </c>
      <c r="C74" s="15">
        <v>2732595.6051305</v>
      </c>
      <c r="D74" s="16">
        <v>8260.1176633</v>
      </c>
      <c r="E74" s="15"/>
      <c r="F74" s="15">
        <v>887028</v>
      </c>
      <c r="G74" s="15">
        <v>7739045.1295881</v>
      </c>
      <c r="H74" s="16">
        <v>8724.6909112</v>
      </c>
      <c r="I74" s="15"/>
      <c r="J74" s="15">
        <v>1217846</v>
      </c>
      <c r="K74" s="15">
        <v>10471640.7347186</v>
      </c>
      <c r="L74" s="16">
        <v>8598.4933519</v>
      </c>
    </row>
    <row r="75" spans="1:12" ht="6.75" customHeight="1">
      <c r="A75" s="21"/>
      <c r="B75" s="24"/>
      <c r="C75" s="24"/>
      <c r="D75" s="25"/>
      <c r="E75" s="24"/>
      <c r="F75" s="24"/>
      <c r="G75" s="24"/>
      <c r="H75" s="25"/>
      <c r="I75" s="24"/>
      <c r="J75" s="24"/>
      <c r="K75" s="24"/>
      <c r="L75" s="25"/>
    </row>
    <row r="76" spans="2:12" ht="12" customHeight="1">
      <c r="B76" s="12"/>
      <c r="C76" s="12"/>
      <c r="D76" s="13"/>
      <c r="E76" s="12"/>
      <c r="F76" s="12"/>
      <c r="G76" s="12"/>
      <c r="H76" s="13"/>
      <c r="I76" s="12"/>
      <c r="J76" s="12"/>
      <c r="K76" s="12"/>
      <c r="L76" s="13"/>
    </row>
    <row r="77" spans="2:12" ht="12" customHeight="1">
      <c r="B77" s="12"/>
      <c r="C77" s="12"/>
      <c r="D77" s="13"/>
      <c r="E77" s="12"/>
      <c r="F77" s="12"/>
      <c r="G77" s="12"/>
      <c r="H77" s="13"/>
      <c r="I77" s="12"/>
      <c r="J77" s="12"/>
      <c r="K77" s="12"/>
      <c r="L77" s="13"/>
    </row>
    <row r="78" spans="2:12" ht="12" customHeight="1">
      <c r="B78" s="12"/>
      <c r="C78" s="12"/>
      <c r="D78" s="13"/>
      <c r="E78" s="12"/>
      <c r="F78" s="12"/>
      <c r="G78" s="12"/>
      <c r="H78" s="13"/>
      <c r="I78" s="12"/>
      <c r="J78" s="12"/>
      <c r="K78" s="12"/>
      <c r="L78" s="13"/>
    </row>
    <row r="79" spans="2:12" ht="12" customHeight="1">
      <c r="B79" s="12"/>
      <c r="C79" s="12"/>
      <c r="D79" s="13"/>
      <c r="E79" s="12"/>
      <c r="F79" s="12"/>
      <c r="G79" s="12"/>
      <c r="H79" s="13"/>
      <c r="I79" s="12"/>
      <c r="J79" s="12"/>
      <c r="K79" s="12"/>
      <c r="L79" s="13"/>
    </row>
  </sheetData>
  <sheetProtection/>
  <mergeCells count="5">
    <mergeCell ref="A1:L1"/>
    <mergeCell ref="A3:A4"/>
    <mergeCell ref="B3:D3"/>
    <mergeCell ref="F3:H3"/>
    <mergeCell ref="J3:L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2012-02-29T14:13:53Z</cp:lastPrinted>
  <dcterms:created xsi:type="dcterms:W3CDTF">2007-04-12T07:25:29Z</dcterms:created>
  <dcterms:modified xsi:type="dcterms:W3CDTF">2012-02-29T14:13:56Z</dcterms:modified>
  <cp:category/>
  <cp:version/>
  <cp:contentType/>
  <cp:contentStatus/>
</cp:coreProperties>
</file>