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252" windowWidth="15456" windowHeight="5760" activeTab="0"/>
  </bookViews>
  <sheets>
    <sheet name="1" sheetId="1" r:id="rId1"/>
  </sheets>
  <definedNames>
    <definedName name="IDX" localSheetId="0">'1'!#REF!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<sst xmlns="http://schemas.openxmlformats.org/spreadsheetml/2006/main" count="81" uniqueCount="72">
  <si>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</si>
  <si>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</si>
  <si>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</si>
  <si>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</si>
  <si>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</si>
  <si>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</si>
  <si>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</si>
  <si>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</si>
  <si>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</si>
  <si>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</si>
  <si>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</si>
  <si>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</si>
  <si>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</si>
  <si>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</si>
  <si>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</si>
  <si>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</si>
  <si>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</si>
  <si>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</si>
  <si>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</si>
  <si>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</si>
  <si>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</si>
  <si>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</si>
  <si>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</si>
  <si>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</si>
  <si>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</si>
  <si>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</si>
  <si>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</si>
  <si>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</si>
  <si>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</si>
  <si>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</si>
  <si>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</si>
  <si>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</si>
  <si>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</si>
  <si>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</si>
  <si>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</si>
  <si>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</si>
  <si>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</si>
  <si>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</si>
  <si>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</si>
  <si>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</si>
  <si>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</si>
  <si>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</si>
  <si>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</si>
  <si>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</si>
  <si>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</si>
  <si>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</si>
  <si>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</si>
  <si>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</si>
  <si>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</si>
  <si>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</si>
  <si>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</si>
  <si>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</si>
  <si>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</si>
  <si>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</si>
  <si>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</si>
  <si>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</si>
  <si>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</si>
  <si>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</si>
  <si>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</si>
  <si>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</si>
  <si>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</si>
  <si>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</si>
  <si>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</si>
  <si>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</si>
  <si>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</si>
  <si>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</si>
  <si>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</si>
  <si>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</si>
  <si>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</si>
  <si>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r>
      <t xml:space="preserve">Tavola 1 - Pensionati e importo annuo del reddito pensionistico, complessivo e medio per sesso, regione di residenza, classe di età e classe di importo mensile. Anno 2009 </t>
    </r>
    <r>
      <rPr>
        <i/>
        <sz val="9"/>
        <rFont val="Arial"/>
        <family val="2"/>
      </rPr>
      <t xml:space="preserve">(importo complessivo in migliaia di euro, medio in euro) </t>
    </r>
  </si>
  <si>
    <t>Valle d'Aosta/
Vallée d'Aoste</t>
  </si>
  <si>
    <t>Trentino-Alto Adige/
Südtirol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</si>
</sst>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  <numFmt numFmtId="170" formatCode="#,##0.0"/>
  </numFmts>
  <fonts count="43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3" fontId="4" fillId="0" borderId="0" xfId="46" applyNumberFormat="1" applyFont="1" applyFill="1" applyAlignment="1">
      <alignment horizontal="right" wrapText="1"/>
    </xf>
    <xf numFmtId="4" fontId="4" fillId="0" borderId="0" xfId="46" applyNumberFormat="1" applyFont="1" applyFill="1" applyAlignment="1">
      <alignment horizontal="right" wrapText="1"/>
    </xf>
    <xf numFmtId="3" fontId="5" fillId="0" borderId="0" xfId="46" applyNumberFormat="1" applyFont="1" applyFill="1" applyAlignment="1">
      <alignment horizontal="right" wrapText="1"/>
    </xf>
    <xf numFmtId="4" fontId="5" fillId="0" borderId="0" xfId="46" applyNumberFormat="1" applyFont="1" applyFill="1" applyAlignment="1">
      <alignment horizontal="right" wrapText="1"/>
    </xf>
    <xf numFmtId="3" fontId="6" fillId="0" borderId="0" xfId="46" applyNumberFormat="1" applyFont="1" applyFill="1" applyAlignment="1">
      <alignment horizontal="right" wrapText="1"/>
    </xf>
    <xf numFmtId="4" fontId="6" fillId="0" borderId="0" xfId="46" applyNumberFormat="1" applyFont="1" applyFill="1" applyAlignment="1">
      <alignment horizontal="right" wrapText="1"/>
    </xf>
    <xf numFmtId="0" fontId="4" fillId="0" borderId="0" xfId="46" applyNumberFormat="1" applyFont="1" applyFill="1" applyAlignment="1">
      <alignment horizontal="right" wrapText="1"/>
    </xf>
    <xf numFmtId="41" fontId="4" fillId="0" borderId="0" xfId="46" applyNumberFormat="1" applyFont="1" applyFill="1" applyAlignment="1">
      <alignment horizontal="right" wrapText="1"/>
    </xf>
    <xf numFmtId="41" fontId="6" fillId="0" borderId="0" xfId="46" applyNumberFormat="1" applyFont="1" applyFill="1" applyAlignment="1">
      <alignment horizontal="right" wrapText="1"/>
    </xf>
    <xf numFmtId="41" fontId="5" fillId="0" borderId="0" xfId="46" applyNumberFormat="1" applyFont="1" applyFill="1" applyAlignment="1">
      <alignment horizontal="right" wrapText="1"/>
    </xf>
    <xf numFmtId="49" fontId="4" fillId="0" borderId="0" xfId="46" applyNumberFormat="1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140625" style="10" customWidth="1"/>
    <col min="2" max="2" width="7.7109375" style="10" customWidth="1"/>
    <col min="3" max="3" width="9.28125" style="10" customWidth="1"/>
    <col min="4" max="4" width="7.7109375" style="10" customWidth="1"/>
    <col min="5" max="5" width="0.9921875" style="10" customWidth="1"/>
    <col min="6" max="6" width="7.8515625" style="10" customWidth="1"/>
    <col min="7" max="7" width="8.8515625" style="10" customWidth="1"/>
    <col min="8" max="8" width="7.8515625" style="10" customWidth="1"/>
    <col min="9" max="9" width="0.9921875" style="10" customWidth="1"/>
    <col min="10" max="10" width="8.421875" style="10" customWidth="1"/>
    <col min="11" max="11" width="9.28125" style="10" customWidth="1"/>
    <col min="12" max="12" width="7.421875" style="10" customWidth="1"/>
    <col min="13" max="16384" width="9.140625" style="10" customWidth="1"/>
  </cols>
  <sheetData>
    <row r="1" spans="1:12" ht="38.2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6" customFormat="1" ht="8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7" customFormat="1" ht="12.75" customHeight="1">
      <c r="A3" s="35" t="s">
        <v>15</v>
      </c>
      <c r="B3" s="37" t="s">
        <v>16</v>
      </c>
      <c r="C3" s="37"/>
      <c r="D3" s="37"/>
      <c r="E3" s="1"/>
      <c r="F3" s="37" t="s">
        <v>17</v>
      </c>
      <c r="G3" s="37"/>
      <c r="H3" s="37"/>
      <c r="I3" s="1"/>
      <c r="J3" s="37" t="s">
        <v>0</v>
      </c>
      <c r="K3" s="37"/>
      <c r="L3" s="37"/>
    </row>
    <row r="4" spans="1:12" s="17" customFormat="1" ht="21.75" customHeight="1">
      <c r="A4" s="36"/>
      <c r="B4" s="2" t="s">
        <v>1</v>
      </c>
      <c r="C4" s="3" t="s">
        <v>2</v>
      </c>
      <c r="D4" s="3" t="s">
        <v>3</v>
      </c>
      <c r="E4" s="3"/>
      <c r="F4" s="2" t="s">
        <v>1</v>
      </c>
      <c r="G4" s="3" t="s">
        <v>2</v>
      </c>
      <c r="H4" s="3" t="s">
        <v>3</v>
      </c>
      <c r="I4" s="3"/>
      <c r="J4" s="2" t="s">
        <v>1</v>
      </c>
      <c r="K4" s="3" t="s">
        <v>2</v>
      </c>
      <c r="L4" s="3" t="s">
        <v>3</v>
      </c>
    </row>
    <row r="5" ht="4.5" customHeight="1"/>
    <row r="6" ht="11.25" customHeight="1">
      <c r="A6" s="4" t="s">
        <v>18</v>
      </c>
    </row>
    <row r="7" spans="1:12" ht="11.25" customHeight="1">
      <c r="A7" s="4" t="s">
        <v>19</v>
      </c>
      <c r="B7" s="23">
        <v>628943</v>
      </c>
      <c r="C7" s="11">
        <v>12345353.2486397</v>
      </c>
      <c r="D7" s="24">
        <v>19628.7314568</v>
      </c>
      <c r="E7" s="24"/>
      <c r="F7" s="23">
        <v>726485</v>
      </c>
      <c r="G7" s="23">
        <v>9727270.8262447</v>
      </c>
      <c r="H7" s="24">
        <v>13389.4998881</v>
      </c>
      <c r="I7" s="24"/>
      <c r="J7" s="23">
        <v>1355428</v>
      </c>
      <c r="K7" s="30">
        <v>22072624.0748844</v>
      </c>
      <c r="L7" s="24">
        <v>16284.6156896</v>
      </c>
    </row>
    <row r="8" spans="1:12" ht="20.25" customHeight="1">
      <c r="A8" s="9" t="s">
        <v>70</v>
      </c>
      <c r="B8" s="23">
        <v>17229</v>
      </c>
      <c r="C8" s="11">
        <v>342082.74283</v>
      </c>
      <c r="D8" s="24">
        <v>19855.0550136</v>
      </c>
      <c r="E8" s="24"/>
      <c r="F8" s="23">
        <v>19180</v>
      </c>
      <c r="G8" s="23">
        <v>257637.66831</v>
      </c>
      <c r="H8" s="24">
        <v>13432.6208712</v>
      </c>
      <c r="I8" s="24"/>
      <c r="J8" s="23">
        <v>36409</v>
      </c>
      <c r="K8" s="30">
        <v>599720.41114</v>
      </c>
      <c r="L8" s="24">
        <v>16471.7627823</v>
      </c>
    </row>
    <row r="9" spans="1:12" ht="11.25" customHeight="1">
      <c r="A9" s="4" t="s">
        <v>20</v>
      </c>
      <c r="B9" s="23">
        <v>1228208</v>
      </c>
      <c r="C9" s="11">
        <v>25220150.1114941</v>
      </c>
      <c r="D9" s="24">
        <v>20534.1034348</v>
      </c>
      <c r="E9" s="24"/>
      <c r="F9" s="23">
        <v>1437217</v>
      </c>
      <c r="G9" s="23">
        <v>19322476.5213165</v>
      </c>
      <c r="H9" s="24">
        <v>13444.3695846</v>
      </c>
      <c r="I9" s="24"/>
      <c r="J9" s="23">
        <v>2665425</v>
      </c>
      <c r="K9" s="30">
        <v>44542626.6328106</v>
      </c>
      <c r="L9" s="24">
        <v>16711.2661706</v>
      </c>
    </row>
    <row r="10" spans="1:12" s="18" customFormat="1" ht="20.25" customHeight="1">
      <c r="A10" s="33" t="s">
        <v>71</v>
      </c>
      <c r="B10" s="11">
        <f>+B11+B12</f>
        <v>123611</v>
      </c>
      <c r="C10" s="11">
        <f>+C11+C12</f>
        <v>2374070.42148</v>
      </c>
      <c r="D10" s="12">
        <f>C10/B10*1000</f>
        <v>19205.98022409009</v>
      </c>
      <c r="E10" s="11"/>
      <c r="F10" s="11">
        <f>+F11+F12</f>
        <v>144075</v>
      </c>
      <c r="G10" s="11">
        <f>+G11+G12</f>
        <v>1844607.89693</v>
      </c>
      <c r="H10" s="12">
        <f>G10/F10*1000</f>
        <v>12803.108776192956</v>
      </c>
      <c r="I10" s="11"/>
      <c r="J10" s="11">
        <f>+J11+J12</f>
        <v>267686</v>
      </c>
      <c r="K10" s="11">
        <f>+K11+K12</f>
        <v>4218678.31841</v>
      </c>
      <c r="L10" s="12">
        <f>K10/J10*1000</f>
        <v>15759.801851460292</v>
      </c>
    </row>
    <row r="11" spans="1:12" ht="11.25" customHeight="1">
      <c r="A11" s="5" t="s">
        <v>21</v>
      </c>
      <c r="B11" s="25">
        <v>58825</v>
      </c>
      <c r="C11" s="25">
        <v>1139484.14254</v>
      </c>
      <c r="D11" s="26">
        <v>19370.7461545</v>
      </c>
      <c r="E11" s="26"/>
      <c r="F11" s="25">
        <v>68020</v>
      </c>
      <c r="G11" s="25">
        <v>898083.17573</v>
      </c>
      <c r="H11" s="26">
        <v>13203.2222248</v>
      </c>
      <c r="I11" s="26"/>
      <c r="J11" s="25">
        <v>126845</v>
      </c>
      <c r="K11" s="32">
        <v>2037567.31827</v>
      </c>
      <c r="L11" s="26">
        <v>16063.4421402</v>
      </c>
    </row>
    <row r="12" spans="1:12" ht="11.25" customHeight="1">
      <c r="A12" s="5" t="s">
        <v>22</v>
      </c>
      <c r="B12" s="25">
        <v>64786</v>
      </c>
      <c r="C12" s="25">
        <v>1234586.27894</v>
      </c>
      <c r="D12" s="26">
        <v>19056.374509</v>
      </c>
      <c r="E12" s="26"/>
      <c r="F12" s="25">
        <v>76055</v>
      </c>
      <c r="G12" s="25">
        <v>946524.7212</v>
      </c>
      <c r="H12" s="26">
        <v>12445.2662047</v>
      </c>
      <c r="I12" s="26"/>
      <c r="J12" s="25">
        <v>140841</v>
      </c>
      <c r="K12" s="32">
        <v>2181111.00014</v>
      </c>
      <c r="L12" s="26">
        <v>15486.3356561</v>
      </c>
    </row>
    <row r="13" spans="1:12" ht="11.25" customHeight="1">
      <c r="A13" s="4" t="s">
        <v>23</v>
      </c>
      <c r="B13" s="23">
        <v>617406</v>
      </c>
      <c r="C13" s="11">
        <v>11398935.6623703</v>
      </c>
      <c r="D13" s="24">
        <v>18462.6253428</v>
      </c>
      <c r="E13" s="24"/>
      <c r="F13" s="23">
        <v>675727</v>
      </c>
      <c r="G13" s="23">
        <v>8262634.3804525</v>
      </c>
      <c r="H13" s="24">
        <v>12227.7700617</v>
      </c>
      <c r="I13" s="24"/>
      <c r="J13" s="23">
        <v>1293133</v>
      </c>
      <c r="K13" s="30">
        <v>19661570.0428229</v>
      </c>
      <c r="L13" s="24">
        <v>15204.600024</v>
      </c>
    </row>
    <row r="14" spans="1:12" ht="11.25" customHeight="1">
      <c r="A14" s="4" t="s">
        <v>4</v>
      </c>
      <c r="B14" s="23">
        <v>176393</v>
      </c>
      <c r="C14" s="11">
        <v>3549460.48875</v>
      </c>
      <c r="D14" s="24">
        <v>20122.4566097</v>
      </c>
      <c r="E14" s="24"/>
      <c r="F14" s="23">
        <v>202735</v>
      </c>
      <c r="G14" s="23">
        <v>2688669.3639899</v>
      </c>
      <c r="H14" s="24">
        <v>13261.9891188</v>
      </c>
      <c r="I14" s="24"/>
      <c r="J14" s="23">
        <v>379128</v>
      </c>
      <c r="K14" s="30">
        <v>6238129.8527399</v>
      </c>
      <c r="L14" s="24">
        <v>16453.8885356</v>
      </c>
    </row>
    <row r="15" spans="1:12" ht="11.25" customHeight="1">
      <c r="A15" s="4" t="s">
        <v>24</v>
      </c>
      <c r="B15" s="23">
        <v>250114</v>
      </c>
      <c r="C15" s="11">
        <v>5283948.1288501</v>
      </c>
      <c r="D15" s="24">
        <v>21126.1589869</v>
      </c>
      <c r="E15" s="24"/>
      <c r="F15" s="23">
        <v>288735</v>
      </c>
      <c r="G15" s="23">
        <v>3926515.9911092</v>
      </c>
      <c r="H15" s="24">
        <v>13599.0302219</v>
      </c>
      <c r="I15" s="24"/>
      <c r="J15" s="23">
        <v>538849</v>
      </c>
      <c r="K15" s="30">
        <v>9210464.1199593</v>
      </c>
      <c r="L15" s="24">
        <v>17092.8481262</v>
      </c>
    </row>
    <row r="16" spans="1:12" ht="11.25" customHeight="1">
      <c r="A16" s="4" t="s">
        <v>25</v>
      </c>
      <c r="B16" s="23">
        <v>611707</v>
      </c>
      <c r="C16" s="11">
        <v>11566140.2326096</v>
      </c>
      <c r="D16" s="24">
        <v>18907.9742959</v>
      </c>
      <c r="E16" s="24"/>
      <c r="F16" s="23">
        <v>719576</v>
      </c>
      <c r="G16" s="23">
        <v>9798840.5055539</v>
      </c>
      <c r="H16" s="24">
        <v>13617.5199083</v>
      </c>
      <c r="I16" s="24"/>
      <c r="J16" s="23">
        <v>1331283</v>
      </c>
      <c r="K16" s="30">
        <v>21364980.7381636</v>
      </c>
      <c r="L16" s="24">
        <v>16048.4140022</v>
      </c>
    </row>
    <row r="17" spans="1:12" ht="11.25" customHeight="1">
      <c r="A17" s="4" t="s">
        <v>26</v>
      </c>
      <c r="B17" s="23">
        <v>527088</v>
      </c>
      <c r="C17" s="11">
        <v>10118977.9847602</v>
      </c>
      <c r="D17" s="24">
        <v>19197.8910253</v>
      </c>
      <c r="E17" s="24"/>
      <c r="F17" s="23">
        <v>590780</v>
      </c>
      <c r="G17" s="23">
        <v>7767628.0201222</v>
      </c>
      <c r="H17" s="24">
        <v>13148.0890012</v>
      </c>
      <c r="I17" s="24"/>
      <c r="J17" s="23">
        <v>1117868</v>
      </c>
      <c r="K17" s="30">
        <v>17886606.0048824</v>
      </c>
      <c r="L17" s="24">
        <v>16000.6422984</v>
      </c>
    </row>
    <row r="18" spans="1:12" ht="11.25" customHeight="1">
      <c r="A18" s="4" t="s">
        <v>27</v>
      </c>
      <c r="B18" s="23">
        <v>131634</v>
      </c>
      <c r="C18" s="11">
        <v>2398943.22848</v>
      </c>
      <c r="D18" s="24">
        <v>18224.3434711</v>
      </c>
      <c r="E18" s="24"/>
      <c r="F18" s="23">
        <v>146258</v>
      </c>
      <c r="G18" s="23">
        <v>1941765.7251102</v>
      </c>
      <c r="H18" s="24">
        <v>13276.3043738</v>
      </c>
      <c r="I18" s="24"/>
      <c r="J18" s="23">
        <v>277892</v>
      </c>
      <c r="K18" s="30">
        <v>4340708.9535902</v>
      </c>
      <c r="L18" s="24">
        <v>15620.1292358</v>
      </c>
    </row>
    <row r="19" spans="1:12" ht="11.25" customHeight="1">
      <c r="A19" s="4" t="s">
        <v>28</v>
      </c>
      <c r="B19" s="23">
        <v>218313</v>
      </c>
      <c r="C19" s="11">
        <v>3660223.51923</v>
      </c>
      <c r="D19" s="24">
        <v>16765.9439393</v>
      </c>
      <c r="E19" s="24"/>
      <c r="F19" s="23">
        <v>246900</v>
      </c>
      <c r="G19" s="23">
        <v>3073592.4628099</v>
      </c>
      <c r="H19" s="24">
        <v>12448.7341548</v>
      </c>
      <c r="I19" s="24"/>
      <c r="J19" s="23">
        <v>465213</v>
      </c>
      <c r="K19" s="30">
        <v>6733815.9820399</v>
      </c>
      <c r="L19" s="24">
        <v>14474.6943487</v>
      </c>
    </row>
    <row r="20" spans="1:12" ht="11.25" customHeight="1">
      <c r="A20" s="4" t="s">
        <v>29</v>
      </c>
      <c r="B20" s="23">
        <v>661208</v>
      </c>
      <c r="C20" s="11">
        <v>14533790.4620994</v>
      </c>
      <c r="D20" s="24">
        <v>21980.6633648</v>
      </c>
      <c r="E20" s="24"/>
      <c r="F20" s="23">
        <v>746293</v>
      </c>
      <c r="G20" s="23">
        <v>10656124.7978451</v>
      </c>
      <c r="H20" s="24">
        <v>14278.7414566</v>
      </c>
      <c r="I20" s="24"/>
      <c r="J20" s="23">
        <v>1407501</v>
      </c>
      <c r="K20" s="30">
        <v>25189915.2599445</v>
      </c>
      <c r="L20" s="24">
        <v>17896.9075403</v>
      </c>
    </row>
    <row r="21" spans="1:12" ht="11.25" customHeight="1">
      <c r="A21" s="4" t="s">
        <v>30</v>
      </c>
      <c r="B21" s="23">
        <v>178064</v>
      </c>
      <c r="C21" s="11">
        <v>2858990.58991</v>
      </c>
      <c r="D21" s="24">
        <v>16055.9719534</v>
      </c>
      <c r="E21" s="24"/>
      <c r="F21" s="23">
        <v>200255</v>
      </c>
      <c r="G21" s="23">
        <v>2409521.4831601</v>
      </c>
      <c r="H21" s="24">
        <v>12032.2662763</v>
      </c>
      <c r="I21" s="24"/>
      <c r="J21" s="23">
        <v>378319</v>
      </c>
      <c r="K21" s="30">
        <v>5268512.07307</v>
      </c>
      <c r="L21" s="24">
        <v>13926.1101691</v>
      </c>
    </row>
    <row r="22" spans="1:12" ht="11.25" customHeight="1">
      <c r="A22" s="4" t="s">
        <v>31</v>
      </c>
      <c r="B22" s="23">
        <v>42915</v>
      </c>
      <c r="C22" s="11">
        <v>621257.60089</v>
      </c>
      <c r="D22" s="24">
        <v>14476.4674564</v>
      </c>
      <c r="E22" s="24"/>
      <c r="F22" s="23">
        <v>50284</v>
      </c>
      <c r="G22" s="23">
        <v>571402.48477</v>
      </c>
      <c r="H22" s="24">
        <v>11363.5049871</v>
      </c>
      <c r="I22" s="24"/>
      <c r="J22" s="23">
        <v>93199</v>
      </c>
      <c r="K22" s="30">
        <v>1192660.0856601</v>
      </c>
      <c r="L22" s="24">
        <v>12796.919341</v>
      </c>
    </row>
    <row r="23" spans="1:12" ht="11.25" customHeight="1">
      <c r="A23" s="4" t="s">
        <v>32</v>
      </c>
      <c r="B23" s="23">
        <v>603736</v>
      </c>
      <c r="C23" s="11">
        <v>9624182.303712</v>
      </c>
      <c r="D23" s="24">
        <v>15941.0442705</v>
      </c>
      <c r="E23" s="24"/>
      <c r="F23" s="23">
        <v>689587</v>
      </c>
      <c r="G23" s="23">
        <v>8093033.6830944</v>
      </c>
      <c r="H23" s="24">
        <v>11736.0589499</v>
      </c>
      <c r="I23" s="24"/>
      <c r="J23" s="23">
        <v>1293323</v>
      </c>
      <c r="K23" s="30">
        <v>17717215.9868064</v>
      </c>
      <c r="L23" s="24">
        <v>13698.987791</v>
      </c>
    </row>
    <row r="24" spans="1:12" ht="11.25" customHeight="1">
      <c r="A24" s="4" t="s">
        <v>33</v>
      </c>
      <c r="B24" s="23">
        <v>496613</v>
      </c>
      <c r="C24" s="11">
        <v>8004634.8691327</v>
      </c>
      <c r="D24" s="24">
        <v>16118.4561603</v>
      </c>
      <c r="E24" s="24"/>
      <c r="F24" s="23">
        <v>522662</v>
      </c>
      <c r="G24" s="23">
        <v>6164689.989752</v>
      </c>
      <c r="H24" s="24">
        <v>11794.792791</v>
      </c>
      <c r="I24" s="24"/>
      <c r="J24" s="23">
        <v>1019275</v>
      </c>
      <c r="K24" s="30">
        <v>14169324.8588847</v>
      </c>
      <c r="L24" s="24">
        <v>13901.3758396</v>
      </c>
    </row>
    <row r="25" spans="1:12" ht="11.25" customHeight="1">
      <c r="A25" s="4" t="s">
        <v>34</v>
      </c>
      <c r="B25" s="23">
        <v>74059</v>
      </c>
      <c r="C25" s="11">
        <v>1060300.1978801</v>
      </c>
      <c r="D25" s="24">
        <v>14316.966174</v>
      </c>
      <c r="E25" s="24"/>
      <c r="F25" s="23">
        <v>84380</v>
      </c>
      <c r="G25" s="23">
        <v>962055.9550401</v>
      </c>
      <c r="H25" s="24">
        <v>11401.4690097</v>
      </c>
      <c r="I25" s="24"/>
      <c r="J25" s="23">
        <v>158439</v>
      </c>
      <c r="K25" s="30">
        <v>2022356.1529202</v>
      </c>
      <c r="L25" s="24">
        <v>12764.2572405</v>
      </c>
    </row>
    <row r="26" spans="1:12" ht="11.25" customHeight="1">
      <c r="A26" s="4" t="s">
        <v>35</v>
      </c>
      <c r="B26" s="23">
        <v>234709</v>
      </c>
      <c r="C26" s="11">
        <v>3415858.8900901</v>
      </c>
      <c r="D26" s="24">
        <v>14553.5914264</v>
      </c>
      <c r="E26" s="24"/>
      <c r="F26" s="23">
        <v>275529</v>
      </c>
      <c r="G26" s="23">
        <v>3343383.3130202</v>
      </c>
      <c r="H26" s="24">
        <v>12134.4152994</v>
      </c>
      <c r="I26" s="24"/>
      <c r="J26" s="23">
        <v>510238</v>
      </c>
      <c r="K26" s="30">
        <v>6759242.2031103</v>
      </c>
      <c r="L26" s="24">
        <v>13247.234042</v>
      </c>
    </row>
    <row r="27" spans="1:12" ht="11.25" customHeight="1">
      <c r="A27" s="4" t="s">
        <v>36</v>
      </c>
      <c r="B27" s="23">
        <v>580081</v>
      </c>
      <c r="C27" s="11">
        <v>8987717.5773228</v>
      </c>
      <c r="D27" s="24">
        <v>15493.9009851</v>
      </c>
      <c r="E27" s="24"/>
      <c r="F27" s="23">
        <v>628886</v>
      </c>
      <c r="G27" s="23">
        <v>7397584.8292236</v>
      </c>
      <c r="H27" s="24">
        <v>11762.9981097</v>
      </c>
      <c r="I27" s="24"/>
      <c r="J27" s="23">
        <v>1208967</v>
      </c>
      <c r="K27" s="30">
        <v>16385302.4065465</v>
      </c>
      <c r="L27" s="24">
        <v>13553.1428124</v>
      </c>
    </row>
    <row r="28" spans="1:12" ht="11.25" customHeight="1">
      <c r="A28" s="4" t="s">
        <v>37</v>
      </c>
      <c r="B28" s="23">
        <v>214325</v>
      </c>
      <c r="C28" s="11">
        <v>3610430.5489701</v>
      </c>
      <c r="D28" s="24">
        <v>16845.5875375</v>
      </c>
      <c r="E28" s="24"/>
      <c r="F28" s="23">
        <v>224802</v>
      </c>
      <c r="G28" s="23">
        <v>2799813.6903702</v>
      </c>
      <c r="H28" s="24">
        <v>12454.5764289</v>
      </c>
      <c r="I28" s="24"/>
      <c r="J28" s="23">
        <v>439127</v>
      </c>
      <c r="K28" s="30">
        <v>6410244.2393403</v>
      </c>
      <c r="L28" s="24">
        <v>14597.7000716</v>
      </c>
    </row>
    <row r="29" spans="1:12" s="19" customFormat="1" ht="11.25" customHeight="1">
      <c r="A29" s="13" t="s">
        <v>38</v>
      </c>
      <c r="B29" s="14">
        <f>SUM(B7,B8,B9,B11,B12,B13,B14,B15,B16,B17,B18,B19,B20,B21,B22,B23,B24,B26,B25,B27,B28)</f>
        <v>7616356</v>
      </c>
      <c r="C29" s="14">
        <f>SUM(C7,C8,C9,C11,C12,C13,C14,C15,C16,C17,C18,C19,C20,C21,C22,C23,C24,C26,C25,C27,C28)</f>
        <v>140975448.8095012</v>
      </c>
      <c r="D29" s="15">
        <f>(C29/B29)*1000</f>
        <v>18509.566623395913</v>
      </c>
      <c r="E29" s="14"/>
      <c r="F29" s="14">
        <f>SUM(F7,F8,F9,F11,F12,F13,F14,F15,F16,F17,F18,F19,F20,F21,F22,F23,F24,F26,F25,F27,F28)</f>
        <v>8620346</v>
      </c>
      <c r="G29" s="14">
        <f>SUM(G7,G8,G9,G11,G12,G13,G14,G15,G16,G17,G18,G19,G20,G21,G22,G23,G24,G26,G25,G27,G28)</f>
        <v>111009249.58822468</v>
      </c>
      <c r="H29" s="15">
        <f>(G29/F29)*1000</f>
        <v>12877.586304334498</v>
      </c>
      <c r="I29" s="14"/>
      <c r="J29" s="14">
        <f>SUM(J7,J8,J9,J11,J12,J13,J14,J15,J16,J17,J18,J19,J20,J21,J22,J23,J24,J26,J25,J27,J28)</f>
        <v>16236702</v>
      </c>
      <c r="K29" s="31">
        <f>SUM(K7,K8,K9,K11,K12,K13,K14,K15,K16,K17,K18,K19,K20,K21,K22,K23,K24,K26,K25,K27,K28)</f>
        <v>251984698.39772618</v>
      </c>
      <c r="L29" s="15">
        <f>(K29/J29)*1000</f>
        <v>15519.450834148844</v>
      </c>
    </row>
    <row r="30" spans="1:12" ht="11.25" customHeight="1">
      <c r="A30" s="6" t="s">
        <v>5</v>
      </c>
      <c r="B30" s="23">
        <v>3653611</v>
      </c>
      <c r="C30" s="23">
        <v>72080141.0370369</v>
      </c>
      <c r="D30" s="24">
        <v>19728.4661769</v>
      </c>
      <c r="E30" s="24"/>
      <c r="F30" s="23">
        <v>4213730</v>
      </c>
      <c r="G30" s="23">
        <v>55828653.1540741</v>
      </c>
      <c r="H30" s="24">
        <v>13249.2241206</v>
      </c>
      <c r="I30" s="24"/>
      <c r="J30" s="23">
        <v>7867341</v>
      </c>
      <c r="K30" s="30">
        <v>127908794.191111</v>
      </c>
      <c r="L30" s="24">
        <v>16258.1988235</v>
      </c>
    </row>
    <row r="31" spans="1:12" ht="11.25" customHeight="1">
      <c r="A31" s="6" t="s">
        <v>39</v>
      </c>
      <c r="B31" s="23">
        <v>1538243</v>
      </c>
      <c r="C31" s="23">
        <v>30711935.1945826</v>
      </c>
      <c r="D31" s="24">
        <v>19965.5939891</v>
      </c>
      <c r="E31" s="24"/>
      <c r="F31" s="23">
        <v>1730231</v>
      </c>
      <c r="G31" s="23">
        <v>23439111.0058552</v>
      </c>
      <c r="H31" s="24">
        <v>13546.810227</v>
      </c>
      <c r="I31" s="24"/>
      <c r="J31" s="23">
        <v>3268474</v>
      </c>
      <c r="K31" s="30">
        <v>54151046.2004377</v>
      </c>
      <c r="L31" s="24">
        <v>16567.6845526</v>
      </c>
    </row>
    <row r="32" spans="1:12" ht="11.25" customHeight="1">
      <c r="A32" s="6" t="s">
        <v>40</v>
      </c>
      <c r="B32" s="23">
        <v>2424502</v>
      </c>
      <c r="C32" s="23">
        <v>38183372.5779177</v>
      </c>
      <c r="D32" s="24">
        <v>15748.954869</v>
      </c>
      <c r="E32" s="24"/>
      <c r="F32" s="23">
        <v>2676385</v>
      </c>
      <c r="G32" s="23">
        <v>31741485.4283049</v>
      </c>
      <c r="H32" s="24">
        <v>11859.8353482</v>
      </c>
      <c r="I32" s="24"/>
      <c r="J32" s="23">
        <v>5100887</v>
      </c>
      <c r="K32" s="30">
        <v>69924858.0062226</v>
      </c>
      <c r="L32" s="24">
        <v>13708.3722902</v>
      </c>
    </row>
    <row r="33" spans="1:12" ht="11.25" customHeight="1">
      <c r="A33" s="6" t="s">
        <v>41</v>
      </c>
      <c r="B33" s="23">
        <v>242051</v>
      </c>
      <c r="C33" s="23">
        <v>737596.6803</v>
      </c>
      <c r="D33" s="24">
        <v>3047.2779716</v>
      </c>
      <c r="E33" s="24"/>
      <c r="F33" s="23">
        <v>251424</v>
      </c>
      <c r="G33" s="23">
        <v>829457.3472201</v>
      </c>
      <c r="H33" s="24">
        <v>3299.038068</v>
      </c>
      <c r="I33" s="24"/>
      <c r="J33" s="23">
        <v>493475</v>
      </c>
      <c r="K33" s="30">
        <v>1567054.02752</v>
      </c>
      <c r="L33" s="24">
        <v>3175.5489691</v>
      </c>
    </row>
    <row r="34" spans="1:12" ht="11.25" customHeight="1">
      <c r="A34" s="10" t="s">
        <v>6</v>
      </c>
      <c r="B34" s="23">
        <v>1130</v>
      </c>
      <c r="C34" s="23">
        <v>27584.27719</v>
      </c>
      <c r="D34" s="24">
        <v>24410.8647699</v>
      </c>
      <c r="E34" s="24"/>
      <c r="F34" s="23">
        <v>1724</v>
      </c>
      <c r="G34" s="23">
        <v>30009.47352</v>
      </c>
      <c r="H34" s="24">
        <v>17406.8871926</v>
      </c>
      <c r="I34" s="24"/>
      <c r="J34" s="23">
        <v>2854</v>
      </c>
      <c r="K34" s="30">
        <v>57593.75071</v>
      </c>
      <c r="L34" s="24">
        <v>20180.0107603</v>
      </c>
    </row>
    <row r="35" spans="1:12" s="7" customFormat="1" ht="11.25" customHeight="1">
      <c r="A35" s="7" t="s">
        <v>7</v>
      </c>
      <c r="B35" s="14">
        <v>7859537</v>
      </c>
      <c r="C35" s="14">
        <v>141740629.767027</v>
      </c>
      <c r="D35" s="15">
        <v>18034.2213246</v>
      </c>
      <c r="E35" s="14"/>
      <c r="F35" s="14">
        <v>8873494</v>
      </c>
      <c r="G35" s="27">
        <v>111868716.408974</v>
      </c>
      <c r="H35" s="15">
        <v>12607.0650871</v>
      </c>
      <c r="I35" s="14"/>
      <c r="J35" s="14">
        <v>16733031</v>
      </c>
      <c r="K35" s="31">
        <v>253609346.176001</v>
      </c>
      <c r="L35" s="15">
        <v>15156.2108607</v>
      </c>
    </row>
    <row r="36" spans="2:12" ht="11.25" customHeight="1">
      <c r="B36" s="11"/>
      <c r="C36" s="11"/>
      <c r="D36" s="12"/>
      <c r="E36" s="11"/>
      <c r="F36" s="11"/>
      <c r="G36" s="11"/>
      <c r="H36" s="12"/>
      <c r="I36" s="11"/>
      <c r="J36" s="11"/>
      <c r="K36" s="11"/>
      <c r="L36" s="12"/>
    </row>
    <row r="37" spans="1:12" ht="11.25" customHeight="1">
      <c r="A37" s="4" t="s">
        <v>42</v>
      </c>
      <c r="B37" s="11"/>
      <c r="C37" s="11"/>
      <c r="D37" s="12"/>
      <c r="E37" s="11"/>
      <c r="F37" s="11"/>
      <c r="G37" s="11"/>
      <c r="H37" s="12"/>
      <c r="I37" s="11"/>
      <c r="J37" s="11"/>
      <c r="K37" s="11"/>
      <c r="L37" s="12"/>
    </row>
    <row r="38" spans="1:12" ht="11.25" customHeight="1">
      <c r="A38" s="4" t="s">
        <v>43</v>
      </c>
      <c r="B38" s="23">
        <v>14242</v>
      </c>
      <c r="C38" s="23">
        <v>61509.30576</v>
      </c>
      <c r="D38" s="24">
        <v>4318.8671366</v>
      </c>
      <c r="E38" s="24"/>
      <c r="F38" s="23">
        <v>10749</v>
      </c>
      <c r="G38" s="23">
        <v>45707.45802</v>
      </c>
      <c r="H38" s="24">
        <v>4252.2521183</v>
      </c>
      <c r="I38" s="24"/>
      <c r="J38" s="23">
        <v>24991</v>
      </c>
      <c r="K38" s="30">
        <v>107216.76378</v>
      </c>
      <c r="L38" s="24">
        <v>4290.2150286</v>
      </c>
    </row>
    <row r="39" spans="1:12" ht="11.25" customHeight="1">
      <c r="A39" s="4" t="s">
        <v>44</v>
      </c>
      <c r="B39" s="23">
        <v>40466</v>
      </c>
      <c r="C39" s="23">
        <v>158176.6805701</v>
      </c>
      <c r="D39" s="24">
        <v>3908.8785788</v>
      </c>
      <c r="E39" s="24"/>
      <c r="F39" s="23">
        <v>28067</v>
      </c>
      <c r="G39" s="23">
        <v>106348.77976</v>
      </c>
      <c r="H39" s="24">
        <v>3789.1039213</v>
      </c>
      <c r="I39" s="24"/>
      <c r="J39" s="23">
        <v>68533</v>
      </c>
      <c r="K39" s="30">
        <v>264525.4603301</v>
      </c>
      <c r="L39" s="24">
        <v>3859.826074</v>
      </c>
    </row>
    <row r="40" spans="1:12" ht="11.25" customHeight="1">
      <c r="A40" s="4" t="s">
        <v>45</v>
      </c>
      <c r="B40" s="23">
        <v>52583</v>
      </c>
      <c r="C40" s="23">
        <v>197067.54816</v>
      </c>
      <c r="D40" s="24">
        <v>3747.7425814</v>
      </c>
      <c r="E40" s="24"/>
      <c r="F40" s="23">
        <v>41206</v>
      </c>
      <c r="G40" s="23">
        <v>149870.0730201</v>
      </c>
      <c r="H40" s="24">
        <v>3637.0934577</v>
      </c>
      <c r="I40" s="24"/>
      <c r="J40" s="23">
        <v>93789</v>
      </c>
      <c r="K40" s="30">
        <v>346937.6211801</v>
      </c>
      <c r="L40" s="24">
        <v>3699.1291215</v>
      </c>
    </row>
    <row r="41" spans="1:12" ht="11.25" customHeight="1">
      <c r="A41" s="4" t="s">
        <v>46</v>
      </c>
      <c r="B41" s="23">
        <v>52786</v>
      </c>
      <c r="C41" s="23">
        <v>220647.12846</v>
      </c>
      <c r="D41" s="24">
        <v>4180.0312291</v>
      </c>
      <c r="E41" s="24"/>
      <c r="F41" s="23">
        <v>45416</v>
      </c>
      <c r="G41" s="23">
        <v>183047.42559</v>
      </c>
      <c r="H41" s="24">
        <v>4030.4611941</v>
      </c>
      <c r="I41" s="24"/>
      <c r="J41" s="23">
        <v>98202</v>
      </c>
      <c r="K41" s="30">
        <v>403694.5540501</v>
      </c>
      <c r="L41" s="24">
        <v>4110.8587814</v>
      </c>
    </row>
    <row r="42" spans="1:12" ht="11.25" customHeight="1">
      <c r="A42" s="4" t="s">
        <v>47</v>
      </c>
      <c r="B42" s="23">
        <v>33754</v>
      </c>
      <c r="C42" s="23">
        <v>203654.32904</v>
      </c>
      <c r="D42" s="24">
        <v>6033.487262</v>
      </c>
      <c r="E42" s="24"/>
      <c r="F42" s="23">
        <v>29925</v>
      </c>
      <c r="G42" s="23">
        <v>168056.53407</v>
      </c>
      <c r="H42" s="24">
        <v>5615.9242797</v>
      </c>
      <c r="I42" s="24"/>
      <c r="J42" s="23">
        <v>63679</v>
      </c>
      <c r="K42" s="30">
        <v>371710.8631101</v>
      </c>
      <c r="L42" s="24">
        <v>5837.259742</v>
      </c>
    </row>
    <row r="43" spans="1:12" ht="11.25" customHeight="1">
      <c r="A43" s="4" t="s">
        <v>48</v>
      </c>
      <c r="B43" s="23">
        <v>32435</v>
      </c>
      <c r="C43" s="23">
        <v>195839.75271</v>
      </c>
      <c r="D43" s="24">
        <v>6037.9143737</v>
      </c>
      <c r="E43" s="24"/>
      <c r="F43" s="23">
        <v>23484</v>
      </c>
      <c r="G43" s="23">
        <v>141328.38819</v>
      </c>
      <c r="H43" s="24">
        <v>6018.0713758</v>
      </c>
      <c r="I43" s="24"/>
      <c r="J43" s="23">
        <v>55919</v>
      </c>
      <c r="K43" s="30">
        <v>337168.1409001</v>
      </c>
      <c r="L43" s="24">
        <v>6029.5810172</v>
      </c>
    </row>
    <row r="44" spans="1:12" ht="11.25" customHeight="1">
      <c r="A44" s="4" t="s">
        <v>49</v>
      </c>
      <c r="B44" s="23">
        <v>45588</v>
      </c>
      <c r="C44" s="23">
        <v>279859.2910401</v>
      </c>
      <c r="D44" s="24">
        <v>6138.8806493</v>
      </c>
      <c r="E44" s="24"/>
      <c r="F44" s="23">
        <v>33210</v>
      </c>
      <c r="G44" s="23">
        <v>205155.85374</v>
      </c>
      <c r="H44" s="24">
        <v>6177.5324824</v>
      </c>
      <c r="I44" s="24"/>
      <c r="J44" s="23">
        <v>78798</v>
      </c>
      <c r="K44" s="30">
        <v>485015.1447801</v>
      </c>
      <c r="L44" s="24">
        <v>6155.1707503</v>
      </c>
    </row>
    <row r="45" spans="1:12" ht="11.25" customHeight="1">
      <c r="A45" s="4" t="s">
        <v>50</v>
      </c>
      <c r="B45" s="23">
        <v>67682</v>
      </c>
      <c r="C45" s="23">
        <v>425110.2598701</v>
      </c>
      <c r="D45" s="24">
        <v>6280.994354</v>
      </c>
      <c r="E45" s="24"/>
      <c r="F45" s="23">
        <v>52252</v>
      </c>
      <c r="G45" s="23">
        <v>340835.3897301</v>
      </c>
      <c r="H45" s="24">
        <v>6522.9156727</v>
      </c>
      <c r="I45" s="24"/>
      <c r="J45" s="23">
        <v>119934</v>
      </c>
      <c r="K45" s="30">
        <v>765945.6496002</v>
      </c>
      <c r="L45" s="24">
        <v>6386.3929294</v>
      </c>
    </row>
    <row r="46" spans="1:12" ht="11.25" customHeight="1">
      <c r="A46" s="4" t="s">
        <v>51</v>
      </c>
      <c r="B46" s="23">
        <v>96450</v>
      </c>
      <c r="C46" s="23">
        <v>644445.5846903</v>
      </c>
      <c r="D46" s="24">
        <v>6681.6545847</v>
      </c>
      <c r="E46" s="24"/>
      <c r="F46" s="23">
        <v>82584</v>
      </c>
      <c r="G46" s="23">
        <v>564588.3826602</v>
      </c>
      <c r="H46" s="24">
        <v>6836.5347121</v>
      </c>
      <c r="I46" s="24"/>
      <c r="J46" s="23">
        <v>179034</v>
      </c>
      <c r="K46" s="30">
        <v>1209033.9673505</v>
      </c>
      <c r="L46" s="24">
        <v>6753.0969947</v>
      </c>
    </row>
    <row r="47" spans="1:12" ht="11.25" customHeight="1">
      <c r="A47" s="4" t="s">
        <v>52</v>
      </c>
      <c r="B47" s="23">
        <v>125581</v>
      </c>
      <c r="C47" s="23">
        <v>970234.8650607</v>
      </c>
      <c r="D47" s="24">
        <v>7725.9686183</v>
      </c>
      <c r="E47" s="24"/>
      <c r="F47" s="23">
        <v>123166</v>
      </c>
      <c r="G47" s="23">
        <v>926996.9796009</v>
      </c>
      <c r="H47" s="24">
        <v>7526.4032249</v>
      </c>
      <c r="I47" s="24"/>
      <c r="J47" s="23">
        <v>248747</v>
      </c>
      <c r="K47" s="30">
        <v>1897231.8446615</v>
      </c>
      <c r="L47" s="24">
        <v>7627.1546779</v>
      </c>
    </row>
    <row r="48" spans="1:12" ht="11.25" customHeight="1">
      <c r="A48" s="4" t="s">
        <v>53</v>
      </c>
      <c r="B48" s="23">
        <v>177411</v>
      </c>
      <c r="C48" s="23">
        <v>2067781.2273587</v>
      </c>
      <c r="D48" s="24">
        <v>11655.3157773</v>
      </c>
      <c r="E48" s="24"/>
      <c r="F48" s="23">
        <v>184714</v>
      </c>
      <c r="G48" s="23">
        <v>1598781.3253892</v>
      </c>
      <c r="H48" s="24">
        <v>8655.4420639</v>
      </c>
      <c r="I48" s="24"/>
      <c r="J48" s="23">
        <v>362125</v>
      </c>
      <c r="K48" s="30">
        <v>3666562.5527478</v>
      </c>
      <c r="L48" s="24">
        <v>10125.1295899</v>
      </c>
    </row>
    <row r="49" spans="1:12" ht="11.25" customHeight="1">
      <c r="A49" s="4" t="s">
        <v>54</v>
      </c>
      <c r="B49" s="23">
        <v>543473</v>
      </c>
      <c r="C49" s="23">
        <v>10682968.3901501</v>
      </c>
      <c r="D49" s="24">
        <v>19656.8521162</v>
      </c>
      <c r="E49" s="24"/>
      <c r="F49" s="23">
        <v>435733</v>
      </c>
      <c r="G49" s="23">
        <v>5720780.9958137</v>
      </c>
      <c r="H49" s="24">
        <v>13129.0973964</v>
      </c>
      <c r="I49" s="24"/>
      <c r="J49" s="23">
        <v>979206</v>
      </c>
      <c r="K49" s="30">
        <v>16403749.3859637</v>
      </c>
      <c r="L49" s="24">
        <v>16752.0923952</v>
      </c>
    </row>
    <row r="50" spans="1:12" ht="11.25" customHeight="1">
      <c r="A50" s="4" t="s">
        <v>55</v>
      </c>
      <c r="B50" s="23">
        <v>1315539</v>
      </c>
      <c r="C50" s="23">
        <v>28658405.921831</v>
      </c>
      <c r="D50" s="24">
        <v>21784.5354047</v>
      </c>
      <c r="E50" s="24"/>
      <c r="F50" s="23">
        <v>1250586</v>
      </c>
      <c r="G50" s="23">
        <v>16650174.9995464</v>
      </c>
      <c r="H50" s="24">
        <v>13313.898444</v>
      </c>
      <c r="I50" s="24"/>
      <c r="J50" s="23">
        <v>2566125</v>
      </c>
      <c r="K50" s="30">
        <v>45308580.9213774</v>
      </c>
      <c r="L50" s="24">
        <v>17656.420058</v>
      </c>
    </row>
    <row r="51" spans="1:12" ht="11.25" customHeight="1">
      <c r="A51" s="4" t="s">
        <v>56</v>
      </c>
      <c r="B51" s="23">
        <v>1470179</v>
      </c>
      <c r="C51" s="23">
        <v>29429072.0115551</v>
      </c>
      <c r="D51" s="24">
        <v>20017.3393931</v>
      </c>
      <c r="E51" s="24"/>
      <c r="F51" s="23">
        <v>1362692</v>
      </c>
      <c r="G51" s="23">
        <v>16793902.3410119</v>
      </c>
      <c r="H51" s="24">
        <v>12324.063208</v>
      </c>
      <c r="I51" s="24"/>
      <c r="J51" s="23">
        <v>2832871</v>
      </c>
      <c r="K51" s="30">
        <v>46222974.3525669</v>
      </c>
      <c r="L51" s="24">
        <v>16316.6534419</v>
      </c>
    </row>
    <row r="52" spans="1:12" ht="11.25" customHeight="1">
      <c r="A52" s="4" t="s">
        <v>57</v>
      </c>
      <c r="B52" s="23">
        <v>1415419</v>
      </c>
      <c r="C52" s="23">
        <v>26538593.2526943</v>
      </c>
      <c r="D52" s="24">
        <v>18749.6375651</v>
      </c>
      <c r="E52" s="24"/>
      <c r="F52" s="23">
        <v>1447069</v>
      </c>
      <c r="G52" s="23">
        <v>17357725.0336011</v>
      </c>
      <c r="H52" s="24">
        <v>11995.0914805</v>
      </c>
      <c r="I52" s="24"/>
      <c r="J52" s="23">
        <v>2862488</v>
      </c>
      <c r="K52" s="30">
        <v>43896318.2862954</v>
      </c>
      <c r="L52" s="24">
        <v>15335.0226398</v>
      </c>
    </row>
    <row r="53" spans="1:12" ht="11.25" customHeight="1">
      <c r="A53" s="4" t="s">
        <v>58</v>
      </c>
      <c r="B53" s="23">
        <v>1115720</v>
      </c>
      <c r="C53" s="23">
        <v>19190546.4874301</v>
      </c>
      <c r="D53" s="24">
        <v>17200.1456346</v>
      </c>
      <c r="E53" s="24"/>
      <c r="F53" s="23">
        <v>1372499</v>
      </c>
      <c r="G53" s="23">
        <v>17078076.5512518</v>
      </c>
      <c r="H53" s="24">
        <v>12443.0520905</v>
      </c>
      <c r="I53" s="24"/>
      <c r="J53" s="23">
        <v>2488219</v>
      </c>
      <c r="K53" s="30">
        <v>36268623.0386819</v>
      </c>
      <c r="L53" s="24">
        <v>14576.1378073</v>
      </c>
    </row>
    <row r="54" spans="1:12" ht="11.25" customHeight="1">
      <c r="A54" s="4" t="s">
        <v>59</v>
      </c>
      <c r="B54" s="23">
        <v>743942</v>
      </c>
      <c r="C54" s="23">
        <v>12643116.6253135</v>
      </c>
      <c r="D54" s="24">
        <v>16994.7611848</v>
      </c>
      <c r="E54" s="24"/>
      <c r="F54" s="23">
        <v>1176865</v>
      </c>
      <c r="G54" s="23">
        <v>15968342.4864613</v>
      </c>
      <c r="H54" s="24">
        <v>13568.5422597</v>
      </c>
      <c r="I54" s="24"/>
      <c r="J54" s="23">
        <v>1920807</v>
      </c>
      <c r="K54" s="30">
        <v>28611459.1117748</v>
      </c>
      <c r="L54" s="24">
        <v>14895.5408387</v>
      </c>
    </row>
    <row r="55" spans="1:12" ht="11.25" customHeight="1">
      <c r="A55" s="4" t="s">
        <v>60</v>
      </c>
      <c r="B55" s="23">
        <v>394427</v>
      </c>
      <c r="C55" s="23">
        <v>6956430.1286297</v>
      </c>
      <c r="D55" s="24">
        <v>17636.8000381</v>
      </c>
      <c r="E55" s="24"/>
      <c r="F55" s="23">
        <v>812504</v>
      </c>
      <c r="G55" s="23">
        <v>12079074.8861039</v>
      </c>
      <c r="H55" s="24">
        <v>14866.4805171</v>
      </c>
      <c r="I55" s="24"/>
      <c r="J55" s="23">
        <v>1206931</v>
      </c>
      <c r="K55" s="30">
        <v>19035505.0147336</v>
      </c>
      <c r="L55" s="24">
        <v>15771.8254107</v>
      </c>
    </row>
    <row r="56" spans="1:12" ht="11.25" customHeight="1">
      <c r="A56" s="4" t="s">
        <v>61</v>
      </c>
      <c r="B56" s="23">
        <v>90327</v>
      </c>
      <c r="C56" s="23">
        <v>1645908.4202401</v>
      </c>
      <c r="D56" s="24">
        <v>18221.6659497</v>
      </c>
      <c r="E56" s="24"/>
      <c r="F56" s="23">
        <v>246093</v>
      </c>
      <c r="G56" s="23">
        <v>3921395.5915292</v>
      </c>
      <c r="H56" s="24">
        <v>15934.6084266</v>
      </c>
      <c r="I56" s="24"/>
      <c r="J56" s="23">
        <v>336420</v>
      </c>
      <c r="K56" s="30">
        <v>5567304.0117694</v>
      </c>
      <c r="L56" s="24">
        <v>16548.6713387</v>
      </c>
    </row>
    <row r="57" spans="1:12" ht="11.25" customHeight="1">
      <c r="A57" s="4" t="s">
        <v>62</v>
      </c>
      <c r="B57" s="23">
        <v>30909</v>
      </c>
      <c r="C57" s="23">
        <v>562603.31627</v>
      </c>
      <c r="D57" s="24">
        <v>18201.925532</v>
      </c>
      <c r="E57" s="24"/>
      <c r="F57" s="23">
        <v>114442</v>
      </c>
      <c r="G57" s="23">
        <v>1865500.7262405</v>
      </c>
      <c r="H57" s="24">
        <v>16300.839956</v>
      </c>
      <c r="I57" s="24"/>
      <c r="J57" s="23">
        <v>145351</v>
      </c>
      <c r="K57" s="30">
        <v>2428104.0425105</v>
      </c>
      <c r="L57" s="24">
        <v>16705.1072405</v>
      </c>
    </row>
    <row r="58" spans="1:12" ht="11.25" customHeight="1">
      <c r="A58" s="4" t="s">
        <v>6</v>
      </c>
      <c r="B58" s="29">
        <v>624</v>
      </c>
      <c r="C58" s="23">
        <v>8659.24013</v>
      </c>
      <c r="D58" s="24">
        <v>13876.9873878</v>
      </c>
      <c r="E58" s="24"/>
      <c r="F58" s="29">
        <v>238</v>
      </c>
      <c r="G58" s="23">
        <v>3026.20768</v>
      </c>
      <c r="H58" s="24">
        <v>12715.1583193</v>
      </c>
      <c r="I58" s="24"/>
      <c r="J58" s="29">
        <v>862</v>
      </c>
      <c r="K58" s="30">
        <v>11685.44781</v>
      </c>
      <c r="L58" s="24">
        <v>13556.2039559</v>
      </c>
    </row>
    <row r="59" spans="1:12" s="7" customFormat="1" ht="11.25" customHeight="1">
      <c r="A59" s="8" t="s">
        <v>7</v>
      </c>
      <c r="B59" s="27">
        <v>7859537</v>
      </c>
      <c r="C59" s="14">
        <v>141740629.767027</v>
      </c>
      <c r="D59" s="28">
        <v>18034.2213246</v>
      </c>
      <c r="E59" s="28"/>
      <c r="F59" s="27">
        <v>8873494</v>
      </c>
      <c r="G59" s="14">
        <v>111868716.408974</v>
      </c>
      <c r="H59" s="28">
        <v>12607.0650871</v>
      </c>
      <c r="I59" s="28"/>
      <c r="J59" s="27">
        <v>16733031</v>
      </c>
      <c r="K59" s="31">
        <v>253609346.176001</v>
      </c>
      <c r="L59" s="28">
        <v>15156.2108607</v>
      </c>
    </row>
    <row r="60" spans="2:12" ht="11.25" customHeight="1">
      <c r="B60" s="11"/>
      <c r="C60" s="11"/>
      <c r="D60" s="12"/>
      <c r="E60" s="11"/>
      <c r="F60" s="11"/>
      <c r="G60" s="11"/>
      <c r="H60" s="12"/>
      <c r="I60" s="11"/>
      <c r="J60" s="11"/>
      <c r="K60" s="11"/>
      <c r="L60" s="12"/>
    </row>
    <row r="61" spans="1:12" ht="20.25" customHeight="1">
      <c r="A61" s="9" t="s">
        <v>63</v>
      </c>
      <c r="B61" s="11"/>
      <c r="C61" s="11"/>
      <c r="D61" s="12"/>
      <c r="E61" s="11"/>
      <c r="F61" s="11"/>
      <c r="G61" s="11"/>
      <c r="H61" s="12"/>
      <c r="I61" s="11"/>
      <c r="J61" s="11"/>
      <c r="K61" s="11"/>
      <c r="L61" s="12"/>
    </row>
    <row r="62" spans="1:12" ht="11.25" customHeight="1">
      <c r="A62" s="10" t="s">
        <v>64</v>
      </c>
      <c r="B62" s="23">
        <v>403817</v>
      </c>
      <c r="C62" s="23">
        <v>595922.37782</v>
      </c>
      <c r="D62" s="24">
        <v>1475.7238497</v>
      </c>
      <c r="E62" s="24"/>
      <c r="F62" s="23">
        <v>373107</v>
      </c>
      <c r="G62" s="23">
        <v>599347.3448299</v>
      </c>
      <c r="H62" s="24">
        <v>1606.3685346</v>
      </c>
      <c r="I62" s="24"/>
      <c r="J62" s="23">
        <v>776924</v>
      </c>
      <c r="K62" s="30">
        <v>1195269.72265</v>
      </c>
      <c r="L62" s="24">
        <v>1538.4641518</v>
      </c>
    </row>
    <row r="63" spans="1:12" ht="11.25" customHeight="1">
      <c r="A63" s="10" t="s">
        <v>65</v>
      </c>
      <c r="B63" s="23">
        <v>568818</v>
      </c>
      <c r="C63" s="23">
        <v>2450573.287636</v>
      </c>
      <c r="D63" s="24">
        <v>4308.1851974</v>
      </c>
      <c r="E63" s="24"/>
      <c r="F63" s="23">
        <v>1117645</v>
      </c>
      <c r="G63" s="23">
        <v>5086608.6288007</v>
      </c>
      <c r="H63" s="24">
        <v>4551.1845253</v>
      </c>
      <c r="I63" s="24"/>
      <c r="J63" s="23">
        <v>1686463</v>
      </c>
      <c r="K63" s="30">
        <v>7537181.9164367</v>
      </c>
      <c r="L63" s="24">
        <v>4469.224594</v>
      </c>
    </row>
    <row r="64" spans="1:12" ht="11.25" customHeight="1">
      <c r="A64" s="10" t="s">
        <v>66</v>
      </c>
      <c r="B64" s="23">
        <v>885920</v>
      </c>
      <c r="C64" s="23">
        <v>6618680.3312765</v>
      </c>
      <c r="D64" s="24">
        <v>7470.9684072</v>
      </c>
      <c r="E64" s="24"/>
      <c r="F64" s="23">
        <v>2268773</v>
      </c>
      <c r="G64" s="23">
        <v>16384299.5998318</v>
      </c>
      <c r="H64" s="24">
        <v>7221.6566398</v>
      </c>
      <c r="I64" s="24"/>
      <c r="J64" s="23">
        <v>3154693</v>
      </c>
      <c r="K64" s="30">
        <v>23002979.9311083</v>
      </c>
      <c r="L64" s="24">
        <v>7291.6698807</v>
      </c>
    </row>
    <row r="65" spans="1:12" ht="11.25" customHeight="1">
      <c r="A65" s="10" t="s">
        <v>67</v>
      </c>
      <c r="B65" s="23">
        <v>970061</v>
      </c>
      <c r="C65" s="23">
        <v>10072579.6862281</v>
      </c>
      <c r="D65" s="24">
        <v>10383.4497895</v>
      </c>
      <c r="E65" s="24"/>
      <c r="F65" s="23">
        <v>1197410</v>
      </c>
      <c r="G65" s="23">
        <v>12310915.2262936</v>
      </c>
      <c r="H65" s="24">
        <v>10281.2864652</v>
      </c>
      <c r="I65" s="24"/>
      <c r="J65" s="23">
        <v>2167471</v>
      </c>
      <c r="K65" s="30">
        <v>22383494.9125217</v>
      </c>
      <c r="L65" s="24">
        <v>10327.0101019</v>
      </c>
    </row>
    <row r="66" spans="1:12" ht="11.25" customHeight="1">
      <c r="A66" s="10" t="s">
        <v>8</v>
      </c>
      <c r="B66" s="23">
        <v>884449</v>
      </c>
      <c r="C66" s="23">
        <v>11940384.9747888</v>
      </c>
      <c r="D66" s="24">
        <v>13500.3657359</v>
      </c>
      <c r="E66" s="24"/>
      <c r="F66" s="23">
        <v>1247090</v>
      </c>
      <c r="G66" s="23">
        <v>16794852.1867918</v>
      </c>
      <c r="H66" s="24">
        <v>13467.2334689</v>
      </c>
      <c r="I66" s="24"/>
      <c r="J66" s="23">
        <v>2131539</v>
      </c>
      <c r="K66" s="30">
        <v>28735237.1615806</v>
      </c>
      <c r="L66" s="24">
        <v>13480.9811885</v>
      </c>
    </row>
    <row r="67" spans="1:12" ht="11.25" customHeight="1">
      <c r="A67" s="10" t="s">
        <v>9</v>
      </c>
      <c r="B67" s="23">
        <v>938197</v>
      </c>
      <c r="C67" s="23">
        <v>15436051.4016089</v>
      </c>
      <c r="D67" s="24">
        <v>16452.8893203</v>
      </c>
      <c r="E67" s="24"/>
      <c r="F67" s="23">
        <v>866148</v>
      </c>
      <c r="G67" s="23">
        <v>14120200.3872709</v>
      </c>
      <c r="H67" s="24">
        <v>16302.2952051</v>
      </c>
      <c r="I67" s="24"/>
      <c r="J67" s="23">
        <v>1804345</v>
      </c>
      <c r="K67" s="30">
        <v>29556251.7888798</v>
      </c>
      <c r="L67" s="24">
        <v>16380.5989369</v>
      </c>
    </row>
    <row r="68" spans="1:12" ht="11.25" customHeight="1">
      <c r="A68" s="10" t="s">
        <v>10</v>
      </c>
      <c r="B68" s="23">
        <v>791608</v>
      </c>
      <c r="C68" s="23">
        <v>15385704.4258394</v>
      </c>
      <c r="D68" s="24">
        <v>19436.0143225</v>
      </c>
      <c r="E68" s="24"/>
      <c r="F68" s="23">
        <v>592577</v>
      </c>
      <c r="G68" s="23">
        <v>11491871.8365493</v>
      </c>
      <c r="H68" s="24">
        <v>19393.0440036</v>
      </c>
      <c r="I68" s="24"/>
      <c r="J68" s="23">
        <v>1384185</v>
      </c>
      <c r="K68" s="30">
        <v>26877576.2623887</v>
      </c>
      <c r="L68" s="24">
        <v>19417.6184993</v>
      </c>
    </row>
    <row r="69" spans="1:12" ht="11.25" customHeight="1">
      <c r="A69" s="10" t="s">
        <v>11</v>
      </c>
      <c r="B69" s="23">
        <v>616921</v>
      </c>
      <c r="C69" s="23">
        <v>13833044.9293194</v>
      </c>
      <c r="D69" s="24">
        <v>22422.7168946</v>
      </c>
      <c r="E69" s="24"/>
      <c r="F69" s="23">
        <v>391323</v>
      </c>
      <c r="G69" s="23">
        <v>8775409.3662598</v>
      </c>
      <c r="H69" s="24">
        <v>22424.9772343</v>
      </c>
      <c r="I69" s="24"/>
      <c r="J69" s="23">
        <v>1008244</v>
      </c>
      <c r="K69" s="30">
        <v>22608454.2955792</v>
      </c>
      <c r="L69" s="24">
        <v>22423.5941851</v>
      </c>
    </row>
    <row r="70" spans="1:12" ht="11.25" customHeight="1">
      <c r="A70" s="10" t="s">
        <v>12</v>
      </c>
      <c r="B70" s="23">
        <v>486577</v>
      </c>
      <c r="C70" s="23">
        <v>12376998.4583301</v>
      </c>
      <c r="D70" s="24">
        <v>25436.8752702</v>
      </c>
      <c r="E70" s="24"/>
      <c r="F70" s="23">
        <v>292080</v>
      </c>
      <c r="G70" s="23">
        <v>7427788.2579802</v>
      </c>
      <c r="H70" s="24">
        <v>25430.6637154</v>
      </c>
      <c r="I70" s="24"/>
      <c r="J70" s="23">
        <v>778657</v>
      </c>
      <c r="K70" s="30">
        <v>19804786.7163102</v>
      </c>
      <c r="L70" s="24">
        <v>25434.54527</v>
      </c>
    </row>
    <row r="71" spans="1:12" ht="11.25" customHeight="1">
      <c r="A71" s="10" t="s">
        <v>13</v>
      </c>
      <c r="B71" s="23">
        <v>342189</v>
      </c>
      <c r="C71" s="23">
        <v>9729239.3149497</v>
      </c>
      <c r="D71" s="24">
        <v>28432.3555548</v>
      </c>
      <c r="E71" s="24"/>
      <c r="F71" s="23">
        <v>185987</v>
      </c>
      <c r="G71" s="23">
        <v>5274183.0010101</v>
      </c>
      <c r="H71" s="24">
        <v>28357.8045832</v>
      </c>
      <c r="I71" s="24"/>
      <c r="J71" s="23">
        <v>528176</v>
      </c>
      <c r="K71" s="30">
        <v>15003422.3159598</v>
      </c>
      <c r="L71" s="24">
        <v>28406.1038668</v>
      </c>
    </row>
    <row r="72" spans="1:12" ht="11.25" customHeight="1">
      <c r="A72" s="10" t="s">
        <v>14</v>
      </c>
      <c r="B72" s="23">
        <v>413143</v>
      </c>
      <c r="C72" s="23">
        <v>13488071.7811296</v>
      </c>
      <c r="D72" s="24">
        <v>32647.4653598</v>
      </c>
      <c r="E72" s="24"/>
      <c r="F72" s="23">
        <v>176438</v>
      </c>
      <c r="G72" s="23">
        <v>5728460.4430701</v>
      </c>
      <c r="H72" s="24">
        <v>32467.2714669</v>
      </c>
      <c r="I72" s="24"/>
      <c r="J72" s="23">
        <v>589581</v>
      </c>
      <c r="K72" s="30">
        <v>19216532.2241997</v>
      </c>
      <c r="L72" s="24">
        <v>32593.5405385</v>
      </c>
    </row>
    <row r="73" spans="1:12" ht="11.25" customHeight="1">
      <c r="A73" s="10" t="s">
        <v>68</v>
      </c>
      <c r="B73" s="23">
        <v>557837</v>
      </c>
      <c r="C73" s="23">
        <v>29813378.7980504</v>
      </c>
      <c r="D73" s="24">
        <v>53444.6062166</v>
      </c>
      <c r="E73" s="24"/>
      <c r="F73" s="23">
        <v>164916</v>
      </c>
      <c r="G73" s="23">
        <v>7874780.1303201</v>
      </c>
      <c r="H73" s="24">
        <v>47750.2494016</v>
      </c>
      <c r="I73" s="24"/>
      <c r="J73" s="23">
        <v>722753</v>
      </c>
      <c r="K73" s="30">
        <v>37688158.9283704</v>
      </c>
      <c r="L73" s="24">
        <v>52145.281899</v>
      </c>
    </row>
    <row r="74" spans="1:12" s="7" customFormat="1" ht="11.25" customHeight="1">
      <c r="A74" s="8" t="s">
        <v>7</v>
      </c>
      <c r="B74" s="27">
        <v>7859537</v>
      </c>
      <c r="C74" s="14">
        <v>141740629.767027</v>
      </c>
      <c r="D74" s="28">
        <v>18034.2213246</v>
      </c>
      <c r="E74" s="28"/>
      <c r="F74" s="27">
        <v>8873494</v>
      </c>
      <c r="G74" s="27">
        <v>111868716.408974</v>
      </c>
      <c r="H74" s="28">
        <v>12607.0650871</v>
      </c>
      <c r="I74" s="28"/>
      <c r="J74" s="27">
        <v>16733031</v>
      </c>
      <c r="K74" s="31">
        <v>253609346.176001</v>
      </c>
      <c r="L74" s="28">
        <v>15156.2108607</v>
      </c>
    </row>
    <row r="75" spans="1:12" ht="6.75" customHeight="1">
      <c r="A75" s="20"/>
      <c r="B75" s="21"/>
      <c r="C75" s="21"/>
      <c r="D75" s="22"/>
      <c r="E75" s="21"/>
      <c r="F75" s="21"/>
      <c r="G75" s="21"/>
      <c r="H75" s="22"/>
      <c r="I75" s="21"/>
      <c r="J75" s="21"/>
      <c r="K75" s="21"/>
      <c r="L75" s="22"/>
    </row>
    <row r="76" spans="2:12" ht="12" customHeight="1">
      <c r="B76" s="11"/>
      <c r="C76" s="11"/>
      <c r="D76" s="12"/>
      <c r="E76" s="11"/>
      <c r="F76" s="11"/>
      <c r="G76" s="11"/>
      <c r="H76" s="12"/>
      <c r="I76" s="11"/>
      <c r="J76" s="11"/>
      <c r="K76" s="11"/>
      <c r="L76" s="12"/>
    </row>
    <row r="77" spans="2:12" ht="12" customHeight="1">
      <c r="B77" s="11"/>
      <c r="C77" s="11"/>
      <c r="D77" s="12"/>
      <c r="E77" s="11"/>
      <c r="F77" s="11"/>
      <c r="G77" s="11"/>
      <c r="H77" s="12"/>
      <c r="I77" s="11"/>
      <c r="J77" s="11"/>
      <c r="K77" s="11"/>
      <c r="L77" s="12"/>
    </row>
    <row r="78" spans="2:12" ht="12" customHeight="1">
      <c r="B78" s="11"/>
      <c r="C78" s="11"/>
      <c r="D78" s="12"/>
      <c r="E78" s="11"/>
      <c r="F78" s="11"/>
      <c r="G78" s="11"/>
      <c r="H78" s="12"/>
      <c r="I78" s="11"/>
      <c r="J78" s="11"/>
      <c r="K78" s="11"/>
      <c r="L78" s="12"/>
    </row>
    <row r="79" spans="2:12" ht="12" customHeight="1">
      <c r="B79" s="11"/>
      <c r="C79" s="11"/>
      <c r="D79" s="12"/>
      <c r="E79" s="11"/>
      <c r="F79" s="11"/>
      <c r="G79" s="11"/>
      <c r="H79" s="12"/>
      <c r="I79" s="11"/>
      <c r="J79" s="11"/>
      <c r="K79" s="11"/>
      <c r="L79" s="12"/>
    </row>
  </sheetData>
  <sheetProtection/>
  <mergeCells count="6">
    <mergeCell ref="A2:L2"/>
    <mergeCell ref="A3:A4"/>
    <mergeCell ref="B3:D3"/>
    <mergeCell ref="F3:H3"/>
    <mergeCell ref="J3:L3"/>
    <mergeCell ref="A1:L1"/>
  </mergeCells>
  <printOptions horizontalCentered="1"/>
  <pageMargins left="0.6692913385826772" right="0.6692913385826772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Chiara CC. Coluccia</dc:creator>
  <cp:keywords/>
  <dc:description/>
  <cp:lastModifiedBy>template</cp:lastModifiedBy>
  <cp:lastPrinted>2012-02-28T08:25:05Z</cp:lastPrinted>
  <dcterms:created xsi:type="dcterms:W3CDTF">2007-04-12T07:25:29Z</dcterms:created>
  <dcterms:modified xsi:type="dcterms:W3CDTF">2012-02-28T08:25:08Z</dcterms:modified>
  <cp:category/>
  <cp:version/>
  <cp:contentType/>
  <cp:contentStatus/>
</cp:coreProperties>
</file>