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95" windowWidth="17520" windowHeight="6420" tabRatio="783" activeTab="0"/>
  </bookViews>
  <sheets>
    <sheet name="Indice" sheetId="1" r:id="rId1"/>
    <sheet name="I.3.6.1" sheetId="2" r:id="rId2"/>
    <sheet name="I.3.6.2" sheetId="3" r:id="rId3"/>
  </sheets>
  <externalReferences>
    <externalReference r:id="rId6"/>
    <externalReference r:id="rId7"/>
  </externalReferences>
  <definedNames>
    <definedName name="_xlnm.Print_Area" localSheetId="1">'I.3.6.1'!$A$1:$I$26</definedName>
    <definedName name="_xlnm.Print_Area" localSheetId="2">'I.3.6.2'!$A$1:$J$55</definedName>
    <definedName name="_xlnm.Print_Area" localSheetId="0">'Indice'!$A$1:$R$7</definedName>
    <definedName name="DATI">#REF!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<sst xmlns="http://schemas.openxmlformats.org/spreadsheetml/2006/main" count="98" uniqueCount="58">
  <si>
    <t>Totale</t>
  </si>
  <si>
    <t>ENTE</t>
  </si>
  <si>
    <t>Aziende</t>
  </si>
  <si>
    <t>Lavoratori</t>
  </si>
  <si>
    <t>ispezionate</t>
  </si>
  <si>
    <t>irregolari/          ispezionate</t>
  </si>
  <si>
    <t>irregolari</t>
  </si>
  <si>
    <t>totalmente in nero</t>
  </si>
  <si>
    <t>Ministero del Lavoro</t>
  </si>
  <si>
    <t>INPS</t>
  </si>
  <si>
    <t>INAIL</t>
  </si>
  <si>
    <t>ENPALS</t>
  </si>
  <si>
    <t>TOTALE</t>
  </si>
  <si>
    <r>
      <t xml:space="preserve">Fonte: </t>
    </r>
    <r>
      <rPr>
        <sz val="7"/>
        <color indexed="8"/>
        <rFont val="Arial"/>
        <family val="2"/>
      </rPr>
      <t>MLPS, Attività ispettiva</t>
    </r>
  </si>
  <si>
    <t>TOTALE PROVVEDIMENTI</t>
  </si>
  <si>
    <t xml:space="preserve"> di cui per l'impiego di personale non risultante dalle scritture o da altra documentazione obbligatoria in misura = o &gt; al 20% del totale dei lavoratori presenti sul luogo di lavoro</t>
  </si>
  <si>
    <t>di cui per gravi e reiterate violazioni della disciplina in materia di tutela della salute e della sicurezza sul lavoro</t>
  </si>
  <si>
    <t>Provvedimenti revocati per regolarizzazione</t>
  </si>
  <si>
    <t>Lavoratori impiegati</t>
  </si>
  <si>
    <t>regolari</t>
  </si>
  <si>
    <t>in nero</t>
  </si>
  <si>
    <t>di cui clandestini</t>
  </si>
  <si>
    <t>-</t>
  </si>
  <si>
    <t>Edilizia</t>
  </si>
  <si>
    <t>Pubblici esercizi</t>
  </si>
  <si>
    <t>Commercio</t>
  </si>
  <si>
    <t>Industria</t>
  </si>
  <si>
    <t>Artigianato</t>
  </si>
  <si>
    <t>Agricoltura</t>
  </si>
  <si>
    <t>Servizi</t>
  </si>
  <si>
    <t>Metalmeccanica</t>
  </si>
  <si>
    <t>Trasporti</t>
  </si>
  <si>
    <t>Studi professionali</t>
  </si>
  <si>
    <t>Spettacolo</t>
  </si>
  <si>
    <t>I.3.6 Attività ispettiva di vigilanza sul lavoro</t>
  </si>
  <si>
    <t xml:space="preserve"> irregolari (a)</t>
  </si>
  <si>
    <t>(a) Si intende per aziende irregolari: l'azienda il cui responsabile sia stato destinatario di almeno un provvedimento di carattere sanzionatorio di natura amministrativa ovvero sia stato oggetto di una comunicazione di reato. L’azienda è inoltre irregolare quando nei confronti della stessa venga attivata la procedura di recupero contributivo o sia stato adottato un provvedimento di diffida accertativa per crediti patrimoniali.</t>
  </si>
  <si>
    <t>SETTORE MERCEOLOGICO (b)</t>
  </si>
  <si>
    <t>Pubblici esercizi (a)</t>
  </si>
  <si>
    <t>Commercio (b)</t>
  </si>
  <si>
    <t>Industria (c)</t>
  </si>
  <si>
    <t>Artigianato (d)</t>
  </si>
  <si>
    <t>Servizi (e)</t>
  </si>
  <si>
    <t>(a) Pubblici esercizi: rientrano le aziende alberghiere e i pubblici esercizi intesi  in senso lato quali ristoranti, pub, pizzerie, ecc.</t>
  </si>
  <si>
    <t>(b) Commercio: rientrano tutte le attività di vendita che trattano ad es. beni appartenenti al settore dell’alimentazione, merci d’uso e prodotti industriali, fiori, piante e affini.</t>
  </si>
  <si>
    <t>(c) Industria: rientrano tutte le attività di trasformazione delle materie prime in semilavorati o prodotti finiti.</t>
  </si>
  <si>
    <t>(d) Artigianato: l’impresa artigiana è quella che, esercitata dall'imprenditore artigiano (colui che la conduce personalmente e professionalmente in qualità di titolare), ha per scopo prevalente lo svolgimento di un attività di produzione di beni, anche semilavorati, o prestazioni di servizi (sono escluse le attività agricole, commerciali, di somministrazione al pubblico di alimenti e bevande) e entro i seguenti limiti dimensionali  - a titolo esemplificativo - Impresa che NON lavora in serie (massimo 18 dipendenti compresi gli apprendisti in numero non superiore a 9); Impresa che svolge la propria attività nei settori delle lavorazioni artistiche, tradizionali e dell'abbigliamento su misura (massimo 32 dipendenti compresi gli apprendisti in numero non superiore a 16); Impresa di costruzioni edili (massimo 10 dipendenti compresi gli apprendisti in numero non superiore a 5).</t>
  </si>
  <si>
    <t>(e) Servizi: vi rientrano i servizi alla persona, i servizi di pulizia, i servizi ambientali, servizi integrati multiservizi, ecc.</t>
  </si>
  <si>
    <t>I. CONTESTI</t>
  </si>
  <si>
    <t>I.3 MERCATO DE LAVORO</t>
  </si>
  <si>
    <t xml:space="preserve">  Provvedimenti revocati su provvedimenti adottati (%)</t>
  </si>
  <si>
    <t>I semestre 2011</t>
  </si>
  <si>
    <r>
      <t xml:space="preserve">Tavola I.3.6.2 - Provvedimenti di sospensione di attività imprenditoriali - Periodo Gennaio-Dicembre 2009, 2010 e I semestre 2011. </t>
    </r>
    <r>
      <rPr>
        <i/>
        <sz val="9"/>
        <color indexed="8"/>
        <rFont val="Arial"/>
        <family val="2"/>
      </rPr>
      <t>(valori assoluti e percentuali)</t>
    </r>
  </si>
  <si>
    <t>Importo sanzione aggiuntiva riscossa per la regolarizzazione (euro)</t>
  </si>
  <si>
    <t>Recupero contributi e premi evasi (euro)</t>
  </si>
  <si>
    <r>
      <t xml:space="preserve">Tavola I.3.6.1 - Attività ispettiva di vigilanza per ente controllore, aziende ispezionate e lavoratori non regolari - Anno 2008-2009 e 2010 </t>
    </r>
    <r>
      <rPr>
        <i/>
        <sz val="9"/>
        <rFont val="Arial"/>
        <family val="2"/>
      </rPr>
      <t>(valori assoluti e percentuali)</t>
    </r>
  </si>
  <si>
    <t>PROVVEDIMENTI DI SOSPENSIONE</t>
  </si>
  <si>
    <t>Totale provvedimenti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</si>
</sst>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#,##0.0"/>
    <numFmt numFmtId="169" formatCode="#,##0;;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[$-1010410]General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###########"/>
    <numFmt numFmtId="202" formatCode="#,##0.0_ ;\-#,##0.0\ "/>
    <numFmt numFmtId="203" formatCode="&quot;€&quot;\ #,##0.00"/>
    <numFmt numFmtId="204" formatCode="[$-410]dddd\ d\ mmmm\ yyyy"/>
    <numFmt numFmtId="205" formatCode="h\.mm\.ss"/>
    <numFmt numFmtId="206" formatCode="00000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7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i/>
      <sz val="7"/>
      <color indexed="8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9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2" fillId="0" borderId="0" xfId="54" applyFont="1" applyAlignment="1">
      <alignment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32" fillId="0" borderId="0" xfId="54" applyFont="1" applyBorder="1" applyAlignment="1">
      <alignment/>
      <protection/>
    </xf>
    <xf numFmtId="0" fontId="9" fillId="0" borderId="12" xfId="54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32" fillId="0" borderId="0" xfId="54" applyFont="1" applyAlignment="1">
      <alignment wrapText="1"/>
      <protection/>
    </xf>
    <xf numFmtId="0" fontId="9" fillId="0" borderId="0" xfId="54" applyFont="1" applyBorder="1" applyAlignment="1">
      <alignment/>
      <protection/>
    </xf>
    <xf numFmtId="3" fontId="9" fillId="0" borderId="0" xfId="54" applyNumberFormat="1" applyFont="1" applyBorder="1" applyAlignment="1">
      <alignment/>
      <protection/>
    </xf>
    <xf numFmtId="168" fontId="9" fillId="0" borderId="0" xfId="54" applyNumberFormat="1" applyFont="1" applyBorder="1" applyAlignment="1">
      <alignment/>
      <protection/>
    </xf>
    <xf numFmtId="0" fontId="30" fillId="0" borderId="0" xfId="54" applyFont="1" applyBorder="1" applyAlignment="1">
      <alignment/>
      <protection/>
    </xf>
    <xf numFmtId="3" fontId="30" fillId="0" borderId="0" xfId="54" applyNumberFormat="1" applyFont="1" applyBorder="1" applyAlignment="1">
      <alignment/>
      <protection/>
    </xf>
    <xf numFmtId="168" fontId="30" fillId="0" borderId="0" xfId="54" applyNumberFormat="1" applyFont="1" applyBorder="1" applyAlignment="1">
      <alignment/>
      <protection/>
    </xf>
    <xf numFmtId="0" fontId="30" fillId="0" borderId="12" xfId="54" applyFont="1" applyBorder="1" applyAlignment="1">
      <alignment/>
      <protection/>
    </xf>
    <xf numFmtId="3" fontId="30" fillId="0" borderId="12" xfId="54" applyNumberFormat="1" applyFont="1" applyBorder="1" applyAlignment="1">
      <alignment/>
      <protection/>
    </xf>
    <xf numFmtId="168" fontId="30" fillId="0" borderId="12" xfId="54" applyNumberFormat="1" applyFont="1" applyBorder="1" applyAlignment="1">
      <alignment/>
      <protection/>
    </xf>
    <xf numFmtId="0" fontId="30" fillId="0" borderId="10" xfId="54" applyFont="1" applyBorder="1" applyAlignment="1">
      <alignment/>
      <protection/>
    </xf>
    <xf numFmtId="3" fontId="30" fillId="0" borderId="10" xfId="54" applyNumberFormat="1" applyFont="1" applyBorder="1" applyAlignment="1">
      <alignment/>
      <protection/>
    </xf>
    <xf numFmtId="168" fontId="30" fillId="0" borderId="10" xfId="54" applyNumberFormat="1" applyFont="1" applyBorder="1" applyAlignment="1">
      <alignment/>
      <protection/>
    </xf>
    <xf numFmtId="203" fontId="30" fillId="0" borderId="10" xfId="54" applyNumberFormat="1" applyFont="1" applyBorder="1" applyAlignment="1">
      <alignment/>
      <protection/>
    </xf>
    <xf numFmtId="0" fontId="29" fillId="0" borderId="0" xfId="54" applyFont="1" applyAlignment="1">
      <alignment/>
      <protection/>
    </xf>
    <xf numFmtId="0" fontId="34" fillId="0" borderId="0" xfId="54" applyFont="1">
      <alignment/>
      <protection/>
    </xf>
    <xf numFmtId="0" fontId="35" fillId="0" borderId="0" xfId="52" applyFont="1" applyFill="1" applyBorder="1" applyAlignment="1">
      <alignment vertical="center" wrapText="1"/>
      <protection/>
    </xf>
    <xf numFmtId="0" fontId="2" fillId="0" borderId="12" xfId="52" applyFont="1" applyFill="1" applyBorder="1" applyAlignment="1">
      <alignment horizontal="right" vertical="center"/>
      <protection/>
    </xf>
    <xf numFmtId="0" fontId="4" fillId="0" borderId="12" xfId="52" applyFont="1" applyFill="1" applyBorder="1" applyAlignment="1">
      <alignment horizontal="right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 wrapText="1"/>
      <protection/>
    </xf>
    <xf numFmtId="3" fontId="29" fillId="0" borderId="0" xfId="54" applyNumberFormat="1" applyFont="1" applyAlignment="1" quotePrefix="1">
      <alignment horizontal="right"/>
      <protection/>
    </xf>
    <xf numFmtId="0" fontId="9" fillId="0" borderId="0" xfId="54" applyFont="1">
      <alignment/>
      <protection/>
    </xf>
    <xf numFmtId="3" fontId="9" fillId="0" borderId="0" xfId="54" applyNumberFormat="1" applyFont="1">
      <alignment/>
      <protection/>
    </xf>
    <xf numFmtId="3" fontId="29" fillId="0" borderId="0" xfId="54" applyNumberFormat="1" applyFont="1">
      <alignment/>
      <protection/>
    </xf>
    <xf numFmtId="0" fontId="9" fillId="0" borderId="0" xfId="54" applyFont="1" applyBorder="1">
      <alignment/>
      <protection/>
    </xf>
    <xf numFmtId="3" fontId="9" fillId="0" borderId="0" xfId="54" applyNumberFormat="1" applyFont="1" applyBorder="1">
      <alignment/>
      <protection/>
    </xf>
    <xf numFmtId="3" fontId="29" fillId="0" borderId="0" xfId="54" applyNumberFormat="1" applyFont="1" applyBorder="1">
      <alignment/>
      <protection/>
    </xf>
    <xf numFmtId="0" fontId="30" fillId="0" borderId="0" xfId="54" applyFont="1" applyBorder="1">
      <alignment/>
      <protection/>
    </xf>
    <xf numFmtId="3" fontId="30" fillId="0" borderId="0" xfId="54" applyNumberFormat="1" applyFont="1" applyBorder="1">
      <alignment/>
      <protection/>
    </xf>
    <xf numFmtId="3" fontId="36" fillId="0" borderId="0" xfId="54" applyNumberFormat="1" applyFont="1" applyBorder="1">
      <alignment/>
      <protection/>
    </xf>
    <xf numFmtId="0" fontId="30" fillId="0" borderId="12" xfId="54" applyFont="1" applyBorder="1">
      <alignment/>
      <protection/>
    </xf>
    <xf numFmtId="3" fontId="30" fillId="0" borderId="12" xfId="54" applyNumberFormat="1" applyFont="1" applyBorder="1">
      <alignment/>
      <protection/>
    </xf>
    <xf numFmtId="3" fontId="36" fillId="0" borderId="12" xfId="54" applyNumberFormat="1" applyFont="1" applyBorder="1">
      <alignment/>
      <protection/>
    </xf>
    <xf numFmtId="203" fontId="30" fillId="0" borderId="12" xfId="54" applyNumberFormat="1" applyFont="1" applyBorder="1">
      <alignment/>
      <protection/>
    </xf>
    <xf numFmtId="9" fontId="30" fillId="0" borderId="12" xfId="54" applyNumberFormat="1" applyFont="1" applyBorder="1">
      <alignment/>
      <protection/>
    </xf>
    <xf numFmtId="0" fontId="34" fillId="0" borderId="0" xfId="54" applyFont="1" applyBorder="1">
      <alignment/>
      <protection/>
    </xf>
    <xf numFmtId="203" fontId="30" fillId="0" borderId="0" xfId="54" applyNumberFormat="1" applyFont="1" applyBorder="1">
      <alignment/>
      <protection/>
    </xf>
    <xf numFmtId="9" fontId="30" fillId="0" borderId="0" xfId="54" applyNumberFormat="1" applyFont="1" applyBorder="1">
      <alignment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9" fontId="9" fillId="0" borderId="0" xfId="0" applyNumberFormat="1" applyFont="1" applyBorder="1" applyAlignment="1">
      <alignment/>
    </xf>
    <xf numFmtId="3" fontId="29" fillId="0" borderId="0" xfId="0" applyNumberFormat="1" applyFont="1" applyAlignment="1" quotePrefix="1">
      <alignment horizontal="right"/>
    </xf>
    <xf numFmtId="9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0" fillId="0" borderId="0" xfId="54" applyFo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36" applyFont="1" applyAlignment="1" applyProtection="1">
      <alignment/>
      <protection/>
    </xf>
    <xf numFmtId="0" fontId="39" fillId="0" borderId="0" xfId="0" applyFont="1" applyAlignment="1">
      <alignment/>
    </xf>
    <xf numFmtId="4" fontId="9" fillId="0" borderId="0" xfId="0" applyNumberFormat="1" applyFont="1" applyAlignment="1">
      <alignment/>
    </xf>
    <xf numFmtId="4" fontId="30" fillId="0" borderId="0" xfId="0" applyNumberFormat="1" applyFont="1" applyBorder="1" applyAlignment="1">
      <alignment/>
    </xf>
    <xf numFmtId="4" fontId="9" fillId="0" borderId="0" xfId="54" applyNumberFormat="1" applyFont="1" applyBorder="1" applyAlignment="1">
      <alignment/>
      <protection/>
    </xf>
    <xf numFmtId="4" fontId="30" fillId="0" borderId="0" xfId="54" applyNumberFormat="1" applyFont="1" applyBorder="1" applyAlignment="1">
      <alignment/>
      <protection/>
    </xf>
    <xf numFmtId="3" fontId="32" fillId="0" borderId="0" xfId="54" applyNumberFormat="1" applyFont="1" applyAlignment="1">
      <alignment/>
      <protection/>
    </xf>
    <xf numFmtId="4" fontId="30" fillId="0" borderId="12" xfId="54" applyNumberFormat="1" applyFont="1" applyBorder="1" applyAlignment="1">
      <alignment/>
      <protection/>
    </xf>
    <xf numFmtId="0" fontId="33" fillId="0" borderId="0" xfId="54" applyFont="1" applyAlignment="1">
      <alignment wrapText="1"/>
      <protection/>
    </xf>
    <xf numFmtId="0" fontId="0" fillId="0" borderId="0" xfId="0" applyAlignment="1">
      <alignment wrapText="1"/>
    </xf>
    <xf numFmtId="201" fontId="9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2" xfId="54" applyFont="1" applyBorder="1" applyAlignment="1">
      <alignment horizontal="left" wrapText="1"/>
      <protection/>
    </xf>
    <xf numFmtId="0" fontId="30" fillId="0" borderId="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right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left" vertical="center" wrapText="1"/>
      <protection/>
    </xf>
    <xf numFmtId="0" fontId="10" fillId="0" borderId="12" xfId="54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11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right" wrapText="1"/>
      <protection/>
    </xf>
    <xf numFmtId="0" fontId="4" fillId="0" borderId="17" xfId="52" applyFont="1" applyFill="1" applyBorder="1" applyAlignment="1">
      <alignment horizontal="right" wrapText="1"/>
      <protection/>
    </xf>
    <xf numFmtId="0" fontId="4" fillId="0" borderId="18" xfId="52" applyFont="1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 wrapText="1"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horizontal="center" wrapText="1"/>
      <protection/>
    </xf>
    <xf numFmtId="0" fontId="33" fillId="0" borderId="0" xfId="54" applyFont="1" applyAlignment="1">
      <alignment wrapText="1"/>
      <protection/>
    </xf>
    <xf numFmtId="0" fontId="0" fillId="0" borderId="0" xfId="0" applyAlignment="1">
      <alignment wrapText="1"/>
    </xf>
    <xf numFmtId="0" fontId="4" fillId="0" borderId="11" xfId="52" applyFont="1" applyFill="1" applyBorder="1" applyAlignment="1">
      <alignment horizontal="righ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3 2 2" xfId="49"/>
    <cellStyle name="Migliaia 6" xfId="50"/>
    <cellStyle name="Neutrale" xfId="51"/>
    <cellStyle name="Normale 2" xfId="52"/>
    <cellStyle name="Normale 4" xfId="53"/>
    <cellStyle name="Normale_attività ispettiva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[0]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3" customWidth="1"/>
  </cols>
  <sheetData>
    <row r="1" s="64" customFormat="1" ht="14.25">
      <c r="A1" s="63" t="s">
        <v>48</v>
      </c>
    </row>
    <row r="2" s="64" customFormat="1" ht="14.25">
      <c r="A2" s="63" t="s">
        <v>49</v>
      </c>
    </row>
    <row r="3" ht="14.25">
      <c r="A3" s="66" t="s">
        <v>34</v>
      </c>
    </row>
    <row r="5" ht="14.25">
      <c r="A5" s="65" t="str">
        <f>+'I.3.6.1'!A1</f>
        <v>Tavola I.3.6.1 - Attività ispettiva di vigilanza per ente controllore, aziende ispezionate e lavoratori non regolari - Anno 2008-2009 e 2010 (valori assoluti e percentuali)</v>
      </c>
    </row>
    <row r="7" ht="14.25">
      <c r="A7" s="63" t="str">
        <f>+'I.3.6.2'!A1</f>
        <v>Tavola I.3.6.2 - Provvedimenti di sospensione di attività imprenditoriali - Periodo Gennaio-Dicembre 2009, 2010 e I semestre 2011. (valori assoluti e percentuali)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30" zoomScalePageLayoutView="0" workbookViewId="0" topLeftCell="A1">
      <selection activeCell="A1" sqref="A1:I1"/>
    </sheetView>
  </sheetViews>
  <sheetFormatPr defaultColWidth="9.140625" defaultRowHeight="12.75"/>
  <cols>
    <col min="1" max="1" width="13.140625" style="1" customWidth="1"/>
    <col min="2" max="2" width="9.7109375" style="1" customWidth="1"/>
    <col min="3" max="3" width="9.140625" style="1" customWidth="1"/>
    <col min="4" max="4" width="9.00390625" style="1" customWidth="1"/>
    <col min="5" max="5" width="0.85546875" style="1" customWidth="1"/>
    <col min="6" max="6" width="9.140625" style="1" customWidth="1"/>
    <col min="7" max="7" width="12.00390625" style="1" customWidth="1"/>
    <col min="8" max="8" width="0.85546875" style="1" customWidth="1"/>
    <col min="9" max="9" width="18.57421875" style="1" customWidth="1"/>
    <col min="10" max="16384" width="9.140625" style="1" customWidth="1"/>
  </cols>
  <sheetData>
    <row r="1" spans="1:9" ht="36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</row>
    <row r="2" spans="1:11" ht="18.75" customHeight="1">
      <c r="A2" s="83" t="s">
        <v>1</v>
      </c>
      <c r="B2" s="79" t="s">
        <v>2</v>
      </c>
      <c r="C2" s="79"/>
      <c r="D2" s="79"/>
      <c r="E2" s="2"/>
      <c r="F2" s="79" t="s">
        <v>3</v>
      </c>
      <c r="G2" s="79"/>
      <c r="H2" s="3"/>
      <c r="I2" s="80" t="s">
        <v>54</v>
      </c>
      <c r="J2" s="4"/>
      <c r="K2" s="4"/>
    </row>
    <row r="3" spans="1:10" ht="19.5" customHeight="1">
      <c r="A3" s="84"/>
      <c r="B3" s="5" t="s">
        <v>4</v>
      </c>
      <c r="C3" s="5" t="s">
        <v>35</v>
      </c>
      <c r="D3" s="5" t="s">
        <v>5</v>
      </c>
      <c r="E3" s="6"/>
      <c r="F3" s="5" t="s">
        <v>6</v>
      </c>
      <c r="G3" s="5" t="s">
        <v>7</v>
      </c>
      <c r="H3" s="6"/>
      <c r="I3" s="81"/>
      <c r="J3" s="7"/>
    </row>
    <row r="4" spans="1:10" ht="9.75" customHeight="1">
      <c r="A4" s="82">
        <v>2008</v>
      </c>
      <c r="B4" s="82"/>
      <c r="C4" s="82"/>
      <c r="D4" s="82"/>
      <c r="E4" s="82"/>
      <c r="F4" s="82"/>
      <c r="G4" s="82"/>
      <c r="H4" s="82"/>
      <c r="I4" s="82"/>
      <c r="J4" s="7"/>
    </row>
    <row r="5" spans="1:9" ht="9.75" customHeight="1">
      <c r="A5" s="8" t="s">
        <v>8</v>
      </c>
      <c r="B5" s="9">
        <v>188655</v>
      </c>
      <c r="C5" s="9">
        <v>92885</v>
      </c>
      <c r="D5" s="10">
        <f>C5/B5*100</f>
        <v>49.23537674591185</v>
      </c>
      <c r="E5" s="10"/>
      <c r="F5" s="9">
        <v>173289</v>
      </c>
      <c r="G5" s="9">
        <v>49510</v>
      </c>
      <c r="H5" s="9"/>
      <c r="I5" s="69">
        <v>282586718.82</v>
      </c>
    </row>
    <row r="6" spans="1:9" ht="9.75" customHeight="1">
      <c r="A6" s="8" t="s">
        <v>9</v>
      </c>
      <c r="B6" s="9">
        <v>96375</v>
      </c>
      <c r="C6" s="9">
        <v>79237</v>
      </c>
      <c r="D6" s="10">
        <f>C6/B6*100</f>
        <v>82.21738002594033</v>
      </c>
      <c r="E6" s="10"/>
      <c r="F6" s="10">
        <v>68242</v>
      </c>
      <c r="G6" s="9">
        <v>52327</v>
      </c>
      <c r="H6" s="9"/>
      <c r="I6" s="69">
        <v>1548010000</v>
      </c>
    </row>
    <row r="7" spans="1:9" ht="9.75" customHeight="1">
      <c r="A7" s="8" t="s">
        <v>10</v>
      </c>
      <c r="B7" s="9">
        <v>29389</v>
      </c>
      <c r="C7" s="9">
        <v>25110</v>
      </c>
      <c r="D7" s="10">
        <f>C7/B7*100</f>
        <v>85.44013066113172</v>
      </c>
      <c r="E7" s="10"/>
      <c r="F7" s="9">
        <v>57153</v>
      </c>
      <c r="G7" s="9">
        <v>25271</v>
      </c>
      <c r="H7" s="9"/>
      <c r="I7" s="69">
        <v>87521864</v>
      </c>
    </row>
    <row r="8" spans="1:9" ht="9.75" customHeight="1">
      <c r="A8" s="8" t="s">
        <v>11</v>
      </c>
      <c r="B8" s="9">
        <v>751</v>
      </c>
      <c r="C8" s="9">
        <v>611</v>
      </c>
      <c r="D8" s="10">
        <f>C8/B8*100</f>
        <v>81.35818908122504</v>
      </c>
      <c r="E8" s="10"/>
      <c r="F8" s="9">
        <v>8941</v>
      </c>
      <c r="G8" s="9">
        <v>241</v>
      </c>
      <c r="H8" s="9"/>
      <c r="I8" s="69">
        <v>24393343.66</v>
      </c>
    </row>
    <row r="9" spans="1:9" ht="9.75" customHeight="1">
      <c r="A9" s="11" t="s">
        <v>12</v>
      </c>
      <c r="B9" s="12">
        <v>315170</v>
      </c>
      <c r="C9" s="12">
        <v>197843</v>
      </c>
      <c r="D9" s="13">
        <f>C9/B9*100</f>
        <v>62.773423866484755</v>
      </c>
      <c r="E9" s="13"/>
      <c r="F9" s="12">
        <v>307625</v>
      </c>
      <c r="G9" s="12">
        <v>127349</v>
      </c>
      <c r="H9" s="12"/>
      <c r="I9" s="70">
        <v>1942511926.48</v>
      </c>
    </row>
    <row r="10" spans="1:9" ht="9.75" customHeight="1">
      <c r="A10" s="78">
        <v>2009</v>
      </c>
      <c r="B10" s="78"/>
      <c r="C10" s="78"/>
      <c r="D10" s="78"/>
      <c r="E10" s="78"/>
      <c r="F10" s="78"/>
      <c r="G10" s="78"/>
      <c r="H10" s="78"/>
      <c r="I10" s="78"/>
    </row>
    <row r="11" spans="1:9" ht="9.75" customHeight="1">
      <c r="A11" s="8" t="s">
        <v>8</v>
      </c>
      <c r="B11" s="9">
        <v>175263</v>
      </c>
      <c r="C11" s="9">
        <v>73348</v>
      </c>
      <c r="D11" s="10">
        <f>C11/B11*100</f>
        <v>41.85024791313626</v>
      </c>
      <c r="E11" s="10"/>
      <c r="F11" s="9">
        <v>173680</v>
      </c>
      <c r="G11" s="9">
        <v>50370</v>
      </c>
      <c r="H11" s="9"/>
      <c r="I11" s="69">
        <v>317803872.67</v>
      </c>
    </row>
    <row r="12" spans="1:9" ht="9.75" customHeight="1">
      <c r="A12" s="8" t="s">
        <v>9</v>
      </c>
      <c r="B12" s="9">
        <v>100591</v>
      </c>
      <c r="C12" s="9">
        <v>79953</v>
      </c>
      <c r="D12" s="10">
        <f>C12/B12*100</f>
        <v>79.48325396904295</v>
      </c>
      <c r="E12" s="10"/>
      <c r="F12" s="10">
        <v>73164</v>
      </c>
      <c r="G12" s="9">
        <v>60742</v>
      </c>
      <c r="H12" s="9"/>
      <c r="I12" s="69">
        <v>1502635000</v>
      </c>
    </row>
    <row r="13" spans="1:9" ht="9.75" customHeight="1">
      <c r="A13" s="8" t="s">
        <v>10</v>
      </c>
      <c r="B13" s="9">
        <v>27218</v>
      </c>
      <c r="C13" s="9">
        <v>21350</v>
      </c>
      <c r="D13" s="10">
        <f>C13/B13*100</f>
        <v>78.44073774707914</v>
      </c>
      <c r="E13" s="10"/>
      <c r="F13" s="9">
        <v>62385</v>
      </c>
      <c r="G13" s="9">
        <v>12843</v>
      </c>
      <c r="H13" s="9"/>
      <c r="I13" s="69">
        <v>76773786</v>
      </c>
    </row>
    <row r="14" spans="1:9" ht="9.75" customHeight="1">
      <c r="A14" s="8" t="s">
        <v>11</v>
      </c>
      <c r="B14" s="9">
        <v>619</v>
      </c>
      <c r="C14" s="9">
        <v>493</v>
      </c>
      <c r="D14" s="10">
        <f>C14/B14*100</f>
        <v>79.64458804523424</v>
      </c>
      <c r="E14" s="10"/>
      <c r="F14" s="9">
        <v>7081</v>
      </c>
      <c r="G14" s="9">
        <v>521</v>
      </c>
      <c r="H14" s="9"/>
      <c r="I14" s="69">
        <v>27507632.32</v>
      </c>
    </row>
    <row r="15" spans="1:9" ht="9.75" customHeight="1">
      <c r="A15" s="11" t="s">
        <v>12</v>
      </c>
      <c r="B15" s="12">
        <v>303691</v>
      </c>
      <c r="C15" s="12">
        <v>175144</v>
      </c>
      <c r="D15" s="13">
        <f>C15/B15*100</f>
        <v>57.671778221942695</v>
      </c>
      <c r="E15" s="13"/>
      <c r="F15" s="12">
        <v>316310</v>
      </c>
      <c r="G15" s="12">
        <v>124476</v>
      </c>
      <c r="H15" s="12"/>
      <c r="I15" s="70">
        <v>1924720290.99</v>
      </c>
    </row>
    <row r="16" spans="1:9" ht="9.75" customHeight="1">
      <c r="A16" s="78">
        <v>2010</v>
      </c>
      <c r="B16" s="78"/>
      <c r="C16" s="78"/>
      <c r="D16" s="78"/>
      <c r="E16" s="78"/>
      <c r="F16" s="78"/>
      <c r="G16" s="78"/>
      <c r="H16" s="78"/>
      <c r="I16" s="78"/>
    </row>
    <row r="17" spans="1:9" ht="9.75" customHeight="1">
      <c r="A17" s="8" t="s">
        <v>8</v>
      </c>
      <c r="B17" s="9">
        <v>148694</v>
      </c>
      <c r="C17" s="9">
        <v>82191</v>
      </c>
      <c r="D17" s="10">
        <f>C17/B17*100</f>
        <v>55.27526329239916</v>
      </c>
      <c r="E17" s="10"/>
      <c r="F17" s="9">
        <v>157574</v>
      </c>
      <c r="G17" s="9">
        <v>57186</v>
      </c>
      <c r="H17" s="9"/>
      <c r="I17" s="69">
        <v>214832586</v>
      </c>
    </row>
    <row r="18" spans="1:9" ht="9.75" customHeight="1">
      <c r="A18" s="8" t="s">
        <v>9</v>
      </c>
      <c r="B18" s="9">
        <v>88123</v>
      </c>
      <c r="C18" s="9">
        <v>67955</v>
      </c>
      <c r="D18" s="10">
        <f>C18/B18*100</f>
        <v>77.11380683816938</v>
      </c>
      <c r="E18" s="10"/>
      <c r="F18" s="9">
        <v>12550</v>
      </c>
      <c r="G18" s="9">
        <v>65086</v>
      </c>
      <c r="H18" s="9"/>
      <c r="I18" s="69">
        <v>1121491000</v>
      </c>
    </row>
    <row r="19" spans="1:9" ht="9.75" customHeight="1">
      <c r="A19" s="8" t="s">
        <v>10</v>
      </c>
      <c r="B19" s="9">
        <v>24584</v>
      </c>
      <c r="C19" s="9">
        <v>21221</v>
      </c>
      <c r="D19" s="10">
        <f>C19/B19*100</f>
        <v>86.32037097299057</v>
      </c>
      <c r="E19" s="10"/>
      <c r="F19" s="9">
        <v>46325</v>
      </c>
      <c r="G19" s="9">
        <v>10426</v>
      </c>
      <c r="H19" s="9"/>
      <c r="I19" s="69">
        <v>52066440</v>
      </c>
    </row>
    <row r="20" spans="1:9" ht="9.75" customHeight="1">
      <c r="A20" s="8" t="s">
        <v>11</v>
      </c>
      <c r="B20" s="9">
        <v>613</v>
      </c>
      <c r="C20" s="9">
        <v>443</v>
      </c>
      <c r="D20" s="10">
        <f>C20/B20*100</f>
        <v>72.26753670473083</v>
      </c>
      <c r="E20" s="10"/>
      <c r="F20" s="9">
        <v>16405</v>
      </c>
      <c r="G20" s="9">
        <v>668</v>
      </c>
      <c r="H20" s="9"/>
      <c r="I20" s="69">
        <v>29164606.39</v>
      </c>
    </row>
    <row r="21" spans="1:9" ht="9.75" customHeight="1">
      <c r="A21" s="14" t="s">
        <v>12</v>
      </c>
      <c r="B21" s="15">
        <v>262014</v>
      </c>
      <c r="C21" s="15">
        <v>171810</v>
      </c>
      <c r="D21" s="13">
        <f>C21/B21*100</f>
        <v>65.57283198607709</v>
      </c>
      <c r="E21" s="16"/>
      <c r="F21" s="15">
        <v>232854</v>
      </c>
      <c r="G21" s="15">
        <v>133366</v>
      </c>
      <c r="H21" s="15"/>
      <c r="I21" s="72">
        <f>SUM(I17:I20)</f>
        <v>1417554632.39</v>
      </c>
    </row>
    <row r="22" spans="1:9" ht="6" customHeight="1">
      <c r="A22" s="17"/>
      <c r="B22" s="18"/>
      <c r="C22" s="18"/>
      <c r="D22" s="19"/>
      <c r="E22" s="19"/>
      <c r="F22" s="18"/>
      <c r="G22" s="18"/>
      <c r="H22" s="18"/>
      <c r="I22" s="20"/>
    </row>
    <row r="23" spans="1:9" ht="38.25" customHeight="1">
      <c r="A23" s="75" t="s">
        <v>36</v>
      </c>
      <c r="B23" s="76"/>
      <c r="C23" s="76"/>
      <c r="D23" s="76"/>
      <c r="E23" s="76"/>
      <c r="F23" s="76"/>
      <c r="G23" s="76"/>
      <c r="H23" s="76"/>
      <c r="I23" s="76"/>
    </row>
    <row r="24" spans="1:9" ht="12">
      <c r="A24" s="21" t="s">
        <v>13</v>
      </c>
      <c r="F24" s="71"/>
      <c r="G24" s="71"/>
      <c r="H24" s="71"/>
      <c r="I24" s="71"/>
    </row>
    <row r="27" spans="2:3" ht="12">
      <c r="B27" s="71"/>
      <c r="C27" s="71"/>
    </row>
  </sheetData>
  <sheetProtection/>
  <mergeCells count="9">
    <mergeCell ref="A23:I23"/>
    <mergeCell ref="A1:I1"/>
    <mergeCell ref="A16:I16"/>
    <mergeCell ref="F2:G2"/>
    <mergeCell ref="I2:I3"/>
    <mergeCell ref="B2:D2"/>
    <mergeCell ref="A10:I10"/>
    <mergeCell ref="A4:I4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12.00390625" style="22" customWidth="1"/>
    <col min="3" max="3" width="7.421875" style="22" customWidth="1"/>
    <col min="4" max="4" width="7.140625" style="22" customWidth="1"/>
    <col min="5" max="5" width="7.57421875" style="22" customWidth="1"/>
    <col min="6" max="6" width="10.140625" style="22" customWidth="1"/>
    <col min="7" max="7" width="13.8515625" style="22" customWidth="1"/>
    <col min="8" max="8" width="10.421875" style="22" customWidth="1"/>
    <col min="9" max="9" width="14.421875" style="22" customWidth="1"/>
    <col min="10" max="10" width="11.8515625" style="22" customWidth="1"/>
    <col min="11" max="16384" width="9.140625" style="22" customWidth="1"/>
  </cols>
  <sheetData>
    <row r="1" spans="1:10" ht="25.5" customHeight="1">
      <c r="A1" s="109" t="s">
        <v>52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5.5" customHeight="1">
      <c r="A2" s="73"/>
      <c r="B2" s="74"/>
      <c r="C2" s="74"/>
      <c r="D2" s="74"/>
      <c r="E2" s="74"/>
      <c r="F2" s="74"/>
      <c r="G2" s="74"/>
      <c r="H2" s="74"/>
      <c r="I2" s="74"/>
      <c r="J2" s="74"/>
    </row>
    <row r="3" spans="1:10" ht="12" customHeight="1">
      <c r="A3" s="100" t="s">
        <v>37</v>
      </c>
      <c r="B3" s="103" t="s">
        <v>56</v>
      </c>
      <c r="C3" s="104"/>
      <c r="D3" s="104"/>
      <c r="E3" s="104"/>
      <c r="F3" s="104"/>
      <c r="G3" s="105"/>
      <c r="H3" s="106" t="s">
        <v>17</v>
      </c>
      <c r="I3" s="86" t="s">
        <v>53</v>
      </c>
      <c r="J3" s="86" t="s">
        <v>50</v>
      </c>
    </row>
    <row r="4" spans="1:11" ht="46.5" customHeight="1">
      <c r="A4" s="101"/>
      <c r="B4" s="89" t="s">
        <v>14</v>
      </c>
      <c r="C4" s="92" t="s">
        <v>57</v>
      </c>
      <c r="D4" s="111" t="s">
        <v>15</v>
      </c>
      <c r="E4" s="111"/>
      <c r="F4" s="111"/>
      <c r="G4" s="95" t="s">
        <v>16</v>
      </c>
      <c r="H4" s="107"/>
      <c r="I4" s="87"/>
      <c r="J4" s="87"/>
      <c r="K4" s="23"/>
    </row>
    <row r="5" spans="1:12" ht="15" customHeight="1">
      <c r="A5" s="101"/>
      <c r="B5" s="90"/>
      <c r="C5" s="93"/>
      <c r="D5" s="98" t="s">
        <v>18</v>
      </c>
      <c r="E5" s="98"/>
      <c r="F5" s="98"/>
      <c r="G5" s="96"/>
      <c r="H5" s="107"/>
      <c r="I5" s="87"/>
      <c r="J5" s="87"/>
      <c r="K5" s="23"/>
      <c r="L5" s="23"/>
    </row>
    <row r="6" spans="1:10" ht="18">
      <c r="A6" s="102"/>
      <c r="B6" s="91"/>
      <c r="C6" s="94"/>
      <c r="D6" s="24" t="s">
        <v>19</v>
      </c>
      <c r="E6" s="24" t="s">
        <v>20</v>
      </c>
      <c r="F6" s="25" t="s">
        <v>21</v>
      </c>
      <c r="G6" s="97"/>
      <c r="H6" s="108"/>
      <c r="I6" s="88"/>
      <c r="J6" s="88"/>
    </row>
    <row r="7" spans="1:12" s="48" customFormat="1" ht="12" customHeight="1">
      <c r="A7" s="99">
        <v>2009</v>
      </c>
      <c r="B7" s="99"/>
      <c r="C7" s="99"/>
      <c r="D7" s="99"/>
      <c r="E7" s="99"/>
      <c r="F7" s="99"/>
      <c r="G7" s="99"/>
      <c r="H7" s="99"/>
      <c r="I7" s="99"/>
      <c r="J7" s="99"/>
      <c r="L7" s="49"/>
    </row>
    <row r="8" spans="1:10" ht="6" customHeight="1">
      <c r="A8" s="26"/>
      <c r="B8" s="27"/>
      <c r="C8" s="27"/>
      <c r="D8" s="28"/>
      <c r="E8" s="28"/>
      <c r="F8" s="29"/>
      <c r="G8" s="30"/>
      <c r="H8" s="27"/>
      <c r="I8" s="27"/>
      <c r="J8" s="27"/>
    </row>
    <row r="9" spans="1:13" ht="9.75" customHeight="1">
      <c r="A9" s="31" t="s">
        <v>23</v>
      </c>
      <c r="B9" s="32">
        <v>1771</v>
      </c>
      <c r="C9" s="32"/>
      <c r="D9" s="32">
        <v>3047</v>
      </c>
      <c r="E9" s="32">
        <v>3226</v>
      </c>
      <c r="F9" s="33">
        <v>135</v>
      </c>
      <c r="G9" s="30" t="s">
        <v>22</v>
      </c>
      <c r="H9" s="32">
        <v>1191</v>
      </c>
      <c r="I9" s="61">
        <v>2653591</v>
      </c>
      <c r="J9" s="31">
        <v>67</v>
      </c>
      <c r="M9"/>
    </row>
    <row r="10" spans="1:13" ht="9.75" customHeight="1">
      <c r="A10" s="50" t="s">
        <v>38</v>
      </c>
      <c r="B10" s="32">
        <v>1421</v>
      </c>
      <c r="C10" s="32"/>
      <c r="D10" s="32">
        <v>3396</v>
      </c>
      <c r="E10" s="32">
        <v>3404</v>
      </c>
      <c r="F10" s="33">
        <v>132</v>
      </c>
      <c r="G10" s="30" t="s">
        <v>22</v>
      </c>
      <c r="H10" s="32">
        <v>1264</v>
      </c>
      <c r="I10" s="61">
        <v>2751969</v>
      </c>
      <c r="J10" s="31">
        <v>89</v>
      </c>
      <c r="M10"/>
    </row>
    <row r="11" spans="1:13" ht="9.75" customHeight="1">
      <c r="A11" s="50" t="s">
        <v>39</v>
      </c>
      <c r="B11" s="32">
        <v>582</v>
      </c>
      <c r="C11" s="32"/>
      <c r="D11" s="32">
        <v>1820</v>
      </c>
      <c r="E11" s="32">
        <v>1210</v>
      </c>
      <c r="F11" s="33">
        <v>69</v>
      </c>
      <c r="G11" s="30" t="s">
        <v>22</v>
      </c>
      <c r="H11" s="32">
        <v>516</v>
      </c>
      <c r="I11" s="61">
        <v>1097860</v>
      </c>
      <c r="J11" s="31">
        <v>89</v>
      </c>
      <c r="M11"/>
    </row>
    <row r="12" spans="1:13" ht="9.75" customHeight="1">
      <c r="A12" s="50" t="s">
        <v>40</v>
      </c>
      <c r="B12" s="32">
        <v>134</v>
      </c>
      <c r="C12" s="32"/>
      <c r="D12" s="32">
        <v>472</v>
      </c>
      <c r="E12" s="32">
        <v>569</v>
      </c>
      <c r="F12" s="33">
        <v>117</v>
      </c>
      <c r="G12" s="30" t="s">
        <v>22</v>
      </c>
      <c r="H12" s="32">
        <v>105</v>
      </c>
      <c r="I12" s="61">
        <v>220500</v>
      </c>
      <c r="J12" s="31">
        <v>78</v>
      </c>
      <c r="M12"/>
    </row>
    <row r="13" spans="1:13" ht="9.75" customHeight="1">
      <c r="A13" s="50" t="s">
        <v>41</v>
      </c>
      <c r="B13" s="32">
        <v>501</v>
      </c>
      <c r="C13" s="32"/>
      <c r="D13" s="32">
        <v>204</v>
      </c>
      <c r="E13" s="32">
        <v>1513</v>
      </c>
      <c r="F13" s="33">
        <v>428</v>
      </c>
      <c r="G13" s="32">
        <v>1</v>
      </c>
      <c r="H13" s="32">
        <v>353</v>
      </c>
      <c r="I13" s="61">
        <v>749000</v>
      </c>
      <c r="J13" s="31">
        <v>70</v>
      </c>
      <c r="M13"/>
    </row>
    <row r="14" spans="1:13" ht="9.75" customHeight="1">
      <c r="A14" s="50" t="s">
        <v>28</v>
      </c>
      <c r="B14" s="32">
        <v>144</v>
      </c>
      <c r="C14" s="32"/>
      <c r="D14" s="32">
        <v>381</v>
      </c>
      <c r="E14" s="32">
        <v>468</v>
      </c>
      <c r="F14" s="33">
        <v>32</v>
      </c>
      <c r="G14" s="30" t="s">
        <v>22</v>
      </c>
      <c r="H14" s="32">
        <v>107</v>
      </c>
      <c r="I14" s="61">
        <v>225000</v>
      </c>
      <c r="J14" s="31">
        <v>74</v>
      </c>
      <c r="M14"/>
    </row>
    <row r="15" spans="1:13" ht="9.75" customHeight="1">
      <c r="A15" s="50" t="s">
        <v>42</v>
      </c>
      <c r="B15" s="32">
        <v>78</v>
      </c>
      <c r="C15" s="32"/>
      <c r="D15" s="32">
        <v>165</v>
      </c>
      <c r="E15" s="32">
        <v>320</v>
      </c>
      <c r="F15" s="33">
        <v>14</v>
      </c>
      <c r="G15" s="30" t="s">
        <v>22</v>
      </c>
      <c r="H15" s="32">
        <v>53</v>
      </c>
      <c r="I15" s="61">
        <v>115500</v>
      </c>
      <c r="J15" s="31">
        <v>68</v>
      </c>
      <c r="M15"/>
    </row>
    <row r="16" spans="1:13" ht="9.75" customHeight="1">
      <c r="A16" s="31" t="s">
        <v>30</v>
      </c>
      <c r="B16" s="32">
        <v>82</v>
      </c>
      <c r="C16" s="32"/>
      <c r="D16" s="32">
        <v>160</v>
      </c>
      <c r="E16" s="32">
        <v>165</v>
      </c>
      <c r="F16" s="33">
        <v>38</v>
      </c>
      <c r="G16" s="30" t="s">
        <v>22</v>
      </c>
      <c r="H16" s="32">
        <v>58</v>
      </c>
      <c r="I16" s="61">
        <v>132000</v>
      </c>
      <c r="J16" s="31">
        <v>71</v>
      </c>
      <c r="M16"/>
    </row>
    <row r="17" spans="1:13" ht="9.75" customHeight="1">
      <c r="A17" s="31" t="s">
        <v>31</v>
      </c>
      <c r="B17" s="32">
        <v>41</v>
      </c>
      <c r="C17" s="32"/>
      <c r="D17" s="32">
        <v>150</v>
      </c>
      <c r="E17" s="32">
        <v>78</v>
      </c>
      <c r="F17" s="30" t="s">
        <v>22</v>
      </c>
      <c r="G17" s="30" t="s">
        <v>22</v>
      </c>
      <c r="H17" s="32">
        <v>34</v>
      </c>
      <c r="I17" s="61">
        <v>69000</v>
      </c>
      <c r="J17" s="31">
        <v>83</v>
      </c>
      <c r="M17"/>
    </row>
    <row r="18" spans="1:13" ht="9.75" customHeight="1">
      <c r="A18" s="34" t="s">
        <v>32</v>
      </c>
      <c r="B18" s="35">
        <v>3</v>
      </c>
      <c r="C18" s="35"/>
      <c r="D18" s="35">
        <v>2</v>
      </c>
      <c r="E18" s="35">
        <v>5</v>
      </c>
      <c r="F18" s="36">
        <v>5</v>
      </c>
      <c r="G18" s="30" t="s">
        <v>22</v>
      </c>
      <c r="H18" s="35">
        <v>3</v>
      </c>
      <c r="I18" s="61">
        <v>7500</v>
      </c>
      <c r="J18" s="31">
        <v>100</v>
      </c>
      <c r="M18"/>
    </row>
    <row r="19" spans="1:13" ht="9.75" customHeight="1">
      <c r="A19" s="34" t="s">
        <v>33</v>
      </c>
      <c r="B19" s="35">
        <v>13</v>
      </c>
      <c r="C19" s="35"/>
      <c r="D19" s="35">
        <v>68</v>
      </c>
      <c r="E19" s="35">
        <v>84</v>
      </c>
      <c r="F19" s="36">
        <v>4</v>
      </c>
      <c r="G19" s="30" t="s">
        <v>22</v>
      </c>
      <c r="H19" s="35">
        <v>8</v>
      </c>
      <c r="I19" s="61">
        <v>18000</v>
      </c>
      <c r="J19" s="31">
        <v>62</v>
      </c>
      <c r="M19"/>
    </row>
    <row r="20" spans="1:13" ht="9.75" customHeight="1">
      <c r="A20" s="37" t="s">
        <v>0</v>
      </c>
      <c r="B20" s="38">
        <f>SUM(B9:B19)</f>
        <v>4770</v>
      </c>
      <c r="C20" s="38"/>
      <c r="D20" s="38">
        <f>SUM(D9:D19)</f>
        <v>9865</v>
      </c>
      <c r="E20" s="38">
        <f>SUM(E9:E19)</f>
        <v>11042</v>
      </c>
      <c r="F20" s="39">
        <f>SUM(F9:F19)</f>
        <v>974</v>
      </c>
      <c r="G20" s="38">
        <f>SUM(G9:G19)</f>
        <v>1</v>
      </c>
      <c r="H20" s="38">
        <f>SUM(H9:H19)</f>
        <v>3692</v>
      </c>
      <c r="I20" s="62">
        <v>8039920</v>
      </c>
      <c r="J20" s="60">
        <v>77</v>
      </c>
      <c r="M20"/>
    </row>
    <row r="21" spans="1:12" s="48" customFormat="1" ht="12" customHeight="1">
      <c r="A21" s="99">
        <v>2010</v>
      </c>
      <c r="B21" s="99"/>
      <c r="C21" s="99"/>
      <c r="D21" s="99"/>
      <c r="E21" s="99"/>
      <c r="F21" s="99"/>
      <c r="G21" s="99"/>
      <c r="H21" s="99"/>
      <c r="I21" s="99"/>
      <c r="J21" s="99"/>
      <c r="L21" s="49"/>
    </row>
    <row r="22" spans="1:12" s="48" customFormat="1" ht="12" customHeight="1">
      <c r="A22" s="50" t="s">
        <v>23</v>
      </c>
      <c r="B22" s="51">
        <v>2525</v>
      </c>
      <c r="C22" s="51">
        <v>2466</v>
      </c>
      <c r="D22" s="51">
        <v>3310</v>
      </c>
      <c r="E22" s="51">
        <v>4564</v>
      </c>
      <c r="F22" s="52">
        <v>95</v>
      </c>
      <c r="G22" s="51">
        <v>59</v>
      </c>
      <c r="H22" s="51">
        <v>1984</v>
      </c>
      <c r="I22" s="67">
        <v>3008511</v>
      </c>
      <c r="J22" s="53">
        <v>79</v>
      </c>
      <c r="L22" s="54"/>
    </row>
    <row r="23" spans="1:12" s="48" customFormat="1" ht="12" customHeight="1">
      <c r="A23" s="50" t="s">
        <v>24</v>
      </c>
      <c r="B23" s="51">
        <v>2409</v>
      </c>
      <c r="C23" s="51">
        <v>2408</v>
      </c>
      <c r="D23" s="51">
        <v>5055</v>
      </c>
      <c r="E23" s="51">
        <v>5271</v>
      </c>
      <c r="F23" s="52">
        <v>139</v>
      </c>
      <c r="G23" s="51">
        <v>1</v>
      </c>
      <c r="H23" s="51">
        <v>2024</v>
      </c>
      <c r="I23" s="67">
        <v>3036000</v>
      </c>
      <c r="J23" s="53">
        <v>84</v>
      </c>
      <c r="L23" s="54"/>
    </row>
    <row r="24" spans="1:12" s="48" customFormat="1" ht="12" customHeight="1">
      <c r="A24" s="50" t="s">
        <v>25</v>
      </c>
      <c r="B24" s="51">
        <v>824</v>
      </c>
      <c r="C24" s="51">
        <v>824</v>
      </c>
      <c r="D24" s="51">
        <v>1523</v>
      </c>
      <c r="E24" s="51">
        <v>1516</v>
      </c>
      <c r="F24" s="52">
        <v>110</v>
      </c>
      <c r="G24" s="51"/>
      <c r="H24" s="51">
        <v>676</v>
      </c>
      <c r="I24" s="67">
        <v>1014000</v>
      </c>
      <c r="J24" s="53">
        <v>82</v>
      </c>
      <c r="L24" s="54"/>
    </row>
    <row r="25" spans="1:12" s="48" customFormat="1" ht="12" customHeight="1">
      <c r="A25" s="50" t="s">
        <v>26</v>
      </c>
      <c r="B25" s="51">
        <v>342</v>
      </c>
      <c r="C25" s="51">
        <v>342</v>
      </c>
      <c r="D25" s="51">
        <v>874</v>
      </c>
      <c r="E25" s="51">
        <v>1450</v>
      </c>
      <c r="F25" s="52">
        <v>343</v>
      </c>
      <c r="G25" s="51"/>
      <c r="H25" s="51">
        <v>260</v>
      </c>
      <c r="I25" s="67">
        <v>390000</v>
      </c>
      <c r="J25" s="53">
        <v>76</v>
      </c>
      <c r="L25" s="54"/>
    </row>
    <row r="26" spans="1:12" s="48" customFormat="1" ht="12" customHeight="1">
      <c r="A26" s="50" t="s">
        <v>27</v>
      </c>
      <c r="B26" s="51">
        <v>878</v>
      </c>
      <c r="C26" s="51">
        <v>878</v>
      </c>
      <c r="D26" s="51">
        <v>2052</v>
      </c>
      <c r="E26" s="51">
        <v>2573</v>
      </c>
      <c r="F26" s="52">
        <v>528</v>
      </c>
      <c r="G26" s="51"/>
      <c r="H26" s="51">
        <v>649</v>
      </c>
      <c r="I26" s="67">
        <v>973500</v>
      </c>
      <c r="J26" s="53">
        <v>74</v>
      </c>
      <c r="L26" s="54"/>
    </row>
    <row r="27" spans="1:12" s="48" customFormat="1" ht="12" customHeight="1">
      <c r="A27" s="50" t="s">
        <v>28</v>
      </c>
      <c r="B27" s="51">
        <v>340</v>
      </c>
      <c r="C27" s="51">
        <v>340</v>
      </c>
      <c r="D27" s="51">
        <v>504</v>
      </c>
      <c r="E27" s="51">
        <v>809</v>
      </c>
      <c r="F27" s="52">
        <v>34</v>
      </c>
      <c r="G27" s="51"/>
      <c r="H27" s="51">
        <v>209</v>
      </c>
      <c r="I27" s="67">
        <v>313500</v>
      </c>
      <c r="J27" s="53">
        <v>61</v>
      </c>
      <c r="L27" s="54"/>
    </row>
    <row r="28" spans="1:12" s="48" customFormat="1" ht="12" customHeight="1">
      <c r="A28" s="50" t="s">
        <v>29</v>
      </c>
      <c r="B28" s="51">
        <v>139</v>
      </c>
      <c r="C28" s="51">
        <v>139</v>
      </c>
      <c r="D28" s="51">
        <v>147</v>
      </c>
      <c r="E28" s="51">
        <v>335</v>
      </c>
      <c r="F28" s="52">
        <v>19</v>
      </c>
      <c r="G28" s="51"/>
      <c r="H28" s="51">
        <v>103</v>
      </c>
      <c r="I28" s="67">
        <v>154500</v>
      </c>
      <c r="J28" s="53">
        <v>74</v>
      </c>
      <c r="L28" s="54"/>
    </row>
    <row r="29" spans="1:12" s="48" customFormat="1" ht="12" customHeight="1">
      <c r="A29" s="50" t="s">
        <v>30</v>
      </c>
      <c r="B29" s="51">
        <v>140</v>
      </c>
      <c r="C29" s="51">
        <v>140</v>
      </c>
      <c r="D29" s="51">
        <v>325</v>
      </c>
      <c r="E29" s="51">
        <v>326</v>
      </c>
      <c r="F29" s="52">
        <v>17</v>
      </c>
      <c r="G29" s="51"/>
      <c r="H29" s="51">
        <v>110</v>
      </c>
      <c r="I29" s="67">
        <v>165000</v>
      </c>
      <c r="J29" s="53">
        <v>79</v>
      </c>
      <c r="L29" s="54"/>
    </row>
    <row r="30" spans="1:12" s="48" customFormat="1" ht="12" customHeight="1">
      <c r="A30" s="50" t="s">
        <v>31</v>
      </c>
      <c r="B30" s="51">
        <v>25</v>
      </c>
      <c r="C30" s="51">
        <v>25</v>
      </c>
      <c r="D30" s="51">
        <v>36</v>
      </c>
      <c r="E30" s="51">
        <v>58</v>
      </c>
      <c r="F30" s="55"/>
      <c r="G30" s="51"/>
      <c r="H30" s="51">
        <v>20</v>
      </c>
      <c r="I30" s="67">
        <v>30000</v>
      </c>
      <c r="J30" s="53">
        <v>80</v>
      </c>
      <c r="L30" s="54"/>
    </row>
    <row r="31" spans="1:12" s="48" customFormat="1" ht="12" customHeight="1">
      <c r="A31" s="50" t="s">
        <v>32</v>
      </c>
      <c r="B31" s="51">
        <v>11</v>
      </c>
      <c r="C31" s="51">
        <v>11</v>
      </c>
      <c r="D31" s="51">
        <v>7</v>
      </c>
      <c r="E31" s="51">
        <v>17</v>
      </c>
      <c r="F31" s="52"/>
      <c r="G31" s="51"/>
      <c r="H31" s="51">
        <v>10</v>
      </c>
      <c r="I31" s="67">
        <v>15000</v>
      </c>
      <c r="J31" s="53">
        <v>91</v>
      </c>
      <c r="L31" s="54"/>
    </row>
    <row r="32" spans="1:12" s="48" customFormat="1" ht="12" customHeight="1">
      <c r="A32" s="50" t="s">
        <v>33</v>
      </c>
      <c r="B32" s="51">
        <v>18</v>
      </c>
      <c r="C32" s="51">
        <v>18</v>
      </c>
      <c r="D32" s="51">
        <v>168</v>
      </c>
      <c r="E32" s="51">
        <v>106</v>
      </c>
      <c r="F32" s="52">
        <v>2</v>
      </c>
      <c r="G32" s="51"/>
      <c r="H32" s="51">
        <v>11</v>
      </c>
      <c r="I32" s="67">
        <v>16500</v>
      </c>
      <c r="J32" s="53">
        <v>61</v>
      </c>
      <c r="L32" s="54"/>
    </row>
    <row r="33" spans="1:12" s="48" customFormat="1" ht="12" customHeight="1">
      <c r="A33" s="57" t="s">
        <v>0</v>
      </c>
      <c r="B33" s="58">
        <f>SUM(B22:B32)</f>
        <v>7651</v>
      </c>
      <c r="C33" s="58">
        <v>7591</v>
      </c>
      <c r="D33" s="58">
        <f aca="true" t="shared" si="0" ref="D33:I33">SUM(D22:D32)</f>
        <v>14001</v>
      </c>
      <c r="E33" s="58">
        <f t="shared" si="0"/>
        <v>17025</v>
      </c>
      <c r="F33" s="58">
        <f t="shared" si="0"/>
        <v>1287</v>
      </c>
      <c r="G33" s="58">
        <f t="shared" si="0"/>
        <v>60</v>
      </c>
      <c r="H33" s="58">
        <f t="shared" si="0"/>
        <v>6056</v>
      </c>
      <c r="I33" s="68">
        <f t="shared" si="0"/>
        <v>9116511</v>
      </c>
      <c r="J33" s="58">
        <v>79</v>
      </c>
      <c r="L33" s="56"/>
    </row>
    <row r="34" spans="1:10" s="45" customFormat="1" ht="12" customHeight="1">
      <c r="A34" s="99" t="s">
        <v>51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s="45" customFormat="1" ht="12" customHeight="1">
      <c r="A35" s="50" t="s">
        <v>23</v>
      </c>
      <c r="B35" s="51">
        <v>1090</v>
      </c>
      <c r="C35" s="51">
        <v>1080</v>
      </c>
      <c r="D35" s="51">
        <v>1499</v>
      </c>
      <c r="E35" s="51">
        <v>1909</v>
      </c>
      <c r="F35" s="52">
        <v>76</v>
      </c>
      <c r="G35" s="51">
        <v>10</v>
      </c>
      <c r="H35" s="51">
        <v>851</v>
      </c>
      <c r="I35" s="67">
        <v>1283500</v>
      </c>
      <c r="J35" s="53">
        <v>78</v>
      </c>
    </row>
    <row r="36" spans="1:10" s="45" customFormat="1" ht="12" customHeight="1">
      <c r="A36" s="50" t="s">
        <v>24</v>
      </c>
      <c r="B36" s="51">
        <v>1262</v>
      </c>
      <c r="C36" s="51">
        <v>1262</v>
      </c>
      <c r="D36" s="51">
        <v>2612</v>
      </c>
      <c r="E36" s="51">
        <v>2627</v>
      </c>
      <c r="F36" s="52">
        <v>43</v>
      </c>
      <c r="G36" s="51">
        <v>0</v>
      </c>
      <c r="H36" s="51">
        <v>1178</v>
      </c>
      <c r="I36" s="67">
        <v>1768500</v>
      </c>
      <c r="J36" s="53">
        <v>93</v>
      </c>
    </row>
    <row r="37" spans="1:10" s="45" customFormat="1" ht="12" customHeight="1">
      <c r="A37" s="50" t="s">
        <v>25</v>
      </c>
      <c r="B37" s="51">
        <v>509</v>
      </c>
      <c r="C37" s="51">
        <v>509</v>
      </c>
      <c r="D37" s="51">
        <v>882</v>
      </c>
      <c r="E37" s="51">
        <v>950</v>
      </c>
      <c r="F37" s="52">
        <v>34</v>
      </c>
      <c r="G37" s="51">
        <v>0</v>
      </c>
      <c r="H37" s="51">
        <v>438</v>
      </c>
      <c r="I37" s="67">
        <v>660000</v>
      </c>
      <c r="J37" s="53">
        <v>86</v>
      </c>
    </row>
    <row r="38" spans="1:10" s="45" customFormat="1" ht="12" customHeight="1">
      <c r="A38" s="50" t="s">
        <v>26</v>
      </c>
      <c r="B38" s="51">
        <v>219</v>
      </c>
      <c r="C38" s="51">
        <v>219</v>
      </c>
      <c r="D38" s="51">
        <v>510</v>
      </c>
      <c r="E38" s="51">
        <v>957</v>
      </c>
      <c r="F38" s="52">
        <v>171</v>
      </c>
      <c r="G38" s="51">
        <v>0</v>
      </c>
      <c r="H38" s="51">
        <v>132</v>
      </c>
      <c r="I38" s="67">
        <v>198000</v>
      </c>
      <c r="J38" s="53">
        <v>60</v>
      </c>
    </row>
    <row r="39" spans="1:10" s="45" customFormat="1" ht="12" customHeight="1">
      <c r="A39" s="50" t="s">
        <v>27</v>
      </c>
      <c r="B39" s="51">
        <v>378</v>
      </c>
      <c r="C39" s="51">
        <v>378</v>
      </c>
      <c r="D39" s="51">
        <v>906</v>
      </c>
      <c r="E39" s="51">
        <v>943</v>
      </c>
      <c r="F39" s="52">
        <v>63</v>
      </c>
      <c r="G39" s="51">
        <v>0</v>
      </c>
      <c r="H39" s="51">
        <v>324</v>
      </c>
      <c r="I39" s="67">
        <v>486000</v>
      </c>
      <c r="J39" s="53">
        <v>86</v>
      </c>
    </row>
    <row r="40" spans="1:10" s="45" customFormat="1" ht="12" customHeight="1">
      <c r="A40" s="50" t="s">
        <v>28</v>
      </c>
      <c r="B40" s="51">
        <v>91</v>
      </c>
      <c r="C40" s="51">
        <v>91</v>
      </c>
      <c r="D40" s="51">
        <v>162</v>
      </c>
      <c r="E40" s="51">
        <v>300</v>
      </c>
      <c r="F40" s="52">
        <v>20</v>
      </c>
      <c r="G40" s="51">
        <v>0</v>
      </c>
      <c r="H40" s="51">
        <v>74</v>
      </c>
      <c r="I40" s="67">
        <v>111000</v>
      </c>
      <c r="J40" s="53">
        <v>81</v>
      </c>
    </row>
    <row r="41" spans="1:10" s="45" customFormat="1" ht="12" customHeight="1">
      <c r="A41" s="50" t="s">
        <v>29</v>
      </c>
      <c r="B41" s="51">
        <v>118</v>
      </c>
      <c r="C41" s="51">
        <v>118</v>
      </c>
      <c r="D41" s="51">
        <v>157</v>
      </c>
      <c r="E41" s="51">
        <v>237</v>
      </c>
      <c r="F41" s="52">
        <v>8</v>
      </c>
      <c r="G41" s="51">
        <v>0</v>
      </c>
      <c r="H41" s="51">
        <v>100</v>
      </c>
      <c r="I41" s="67">
        <v>150000</v>
      </c>
      <c r="J41" s="53">
        <v>85</v>
      </c>
    </row>
    <row r="42" spans="1:10" ht="12" customHeight="1">
      <c r="A42" s="50" t="s">
        <v>30</v>
      </c>
      <c r="B42" s="51">
        <v>51</v>
      </c>
      <c r="C42" s="51">
        <v>51</v>
      </c>
      <c r="D42" s="51">
        <v>114</v>
      </c>
      <c r="E42" s="51">
        <v>84</v>
      </c>
      <c r="F42" s="52">
        <v>2</v>
      </c>
      <c r="G42" s="51">
        <v>0</v>
      </c>
      <c r="H42" s="51">
        <v>43</v>
      </c>
      <c r="I42" s="67">
        <v>64500</v>
      </c>
      <c r="J42" s="53">
        <v>84</v>
      </c>
    </row>
    <row r="43" spans="1:10" ht="12" customHeight="1">
      <c r="A43" s="50" t="s">
        <v>31</v>
      </c>
      <c r="B43" s="51">
        <v>18</v>
      </c>
      <c r="C43" s="51">
        <v>18</v>
      </c>
      <c r="D43" s="51">
        <v>36</v>
      </c>
      <c r="E43" s="51">
        <v>24</v>
      </c>
      <c r="F43" s="55">
        <v>0</v>
      </c>
      <c r="G43" s="51">
        <v>0</v>
      </c>
      <c r="H43" s="51">
        <v>15</v>
      </c>
      <c r="I43" s="67">
        <v>22500</v>
      </c>
      <c r="J43" s="53">
        <v>83</v>
      </c>
    </row>
    <row r="44" spans="1:10" ht="12" customHeight="1">
      <c r="A44" s="50" t="s">
        <v>32</v>
      </c>
      <c r="B44" s="51">
        <v>5</v>
      </c>
      <c r="C44" s="51">
        <v>5</v>
      </c>
      <c r="D44" s="51">
        <v>3</v>
      </c>
      <c r="E44" s="51">
        <v>6</v>
      </c>
      <c r="F44" s="52">
        <v>0</v>
      </c>
      <c r="G44" s="51">
        <v>0</v>
      </c>
      <c r="H44" s="51">
        <v>5</v>
      </c>
      <c r="I44" s="67">
        <v>7500</v>
      </c>
      <c r="J44" s="53">
        <v>100</v>
      </c>
    </row>
    <row r="45" spans="1:10" ht="12" customHeight="1">
      <c r="A45" s="50" t="s">
        <v>33</v>
      </c>
      <c r="B45" s="51">
        <v>15</v>
      </c>
      <c r="C45" s="51">
        <v>15</v>
      </c>
      <c r="D45" s="51">
        <v>110</v>
      </c>
      <c r="E45" s="51">
        <v>122</v>
      </c>
      <c r="F45" s="52">
        <v>1</v>
      </c>
      <c r="G45" s="51">
        <v>0</v>
      </c>
      <c r="H45" s="51">
        <v>11</v>
      </c>
      <c r="I45" s="67">
        <v>16500</v>
      </c>
      <c r="J45" s="53">
        <v>73</v>
      </c>
    </row>
    <row r="46" spans="1:10" ht="12" customHeight="1">
      <c r="A46" s="57" t="s">
        <v>0</v>
      </c>
      <c r="B46" s="58">
        <f>SUM(B35:B45)</f>
        <v>3756</v>
      </c>
      <c r="C46" s="58">
        <v>3746</v>
      </c>
      <c r="D46" s="58">
        <f aca="true" t="shared" si="1" ref="D46:I46">SUM(D35:D45)</f>
        <v>6991</v>
      </c>
      <c r="E46" s="58">
        <f t="shared" si="1"/>
        <v>8159</v>
      </c>
      <c r="F46" s="58">
        <f t="shared" si="1"/>
        <v>418</v>
      </c>
      <c r="G46" s="58">
        <f t="shared" si="1"/>
        <v>10</v>
      </c>
      <c r="H46" s="58">
        <f t="shared" si="1"/>
        <v>3171</v>
      </c>
      <c r="I46" s="68">
        <f t="shared" si="1"/>
        <v>4768000</v>
      </c>
      <c r="J46" s="58">
        <v>84</v>
      </c>
    </row>
    <row r="47" spans="1:10" ht="6" customHeight="1">
      <c r="A47" s="40"/>
      <c r="B47" s="41"/>
      <c r="C47" s="41"/>
      <c r="D47" s="41"/>
      <c r="E47" s="41"/>
      <c r="F47" s="42"/>
      <c r="G47" s="41"/>
      <c r="H47" s="41"/>
      <c r="I47" s="43"/>
      <c r="J47" s="44"/>
    </row>
    <row r="48" spans="1:10" ht="12" customHeight="1">
      <c r="A48" s="37"/>
      <c r="B48" s="38"/>
      <c r="C48" s="38"/>
      <c r="D48" s="38"/>
      <c r="E48" s="38"/>
      <c r="F48" s="39"/>
      <c r="G48" s="38"/>
      <c r="H48" s="38"/>
      <c r="I48" s="46"/>
      <c r="J48" s="47"/>
    </row>
    <row r="49" spans="1:10" ht="12" customHeight="1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12" customHeight="1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2" customHeight="1">
      <c r="A51" s="59" t="s">
        <v>45</v>
      </c>
      <c r="B51" s="38"/>
      <c r="C51" s="38"/>
      <c r="D51" s="38"/>
      <c r="E51" s="38"/>
      <c r="F51" s="39"/>
      <c r="G51" s="38"/>
      <c r="H51" s="38"/>
      <c r="I51" s="46"/>
      <c r="J51" s="47"/>
    </row>
    <row r="52" spans="1:10" ht="49.5" customHeight="1">
      <c r="A52" s="85" t="s">
        <v>46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12" customHeight="1">
      <c r="A53" s="85" t="s">
        <v>47</v>
      </c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12" customHeight="1">
      <c r="A54" s="37"/>
      <c r="B54" s="38"/>
      <c r="C54" s="38"/>
      <c r="D54" s="38"/>
      <c r="E54" s="38"/>
      <c r="F54" s="39"/>
      <c r="G54" s="38"/>
      <c r="H54" s="38"/>
      <c r="I54" s="46"/>
      <c r="J54" s="47"/>
    </row>
    <row r="55" ht="12" customHeight="1">
      <c r="A55" s="21" t="s">
        <v>13</v>
      </c>
    </row>
  </sheetData>
  <sheetProtection/>
  <mergeCells count="18">
    <mergeCell ref="B3:G3"/>
    <mergeCell ref="H3:H6"/>
    <mergeCell ref="I3:I6"/>
    <mergeCell ref="A1:J1"/>
    <mergeCell ref="A49:J49"/>
    <mergeCell ref="D4:F4"/>
    <mergeCell ref="A21:J21"/>
    <mergeCell ref="A34:J34"/>
    <mergeCell ref="A50:J50"/>
    <mergeCell ref="A53:J53"/>
    <mergeCell ref="J3:J6"/>
    <mergeCell ref="B4:B6"/>
    <mergeCell ref="C4:C6"/>
    <mergeCell ref="G4:G6"/>
    <mergeCell ref="D5:F5"/>
    <mergeCell ref="A7:J7"/>
    <mergeCell ref="A52:J52"/>
    <mergeCell ref="A3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2012-01-03T11:56:06Z</cp:lastPrinted>
  <dcterms:created xsi:type="dcterms:W3CDTF">2010-12-03T11:53:13Z</dcterms:created>
  <dcterms:modified xsi:type="dcterms:W3CDTF">2012-02-02T09:31:20Z</dcterms:modified>
  <cp:category/>
  <cp:version/>
  <cp:contentType/>
  <cp:contentStatus/>
</cp:coreProperties>
</file>