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95" windowWidth="19170" windowHeight="6420" tabRatio="783" activeTab="0"/>
  </bookViews>
  <sheets>
    <sheet name="Indice" sheetId="1" r:id="rId1"/>
    <sheet name="I.3.6.1" sheetId="2" r:id="rId2"/>
    <sheet name="I.3.6.2" sheetId="3" r:id="rId3"/>
  </sheets>
  <externalReferences>
    <externalReference r:id="rId6"/>
    <externalReference r:id="rId7"/>
  </externalReferences>
  <definedNames>
    <definedName name="_xlnm.Print_Area" localSheetId="1">'I.3.6.1'!$A$1:$I$26</definedName>
    <definedName name="_xlnm.Print_Area" localSheetId="2">'I.3.6.2'!$A$1:$J$40</definedName>
    <definedName name="DATI">#REF!</definedName>
    <definedName name="Gini_coecas_area_tot">#REF!</definedName>
    <definedName name="SBFIG1">#REF!</definedName>
    <definedName name="SBFIG1_1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>#REF!</definedName>
    <definedName name="SBPR1_4">#REF!</definedName>
    <definedName name="SBPR1_5">#REF!</definedName>
    <definedName name="SBPR1_6">#REF!</definedName>
    <definedName name="SBPR1_7">#REF!</definedName>
    <definedName name="SBPR1_8">#REF!</definedName>
    <definedName name="SBPR1_8_PROV">#REF!</definedName>
    <definedName name="SBPR1_8_REG">#REF!</definedName>
    <definedName name="SBPR1_8_RIPGEO">#REF!</definedName>
    <definedName name="SBPR1_8_TOT">#REF!</definedName>
    <definedName name="SBPR1_8BIS">#REF!</definedName>
    <definedName name="SBPR1_9_PROV">#REF!</definedName>
    <definedName name="SBPR1_9_PROVT">#REF!</definedName>
    <definedName name="SBPR1_9_REG">#REF!</definedName>
    <definedName name="SBPR1_9_REGT">#REF!</definedName>
    <definedName name="SBPR1_9_RIPGEO">#REF!</definedName>
    <definedName name="SBPR1_9_RIPGEOT">#REF!</definedName>
    <definedName name="SBPR1_9_TOT">#REF!</definedName>
    <definedName name="SBPR1_9_TOTT">#REF!</definedName>
    <definedName name="SBTAV1">#REF!</definedName>
    <definedName name="SBTAV1_2003">#REF!</definedName>
    <definedName name="SBTAV10">#REF!</definedName>
    <definedName name="SBTAV11">#REF!</definedName>
    <definedName name="SBTAV2">#REF!</definedName>
    <definedName name="SBTAV3">#REF!</definedName>
    <definedName name="SBTAV4">#REF!</definedName>
    <definedName name="SBTAV5">#REF!</definedName>
    <definedName name="SBTAV6">#REF!</definedName>
    <definedName name="SBTAV7">#REF!</definedName>
    <definedName name="SBTAV8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<sst xmlns="http://schemas.openxmlformats.org/spreadsheetml/2006/main" count="86" uniqueCount="56">
  <si>
    <t>Totale</t>
  </si>
  <si>
    <t>ENTE</t>
  </si>
  <si>
    <t>Aziende</t>
  </si>
  <si>
    <t>Lavoratori</t>
  </si>
  <si>
    <t>Recupero contributi e premi evasi</t>
  </si>
  <si>
    <t>ispezionate</t>
  </si>
  <si>
    <t>irregolari/          ispezionate</t>
  </si>
  <si>
    <t>irregolari</t>
  </si>
  <si>
    <t>totalmente in nero</t>
  </si>
  <si>
    <t>Ministero del Lavoro</t>
  </si>
  <si>
    <t>INPS</t>
  </si>
  <si>
    <t>INAIL</t>
  </si>
  <si>
    <t>ENPALS</t>
  </si>
  <si>
    <t>TOTALE</t>
  </si>
  <si>
    <t>I semestre 2010</t>
  </si>
  <si>
    <r>
      <t xml:space="preserve">Fonte: </t>
    </r>
    <r>
      <rPr>
        <sz val="7"/>
        <color indexed="8"/>
        <rFont val="Arial"/>
        <family val="2"/>
      </rPr>
      <t>MLPS, Attività ispettiva</t>
    </r>
  </si>
  <si>
    <t>TOTALE PROVVEDIMENTI</t>
  </si>
  <si>
    <t xml:space="preserve"> di cui per l'impiego di personale non risultante dalle scritture o da altra documentazione obbligatoria in misura = o &gt; al 20% del totale dei lavoratori presenti sul luogo di lavoro</t>
  </si>
  <si>
    <t>di cui per gravi e reiterate violazioni della disciplina in materia di tutela della salute e della sicurezza sul lavoro</t>
  </si>
  <si>
    <t>Provvedimenti revocati per regolarizzazione</t>
  </si>
  <si>
    <t xml:space="preserve">Importo sanzione aggiuntiva riscossa per la regolarizzazione </t>
  </si>
  <si>
    <t>Provvedimenti revocati su provvedimenti adottati</t>
  </si>
  <si>
    <t>Lavoratori impiegati</t>
  </si>
  <si>
    <t>regolari</t>
  </si>
  <si>
    <t>in nero</t>
  </si>
  <si>
    <t>di cui clandestini</t>
  </si>
  <si>
    <t>-</t>
  </si>
  <si>
    <t>Edilizia</t>
  </si>
  <si>
    <t>Pubblici esercizi</t>
  </si>
  <si>
    <t>Commercio</t>
  </si>
  <si>
    <t>Industria</t>
  </si>
  <si>
    <t>Artigianato</t>
  </si>
  <si>
    <t>Agricoltura</t>
  </si>
  <si>
    <t>Servizi</t>
  </si>
  <si>
    <t>Metalmeccanica</t>
  </si>
  <si>
    <t>Trasporti</t>
  </si>
  <si>
    <t>Studi professionali</t>
  </si>
  <si>
    <t>Spettacolo</t>
  </si>
  <si>
    <t>I.3.6 Attività ispettiva di vigilanza sul lavoro</t>
  </si>
  <si>
    <t xml:space="preserve"> irregolari (a)</t>
  </si>
  <si>
    <t>(a) Si intende per aziende irregolari: l'azienda il cui responsabile sia stato destinatario di almeno un provvedimento di carattere sanzionatorio di natura amministrativa ovvero sia stato oggetto di una comunicazione di reato. L’azienda è inoltre irregolare quando nei confronti della stessa venga attivata la procedura di recupero contributivo o sia stato adottato un provvedimento di diffida accertativa per crediti patrimoniali.</t>
  </si>
  <si>
    <t>SETTORE MERCEOLOGICO (b)</t>
  </si>
  <si>
    <t>Pubblici esercizi (a)</t>
  </si>
  <si>
    <t>Commercio (b)</t>
  </si>
  <si>
    <t>Industria (c)</t>
  </si>
  <si>
    <t>Artigianato (d)</t>
  </si>
  <si>
    <t>Servizi (e)</t>
  </si>
  <si>
    <t>(a) Pubblici esercizi: rientrano le aziende alberghiere e i pubblici esercizi intesi  in senso lato quali ristoranti, pub, pizzerie, ecc.</t>
  </si>
  <si>
    <t>(b) Commercio: rientrano tutte le attività di vendita che trattano ad es. beni appartenenti al settore dell’alimentazione, merci d’uso e prodotti industriali, fiori, piante e affini.</t>
  </si>
  <si>
    <t>(c) Industria: rientrano tutte le attività di trasformazione delle materie prime in semilavorati o prodotti finiti.</t>
  </si>
  <si>
    <t>(d) Artigianato: l’impresa artigiana è quella che, esercitata dall'imprenditore artigiano (colui che la conduce personalmente e professionalmente in qualità di titolare), ha per scopo prevalente lo svolgimento di un attività di produzione di beni, anche semilavorati, o prestazioni di servizi (sono escluse le attività agricole, commerciali, di somministrazione al pubblico di alimenti e bevande) e entro i seguenti limiti dimensionali  - a titolo esemplificativo - Impresa che NON lavora in serie (massimo 18 dipendenti compresi gli apprendisti in numero non superiore a 9); Impresa che svolge la propria attività nei settori delle lavorazioni artistiche, tradizionali e dell'abbigliamento su misura (massimo 32 dipendenti compresi gli apprendisti in numero non superiore a 16); Impresa di costruzioni edili (massimo 10 dipendenti compresi gli apprendisti in numero non superiore a 5).</t>
  </si>
  <si>
    <t>(e) Servizi: vi rientrano i servizi alla persona, i servizi di pulizia, i servizi ambientali, servizi integrati multiservizi, ecc.</t>
  </si>
  <si>
    <r>
      <t xml:space="preserve">Tavola I.3.6.1 - Attività ispettiva di vigilanza per ente controllore, aziende ispezionate e lavoratori non regolari - Anno 2008-2009 e 1° semestre 2010 </t>
    </r>
    <r>
      <rPr>
        <i/>
        <sz val="9"/>
        <rFont val="Arial"/>
        <family val="2"/>
      </rPr>
      <t>(valori assoluti e percentuali)</t>
    </r>
  </si>
  <si>
    <r>
      <t xml:space="preserve">Tavola I.3.6.2 - Provvedimenti di sospensione di attività imprenditoriali - Periodo Gennaio-Dicembre 2009 e 1° semestre 2010 </t>
    </r>
    <r>
      <rPr>
        <i/>
        <sz val="9"/>
        <color indexed="8"/>
        <rFont val="Arial"/>
        <family val="2"/>
      </rPr>
      <t>(valori assoluti e percentuali)</t>
    </r>
  </si>
  <si>
    <t>I. CONTESTI</t>
  </si>
  <si>
    <t>I.3 MERCATO DE LAVORO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</si>
</sst>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_ ;\-#,##0\ "/>
    <numFmt numFmtId="167" formatCode="_-* #,##0.0_-;\-* #,##0.0_-;_-* &quot;-&quot;??_-;_-@_-"/>
    <numFmt numFmtId="168" formatCode="#,##0.0"/>
    <numFmt numFmtId="169" formatCode="#,##0;;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[$-1010410]General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############"/>
    <numFmt numFmtId="202" formatCode="#,##0.0_ ;\-#,##0.0\ "/>
    <numFmt numFmtId="203" formatCode="&quot;€&quot;\ #,##0.00"/>
    <numFmt numFmtId="204" formatCode="[$-410]dddd\ d\ mmmm\ yyyy"/>
    <numFmt numFmtId="205" formatCode="h\.mm\.ss"/>
    <numFmt numFmtId="206" formatCode="00000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7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i/>
      <sz val="7"/>
      <color indexed="8"/>
      <name val="Arial"/>
      <family val="2"/>
    </font>
    <font>
      <i/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9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6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2" fillId="0" borderId="0" xfId="54" applyFont="1" applyAlignment="1">
      <alignment/>
      <protection/>
    </xf>
    <xf numFmtId="0" fontId="9" fillId="0" borderId="10" xfId="54" applyFont="1" applyBorder="1" applyAlignment="1">
      <alignment horizontal="center"/>
      <protection/>
    </xf>
    <xf numFmtId="0" fontId="9" fillId="0" borderId="11" xfId="54" applyFont="1" applyBorder="1" applyAlignment="1">
      <alignment horizontal="center"/>
      <protection/>
    </xf>
    <xf numFmtId="0" fontId="32" fillId="0" borderId="0" xfId="54" applyFont="1" applyBorder="1" applyAlignment="1">
      <alignment/>
      <protection/>
    </xf>
    <xf numFmtId="0" fontId="9" fillId="0" borderId="12" xfId="54" applyFont="1" applyBorder="1" applyAlignment="1">
      <alignment horizontal="right" vertical="center" wrapText="1"/>
      <protection/>
    </xf>
    <xf numFmtId="0" fontId="9" fillId="0" borderId="0" xfId="54" applyFont="1" applyBorder="1" applyAlignment="1">
      <alignment horizontal="left" vertical="center" wrapText="1"/>
      <protection/>
    </xf>
    <xf numFmtId="0" fontId="32" fillId="0" borderId="0" xfId="54" applyFont="1" applyAlignment="1">
      <alignment wrapText="1"/>
      <protection/>
    </xf>
    <xf numFmtId="0" fontId="9" fillId="0" borderId="0" xfId="54" applyFont="1" applyBorder="1" applyAlignment="1">
      <alignment/>
      <protection/>
    </xf>
    <xf numFmtId="3" fontId="9" fillId="0" borderId="0" xfId="54" applyNumberFormat="1" applyFont="1" applyBorder="1" applyAlignment="1">
      <alignment/>
      <protection/>
    </xf>
    <xf numFmtId="168" fontId="9" fillId="0" borderId="0" xfId="54" applyNumberFormat="1" applyFont="1" applyBorder="1" applyAlignment="1">
      <alignment/>
      <protection/>
    </xf>
    <xf numFmtId="203" fontId="9" fillId="0" borderId="0" xfId="54" applyNumberFormat="1" applyFont="1" applyBorder="1" applyAlignment="1">
      <alignment/>
      <protection/>
    </xf>
    <xf numFmtId="0" fontId="30" fillId="0" borderId="0" xfId="54" applyFont="1" applyBorder="1" applyAlignment="1">
      <alignment/>
      <protection/>
    </xf>
    <xf numFmtId="3" fontId="30" fillId="0" borderId="0" xfId="54" applyNumberFormat="1" applyFont="1" applyBorder="1" applyAlignment="1">
      <alignment/>
      <protection/>
    </xf>
    <xf numFmtId="168" fontId="30" fillId="0" borderId="0" xfId="54" applyNumberFormat="1" applyFont="1" applyBorder="1" applyAlignment="1">
      <alignment/>
      <protection/>
    </xf>
    <xf numFmtId="203" fontId="30" fillId="0" borderId="0" xfId="54" applyNumberFormat="1" applyFont="1" applyBorder="1" applyAlignment="1">
      <alignment/>
      <protection/>
    </xf>
    <xf numFmtId="0" fontId="30" fillId="0" borderId="13" xfId="54" applyFont="1" applyBorder="1" applyAlignment="1">
      <alignment/>
      <protection/>
    </xf>
    <xf numFmtId="3" fontId="30" fillId="0" borderId="13" xfId="54" applyNumberFormat="1" applyFont="1" applyBorder="1" applyAlignment="1">
      <alignment/>
      <protection/>
    </xf>
    <xf numFmtId="168" fontId="30" fillId="0" borderId="13" xfId="54" applyNumberFormat="1" applyFont="1" applyBorder="1" applyAlignment="1">
      <alignment/>
      <protection/>
    </xf>
    <xf numFmtId="203" fontId="30" fillId="0" borderId="13" xfId="54" applyNumberFormat="1" applyFont="1" applyBorder="1" applyAlignment="1">
      <alignment/>
      <protection/>
    </xf>
    <xf numFmtId="0" fontId="30" fillId="0" borderId="10" xfId="54" applyFont="1" applyBorder="1" applyAlignment="1">
      <alignment/>
      <protection/>
    </xf>
    <xf numFmtId="3" fontId="30" fillId="0" borderId="10" xfId="54" applyNumberFormat="1" applyFont="1" applyBorder="1" applyAlignment="1">
      <alignment/>
      <protection/>
    </xf>
    <xf numFmtId="168" fontId="30" fillId="0" borderId="10" xfId="54" applyNumberFormat="1" applyFont="1" applyBorder="1" applyAlignment="1">
      <alignment/>
      <protection/>
    </xf>
    <xf numFmtId="203" fontId="30" fillId="0" borderId="10" xfId="54" applyNumberFormat="1" applyFont="1" applyBorder="1" applyAlignment="1">
      <alignment/>
      <protection/>
    </xf>
    <xf numFmtId="0" fontId="29" fillId="0" borderId="0" xfId="54" applyFont="1" applyAlignment="1">
      <alignment/>
      <protection/>
    </xf>
    <xf numFmtId="0" fontId="33" fillId="0" borderId="0" xfId="54" applyFont="1">
      <alignment/>
      <protection/>
    </xf>
    <xf numFmtId="0" fontId="34" fillId="0" borderId="0" xfId="54" applyFont="1">
      <alignment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35" fillId="0" borderId="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right" vertical="center"/>
      <protection/>
    </xf>
    <xf numFmtId="0" fontId="4" fillId="0" borderId="12" xfId="52" applyFont="1" applyFill="1" applyBorder="1" applyAlignment="1">
      <alignment horizontal="right" vertical="center" wrapText="1"/>
      <protection/>
    </xf>
    <xf numFmtId="0" fontId="30" fillId="0" borderId="0" xfId="54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center" vertical="center" wrapText="1"/>
      <protection/>
    </xf>
    <xf numFmtId="3" fontId="29" fillId="0" borderId="0" xfId="54" applyNumberFormat="1" applyFont="1" applyAlignment="1" quotePrefix="1">
      <alignment horizontal="right"/>
      <protection/>
    </xf>
    <xf numFmtId="0" fontId="9" fillId="0" borderId="0" xfId="54" applyFont="1">
      <alignment/>
      <protection/>
    </xf>
    <xf numFmtId="3" fontId="9" fillId="0" borderId="0" xfId="54" applyNumberFormat="1" applyFont="1">
      <alignment/>
      <protection/>
    </xf>
    <xf numFmtId="3" fontId="29" fillId="0" borderId="0" xfId="54" applyNumberFormat="1" applyFont="1">
      <alignment/>
      <protection/>
    </xf>
    <xf numFmtId="0" fontId="9" fillId="0" borderId="0" xfId="54" applyFont="1" applyBorder="1">
      <alignment/>
      <protection/>
    </xf>
    <xf numFmtId="3" fontId="9" fillId="0" borderId="0" xfId="54" applyNumberFormat="1" applyFont="1" applyBorder="1">
      <alignment/>
      <protection/>
    </xf>
    <xf numFmtId="3" fontId="29" fillId="0" borderId="0" xfId="54" applyNumberFormat="1" applyFont="1" applyBorder="1">
      <alignment/>
      <protection/>
    </xf>
    <xf numFmtId="0" fontId="30" fillId="0" borderId="0" xfId="54" applyFont="1" applyBorder="1">
      <alignment/>
      <protection/>
    </xf>
    <xf numFmtId="3" fontId="30" fillId="0" borderId="0" xfId="54" applyNumberFormat="1" applyFont="1" applyBorder="1">
      <alignment/>
      <protection/>
    </xf>
    <xf numFmtId="3" fontId="36" fillId="0" borderId="0" xfId="54" applyNumberFormat="1" applyFont="1" applyBorder="1">
      <alignment/>
      <protection/>
    </xf>
    <xf numFmtId="0" fontId="30" fillId="0" borderId="12" xfId="54" applyFont="1" applyBorder="1">
      <alignment/>
      <protection/>
    </xf>
    <xf numFmtId="3" fontId="30" fillId="0" borderId="12" xfId="54" applyNumberFormat="1" applyFont="1" applyBorder="1">
      <alignment/>
      <protection/>
    </xf>
    <xf numFmtId="3" fontId="36" fillId="0" borderId="12" xfId="54" applyNumberFormat="1" applyFont="1" applyBorder="1">
      <alignment/>
      <protection/>
    </xf>
    <xf numFmtId="203" fontId="30" fillId="0" borderId="12" xfId="54" applyNumberFormat="1" applyFont="1" applyBorder="1">
      <alignment/>
      <protection/>
    </xf>
    <xf numFmtId="9" fontId="30" fillId="0" borderId="12" xfId="54" applyNumberFormat="1" applyFont="1" applyBorder="1">
      <alignment/>
      <protection/>
    </xf>
    <xf numFmtId="0" fontId="34" fillId="0" borderId="0" xfId="54" applyFont="1" applyBorder="1">
      <alignment/>
      <protection/>
    </xf>
    <xf numFmtId="0" fontId="30" fillId="0" borderId="0" xfId="54" applyFont="1" applyBorder="1">
      <alignment/>
      <protection/>
    </xf>
    <xf numFmtId="3" fontId="30" fillId="0" borderId="0" xfId="54" applyNumberFormat="1" applyFont="1" applyBorder="1">
      <alignment/>
      <protection/>
    </xf>
    <xf numFmtId="3" fontId="36" fillId="0" borderId="0" xfId="54" applyNumberFormat="1" applyFont="1" applyBorder="1">
      <alignment/>
      <protection/>
    </xf>
    <xf numFmtId="203" fontId="30" fillId="0" borderId="0" xfId="54" applyNumberFormat="1" applyFont="1" applyBorder="1">
      <alignment/>
      <protection/>
    </xf>
    <xf numFmtId="9" fontId="30" fillId="0" borderId="0" xfId="54" applyNumberFormat="1" applyFont="1" applyBorder="1">
      <alignment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9" fontId="9" fillId="0" borderId="0" xfId="0" applyNumberFormat="1" applyFont="1" applyBorder="1" applyAlignment="1">
      <alignment/>
    </xf>
    <xf numFmtId="3" fontId="29" fillId="0" borderId="0" xfId="0" applyNumberFormat="1" applyFont="1" applyAlignment="1" quotePrefix="1">
      <alignment horizontal="right"/>
    </xf>
    <xf numFmtId="9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0" fillId="0" borderId="0" xfId="54" applyFont="1">
      <alignment/>
      <protection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36" applyFont="1" applyAlignment="1">
      <alignment/>
    </xf>
    <xf numFmtId="0" fontId="2" fillId="0" borderId="0" xfId="52" applyFont="1" applyFill="1" applyBorder="1" applyAlignment="1">
      <alignment horizontal="right" wrapText="1"/>
      <protection/>
    </xf>
    <xf numFmtId="0" fontId="39" fillId="0" borderId="0" xfId="0" applyFont="1" applyAlignment="1">
      <alignment/>
    </xf>
    <xf numFmtId="201" fontId="9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5" xfId="54" applyFont="1" applyBorder="1" applyAlignment="1">
      <alignment horizontal="left" wrapText="1"/>
      <protection/>
    </xf>
    <xf numFmtId="0" fontId="1" fillId="0" borderId="16" xfId="54" applyFont="1" applyBorder="1" applyAlignment="1">
      <alignment horizontal="left" wrapText="1"/>
      <protection/>
    </xf>
    <xf numFmtId="0" fontId="1" fillId="0" borderId="17" xfId="54" applyFont="1" applyBorder="1" applyAlignment="1">
      <alignment horizontal="left" wrapText="1"/>
      <protection/>
    </xf>
    <xf numFmtId="0" fontId="30" fillId="0" borderId="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1" xfId="54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right" vertical="center" wrapText="1"/>
      <protection/>
    </xf>
    <xf numFmtId="0" fontId="30" fillId="0" borderId="0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left" vertical="center" wrapText="1"/>
      <protection/>
    </xf>
    <xf numFmtId="0" fontId="10" fillId="0" borderId="12" xfId="54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33" fillId="0" borderId="0" xfId="54" applyFont="1" applyAlignment="1">
      <alignment wrapText="1"/>
      <protection/>
    </xf>
    <xf numFmtId="0" fontId="0" fillId="0" borderId="0" xfId="0" applyAlignment="1">
      <alignment wrapText="1"/>
    </xf>
    <xf numFmtId="0" fontId="2" fillId="0" borderId="11" xfId="52" applyFont="1" applyFill="1" applyBorder="1" applyAlignment="1">
      <alignment horizontal="right" wrapText="1"/>
      <protection/>
    </xf>
    <xf numFmtId="0" fontId="2" fillId="0" borderId="12" xfId="52" applyFont="1" applyFill="1" applyBorder="1" applyAlignment="1">
      <alignment horizontal="right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left" vertical="center" wrapText="1"/>
      <protection/>
    </xf>
    <xf numFmtId="0" fontId="9" fillId="0" borderId="12" xfId="54" applyFont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right" wrapText="1"/>
      <protection/>
    </xf>
    <xf numFmtId="0" fontId="4" fillId="0" borderId="0" xfId="52" applyFont="1" applyFill="1" applyBorder="1" applyAlignment="1">
      <alignment horizontal="right" wrapText="1"/>
      <protection/>
    </xf>
    <xf numFmtId="0" fontId="4" fillId="0" borderId="12" xfId="52" applyFont="1" applyFill="1" applyBorder="1" applyAlignment="1">
      <alignment horizontal="right" wrapText="1"/>
      <protection/>
    </xf>
    <xf numFmtId="0" fontId="4" fillId="0" borderId="11" xfId="52" applyFont="1" applyFill="1" applyBorder="1" applyAlignment="1">
      <alignment horizontal="right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Migliaia 3 2 2" xfId="49"/>
    <cellStyle name="Migliaia 6" xfId="50"/>
    <cellStyle name="Neutrale" xfId="51"/>
    <cellStyle name="Normale 2" xfId="52"/>
    <cellStyle name="Normale 4" xfId="53"/>
    <cellStyle name="Normale_attività ispettiva" xfId="54"/>
    <cellStyle name="Nota" xfId="55"/>
    <cellStyle name="Output" xfId="56"/>
    <cellStyle name="Percent" xfId="57"/>
    <cellStyle name="Percentuale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[0] 2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pensionati2004\Cap1\Pensionati%20estero%20e%20non%20rip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9.140625" style="75" customWidth="1"/>
  </cols>
  <sheetData>
    <row r="1" s="76" customFormat="1" ht="14.25">
      <c r="A1" s="75" t="s">
        <v>54</v>
      </c>
    </row>
    <row r="2" s="76" customFormat="1" ht="14.25">
      <c r="A2" s="75" t="s">
        <v>55</v>
      </c>
    </row>
    <row r="3" ht="14.25">
      <c r="A3" s="79" t="s">
        <v>38</v>
      </c>
    </row>
    <row r="5" ht="14.25">
      <c r="A5" s="77" t="str">
        <f>+'I.3.6.1'!A1</f>
        <v>Tavola I.3.6.1 - Attività ispettiva di vigilanza per ente controllore, aziende ispezionate e lavoratori non regolari - Anno 2008-2009 e 1° semestre 2010 (valori assoluti e percentuali)</v>
      </c>
    </row>
    <row r="7" ht="14.25">
      <c r="A7" s="75" t="str">
        <f>+'I.3.6.2'!A1</f>
        <v>Tavola I.3.6.2 - Provvedimenti di sospensione di attività imprenditoriali - Periodo Gennaio-Dicembre 2009 e 1° semestre 2010 (valori assoluti e percentuali)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30" workbookViewId="0" topLeftCell="A1">
      <selection activeCell="A1" sqref="A1:I1"/>
    </sheetView>
  </sheetViews>
  <sheetFormatPr defaultColWidth="9.140625" defaultRowHeight="12.75"/>
  <cols>
    <col min="1" max="1" width="13.140625" style="1" customWidth="1"/>
    <col min="2" max="2" width="9.7109375" style="1" customWidth="1"/>
    <col min="3" max="3" width="9.140625" style="1" customWidth="1"/>
    <col min="4" max="4" width="9.00390625" style="1" customWidth="1"/>
    <col min="5" max="5" width="0.85546875" style="1" customWidth="1"/>
    <col min="6" max="6" width="9.140625" style="1" customWidth="1"/>
    <col min="7" max="7" width="12.00390625" style="1" customWidth="1"/>
    <col min="8" max="8" width="0.85546875" style="1" customWidth="1"/>
    <col min="9" max="9" width="18.57421875" style="1" customWidth="1"/>
    <col min="10" max="16384" width="9.140625" style="1" customWidth="1"/>
  </cols>
  <sheetData>
    <row r="1" spans="1:9" ht="36" customHeight="1">
      <c r="A1" s="82" t="s">
        <v>52</v>
      </c>
      <c r="B1" s="83"/>
      <c r="C1" s="83"/>
      <c r="D1" s="83"/>
      <c r="E1" s="83"/>
      <c r="F1" s="83"/>
      <c r="G1" s="83"/>
      <c r="H1" s="83"/>
      <c r="I1" s="84"/>
    </row>
    <row r="2" spans="1:11" ht="18.75" customHeight="1">
      <c r="A2" s="90" t="s">
        <v>1</v>
      </c>
      <c r="B2" s="86" t="s">
        <v>2</v>
      </c>
      <c r="C2" s="86"/>
      <c r="D2" s="86"/>
      <c r="E2" s="2"/>
      <c r="F2" s="86" t="s">
        <v>3</v>
      </c>
      <c r="G2" s="86"/>
      <c r="H2" s="3"/>
      <c r="I2" s="87" t="s">
        <v>4</v>
      </c>
      <c r="J2" s="4"/>
      <c r="K2" s="4"/>
    </row>
    <row r="3" spans="1:10" ht="19.5" customHeight="1">
      <c r="A3" s="91"/>
      <c r="B3" s="5" t="s">
        <v>5</v>
      </c>
      <c r="C3" s="5" t="s">
        <v>39</v>
      </c>
      <c r="D3" s="5" t="s">
        <v>6</v>
      </c>
      <c r="E3" s="6"/>
      <c r="F3" s="5" t="s">
        <v>7</v>
      </c>
      <c r="G3" s="5" t="s">
        <v>8</v>
      </c>
      <c r="H3" s="6"/>
      <c r="I3" s="88"/>
      <c r="J3" s="7"/>
    </row>
    <row r="4" spans="1:10" ht="9.75" customHeight="1">
      <c r="A4" s="89">
        <v>2008</v>
      </c>
      <c r="B4" s="89"/>
      <c r="C4" s="89"/>
      <c r="D4" s="89"/>
      <c r="E4" s="89"/>
      <c r="F4" s="89"/>
      <c r="G4" s="89"/>
      <c r="H4" s="89"/>
      <c r="I4" s="89"/>
      <c r="J4" s="7"/>
    </row>
    <row r="5" spans="1:9" ht="9.75" customHeight="1">
      <c r="A5" s="8" t="s">
        <v>9</v>
      </c>
      <c r="B5" s="9">
        <v>188655</v>
      </c>
      <c r="C5" s="9">
        <v>92885</v>
      </c>
      <c r="D5" s="10">
        <f>C5/B5*100</f>
        <v>49.23537674591185</v>
      </c>
      <c r="E5" s="10"/>
      <c r="F5" s="9">
        <v>173289</v>
      </c>
      <c r="G5" s="9">
        <v>49510</v>
      </c>
      <c r="H5" s="9"/>
      <c r="I5" s="11">
        <v>282586718.82</v>
      </c>
    </row>
    <row r="6" spans="1:9" ht="9.75" customHeight="1">
      <c r="A6" s="8" t="s">
        <v>10</v>
      </c>
      <c r="B6" s="9">
        <v>96375</v>
      </c>
      <c r="C6" s="9">
        <v>79237</v>
      </c>
      <c r="D6" s="10">
        <f>C6/B6*100</f>
        <v>82.21738002594033</v>
      </c>
      <c r="E6" s="10"/>
      <c r="F6" s="10">
        <v>68242</v>
      </c>
      <c r="G6" s="9">
        <v>52327</v>
      </c>
      <c r="H6" s="9"/>
      <c r="I6" s="11">
        <v>1548010000</v>
      </c>
    </row>
    <row r="7" spans="1:9" ht="9.75" customHeight="1">
      <c r="A7" s="8" t="s">
        <v>11</v>
      </c>
      <c r="B7" s="9">
        <v>29389</v>
      </c>
      <c r="C7" s="9">
        <v>25110</v>
      </c>
      <c r="D7" s="10">
        <f>C7/B7*100</f>
        <v>85.44013066113172</v>
      </c>
      <c r="E7" s="10"/>
      <c r="F7" s="9">
        <v>57153</v>
      </c>
      <c r="G7" s="9">
        <v>25271</v>
      </c>
      <c r="H7" s="9"/>
      <c r="I7" s="11">
        <v>87521864</v>
      </c>
    </row>
    <row r="8" spans="1:9" ht="9.75" customHeight="1">
      <c r="A8" s="8" t="s">
        <v>12</v>
      </c>
      <c r="B8" s="9">
        <v>751</v>
      </c>
      <c r="C8" s="9">
        <v>611</v>
      </c>
      <c r="D8" s="10">
        <f>C8/B8*100</f>
        <v>81.35818908122504</v>
      </c>
      <c r="E8" s="10"/>
      <c r="F8" s="9">
        <v>8941</v>
      </c>
      <c r="G8" s="9">
        <v>241</v>
      </c>
      <c r="H8" s="9"/>
      <c r="I8" s="11">
        <v>24393343.66</v>
      </c>
    </row>
    <row r="9" spans="1:9" ht="9.75" customHeight="1">
      <c r="A9" s="12" t="s">
        <v>13</v>
      </c>
      <c r="B9" s="13">
        <v>315170</v>
      </c>
      <c r="C9" s="13">
        <v>197843</v>
      </c>
      <c r="D9" s="14">
        <f>C9/B9*100</f>
        <v>62.773423866484755</v>
      </c>
      <c r="E9" s="14"/>
      <c r="F9" s="13">
        <v>307625</v>
      </c>
      <c r="G9" s="13">
        <v>127349</v>
      </c>
      <c r="H9" s="13"/>
      <c r="I9" s="15">
        <v>1942511926.48</v>
      </c>
    </row>
    <row r="10" spans="1:9" ht="9.75" customHeight="1">
      <c r="A10" s="85">
        <v>2009</v>
      </c>
      <c r="B10" s="85"/>
      <c r="C10" s="85"/>
      <c r="D10" s="85"/>
      <c r="E10" s="85"/>
      <c r="F10" s="85"/>
      <c r="G10" s="85"/>
      <c r="H10" s="85"/>
      <c r="I10" s="85"/>
    </row>
    <row r="11" spans="1:9" ht="9.75" customHeight="1">
      <c r="A11" s="8" t="s">
        <v>9</v>
      </c>
      <c r="B11" s="9">
        <v>175263</v>
      </c>
      <c r="C11" s="9">
        <v>73348</v>
      </c>
      <c r="D11" s="10">
        <f>C11/B11*100</f>
        <v>41.85024791313626</v>
      </c>
      <c r="E11" s="10"/>
      <c r="F11" s="9">
        <v>173680</v>
      </c>
      <c r="G11" s="9">
        <v>50370</v>
      </c>
      <c r="H11" s="9"/>
      <c r="I11" s="11">
        <v>317803872.67</v>
      </c>
    </row>
    <row r="12" spans="1:9" ht="9.75" customHeight="1">
      <c r="A12" s="8" t="s">
        <v>10</v>
      </c>
      <c r="B12" s="9">
        <v>100591</v>
      </c>
      <c r="C12" s="9">
        <v>79953</v>
      </c>
      <c r="D12" s="10">
        <f>C12/B12*100</f>
        <v>79.48325396904295</v>
      </c>
      <c r="E12" s="10"/>
      <c r="F12" s="10">
        <v>73164</v>
      </c>
      <c r="G12" s="9">
        <v>60742</v>
      </c>
      <c r="H12" s="9"/>
      <c r="I12" s="11">
        <v>1502635000</v>
      </c>
    </row>
    <row r="13" spans="1:9" ht="9.75" customHeight="1">
      <c r="A13" s="8" t="s">
        <v>11</v>
      </c>
      <c r="B13" s="9">
        <v>27218</v>
      </c>
      <c r="C13" s="9">
        <v>21350</v>
      </c>
      <c r="D13" s="10">
        <f>C13/B13*100</f>
        <v>78.44073774707914</v>
      </c>
      <c r="E13" s="10"/>
      <c r="F13" s="9">
        <v>62385</v>
      </c>
      <c r="G13" s="9">
        <v>12843</v>
      </c>
      <c r="H13" s="9"/>
      <c r="I13" s="11">
        <v>76773786</v>
      </c>
    </row>
    <row r="14" spans="1:9" ht="9.75" customHeight="1">
      <c r="A14" s="8" t="s">
        <v>12</v>
      </c>
      <c r="B14" s="9">
        <v>619</v>
      </c>
      <c r="C14" s="9">
        <v>493</v>
      </c>
      <c r="D14" s="10">
        <f>C14/B14*100</f>
        <v>79.64458804523424</v>
      </c>
      <c r="E14" s="10"/>
      <c r="F14" s="9">
        <v>7081</v>
      </c>
      <c r="G14" s="9">
        <v>521</v>
      </c>
      <c r="H14" s="9"/>
      <c r="I14" s="11">
        <v>27507632.32</v>
      </c>
    </row>
    <row r="15" spans="1:9" ht="9.75" customHeight="1">
      <c r="A15" s="12" t="s">
        <v>13</v>
      </c>
      <c r="B15" s="13">
        <v>303691</v>
      </c>
      <c r="C15" s="13">
        <v>175144</v>
      </c>
      <c r="D15" s="14">
        <f>C15/B15*100</f>
        <v>57.671778221942695</v>
      </c>
      <c r="E15" s="14"/>
      <c r="F15" s="13">
        <v>316310</v>
      </c>
      <c r="G15" s="13">
        <v>124476</v>
      </c>
      <c r="H15" s="13"/>
      <c r="I15" s="15">
        <v>1924720290.99</v>
      </c>
    </row>
    <row r="16" spans="1:9" ht="9.75" customHeight="1">
      <c r="A16" s="85" t="s">
        <v>14</v>
      </c>
      <c r="B16" s="85"/>
      <c r="C16" s="85"/>
      <c r="D16" s="85"/>
      <c r="E16" s="85"/>
      <c r="F16" s="85"/>
      <c r="G16" s="85"/>
      <c r="H16" s="85"/>
      <c r="I16" s="85"/>
    </row>
    <row r="17" spans="1:9" ht="9.75" customHeight="1">
      <c r="A17" s="8" t="s">
        <v>9</v>
      </c>
      <c r="B17" s="9">
        <v>75726</v>
      </c>
      <c r="C17" s="9">
        <v>35907</v>
      </c>
      <c r="D17" s="10">
        <f>C17/B17*100</f>
        <v>47.41700340702005</v>
      </c>
      <c r="E17" s="10"/>
      <c r="F17" s="9">
        <v>68542</v>
      </c>
      <c r="G17" s="9">
        <v>24493</v>
      </c>
      <c r="H17" s="9"/>
      <c r="I17" s="11">
        <v>94324195</v>
      </c>
    </row>
    <row r="18" spans="1:9" ht="9.75" customHeight="1">
      <c r="A18" s="8" t="s">
        <v>10</v>
      </c>
      <c r="B18" s="9">
        <v>44052</v>
      </c>
      <c r="C18" s="9">
        <v>34448</v>
      </c>
      <c r="D18" s="10">
        <f>C18/B18*100</f>
        <v>78.19849269045673</v>
      </c>
      <c r="E18" s="10"/>
      <c r="F18" s="9">
        <v>40797</v>
      </c>
      <c r="G18" s="9">
        <v>33657</v>
      </c>
      <c r="H18" s="9"/>
      <c r="I18" s="11">
        <v>559985000</v>
      </c>
    </row>
    <row r="19" spans="1:9" ht="9.75" customHeight="1">
      <c r="A19" s="8" t="s">
        <v>11</v>
      </c>
      <c r="B19" s="9">
        <v>13481</v>
      </c>
      <c r="C19" s="9">
        <v>11603</v>
      </c>
      <c r="D19" s="10">
        <f>C19/B19*100</f>
        <v>86.06928269416215</v>
      </c>
      <c r="E19" s="10"/>
      <c r="F19" s="9">
        <v>26740</v>
      </c>
      <c r="G19" s="9">
        <v>5831</v>
      </c>
      <c r="H19" s="9"/>
      <c r="I19" s="11">
        <v>28764477</v>
      </c>
    </row>
    <row r="20" spans="1:9" ht="9.75" customHeight="1">
      <c r="A20" s="8" t="s">
        <v>12</v>
      </c>
      <c r="B20" s="9">
        <v>281</v>
      </c>
      <c r="C20" s="9">
        <v>200</v>
      </c>
      <c r="D20" s="10">
        <f>C20/B20*100</f>
        <v>71.17437722419929</v>
      </c>
      <c r="E20" s="10"/>
      <c r="F20" s="9">
        <v>5353</v>
      </c>
      <c r="G20" s="9">
        <v>348</v>
      </c>
      <c r="H20" s="9"/>
      <c r="I20" s="11">
        <v>13529074</v>
      </c>
    </row>
    <row r="21" spans="1:9" ht="9.75" customHeight="1">
      <c r="A21" s="16" t="s">
        <v>13</v>
      </c>
      <c r="B21" s="17">
        <f>SUM(B17:B20)</f>
        <v>133540</v>
      </c>
      <c r="C21" s="17">
        <f>SUM(C17:C20)</f>
        <v>82158</v>
      </c>
      <c r="D21" s="18">
        <f>C21/B21*100</f>
        <v>61.523139134341776</v>
      </c>
      <c r="E21" s="18"/>
      <c r="F21" s="17">
        <f>SUM(F17:F20)</f>
        <v>141432</v>
      </c>
      <c r="G21" s="17">
        <f>SUM(G17:G20)</f>
        <v>64329</v>
      </c>
      <c r="H21" s="17"/>
      <c r="I21" s="19">
        <f>SUM(I17:I20)</f>
        <v>696602746</v>
      </c>
    </row>
    <row r="22" spans="1:9" ht="6" customHeight="1">
      <c r="A22" s="20"/>
      <c r="B22" s="21"/>
      <c r="C22" s="21"/>
      <c r="D22" s="22"/>
      <c r="E22" s="22"/>
      <c r="F22" s="21"/>
      <c r="G22" s="21"/>
      <c r="H22" s="21"/>
      <c r="I22" s="23"/>
    </row>
    <row r="23" spans="1:9" ht="38.25" customHeight="1">
      <c r="A23" s="80" t="s">
        <v>40</v>
      </c>
      <c r="B23" s="81"/>
      <c r="C23" s="81"/>
      <c r="D23" s="81"/>
      <c r="E23" s="81"/>
      <c r="F23" s="81"/>
      <c r="G23" s="81"/>
      <c r="H23" s="81"/>
      <c r="I23" s="81"/>
    </row>
    <row r="24" ht="12">
      <c r="A24" s="24" t="s">
        <v>15</v>
      </c>
    </row>
  </sheetData>
  <sheetProtection/>
  <mergeCells count="9">
    <mergeCell ref="A23:I23"/>
    <mergeCell ref="A1:I1"/>
    <mergeCell ref="A16:I16"/>
    <mergeCell ref="F2:G2"/>
    <mergeCell ref="I2:I3"/>
    <mergeCell ref="B2:D2"/>
    <mergeCell ref="A10:I10"/>
    <mergeCell ref="A4:I4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41" sqref="B41"/>
    </sheetView>
  </sheetViews>
  <sheetFormatPr defaultColWidth="9.140625" defaultRowHeight="12.75"/>
  <cols>
    <col min="1" max="2" width="12.00390625" style="26" customWidth="1"/>
    <col min="3" max="3" width="0.85546875" style="26" customWidth="1"/>
    <col min="4" max="4" width="7.140625" style="26" customWidth="1"/>
    <col min="5" max="5" width="7.57421875" style="26" customWidth="1"/>
    <col min="6" max="6" width="10.140625" style="26" customWidth="1"/>
    <col min="7" max="7" width="13.8515625" style="26" customWidth="1"/>
    <col min="8" max="8" width="10.421875" style="26" customWidth="1"/>
    <col min="9" max="9" width="14.421875" style="26" customWidth="1"/>
    <col min="10" max="10" width="11.8515625" style="26" customWidth="1"/>
    <col min="11" max="16384" width="9.140625" style="26" customWidth="1"/>
  </cols>
  <sheetData>
    <row r="1" spans="1:10" ht="25.5" customHeight="1">
      <c r="A1" s="94" t="s">
        <v>53</v>
      </c>
      <c r="B1" s="95"/>
      <c r="C1" s="95"/>
      <c r="D1" s="95"/>
      <c r="E1" s="95"/>
      <c r="F1" s="95"/>
      <c r="G1" s="95"/>
      <c r="H1" s="95"/>
      <c r="I1" s="95"/>
      <c r="J1" s="95"/>
    </row>
    <row r="2" ht="14.25">
      <c r="A2" s="25"/>
    </row>
    <row r="3" spans="1:11" ht="46.5" customHeight="1">
      <c r="A3" s="90" t="s">
        <v>41</v>
      </c>
      <c r="B3" s="98" t="s">
        <v>16</v>
      </c>
      <c r="C3" s="27"/>
      <c r="D3" s="107" t="s">
        <v>17</v>
      </c>
      <c r="E3" s="107"/>
      <c r="F3" s="107"/>
      <c r="G3" s="104" t="s">
        <v>18</v>
      </c>
      <c r="H3" s="96" t="s">
        <v>19</v>
      </c>
      <c r="I3" s="96" t="s">
        <v>20</v>
      </c>
      <c r="J3" s="96" t="s">
        <v>21</v>
      </c>
      <c r="K3" s="28"/>
    </row>
    <row r="4" spans="1:12" ht="15" customHeight="1">
      <c r="A4" s="101"/>
      <c r="B4" s="99"/>
      <c r="C4" s="29"/>
      <c r="D4" s="103" t="s">
        <v>22</v>
      </c>
      <c r="E4" s="103"/>
      <c r="F4" s="103"/>
      <c r="G4" s="105"/>
      <c r="H4" s="78"/>
      <c r="I4" s="78"/>
      <c r="J4" s="78"/>
      <c r="K4" s="28"/>
      <c r="L4" s="28"/>
    </row>
    <row r="5" spans="1:10" ht="18">
      <c r="A5" s="102"/>
      <c r="B5" s="100"/>
      <c r="C5" s="30"/>
      <c r="D5" s="31" t="s">
        <v>23</v>
      </c>
      <c r="E5" s="31" t="s">
        <v>24</v>
      </c>
      <c r="F5" s="32" t="s">
        <v>25</v>
      </c>
      <c r="G5" s="106"/>
      <c r="H5" s="97"/>
      <c r="I5" s="97"/>
      <c r="J5" s="97"/>
    </row>
    <row r="6" spans="1:10" ht="6" customHeight="1">
      <c r="A6" s="33"/>
      <c r="B6" s="34"/>
      <c r="C6" s="34"/>
      <c r="D6" s="35"/>
      <c r="E6" s="35"/>
      <c r="F6" s="36"/>
      <c r="G6" s="37" t="s">
        <v>26</v>
      </c>
      <c r="H6" s="34"/>
      <c r="I6" s="34"/>
      <c r="J6" s="34"/>
    </row>
    <row r="7" spans="1:13" ht="9.75" customHeight="1">
      <c r="A7" s="38" t="s">
        <v>27</v>
      </c>
      <c r="B7" s="39">
        <v>1771</v>
      </c>
      <c r="C7" s="39"/>
      <c r="D7" s="39">
        <v>3047</v>
      </c>
      <c r="E7" s="39">
        <v>3226</v>
      </c>
      <c r="F7" s="40">
        <v>135</v>
      </c>
      <c r="G7" s="37" t="s">
        <v>26</v>
      </c>
      <c r="H7" s="39">
        <v>1191</v>
      </c>
      <c r="I7" s="72">
        <v>2653591</v>
      </c>
      <c r="J7" s="38">
        <v>67</v>
      </c>
      <c r="M7"/>
    </row>
    <row r="8" spans="1:13" ht="9.75" customHeight="1">
      <c r="A8" s="60" t="s">
        <v>42</v>
      </c>
      <c r="B8" s="39">
        <v>1421</v>
      </c>
      <c r="C8" s="39"/>
      <c r="D8" s="39">
        <v>3396</v>
      </c>
      <c r="E8" s="39">
        <v>3404</v>
      </c>
      <c r="F8" s="40">
        <v>132</v>
      </c>
      <c r="G8" s="37" t="s">
        <v>26</v>
      </c>
      <c r="H8" s="39">
        <v>1264</v>
      </c>
      <c r="I8" s="72">
        <v>2751969</v>
      </c>
      <c r="J8" s="38">
        <v>89</v>
      </c>
      <c r="M8"/>
    </row>
    <row r="9" spans="1:13" ht="9.75" customHeight="1">
      <c r="A9" s="60" t="s">
        <v>43</v>
      </c>
      <c r="B9" s="39">
        <v>582</v>
      </c>
      <c r="C9" s="39"/>
      <c r="D9" s="39">
        <v>1820</v>
      </c>
      <c r="E9" s="39">
        <v>1210</v>
      </c>
      <c r="F9" s="40">
        <v>69</v>
      </c>
      <c r="G9" s="37" t="s">
        <v>26</v>
      </c>
      <c r="H9" s="39">
        <v>516</v>
      </c>
      <c r="I9" s="72">
        <v>1097860</v>
      </c>
      <c r="J9" s="38">
        <v>89</v>
      </c>
      <c r="M9"/>
    </row>
    <row r="10" spans="1:13" ht="9.75" customHeight="1">
      <c r="A10" s="60" t="s">
        <v>44</v>
      </c>
      <c r="B10" s="39">
        <v>134</v>
      </c>
      <c r="C10" s="39"/>
      <c r="D10" s="39">
        <v>472</v>
      </c>
      <c r="E10" s="39">
        <v>569</v>
      </c>
      <c r="F10" s="40">
        <v>117</v>
      </c>
      <c r="G10" s="37" t="s">
        <v>26</v>
      </c>
      <c r="H10" s="39">
        <v>105</v>
      </c>
      <c r="I10" s="72">
        <v>220500</v>
      </c>
      <c r="J10" s="38">
        <v>78</v>
      </c>
      <c r="M10"/>
    </row>
    <row r="11" spans="1:13" ht="9.75" customHeight="1">
      <c r="A11" s="60" t="s">
        <v>45</v>
      </c>
      <c r="B11" s="39">
        <v>501</v>
      </c>
      <c r="C11" s="39"/>
      <c r="D11" s="39">
        <v>204</v>
      </c>
      <c r="E11" s="39">
        <v>1513</v>
      </c>
      <c r="F11" s="40">
        <v>428</v>
      </c>
      <c r="G11" s="39">
        <v>1</v>
      </c>
      <c r="H11" s="39">
        <v>353</v>
      </c>
      <c r="I11" s="72">
        <v>749000</v>
      </c>
      <c r="J11" s="38">
        <v>70</v>
      </c>
      <c r="M11"/>
    </row>
    <row r="12" spans="1:13" ht="9.75" customHeight="1">
      <c r="A12" s="60" t="s">
        <v>32</v>
      </c>
      <c r="B12" s="39">
        <v>144</v>
      </c>
      <c r="C12" s="39"/>
      <c r="D12" s="39">
        <v>381</v>
      </c>
      <c r="E12" s="39">
        <v>468</v>
      </c>
      <c r="F12" s="40">
        <v>32</v>
      </c>
      <c r="G12" s="37" t="s">
        <v>26</v>
      </c>
      <c r="H12" s="39">
        <v>107</v>
      </c>
      <c r="I12" s="72">
        <v>225000</v>
      </c>
      <c r="J12" s="38">
        <v>74</v>
      </c>
      <c r="M12"/>
    </row>
    <row r="13" spans="1:13" ht="9.75" customHeight="1">
      <c r="A13" s="60" t="s">
        <v>46</v>
      </c>
      <c r="B13" s="39">
        <v>78</v>
      </c>
      <c r="C13" s="39"/>
      <c r="D13" s="39">
        <v>165</v>
      </c>
      <c r="E13" s="39">
        <v>320</v>
      </c>
      <c r="F13" s="40">
        <v>14</v>
      </c>
      <c r="G13" s="37" t="s">
        <v>26</v>
      </c>
      <c r="H13" s="39">
        <v>53</v>
      </c>
      <c r="I13" s="72">
        <v>115500</v>
      </c>
      <c r="J13" s="38">
        <v>68</v>
      </c>
      <c r="M13"/>
    </row>
    <row r="14" spans="1:13" ht="9.75" customHeight="1">
      <c r="A14" s="38" t="s">
        <v>34</v>
      </c>
      <c r="B14" s="39">
        <v>82</v>
      </c>
      <c r="C14" s="39"/>
      <c r="D14" s="39">
        <v>160</v>
      </c>
      <c r="E14" s="39">
        <v>165</v>
      </c>
      <c r="F14" s="40">
        <v>38</v>
      </c>
      <c r="G14" s="37" t="s">
        <v>26</v>
      </c>
      <c r="H14" s="39">
        <v>58</v>
      </c>
      <c r="I14" s="72">
        <v>132000</v>
      </c>
      <c r="J14" s="38">
        <v>71</v>
      </c>
      <c r="M14"/>
    </row>
    <row r="15" spans="1:13" ht="9.75" customHeight="1">
      <c r="A15" s="38" t="s">
        <v>35</v>
      </c>
      <c r="B15" s="39">
        <v>41</v>
      </c>
      <c r="C15" s="39"/>
      <c r="D15" s="39">
        <v>150</v>
      </c>
      <c r="E15" s="39">
        <v>78</v>
      </c>
      <c r="F15" s="37" t="s">
        <v>26</v>
      </c>
      <c r="G15" s="37" t="s">
        <v>26</v>
      </c>
      <c r="H15" s="39">
        <v>34</v>
      </c>
      <c r="I15" s="72">
        <v>69000</v>
      </c>
      <c r="J15" s="38">
        <v>83</v>
      </c>
      <c r="M15"/>
    </row>
    <row r="16" spans="1:13" ht="9.75" customHeight="1">
      <c r="A16" s="41" t="s">
        <v>36</v>
      </c>
      <c r="B16" s="42">
        <v>3</v>
      </c>
      <c r="C16" s="42"/>
      <c r="D16" s="42">
        <v>2</v>
      </c>
      <c r="E16" s="42">
        <v>5</v>
      </c>
      <c r="F16" s="43">
        <v>5</v>
      </c>
      <c r="G16" s="37" t="s">
        <v>26</v>
      </c>
      <c r="H16" s="42">
        <v>3</v>
      </c>
      <c r="I16" s="72">
        <v>7500</v>
      </c>
      <c r="J16" s="38">
        <v>100</v>
      </c>
      <c r="M16"/>
    </row>
    <row r="17" spans="1:13" ht="9.75" customHeight="1">
      <c r="A17" s="41" t="s">
        <v>37</v>
      </c>
      <c r="B17" s="42">
        <v>13</v>
      </c>
      <c r="C17" s="42"/>
      <c r="D17" s="42">
        <v>68</v>
      </c>
      <c r="E17" s="42">
        <v>84</v>
      </c>
      <c r="F17" s="43">
        <v>4</v>
      </c>
      <c r="G17" s="37" t="s">
        <v>26</v>
      </c>
      <c r="H17" s="42">
        <v>8</v>
      </c>
      <c r="I17" s="72">
        <v>18000</v>
      </c>
      <c r="J17" s="38">
        <v>62</v>
      </c>
      <c r="M17"/>
    </row>
    <row r="18" spans="1:13" ht="9.75" customHeight="1">
      <c r="A18" s="44" t="s">
        <v>0</v>
      </c>
      <c r="B18" s="45">
        <f>SUM(B7:B17)</f>
        <v>4770</v>
      </c>
      <c r="C18" s="45"/>
      <c r="D18" s="45">
        <f>SUM(D7:D17)</f>
        <v>9865</v>
      </c>
      <c r="E18" s="45">
        <f>SUM(E7:E17)</f>
        <v>11042</v>
      </c>
      <c r="F18" s="46">
        <f>SUM(F7:F17)</f>
        <v>974</v>
      </c>
      <c r="G18" s="45">
        <f>SUM(G7:G17)</f>
        <v>1</v>
      </c>
      <c r="H18" s="45">
        <f>SUM(H7:H17)</f>
        <v>3692</v>
      </c>
      <c r="I18" s="73">
        <v>8039920</v>
      </c>
      <c r="J18" s="71">
        <v>77</v>
      </c>
      <c r="M18"/>
    </row>
    <row r="19" spans="1:12" s="58" customFormat="1" ht="12" customHeight="1">
      <c r="A19" s="93" t="s">
        <v>14</v>
      </c>
      <c r="B19" s="93"/>
      <c r="C19" s="93"/>
      <c r="D19" s="93"/>
      <c r="E19" s="93"/>
      <c r="F19" s="93"/>
      <c r="G19" s="93"/>
      <c r="H19" s="93"/>
      <c r="I19" s="93"/>
      <c r="J19" s="93"/>
      <c r="L19" s="59"/>
    </row>
    <row r="20" spans="1:12" s="58" customFormat="1" ht="12" customHeight="1">
      <c r="A20" s="60" t="s">
        <v>27</v>
      </c>
      <c r="B20" s="61">
        <v>2261</v>
      </c>
      <c r="C20" s="61">
        <v>2216</v>
      </c>
      <c r="D20" s="61">
        <v>2988</v>
      </c>
      <c r="E20" s="61">
        <v>4066</v>
      </c>
      <c r="F20" s="62">
        <v>446</v>
      </c>
      <c r="G20" s="61">
        <v>45</v>
      </c>
      <c r="H20" s="61">
        <v>1769</v>
      </c>
      <c r="I20" s="61">
        <v>2686011</v>
      </c>
      <c r="J20" s="63">
        <v>78</v>
      </c>
      <c r="L20" s="64"/>
    </row>
    <row r="21" spans="1:12" s="58" customFormat="1" ht="12" customHeight="1">
      <c r="A21" s="60" t="s">
        <v>28</v>
      </c>
      <c r="B21" s="61">
        <v>2113</v>
      </c>
      <c r="C21" s="61">
        <v>2112</v>
      </c>
      <c r="D21" s="61">
        <v>4561</v>
      </c>
      <c r="E21" s="61">
        <v>4689</v>
      </c>
      <c r="F21" s="62">
        <v>121</v>
      </c>
      <c r="G21" s="61">
        <v>1</v>
      </c>
      <c r="H21" s="61">
        <v>1756</v>
      </c>
      <c r="I21" s="61">
        <v>2947500</v>
      </c>
      <c r="J21" s="63">
        <v>83</v>
      </c>
      <c r="L21" s="64"/>
    </row>
    <row r="22" spans="1:12" s="58" customFormat="1" ht="12" customHeight="1">
      <c r="A22" s="60" t="s">
        <v>29</v>
      </c>
      <c r="B22" s="61">
        <v>691</v>
      </c>
      <c r="C22" s="61">
        <v>691</v>
      </c>
      <c r="D22" s="61">
        <v>1290</v>
      </c>
      <c r="E22" s="61">
        <v>1296</v>
      </c>
      <c r="F22" s="62">
        <v>108</v>
      </c>
      <c r="G22" s="61"/>
      <c r="H22" s="61">
        <v>546</v>
      </c>
      <c r="I22" s="61">
        <v>919000</v>
      </c>
      <c r="J22" s="63">
        <v>79</v>
      </c>
      <c r="L22" s="64"/>
    </row>
    <row r="23" spans="1:12" s="58" customFormat="1" ht="12" customHeight="1">
      <c r="A23" s="60" t="s">
        <v>30</v>
      </c>
      <c r="B23" s="61">
        <v>285</v>
      </c>
      <c r="C23" s="61">
        <v>285</v>
      </c>
      <c r="D23" s="61">
        <v>689</v>
      </c>
      <c r="E23" s="61">
        <v>1229</v>
      </c>
      <c r="F23" s="62">
        <v>284</v>
      </c>
      <c r="G23" s="61"/>
      <c r="H23" s="61">
        <v>227</v>
      </c>
      <c r="I23" s="61">
        <v>165000</v>
      </c>
      <c r="J23" s="63">
        <v>80</v>
      </c>
      <c r="L23" s="64"/>
    </row>
    <row r="24" spans="1:12" s="58" customFormat="1" ht="12" customHeight="1">
      <c r="A24" s="60" t="s">
        <v>31</v>
      </c>
      <c r="B24" s="61">
        <v>757</v>
      </c>
      <c r="C24" s="61">
        <v>757</v>
      </c>
      <c r="D24" s="61">
        <v>1755</v>
      </c>
      <c r="E24" s="61">
        <v>2271</v>
      </c>
      <c r="F24" s="62">
        <v>503</v>
      </c>
      <c r="G24" s="61"/>
      <c r="H24" s="61">
        <v>537</v>
      </c>
      <c r="I24" s="61">
        <v>872500</v>
      </c>
      <c r="J24" s="63">
        <v>71</v>
      </c>
      <c r="L24" s="64"/>
    </row>
    <row r="25" spans="1:12" s="58" customFormat="1" ht="12" customHeight="1">
      <c r="A25" s="60" t="s">
        <v>32</v>
      </c>
      <c r="B25" s="61">
        <v>320</v>
      </c>
      <c r="C25" s="61">
        <v>320</v>
      </c>
      <c r="D25" s="61">
        <v>464</v>
      </c>
      <c r="E25" s="61">
        <v>752</v>
      </c>
      <c r="F25" s="62">
        <v>28</v>
      </c>
      <c r="G25" s="61"/>
      <c r="H25" s="61">
        <v>187</v>
      </c>
      <c r="I25" s="61">
        <v>300000</v>
      </c>
      <c r="J25" s="63">
        <v>58</v>
      </c>
      <c r="L25" s="64"/>
    </row>
    <row r="26" spans="1:12" s="58" customFormat="1" ht="12" customHeight="1">
      <c r="A26" s="60" t="s">
        <v>33</v>
      </c>
      <c r="B26" s="61">
        <v>104</v>
      </c>
      <c r="C26" s="61">
        <v>104</v>
      </c>
      <c r="D26" s="61">
        <v>131</v>
      </c>
      <c r="E26" s="61">
        <v>302</v>
      </c>
      <c r="F26" s="62">
        <v>19</v>
      </c>
      <c r="G26" s="61"/>
      <c r="H26" s="61">
        <v>87</v>
      </c>
      <c r="I26" s="61">
        <v>123000</v>
      </c>
      <c r="J26" s="63">
        <v>84</v>
      </c>
      <c r="L26" s="64"/>
    </row>
    <row r="27" spans="1:12" s="58" customFormat="1" ht="12" customHeight="1">
      <c r="A27" s="60" t="s">
        <v>34</v>
      </c>
      <c r="B27" s="61">
        <v>123</v>
      </c>
      <c r="C27" s="61">
        <v>123</v>
      </c>
      <c r="D27" s="61">
        <v>294</v>
      </c>
      <c r="E27" s="61">
        <v>291</v>
      </c>
      <c r="F27" s="62">
        <v>17</v>
      </c>
      <c r="G27" s="61"/>
      <c r="H27" s="61">
        <v>94</v>
      </c>
      <c r="I27" s="61">
        <v>162000</v>
      </c>
      <c r="J27" s="63">
        <v>76</v>
      </c>
      <c r="L27" s="64"/>
    </row>
    <row r="28" spans="1:12" s="58" customFormat="1" ht="12" customHeight="1">
      <c r="A28" s="60" t="s">
        <v>35</v>
      </c>
      <c r="B28" s="61">
        <v>21</v>
      </c>
      <c r="C28" s="61">
        <v>21</v>
      </c>
      <c r="D28" s="61">
        <v>30</v>
      </c>
      <c r="E28" s="61">
        <v>52</v>
      </c>
      <c r="F28" s="65"/>
      <c r="G28" s="61"/>
      <c r="H28" s="61">
        <v>16</v>
      </c>
      <c r="I28" s="61">
        <v>27000</v>
      </c>
      <c r="J28" s="63">
        <v>76</v>
      </c>
      <c r="L28" s="64"/>
    </row>
    <row r="29" spans="1:12" s="58" customFormat="1" ht="12" customHeight="1">
      <c r="A29" s="60" t="s">
        <v>36</v>
      </c>
      <c r="B29" s="61">
        <v>9</v>
      </c>
      <c r="C29" s="61">
        <v>9</v>
      </c>
      <c r="D29" s="61">
        <v>5</v>
      </c>
      <c r="E29" s="61">
        <v>15</v>
      </c>
      <c r="F29" s="62"/>
      <c r="G29" s="61"/>
      <c r="H29" s="61">
        <v>9</v>
      </c>
      <c r="I29" s="61">
        <v>13500</v>
      </c>
      <c r="J29" s="63">
        <v>100</v>
      </c>
      <c r="L29" s="64"/>
    </row>
    <row r="30" spans="1:12" s="58" customFormat="1" ht="12" customHeight="1">
      <c r="A30" s="60" t="s">
        <v>37</v>
      </c>
      <c r="B30" s="61">
        <v>12</v>
      </c>
      <c r="C30" s="61">
        <v>12</v>
      </c>
      <c r="D30" s="61">
        <v>95</v>
      </c>
      <c r="E30" s="61">
        <v>68</v>
      </c>
      <c r="F30" s="62">
        <v>1</v>
      </c>
      <c r="G30" s="61"/>
      <c r="H30" s="61">
        <v>6</v>
      </c>
      <c r="I30" s="61">
        <v>9000</v>
      </c>
      <c r="J30" s="63">
        <v>50</v>
      </c>
      <c r="L30" s="64"/>
    </row>
    <row r="31" spans="1:12" s="58" customFormat="1" ht="12" customHeight="1">
      <c r="A31" s="67" t="s">
        <v>0</v>
      </c>
      <c r="B31" s="68">
        <f aca="true" t="shared" si="0" ref="B31:H31">SUM(B20:B30)</f>
        <v>6696</v>
      </c>
      <c r="C31" s="68">
        <f t="shared" si="0"/>
        <v>6650</v>
      </c>
      <c r="D31" s="68">
        <f t="shared" si="0"/>
        <v>12302</v>
      </c>
      <c r="E31" s="68">
        <f t="shared" si="0"/>
        <v>15031</v>
      </c>
      <c r="F31" s="68">
        <f t="shared" si="0"/>
        <v>1527</v>
      </c>
      <c r="G31" s="68">
        <f t="shared" si="0"/>
        <v>46</v>
      </c>
      <c r="H31" s="68">
        <f t="shared" si="0"/>
        <v>5234</v>
      </c>
      <c r="I31" s="74">
        <v>8224511</v>
      </c>
      <c r="J31" s="69">
        <v>78</v>
      </c>
      <c r="L31" s="66"/>
    </row>
    <row r="32" spans="1:10" s="52" customFormat="1" ht="6" customHeight="1">
      <c r="A32" s="47"/>
      <c r="B32" s="48"/>
      <c r="C32" s="48"/>
      <c r="D32" s="48"/>
      <c r="E32" s="48"/>
      <c r="F32" s="49"/>
      <c r="G32" s="48"/>
      <c r="H32" s="48"/>
      <c r="I32" s="50"/>
      <c r="J32" s="51"/>
    </row>
    <row r="33" spans="1:10" s="52" customFormat="1" ht="6" customHeight="1">
      <c r="A33" s="53"/>
      <c r="B33" s="54"/>
      <c r="C33" s="54"/>
      <c r="D33" s="54"/>
      <c r="E33" s="54"/>
      <c r="F33" s="55"/>
      <c r="G33" s="54"/>
      <c r="H33" s="54"/>
      <c r="I33" s="56"/>
      <c r="J33" s="57"/>
    </row>
    <row r="34" spans="1:10" s="52" customFormat="1" ht="9" customHeight="1">
      <c r="A34" s="92" t="s">
        <v>47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1:10" s="52" customFormat="1" ht="9" customHeight="1">
      <c r="A35" s="92" t="s">
        <v>48</v>
      </c>
      <c r="B35" s="92"/>
      <c r="C35" s="92"/>
      <c r="D35" s="92"/>
      <c r="E35" s="92"/>
      <c r="F35" s="92"/>
      <c r="G35" s="92"/>
      <c r="H35" s="92"/>
      <c r="I35" s="92"/>
      <c r="J35" s="92"/>
    </row>
    <row r="36" spans="1:10" s="52" customFormat="1" ht="9" customHeight="1">
      <c r="A36" s="70" t="s">
        <v>49</v>
      </c>
      <c r="B36" s="54"/>
      <c r="C36" s="54"/>
      <c r="D36" s="54"/>
      <c r="E36" s="54"/>
      <c r="F36" s="55"/>
      <c r="G36" s="54"/>
      <c r="H36" s="54"/>
      <c r="I36" s="56"/>
      <c r="J36" s="57"/>
    </row>
    <row r="37" spans="1:10" s="52" customFormat="1" ht="57" customHeight="1">
      <c r="A37" s="92" t="s">
        <v>50</v>
      </c>
      <c r="B37" s="92"/>
      <c r="C37" s="92"/>
      <c r="D37" s="92"/>
      <c r="E37" s="92"/>
      <c r="F37" s="92"/>
      <c r="G37" s="92"/>
      <c r="H37" s="92"/>
      <c r="I37" s="92"/>
      <c r="J37" s="92"/>
    </row>
    <row r="38" spans="1:10" s="52" customFormat="1" ht="9" customHeight="1">
      <c r="A38" s="92" t="s">
        <v>51</v>
      </c>
      <c r="B38" s="92"/>
      <c r="C38" s="92"/>
      <c r="D38" s="92"/>
      <c r="E38" s="92"/>
      <c r="F38" s="92"/>
      <c r="G38" s="92"/>
      <c r="H38" s="92"/>
      <c r="I38" s="92"/>
      <c r="J38" s="92"/>
    </row>
    <row r="39" spans="1:10" s="52" customFormat="1" ht="6" customHeight="1">
      <c r="A39" s="53"/>
      <c r="B39" s="54"/>
      <c r="C39" s="54"/>
      <c r="D39" s="54"/>
      <c r="E39" s="54"/>
      <c r="F39" s="55"/>
      <c r="G39" s="54"/>
      <c r="H39" s="54"/>
      <c r="I39" s="56"/>
      <c r="J39" s="57"/>
    </row>
    <row r="40" ht="14.25">
      <c r="A40" s="24" t="s">
        <v>15</v>
      </c>
    </row>
  </sheetData>
  <sheetProtection/>
  <mergeCells count="14">
    <mergeCell ref="G3:G5"/>
    <mergeCell ref="H3:H5"/>
    <mergeCell ref="I3:I5"/>
    <mergeCell ref="D3:F3"/>
    <mergeCell ref="A37:J37"/>
    <mergeCell ref="A38:J38"/>
    <mergeCell ref="A19:J19"/>
    <mergeCell ref="A1:J1"/>
    <mergeCell ref="A34:J34"/>
    <mergeCell ref="A35:J35"/>
    <mergeCell ref="J3:J5"/>
    <mergeCell ref="B3:B5"/>
    <mergeCell ref="A3:A5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2010-12-13T14:58:21Z</cp:lastPrinted>
  <dcterms:created xsi:type="dcterms:W3CDTF">2010-12-03T11:53:13Z</dcterms:created>
  <dcterms:modified xsi:type="dcterms:W3CDTF">2010-12-17T11:35:07Z</dcterms:modified>
  <cp:category/>
  <cp:version/>
  <cp:contentType/>
  <cp:contentStatus/>
</cp:coreProperties>
</file>