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370" windowWidth="6360" windowHeight="5400" tabRatio="895" activeTab="7"/>
  </bookViews>
  <sheets>
    <sheet name="Indice" sheetId="1" r:id="rId1"/>
    <sheet name=" I.3.3.1" sheetId="2" r:id="rId2"/>
    <sheet name=" I.3.3.2" sheetId="3" r:id="rId3"/>
    <sheet name=" I.3.3.3" sheetId="4" r:id="rId4"/>
    <sheet name=" I.3.3.4" sheetId="5" r:id="rId5"/>
    <sheet name=" I.3.3.5" sheetId="6" r:id="rId6"/>
    <sheet name=" I.3.3.6" sheetId="7" r:id="rId7"/>
    <sheet name=" I.3.3.7" sheetId="8" r:id="rId8"/>
    <sheet name=" I.3.3.8" sheetId="9" r:id="rId9"/>
    <sheet name=" I.3.3.9" sheetId="10" r:id="rId10"/>
    <sheet name=" I.3.3.10" sheetId="11" r:id="rId11"/>
    <sheet name=" I.3.3.11" sheetId="12" r:id="rId12"/>
    <sheet name=" I.3.3.12" sheetId="13" r:id="rId13"/>
    <sheet name=" I.3.3.13" sheetId="14" r:id="rId14"/>
    <sheet name=" I.3.3.14" sheetId="15" r:id="rId15"/>
    <sheet name=" I.3.3.15" sheetId="16" r:id="rId16"/>
    <sheet name=" I.3.3.16" sheetId="17" r:id="rId17"/>
  </sheets>
  <externalReferences>
    <externalReference r:id="rId20"/>
    <externalReference r:id="rId21"/>
    <externalReference r:id="rId22"/>
  </externalReferences>
  <definedNames>
    <definedName name="_xlnm.Print_Area" localSheetId="2">' I.3.3.2'!$A$1:$P$40</definedName>
    <definedName name="_xlnm.Print_Area" localSheetId="4">' I.3.3.4'!$A$1:$P$40</definedName>
    <definedName name="_xlnm.Print_Area" localSheetId="9">' I.3.3.9'!$A$1:$L$40</definedName>
    <definedName name="_xlnm.Print_Area" localSheetId="0">'Indice'!$A$1:$A$35</definedName>
    <definedName name="Gini_coecas_area_tot">#REF!</definedName>
    <definedName name="SBFIG1" localSheetId="10">#REF!</definedName>
    <definedName name="SBFIG1" localSheetId="11">#REF!</definedName>
    <definedName name="SBFIG1" localSheetId="12">#REF!</definedName>
    <definedName name="SBFIG1" localSheetId="13">#REF!</definedName>
    <definedName name="SBFIG1" localSheetId="14">#REF!</definedName>
    <definedName name="SBFIG1" localSheetId="15">#REF!</definedName>
    <definedName name="SBFIG1" localSheetId="16">#REF!</definedName>
    <definedName name="SBFIG1" localSheetId="2">#REF!</definedName>
    <definedName name="SBFIG1" localSheetId="4">#REF!</definedName>
    <definedName name="SBFIG1" localSheetId="8">#REF!</definedName>
    <definedName name="SBFIG1" localSheetId="9">#REF!</definedName>
    <definedName name="SBFIG1">#REF!</definedName>
    <definedName name="SBFIG1_1" localSheetId="10">#REF!</definedName>
    <definedName name="SBFIG1_1" localSheetId="11">#REF!</definedName>
    <definedName name="SBFIG1_1" localSheetId="12">#REF!</definedName>
    <definedName name="SBFIG1_1" localSheetId="13">#REF!</definedName>
    <definedName name="SBFIG1_1" localSheetId="14">#REF!</definedName>
    <definedName name="SBFIG1_1" localSheetId="15">#REF!</definedName>
    <definedName name="SBFIG1_1" localSheetId="16">#REF!</definedName>
    <definedName name="SBFIG1_1" localSheetId="2">#REF!</definedName>
    <definedName name="SBFIG1_1" localSheetId="4">#REF!</definedName>
    <definedName name="SBFIG1_1" localSheetId="8">#REF!</definedName>
    <definedName name="SBFIG1_1" localSheetId="9">#REF!</definedName>
    <definedName name="SBFIG1_1">#REF!</definedName>
    <definedName name="SBPR1_1" localSheetId="10">#REF!</definedName>
    <definedName name="SBPR1_1" localSheetId="11">#REF!</definedName>
    <definedName name="SBPR1_1" localSheetId="12">#REF!</definedName>
    <definedName name="SBPR1_1" localSheetId="13">#REF!</definedName>
    <definedName name="SBPR1_1" localSheetId="14">#REF!</definedName>
    <definedName name="SBPR1_1" localSheetId="15">#REF!</definedName>
    <definedName name="SBPR1_1" localSheetId="16">#REF!</definedName>
    <definedName name="SBPR1_1" localSheetId="2">#REF!</definedName>
    <definedName name="SBPR1_1" localSheetId="4">#REF!</definedName>
    <definedName name="SBPR1_1" localSheetId="8">#REF!</definedName>
    <definedName name="SBPR1_1" localSheetId="9">#REF!</definedName>
    <definedName name="SBPR1_1">#REF!</definedName>
    <definedName name="SBPR1_10_PROV">#REF!</definedName>
    <definedName name="SBPR1_10_REG">#REF!</definedName>
    <definedName name="SBPR1_10_RIPGEO">#REF!</definedName>
    <definedName name="SBPR1_10_TOT">#REF!</definedName>
    <definedName name="SBPR1_15_PROV">#REF!</definedName>
    <definedName name="SBPR1_15_PROVT">#REF!</definedName>
    <definedName name="SBPR1_15_REG">#REF!</definedName>
    <definedName name="SBPR1_15_REGT">#REF!</definedName>
    <definedName name="SBPR1_15_RIPGEO">#REF!</definedName>
    <definedName name="SBPR1_15_RIPGEOT">#REF!</definedName>
    <definedName name="SBPR1_15_TOT">#REF!</definedName>
    <definedName name="SBPR1_15_TOTT">#REF!</definedName>
    <definedName name="SBPR1_16_PROV">#REF!</definedName>
    <definedName name="SBPR1_16_PROVT">#REF!</definedName>
    <definedName name="SBPR1_16_REG">#REF!</definedName>
    <definedName name="SBPR1_16_REGT">#REF!</definedName>
    <definedName name="SBPR1_16_RIPGEO">#REF!</definedName>
    <definedName name="SBPR1_16_RIPGEOT">#REF!</definedName>
    <definedName name="SBPR1_16_TOT">#REF!</definedName>
    <definedName name="SBPR1_16_TOTT">#REF!</definedName>
    <definedName name="SBPR1_18_BOLTRE">#REF!</definedName>
    <definedName name="SBPR1_18_REG">#REF!</definedName>
    <definedName name="SBPR1_18_RIPGEO">#REF!</definedName>
    <definedName name="SBPR1_18_TOT">#REF!</definedName>
    <definedName name="SBPR1_2">#REF!</definedName>
    <definedName name="SBPR1_2BIS">#REF!</definedName>
    <definedName name="SBPR1_3" localSheetId="10">#REF!</definedName>
    <definedName name="SBPR1_3" localSheetId="11">#REF!</definedName>
    <definedName name="SBPR1_3" localSheetId="12">#REF!</definedName>
    <definedName name="SBPR1_3" localSheetId="13">#REF!</definedName>
    <definedName name="SBPR1_3" localSheetId="14">#REF!</definedName>
    <definedName name="SBPR1_3" localSheetId="15">#REF!</definedName>
    <definedName name="SBPR1_3" localSheetId="16">#REF!</definedName>
    <definedName name="SBPR1_3" localSheetId="2">#REF!</definedName>
    <definedName name="SBPR1_3" localSheetId="4">#REF!</definedName>
    <definedName name="SBPR1_3" localSheetId="8">#REF!</definedName>
    <definedName name="SBPR1_3" localSheetId="9">#REF!</definedName>
    <definedName name="SBPR1_3">#REF!</definedName>
    <definedName name="SBPR1_4">#REF!</definedName>
    <definedName name="SBPR1_5" localSheetId="10">#REF!</definedName>
    <definedName name="SBPR1_5" localSheetId="11">#REF!</definedName>
    <definedName name="SBPR1_5" localSheetId="12">#REF!</definedName>
    <definedName name="SBPR1_5" localSheetId="13">#REF!</definedName>
    <definedName name="SBPR1_5" localSheetId="14">#REF!</definedName>
    <definedName name="SBPR1_5" localSheetId="15">#REF!</definedName>
    <definedName name="SBPR1_5" localSheetId="16">#REF!</definedName>
    <definedName name="SBPR1_5" localSheetId="2">#REF!</definedName>
    <definedName name="SBPR1_5" localSheetId="4">#REF!</definedName>
    <definedName name="SBPR1_5" localSheetId="8">#REF!</definedName>
    <definedName name="SBPR1_5" localSheetId="9">#REF!</definedName>
    <definedName name="SBPR1_5">#REF!</definedName>
    <definedName name="SBPR1_6" localSheetId="10">#REF!</definedName>
    <definedName name="SBPR1_6" localSheetId="11">#REF!</definedName>
    <definedName name="SBPR1_6" localSheetId="12">#REF!</definedName>
    <definedName name="SBPR1_6" localSheetId="13">#REF!</definedName>
    <definedName name="SBPR1_6" localSheetId="14">#REF!</definedName>
    <definedName name="SBPR1_6" localSheetId="15">#REF!</definedName>
    <definedName name="SBPR1_6" localSheetId="16">#REF!</definedName>
    <definedName name="SBPR1_6" localSheetId="2">#REF!</definedName>
    <definedName name="SBPR1_6" localSheetId="4">#REF!</definedName>
    <definedName name="SBPR1_6" localSheetId="8">#REF!</definedName>
    <definedName name="SBPR1_6" localSheetId="9">#REF!</definedName>
    <definedName name="SBPR1_6">#REF!</definedName>
    <definedName name="SBPR1_7" localSheetId="10">#REF!</definedName>
    <definedName name="SBPR1_7" localSheetId="11">#REF!</definedName>
    <definedName name="SBPR1_7" localSheetId="12">#REF!</definedName>
    <definedName name="SBPR1_7" localSheetId="13">#REF!</definedName>
    <definedName name="SBPR1_7" localSheetId="14">#REF!</definedName>
    <definedName name="SBPR1_7" localSheetId="15">#REF!</definedName>
    <definedName name="SBPR1_7" localSheetId="16">#REF!</definedName>
    <definedName name="SBPR1_7" localSheetId="2">#REF!</definedName>
    <definedName name="SBPR1_7" localSheetId="4">#REF!</definedName>
    <definedName name="SBPR1_7" localSheetId="8">#REF!</definedName>
    <definedName name="SBPR1_7" localSheetId="9">#REF!</definedName>
    <definedName name="SBPR1_7">#REF!</definedName>
    <definedName name="SBPR1_8">#REF!</definedName>
    <definedName name="SBPR1_8_PROV" localSheetId="10">#REF!</definedName>
    <definedName name="SBPR1_8_PROV" localSheetId="11">#REF!</definedName>
    <definedName name="SBPR1_8_PROV" localSheetId="12">#REF!</definedName>
    <definedName name="SBPR1_8_PROV" localSheetId="13">#REF!</definedName>
    <definedName name="SBPR1_8_PROV" localSheetId="14">#REF!</definedName>
    <definedName name="SBPR1_8_PROV" localSheetId="15">#REF!</definedName>
    <definedName name="SBPR1_8_PROV" localSheetId="16">#REF!</definedName>
    <definedName name="SBPR1_8_PROV" localSheetId="2">#REF!</definedName>
    <definedName name="SBPR1_8_PROV" localSheetId="4">#REF!</definedName>
    <definedName name="SBPR1_8_PROV" localSheetId="8">#REF!</definedName>
    <definedName name="SBPR1_8_PROV" localSheetId="9">#REF!</definedName>
    <definedName name="SBPR1_8_PROV">#REF!</definedName>
    <definedName name="SBPR1_8_REG" localSheetId="10">#REF!</definedName>
    <definedName name="SBPR1_8_REG" localSheetId="11">#REF!</definedName>
    <definedName name="SBPR1_8_REG" localSheetId="12">#REF!</definedName>
    <definedName name="SBPR1_8_REG" localSheetId="13">#REF!</definedName>
    <definedName name="SBPR1_8_REG" localSheetId="14">#REF!</definedName>
    <definedName name="SBPR1_8_REG" localSheetId="15">#REF!</definedName>
    <definedName name="SBPR1_8_REG" localSheetId="16">#REF!</definedName>
    <definedName name="SBPR1_8_REG" localSheetId="2">#REF!</definedName>
    <definedName name="SBPR1_8_REG" localSheetId="4">#REF!</definedName>
    <definedName name="SBPR1_8_REG" localSheetId="8">#REF!</definedName>
    <definedName name="SBPR1_8_REG" localSheetId="9">#REF!</definedName>
    <definedName name="SBPR1_8_REG">#REF!</definedName>
    <definedName name="SBPR1_8_RIPGEO" localSheetId="10">#REF!</definedName>
    <definedName name="SBPR1_8_RIPGEO" localSheetId="11">#REF!</definedName>
    <definedName name="SBPR1_8_RIPGEO" localSheetId="12">#REF!</definedName>
    <definedName name="SBPR1_8_RIPGEO" localSheetId="13">#REF!</definedName>
    <definedName name="SBPR1_8_RIPGEO" localSheetId="14">#REF!</definedName>
    <definedName name="SBPR1_8_RIPGEO" localSheetId="15">#REF!</definedName>
    <definedName name="SBPR1_8_RIPGEO" localSheetId="16">#REF!</definedName>
    <definedName name="SBPR1_8_RIPGEO" localSheetId="2">#REF!</definedName>
    <definedName name="SBPR1_8_RIPGEO" localSheetId="4">#REF!</definedName>
    <definedName name="SBPR1_8_RIPGEO" localSheetId="8">#REF!</definedName>
    <definedName name="SBPR1_8_RIPGEO" localSheetId="9">#REF!</definedName>
    <definedName name="SBPR1_8_RIPGEO">#REF!</definedName>
    <definedName name="SBPR1_8_TOT" localSheetId="10">#REF!</definedName>
    <definedName name="SBPR1_8_TOT" localSheetId="11">#REF!</definedName>
    <definedName name="SBPR1_8_TOT" localSheetId="12">#REF!</definedName>
    <definedName name="SBPR1_8_TOT" localSheetId="13">#REF!</definedName>
    <definedName name="SBPR1_8_TOT" localSheetId="14">#REF!</definedName>
    <definedName name="SBPR1_8_TOT" localSheetId="15">#REF!</definedName>
    <definedName name="SBPR1_8_TOT" localSheetId="16">#REF!</definedName>
    <definedName name="SBPR1_8_TOT" localSheetId="2">#REF!</definedName>
    <definedName name="SBPR1_8_TOT" localSheetId="4">#REF!</definedName>
    <definedName name="SBPR1_8_TOT" localSheetId="8">#REF!</definedName>
    <definedName name="SBPR1_8_TOT" localSheetId="9">#REF!</definedName>
    <definedName name="SBPR1_8_TOT">#REF!</definedName>
    <definedName name="SBPR1_8BIS">#REF!</definedName>
    <definedName name="SBPR1_9_PROV" localSheetId="10">#REF!</definedName>
    <definedName name="SBPR1_9_PROV" localSheetId="11">#REF!</definedName>
    <definedName name="SBPR1_9_PROV" localSheetId="12">#REF!</definedName>
    <definedName name="SBPR1_9_PROV" localSheetId="13">#REF!</definedName>
    <definedName name="SBPR1_9_PROV" localSheetId="14">#REF!</definedName>
    <definedName name="SBPR1_9_PROV" localSheetId="15">#REF!</definedName>
    <definedName name="SBPR1_9_PROV" localSheetId="16">#REF!</definedName>
    <definedName name="SBPR1_9_PROV" localSheetId="2">#REF!</definedName>
    <definedName name="SBPR1_9_PROV" localSheetId="4">#REF!</definedName>
    <definedName name="SBPR1_9_PROV" localSheetId="8">#REF!</definedName>
    <definedName name="SBPR1_9_PROV" localSheetId="9">#REF!</definedName>
    <definedName name="SBPR1_9_PROV">#REF!</definedName>
    <definedName name="SBPR1_9_PROVT" localSheetId="10">#REF!</definedName>
    <definedName name="SBPR1_9_PROVT" localSheetId="11">#REF!</definedName>
    <definedName name="SBPR1_9_PROVT" localSheetId="12">#REF!</definedName>
    <definedName name="SBPR1_9_PROVT" localSheetId="13">#REF!</definedName>
    <definedName name="SBPR1_9_PROVT" localSheetId="14">#REF!</definedName>
    <definedName name="SBPR1_9_PROVT" localSheetId="15">#REF!</definedName>
    <definedName name="SBPR1_9_PROVT" localSheetId="16">#REF!</definedName>
    <definedName name="SBPR1_9_PROVT" localSheetId="2">#REF!</definedName>
    <definedName name="SBPR1_9_PROVT" localSheetId="4">#REF!</definedName>
    <definedName name="SBPR1_9_PROVT" localSheetId="8">#REF!</definedName>
    <definedName name="SBPR1_9_PROVT" localSheetId="9">#REF!</definedName>
    <definedName name="SBPR1_9_PROVT">#REF!</definedName>
    <definedName name="SBPR1_9_REG" localSheetId="10">#REF!</definedName>
    <definedName name="SBPR1_9_REG" localSheetId="11">#REF!</definedName>
    <definedName name="SBPR1_9_REG" localSheetId="12">#REF!</definedName>
    <definedName name="SBPR1_9_REG" localSheetId="13">#REF!</definedName>
    <definedName name="SBPR1_9_REG" localSheetId="14">#REF!</definedName>
    <definedName name="SBPR1_9_REG" localSheetId="15">#REF!</definedName>
    <definedName name="SBPR1_9_REG" localSheetId="16">#REF!</definedName>
    <definedName name="SBPR1_9_REG" localSheetId="2">#REF!</definedName>
    <definedName name="SBPR1_9_REG" localSheetId="4">#REF!</definedName>
    <definedName name="SBPR1_9_REG" localSheetId="8">#REF!</definedName>
    <definedName name="SBPR1_9_REG" localSheetId="9">#REF!</definedName>
    <definedName name="SBPR1_9_REG">#REF!</definedName>
    <definedName name="SBPR1_9_REGT" localSheetId="10">#REF!</definedName>
    <definedName name="SBPR1_9_REGT" localSheetId="11">#REF!</definedName>
    <definedName name="SBPR1_9_REGT" localSheetId="12">#REF!</definedName>
    <definedName name="SBPR1_9_REGT" localSheetId="13">#REF!</definedName>
    <definedName name="SBPR1_9_REGT" localSheetId="14">#REF!</definedName>
    <definedName name="SBPR1_9_REGT" localSheetId="15">#REF!</definedName>
    <definedName name="SBPR1_9_REGT" localSheetId="16">#REF!</definedName>
    <definedName name="SBPR1_9_REGT" localSheetId="2">#REF!</definedName>
    <definedName name="SBPR1_9_REGT" localSheetId="4">#REF!</definedName>
    <definedName name="SBPR1_9_REGT" localSheetId="8">#REF!</definedName>
    <definedName name="SBPR1_9_REGT" localSheetId="9">#REF!</definedName>
    <definedName name="SBPR1_9_REGT">#REF!</definedName>
    <definedName name="SBPR1_9_RIPGEO" localSheetId="10">#REF!</definedName>
    <definedName name="SBPR1_9_RIPGEO" localSheetId="11">#REF!</definedName>
    <definedName name="SBPR1_9_RIPGEO" localSheetId="12">#REF!</definedName>
    <definedName name="SBPR1_9_RIPGEO" localSheetId="13">#REF!</definedName>
    <definedName name="SBPR1_9_RIPGEO" localSheetId="14">#REF!</definedName>
    <definedName name="SBPR1_9_RIPGEO" localSheetId="15">#REF!</definedName>
    <definedName name="SBPR1_9_RIPGEO" localSheetId="16">#REF!</definedName>
    <definedName name="SBPR1_9_RIPGEO" localSheetId="2">#REF!</definedName>
    <definedName name="SBPR1_9_RIPGEO" localSheetId="4">#REF!</definedName>
    <definedName name="SBPR1_9_RIPGEO" localSheetId="8">#REF!</definedName>
    <definedName name="SBPR1_9_RIPGEO" localSheetId="9">#REF!</definedName>
    <definedName name="SBPR1_9_RIPGEO">#REF!</definedName>
    <definedName name="SBPR1_9_RIPGEOT" localSheetId="10">#REF!</definedName>
    <definedName name="SBPR1_9_RIPGEOT" localSheetId="11">#REF!</definedName>
    <definedName name="SBPR1_9_RIPGEOT" localSheetId="12">#REF!</definedName>
    <definedName name="SBPR1_9_RIPGEOT" localSheetId="13">#REF!</definedName>
    <definedName name="SBPR1_9_RIPGEOT" localSheetId="14">#REF!</definedName>
    <definedName name="SBPR1_9_RIPGEOT" localSheetId="15">#REF!</definedName>
    <definedName name="SBPR1_9_RIPGEOT" localSheetId="16">#REF!</definedName>
    <definedName name="SBPR1_9_RIPGEOT" localSheetId="2">#REF!</definedName>
    <definedName name="SBPR1_9_RIPGEOT" localSheetId="4">#REF!</definedName>
    <definedName name="SBPR1_9_RIPGEOT" localSheetId="8">#REF!</definedName>
    <definedName name="SBPR1_9_RIPGEOT" localSheetId="9">#REF!</definedName>
    <definedName name="SBPR1_9_RIPGEOT">#REF!</definedName>
    <definedName name="SBPR1_9_TOT" localSheetId="10">#REF!</definedName>
    <definedName name="SBPR1_9_TOT" localSheetId="11">#REF!</definedName>
    <definedName name="SBPR1_9_TOT" localSheetId="12">#REF!</definedName>
    <definedName name="SBPR1_9_TOT" localSheetId="13">#REF!</definedName>
    <definedName name="SBPR1_9_TOT" localSheetId="14">#REF!</definedName>
    <definedName name="SBPR1_9_TOT" localSheetId="15">#REF!</definedName>
    <definedName name="SBPR1_9_TOT" localSheetId="16">#REF!</definedName>
    <definedName name="SBPR1_9_TOT" localSheetId="2">#REF!</definedName>
    <definedName name="SBPR1_9_TOT" localSheetId="4">#REF!</definedName>
    <definedName name="SBPR1_9_TOT" localSheetId="8">#REF!</definedName>
    <definedName name="SBPR1_9_TOT" localSheetId="9">#REF!</definedName>
    <definedName name="SBPR1_9_TOT">#REF!</definedName>
    <definedName name="SBPR1_9_TOTT" localSheetId="10">#REF!</definedName>
    <definedName name="SBPR1_9_TOTT" localSheetId="11">#REF!</definedName>
    <definedName name="SBPR1_9_TOTT" localSheetId="12">#REF!</definedName>
    <definedName name="SBPR1_9_TOTT" localSheetId="13">#REF!</definedName>
    <definedName name="SBPR1_9_TOTT" localSheetId="14">#REF!</definedName>
    <definedName name="SBPR1_9_TOTT" localSheetId="15">#REF!</definedName>
    <definedName name="SBPR1_9_TOTT" localSheetId="16">#REF!</definedName>
    <definedName name="SBPR1_9_TOTT" localSheetId="2">#REF!</definedName>
    <definedName name="SBPR1_9_TOTT" localSheetId="4">#REF!</definedName>
    <definedName name="SBPR1_9_TOTT" localSheetId="8">#REF!</definedName>
    <definedName name="SBPR1_9_TOTT" localSheetId="9">#REF!</definedName>
    <definedName name="SBPR1_9_TOTT">#REF!</definedName>
    <definedName name="SBTAV1" localSheetId="10">#REF!</definedName>
    <definedName name="SBTAV1" localSheetId="11">#REF!</definedName>
    <definedName name="SBTAV1" localSheetId="12">#REF!</definedName>
    <definedName name="SBTAV1" localSheetId="13">#REF!</definedName>
    <definedName name="SBTAV1" localSheetId="14">#REF!</definedName>
    <definedName name="SBTAV1" localSheetId="15">#REF!</definedName>
    <definedName name="SBTAV1" localSheetId="16">#REF!</definedName>
    <definedName name="SBTAV1" localSheetId="2">#REF!</definedName>
    <definedName name="SBTAV1" localSheetId="4">#REF!</definedName>
    <definedName name="SBTAV1" localSheetId="8">#REF!</definedName>
    <definedName name="SBTAV1" localSheetId="9">#REF!</definedName>
    <definedName name="SBTAV1">#REF!</definedName>
    <definedName name="SBTAV1_2003" localSheetId="10">#REF!</definedName>
    <definedName name="SBTAV1_2003" localSheetId="11">#REF!</definedName>
    <definedName name="SBTAV1_2003" localSheetId="12">#REF!</definedName>
    <definedName name="SBTAV1_2003" localSheetId="13">#REF!</definedName>
    <definedName name="SBTAV1_2003" localSheetId="14">#REF!</definedName>
    <definedName name="SBTAV1_2003" localSheetId="15">#REF!</definedName>
    <definedName name="SBTAV1_2003" localSheetId="16">#REF!</definedName>
    <definedName name="SBTAV1_2003" localSheetId="2">#REF!</definedName>
    <definedName name="SBTAV1_2003" localSheetId="4">#REF!</definedName>
    <definedName name="SBTAV1_2003" localSheetId="8">#REF!</definedName>
    <definedName name="SBTAV1_2003" localSheetId="9">#REF!</definedName>
    <definedName name="SBTAV1_2003">#REF!</definedName>
    <definedName name="SBTAV10" localSheetId="10">#REF!</definedName>
    <definedName name="SBTAV10" localSheetId="11">#REF!</definedName>
    <definedName name="SBTAV10" localSheetId="12">#REF!</definedName>
    <definedName name="SBTAV10" localSheetId="13">#REF!</definedName>
    <definedName name="SBTAV10" localSheetId="14">#REF!</definedName>
    <definedName name="SBTAV10" localSheetId="15">#REF!</definedName>
    <definedName name="SBTAV10" localSheetId="16">#REF!</definedName>
    <definedName name="SBTAV10" localSheetId="2">#REF!</definedName>
    <definedName name="SBTAV10" localSheetId="4">#REF!</definedName>
    <definedName name="SBTAV10" localSheetId="8">#REF!</definedName>
    <definedName name="SBTAV10" localSheetId="9">#REF!</definedName>
    <definedName name="SBTAV10">#REF!</definedName>
    <definedName name="SBTAV11" localSheetId="10">#REF!</definedName>
    <definedName name="SBTAV11" localSheetId="11">#REF!</definedName>
    <definedName name="SBTAV11" localSheetId="12">#REF!</definedName>
    <definedName name="SBTAV11" localSheetId="13">#REF!</definedName>
    <definedName name="SBTAV11" localSheetId="14">#REF!</definedName>
    <definedName name="SBTAV11" localSheetId="15">#REF!</definedName>
    <definedName name="SBTAV11" localSheetId="16">#REF!</definedName>
    <definedName name="SBTAV11" localSheetId="2">#REF!</definedName>
    <definedName name="SBTAV11" localSheetId="4">#REF!</definedName>
    <definedName name="SBTAV11" localSheetId="8">#REF!</definedName>
    <definedName name="SBTAV11" localSheetId="9">#REF!</definedName>
    <definedName name="SBTAV11">#REF!</definedName>
    <definedName name="SBTAV2" localSheetId="10">#REF!</definedName>
    <definedName name="SBTAV2" localSheetId="11">#REF!</definedName>
    <definedName name="SBTAV2" localSheetId="12">#REF!</definedName>
    <definedName name="SBTAV2" localSheetId="13">#REF!</definedName>
    <definedName name="SBTAV2" localSheetId="14">#REF!</definedName>
    <definedName name="SBTAV2" localSheetId="15">#REF!</definedName>
    <definedName name="SBTAV2" localSheetId="16">#REF!</definedName>
    <definedName name="SBTAV2" localSheetId="2">#REF!</definedName>
    <definedName name="SBTAV2" localSheetId="4">#REF!</definedName>
    <definedName name="SBTAV2" localSheetId="8">#REF!</definedName>
    <definedName name="SBTAV2" localSheetId="9">#REF!</definedName>
    <definedName name="SBTAV2">#REF!</definedName>
    <definedName name="SBTAV3" localSheetId="10">#REF!</definedName>
    <definedName name="SBTAV3" localSheetId="11">#REF!</definedName>
    <definedName name="SBTAV3" localSheetId="12">#REF!</definedName>
    <definedName name="SBTAV3" localSheetId="13">#REF!</definedName>
    <definedName name="SBTAV3" localSheetId="14">#REF!</definedName>
    <definedName name="SBTAV3" localSheetId="15">#REF!</definedName>
    <definedName name="SBTAV3" localSheetId="16">#REF!</definedName>
    <definedName name="SBTAV3" localSheetId="2">#REF!</definedName>
    <definedName name="SBTAV3" localSheetId="4">#REF!</definedName>
    <definedName name="SBTAV3" localSheetId="8">#REF!</definedName>
    <definedName name="SBTAV3" localSheetId="9">#REF!</definedName>
    <definedName name="SBTAV3">#REF!</definedName>
    <definedName name="SBTAV4" localSheetId="10">#REF!</definedName>
    <definedName name="SBTAV4" localSheetId="11">#REF!</definedName>
    <definedName name="SBTAV4" localSheetId="12">#REF!</definedName>
    <definedName name="SBTAV4" localSheetId="13">#REF!</definedName>
    <definedName name="SBTAV4" localSheetId="14">#REF!</definedName>
    <definedName name="SBTAV4" localSheetId="15">#REF!</definedName>
    <definedName name="SBTAV4" localSheetId="16">#REF!</definedName>
    <definedName name="SBTAV4" localSheetId="2">#REF!</definedName>
    <definedName name="SBTAV4" localSheetId="4">#REF!</definedName>
    <definedName name="SBTAV4" localSheetId="8">#REF!</definedName>
    <definedName name="SBTAV4" localSheetId="9">#REF!</definedName>
    <definedName name="SBTAV4">#REF!</definedName>
    <definedName name="SBTAV5" localSheetId="10">#REF!</definedName>
    <definedName name="SBTAV5" localSheetId="11">#REF!</definedName>
    <definedName name="SBTAV5" localSheetId="12">#REF!</definedName>
    <definedName name="SBTAV5" localSheetId="13">#REF!</definedName>
    <definedName name="SBTAV5" localSheetId="14">#REF!</definedName>
    <definedName name="SBTAV5" localSheetId="15">#REF!</definedName>
    <definedName name="SBTAV5" localSheetId="16">#REF!</definedName>
    <definedName name="SBTAV5" localSheetId="2">#REF!</definedName>
    <definedName name="SBTAV5" localSheetId="4">#REF!</definedName>
    <definedName name="SBTAV5" localSheetId="8">#REF!</definedName>
    <definedName name="SBTAV5" localSheetId="9">#REF!</definedName>
    <definedName name="SBTAV5">#REF!</definedName>
    <definedName name="SBTAV6" localSheetId="10">#REF!</definedName>
    <definedName name="SBTAV6" localSheetId="11">#REF!</definedName>
    <definedName name="SBTAV6" localSheetId="12">#REF!</definedName>
    <definedName name="SBTAV6" localSheetId="13">#REF!</definedName>
    <definedName name="SBTAV6" localSheetId="14">#REF!</definedName>
    <definedName name="SBTAV6" localSheetId="15">#REF!</definedName>
    <definedName name="SBTAV6" localSheetId="16">#REF!</definedName>
    <definedName name="SBTAV6" localSheetId="2">#REF!</definedName>
    <definedName name="SBTAV6" localSheetId="4">#REF!</definedName>
    <definedName name="SBTAV6" localSheetId="8">#REF!</definedName>
    <definedName name="SBTAV6" localSheetId="9">#REF!</definedName>
    <definedName name="SBTAV6">#REF!</definedName>
    <definedName name="SBTAV7" localSheetId="10">#REF!</definedName>
    <definedName name="SBTAV7" localSheetId="11">#REF!</definedName>
    <definedName name="SBTAV7" localSheetId="12">#REF!</definedName>
    <definedName name="SBTAV7" localSheetId="13">#REF!</definedName>
    <definedName name="SBTAV7" localSheetId="14">#REF!</definedName>
    <definedName name="SBTAV7" localSheetId="15">#REF!</definedName>
    <definedName name="SBTAV7" localSheetId="16">#REF!</definedName>
    <definedName name="SBTAV7" localSheetId="2">#REF!</definedName>
    <definedName name="SBTAV7" localSheetId="4">#REF!</definedName>
    <definedName name="SBTAV7" localSheetId="8">#REF!</definedName>
    <definedName name="SBTAV7" localSheetId="9">#REF!</definedName>
    <definedName name="SBTAV7">#REF!</definedName>
    <definedName name="SBTAV8" localSheetId="10">#REF!</definedName>
    <definedName name="SBTAV8" localSheetId="11">#REF!</definedName>
    <definedName name="SBTAV8" localSheetId="12">#REF!</definedName>
    <definedName name="SBTAV8" localSheetId="13">#REF!</definedName>
    <definedName name="SBTAV8" localSheetId="14">#REF!</definedName>
    <definedName name="SBTAV8" localSheetId="15">#REF!</definedName>
    <definedName name="SBTAV8" localSheetId="16">#REF!</definedName>
    <definedName name="SBTAV8" localSheetId="2">#REF!</definedName>
    <definedName name="SBTAV8" localSheetId="4">#REF!</definedName>
    <definedName name="SBTAV8" localSheetId="8">#REF!</definedName>
    <definedName name="SBTAV8" localSheetId="9">#REF!</definedName>
    <definedName name="SBTAV8">#REF!</definedName>
    <definedName name="SBTAV9" localSheetId="10">#REF!</definedName>
    <definedName name="SBTAV9" localSheetId="11">#REF!</definedName>
    <definedName name="SBTAV9" localSheetId="12">#REF!</definedName>
    <definedName name="SBTAV9" localSheetId="13">#REF!</definedName>
    <definedName name="SBTAV9" localSheetId="14">#REF!</definedName>
    <definedName name="SBTAV9" localSheetId="15">#REF!</definedName>
    <definedName name="SBTAV9" localSheetId="16">#REF!</definedName>
    <definedName name="SBTAV9" localSheetId="2">#REF!</definedName>
    <definedName name="SBTAV9" localSheetId="4">#REF!</definedName>
    <definedName name="SBTAV9" localSheetId="8">#REF!</definedName>
    <definedName name="SBTAV9" localSheetId="9">#REF!</definedName>
    <definedName name="SBTAV9">#REF!</definedName>
  </definedNames>
  <calcPr fullCalcOnLoad="1"/>
</workbook>
</file>

<file path=xl/sharedStrings.xml><?xml version="1.0" encoding="utf-8"?>
<sst xmlns="http://schemas.openxmlformats.org/spreadsheetml/2006/main" count="565" uniqueCount="80">
  <si>
    <t xml:space="preserve">Nord </t>
  </si>
  <si>
    <t>Centro</t>
  </si>
  <si>
    <t>Mezzogiorno</t>
  </si>
  <si>
    <t>Totale</t>
  </si>
  <si>
    <t>CLASSI DI ETA'</t>
  </si>
  <si>
    <t>Fino a 19</t>
  </si>
  <si>
    <t>20-24</t>
  </si>
  <si>
    <t>25-29</t>
  </si>
  <si>
    <t>30-39</t>
  </si>
  <si>
    <t>40-49</t>
  </si>
  <si>
    <t>SESSO</t>
  </si>
  <si>
    <t>Maschi</t>
  </si>
  <si>
    <t>Femmine</t>
  </si>
  <si>
    <t>Piemonte</t>
  </si>
  <si>
    <t>Valle d'Aosta</t>
  </si>
  <si>
    <t>Lombardia</t>
  </si>
  <si>
    <t>Bolzano-Bozen</t>
  </si>
  <si>
    <t>Trento</t>
  </si>
  <si>
    <t>Veneto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</si>
  <si>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</si>
  <si>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</si>
  <si>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</si>
  <si>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</si>
  <si>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</si>
  <si>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</si>
  <si>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</si>
  <si>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</si>
  <si>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</si>
  <si>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</si>
  <si>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</si>
  <si>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</si>
  <si>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</si>
  <si>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</si>
  <si>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</t>
  </si>
  <si>
    <t>Estero</t>
  </si>
  <si>
    <t>60 e oltre</t>
  </si>
  <si>
    <t>50-54</t>
  </si>
  <si>
    <t>55-59</t>
  </si>
  <si>
    <t>Operai</t>
  </si>
  <si>
    <t>Impiegati</t>
  </si>
  <si>
    <t>Dirigenti</t>
  </si>
  <si>
    <t>Apprendisti</t>
  </si>
  <si>
    <t>Quadri</t>
  </si>
  <si>
    <t>Altro</t>
  </si>
  <si>
    <t>QUALIFICA</t>
  </si>
  <si>
    <t>RETRIBUZIONE MEDIA ANNUA - IMPORTI DEI DECILI</t>
  </si>
  <si>
    <r>
      <t>Fonte:</t>
    </r>
    <r>
      <rPr>
        <sz val="7"/>
        <rFont val="Arial"/>
        <family val="2"/>
      </rPr>
      <t xml:space="preserve"> INPS - Coordinamento Generale Statistico Attuariale - Archivi Emens </t>
    </r>
  </si>
  <si>
    <t>RIPARTIZIONE GEOGRAFICA DI LAVORO</t>
  </si>
  <si>
    <t>REGIONI E RIPARTIZIONI GEOGRAFICHE DI LAVORO</t>
  </si>
  <si>
    <t>RIPARTIZIONI GEOGRAFICHE DI LAVORO</t>
  </si>
  <si>
    <t>QUALIFICHE</t>
  </si>
  <si>
    <t>Retribuzione media</t>
  </si>
  <si>
    <t>Indice di Gini</t>
  </si>
  <si>
    <t>RIPARTIZIONI GEOGRAFICHE, CLASSI DI ETÀ, QUALIFICA E SESSO</t>
  </si>
  <si>
    <t>Friuli-Venezia Giulia</t>
  </si>
  <si>
    <t>Trentino-Alto Adige</t>
  </si>
  <si>
    <t>COEFFICIENTE DEL GINI</t>
  </si>
  <si>
    <t>REGIONI E RIPARTIZIONI GEOGRAFICHE</t>
  </si>
  <si>
    <t>Valle d'Aosta/Vallée d'Aoste</t>
  </si>
  <si>
    <t>(*) Solo settore privato non agricolo con esclusione dei lavoratori domestici</t>
  </si>
  <si>
    <t>(*) Solo settore privato non agricolo con esclusione dei lavoratori domestici. La retribuzione media annua è ottenuta riportando ad anno intero la retribuzione media giornaliera (312 giornate = 1 anno)</t>
  </si>
  <si>
    <t>I CONTESTI</t>
  </si>
  <si>
    <r>
      <t xml:space="preserve">Tavola  I.3.3.1 - Retribuzione media giornaliera dei lavoratori dipendenti (*) contribuenti INPS nell'anno per sesso, ripartizione geografica di lavoro, qualifica, classe di età - Anni 2006-2009 </t>
    </r>
    <r>
      <rPr>
        <i/>
        <sz val="9"/>
        <rFont val="Arial"/>
        <family val="2"/>
      </rPr>
      <t>(valori in euro)</t>
    </r>
  </si>
  <si>
    <r>
      <t xml:space="preserve">Tavola  I.3.3.2 - Retribuzione media giornaliera dei lavoratori dipendenti (*) contribuenti INPS nell'anno per sesso, regione di lavoro e ripartizione geografica - Anni 2006-2009 </t>
    </r>
    <r>
      <rPr>
        <i/>
        <sz val="9"/>
        <rFont val="Arial"/>
        <family val="2"/>
      </rPr>
      <t>(valori in euro)</t>
    </r>
  </si>
  <si>
    <r>
      <t xml:space="preserve">Tavola  I.3.3.3 - Retribuzione media annua dei lavoratori dipendenti (*) contribuenti INPS nell'anno e indice di Gini per sesso, ripartizione geografica di lavoro, qualifica, classe di età - Anni 2006-2009 </t>
    </r>
    <r>
      <rPr>
        <i/>
        <sz val="9"/>
        <rFont val="Arial"/>
        <family val="2"/>
      </rPr>
      <t>(valori in euro)</t>
    </r>
  </si>
  <si>
    <r>
      <t xml:space="preserve">Tavola  I.3.3.4 - Retribuzione media annua dei lavoratori dipendenti (*) contribuenti INPS nell'anno per sesso, regione di lavoro e ripartizione geografica - Anni 2006-2009 </t>
    </r>
    <r>
      <rPr>
        <i/>
        <sz val="9"/>
        <rFont val="Arial"/>
        <family val="2"/>
      </rPr>
      <t>(valori in euro)</t>
    </r>
  </si>
  <si>
    <r>
      <t xml:space="preserve">Tavola  I.3.3.5 - Retribuzione annua dei lavoratori dipendenti (*) contribuenti INPS nell'anno: valore dei decili e coefficiente del Gini per sesso, ripartizione geografica di lavoro, qualifica, classe di età - Anno 2007 </t>
    </r>
    <r>
      <rPr>
        <i/>
        <sz val="9"/>
        <rFont val="Arial"/>
        <family val="2"/>
      </rPr>
      <t xml:space="preserve">(valori in euro) </t>
    </r>
  </si>
  <si>
    <r>
      <t xml:space="preserve">Tavola  I.3.3.6 - Retribuzione annua dei lavoratori dipendenti (*) contribuenti INPS nell'anno: valore dei decili e coefficiente del Gini per sesso, ripartizione geografica di lavoro, qualifica, classe di età - Anno 2008 </t>
    </r>
    <r>
      <rPr>
        <i/>
        <sz val="9"/>
        <rFont val="Arial"/>
        <family val="2"/>
      </rPr>
      <t xml:space="preserve">(valori in euro)  </t>
    </r>
  </si>
  <si>
    <r>
      <t xml:space="preserve">Tavola  I.3.3.7 - Retribuzione annua dei lavoratori dipendenti (*) contribuenti INPS nell'anno: valore dei decili e coefficiente del Gini per sesso, ripartizione geografica di lavoro, qualifica, classe di età - Anno 2009 </t>
    </r>
    <r>
      <rPr>
        <i/>
        <sz val="9"/>
        <rFont val="Arial"/>
        <family val="2"/>
      </rPr>
      <t xml:space="preserve">(valori in euro) </t>
    </r>
  </si>
  <si>
    <r>
      <t xml:space="preserve">Tavola  I.3.3.8 - Retribuzione annua dei lavoratori dipendenti (*) contribuenti INPS nell'anno: valore dei decili e coefficiente del Gini per regione e ripartizione geografica - Maschi - Anno 2007 </t>
    </r>
    <r>
      <rPr>
        <i/>
        <sz val="9"/>
        <rFont val="Arial"/>
        <family val="2"/>
      </rPr>
      <t xml:space="preserve">(valori in euro) </t>
    </r>
  </si>
  <si>
    <r>
      <t xml:space="preserve">Tavola  I.3.3.9 - Retribuzione annua dei lavoratori dipendenti (*) contribuenti INPS nell'anno: valore dei decili e coefficiente del Gini per regione e ripartizione geografica - Femmine - Anno 2007 </t>
    </r>
    <r>
      <rPr>
        <i/>
        <sz val="9"/>
        <rFont val="Arial"/>
        <family val="2"/>
      </rPr>
      <t xml:space="preserve">(valori in euro) </t>
    </r>
  </si>
  <si>
    <r>
      <t xml:space="preserve">Tavola  I.3.3.10 - Retribuzione annua dei lavoratori dipendenti (*) contribuenti INPS nell'anno: valore dei decili e coefficiente del Gini per regione e ripartizione geografica - Anno 2007 </t>
    </r>
    <r>
      <rPr>
        <i/>
        <sz val="9"/>
        <rFont val="Arial"/>
        <family val="2"/>
      </rPr>
      <t xml:space="preserve">(valori in euro) </t>
    </r>
  </si>
  <si>
    <r>
      <t xml:space="preserve">Tavola  I.3.3.11 - Retribuzione annua dei lavoratori dipendenti (*) contribuenti INPS nell'anno: valore dei decili e coefficiente del Gini per regione e ripartizione geografica - Maschi - Anno 2008 </t>
    </r>
    <r>
      <rPr>
        <i/>
        <sz val="9"/>
        <rFont val="Arial"/>
        <family val="2"/>
      </rPr>
      <t xml:space="preserve">(valori in euro) </t>
    </r>
  </si>
  <si>
    <r>
      <t xml:space="preserve">Tavola  I.3.3.12 - Retribuzione annua dei lavoratori dipendenti (*) contribuenti INPS nell'anno: valore dei decili e coefficiente del Gini per regione e ripartizione geografica - Femmine - Anno 2008 </t>
    </r>
    <r>
      <rPr>
        <i/>
        <sz val="9"/>
        <rFont val="Arial"/>
        <family val="2"/>
      </rPr>
      <t xml:space="preserve">(valori in euro) </t>
    </r>
  </si>
  <si>
    <r>
      <t xml:space="preserve">Tavola  I.3.3.13 - Retribuzione annua dei lavoratori dipendenti (*) contribuenti INPS nell'anno: valore dei decili e coefficiente del Gini per regione e ripartizione geografica - Anno 2008 </t>
    </r>
    <r>
      <rPr>
        <i/>
        <sz val="9"/>
        <rFont val="Arial"/>
        <family val="2"/>
      </rPr>
      <t xml:space="preserve">(valori in euro) </t>
    </r>
  </si>
  <si>
    <r>
      <t xml:space="preserve">Tavola  I.3.3.14 - Retribuzione annua dei lavoratori dipendenti (*) contribuenti INPS nell'anno: valore dei decili e coefficiente del Gini per regione e ripartizione geografica - Maschi - Anno 2009 </t>
    </r>
    <r>
      <rPr>
        <i/>
        <sz val="9"/>
        <rFont val="Arial"/>
        <family val="2"/>
      </rPr>
      <t xml:space="preserve">(valori in euro) </t>
    </r>
  </si>
  <si>
    <r>
      <t xml:space="preserve">Tavola  I.3.3.15 - Retribuzione annua dei lavoratori dipendenti (*) contribuenti INPS nell'anno: valore dei decili e coefficiente del Gini per regione e ripartizione geografica - Femmine - Anno 2009 </t>
    </r>
    <r>
      <rPr>
        <i/>
        <sz val="9"/>
        <rFont val="Arial"/>
        <family val="2"/>
      </rPr>
      <t xml:space="preserve">(valori in euro) </t>
    </r>
  </si>
  <si>
    <r>
      <t xml:space="preserve">Tavola  I.3.3.16 - Retribuzione annua dei lavoratori dipendenti (*) contribuenti INPS nell'anno: valore dei decili e coefficiente del Gini per regione e ripartizione geografica - Anno 2009 </t>
    </r>
    <r>
      <rPr>
        <i/>
        <sz val="9"/>
        <rFont val="Arial"/>
        <family val="2"/>
      </rPr>
      <t xml:space="preserve">(valori in euro) </t>
    </r>
  </si>
  <si>
    <t>I.3 MERCATO DEL LAVORO</t>
  </si>
  <si>
    <t>I.3.3 Retribuzioni dei lavoratori dipendenti contribuenti INPS</t>
  </si>
</sst>
</file>

<file path=xl/styles.xml><?xml version="1.0" encoding="utf-8"?>
<styleSheet xmlns="http://schemas.openxmlformats.org/spreadsheetml/2006/main">
  <numFmts count="7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_-* #,##0.000_-;\-* #,##0.000_-;_-* &quot;-&quot;??_-;_-@_-"/>
    <numFmt numFmtId="167" formatCode="_-* #,##0.0000_-;\-* #,##0.0000_-;_-* &quot;-&quot;??_-;_-@_-"/>
    <numFmt numFmtId="168" formatCode="_-* #,##0.00000_-;\-* #,##0.00000_-;_-* &quot;-&quot;??_-;_-@_-"/>
    <numFmt numFmtId="169" formatCode="_-* #,##0.000000_-;\-* #,##0.000000_-;_-* &quot;-&quot;??_-;_-@_-"/>
    <numFmt numFmtId="170" formatCode="_-* #,##0.0000000_-;\-* #,##0.0000000_-;_-* &quot;-&quot;??_-;_-@_-"/>
    <numFmt numFmtId="171" formatCode="0.0%"/>
    <numFmt numFmtId="172" formatCode="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_-* #,##0.00_-;\-* #,##0.00_-;_-* &quot;-&quot;_-;_-@_-"/>
    <numFmt numFmtId="178" formatCode="_-* #,##0.0_-;\-* #,##0.0_-;_-* &quot;-&quot;_-;_-@_-"/>
    <numFmt numFmtId="179" formatCode="&quot;L.&quot;\ #,##0;\-&quot;L.&quot;\ #,##0"/>
    <numFmt numFmtId="180" formatCode="&quot;L.&quot;\ #,##0;[Red]\-&quot;L.&quot;\ #,##0"/>
    <numFmt numFmtId="181" formatCode="&quot;L.&quot;\ #,##0.00;\-&quot;L.&quot;\ #,##0.00"/>
    <numFmt numFmtId="182" formatCode="&quot;L.&quot;\ #,##0.00;[Red]\-&quot;L.&quot;\ #,##0.00"/>
    <numFmt numFmtId="183" formatCode="_-&quot;L.&quot;\ * #,##0_-;\-&quot;L.&quot;\ * #,##0_-;_-&quot;L.&quot;\ * &quot;-&quot;_-;_-@_-"/>
    <numFmt numFmtId="184" formatCode="_-&quot;L.&quot;\ * #,##0.00_-;\-&quot;L.&quot;\ * #,##0.00_-;_-&quot;L.&quot;\ * &quot;-&quot;??_-;_-@_-"/>
    <numFmt numFmtId="185" formatCode="0.0000"/>
    <numFmt numFmtId="186" formatCode="0.000"/>
    <numFmt numFmtId="187" formatCode="#,##0.0"/>
    <numFmt numFmtId="188" formatCode="_-* #,##0.0_-;\-* #,##0.0_-;_-* &quot;-&quot;?_-;_-@_-"/>
    <numFmt numFmtId="189" formatCode="_-* #,##0.000_-;\-* #,##0.000_-;_-* &quot;-&quot;_-;_-@_-"/>
    <numFmt numFmtId="190" formatCode="_-* #,##0.0000_-;\-* #,##0.0000_-;_-* &quot;-&quot;_-;_-@_-"/>
    <numFmt numFmtId="191" formatCode="_-* #,##0.00000_-;\-* #,##0.00000_-;_-* &quot;-&quot;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#,##0.000"/>
    <numFmt numFmtId="199" formatCode="#,##0.0000"/>
    <numFmt numFmtId="200" formatCode="#,##0.00000"/>
    <numFmt numFmtId="201" formatCode="#,##0.000000"/>
    <numFmt numFmtId="202" formatCode="#,##0.0000000"/>
    <numFmt numFmtId="203" formatCode="#,##0.00000000"/>
    <numFmt numFmtId="204" formatCode="0.0000000"/>
    <numFmt numFmtId="205" formatCode="0.000000"/>
    <numFmt numFmtId="206" formatCode="0.00000"/>
    <numFmt numFmtId="207" formatCode="0.000000000"/>
    <numFmt numFmtId="208" formatCode="0.00000000"/>
    <numFmt numFmtId="209" formatCode="0.0\ \ "/>
    <numFmt numFmtId="210" formatCode="0.00\ \ "/>
    <numFmt numFmtId="211" formatCode="\ \ @"/>
    <numFmt numFmtId="212" formatCode="#,##0\ \ "/>
    <numFmt numFmtId="213" formatCode="_-* #,##0.000000_-;\-* #,##0.000000_-;_-* &quot;-&quot;_-;_-@_-"/>
    <numFmt numFmtId="214" formatCode="_-* #,##0.0000000_-;\-* #,##0.0000000_-;_-* &quot;-&quot;_-;_-@_-"/>
    <numFmt numFmtId="215" formatCode="_-* #,##0.00000000_-;\-* #,##0.00000000_-;_-* &quot;-&quot;_-;_-@_-"/>
    <numFmt numFmtId="216" formatCode="_-* #,##0.000000000_-;\-* #,##0.000000000_-;_-* &quot;-&quot;_-;_-@_-"/>
    <numFmt numFmtId="217" formatCode="_-* #,##0.0000000000_-;\-* #,##0.0000000000_-;_-* &quot;-&quot;_-;_-@_-"/>
    <numFmt numFmtId="218" formatCode="_-* #,##0.00000000000_-;\-* #,##0.00000000000_-;_-* &quot;-&quot;_-;_-@_-"/>
    <numFmt numFmtId="219" formatCode="_-* #,##0.000000000000_-;\-* #,##0.000000000000_-;_-* &quot;-&quot;_-;_-@_-"/>
    <numFmt numFmtId="220" formatCode="_-* #,##0.0000000000000_-;\-* #,##0.0000000000000_-;_-* &quot;-&quot;_-;_-@_-"/>
    <numFmt numFmtId="221" formatCode="_-* #,##0.00000000000000_-;\-* #,##0.00000000000000_-;_-* &quot;-&quot;_-;_-@_-"/>
    <numFmt numFmtId="222" formatCode="_-* #,##0.000000000000000_-;\-* #,##0.000000000000000_-;_-* &quot;-&quot;_-;_-@_-"/>
    <numFmt numFmtId="223" formatCode="_-* #,##0.0000000000000000_-;\-* #,##0.0000000000000000_-;_-* &quot;-&quot;_-;_-@_-"/>
    <numFmt numFmtId="224" formatCode="_-* #,##0.00000000000000000_-;\-* #,##0.00000000000000000_-;_-* &quot;-&quot;_-;_-@_-"/>
    <numFmt numFmtId="225" formatCode="_-* #,##0.000000000000000000_-;\-* #,##0.000000000000000000_-;_-* &quot;-&quot;_-;_-@_-"/>
    <numFmt numFmtId="226" formatCode="_-* #,##0.0000000000000000000_-;\-* #,##0.0000000000000000000_-;_-* &quot;-&quot;_-;_-@_-"/>
    <numFmt numFmtId="227" formatCode="_-* #,##0.00000000000000000000_-;\-* #,##0.00000000000000000000_-;_-* &quot;-&quot;_-;_-@_-"/>
  </numFmts>
  <fonts count="16">
    <font>
      <sz val="10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Times New Roman"/>
      <family val="1"/>
    </font>
    <font>
      <i/>
      <sz val="7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7"/>
      <name val="MS Sans Serif"/>
      <family val="2"/>
    </font>
    <font>
      <i/>
      <sz val="7"/>
      <name val="MS Sans Serif"/>
      <family val="2"/>
    </font>
    <font>
      <b/>
      <sz val="7"/>
      <name val="MS Sans Serif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49" fontId="6" fillId="0" borderId="0" xfId="18" applyNumberFormat="1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7" fillId="0" borderId="0" xfId="18" applyNumberFormat="1" applyFont="1" applyAlignment="1">
      <alignment vertical="center"/>
    </xf>
    <xf numFmtId="49" fontId="6" fillId="0" borderId="0" xfId="18" applyNumberFormat="1" applyFont="1" applyAlignment="1">
      <alignment vertical="center" wrapText="1"/>
    </xf>
    <xf numFmtId="164" fontId="6" fillId="0" borderId="0" xfId="17" applyNumberFormat="1" applyFont="1" applyAlignment="1">
      <alignment horizontal="right" wrapText="1"/>
    </xf>
    <xf numFmtId="164" fontId="6" fillId="0" borderId="0" xfId="17" applyNumberFormat="1" applyFont="1" applyAlignment="1">
      <alignment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/>
    </xf>
    <xf numFmtId="0" fontId="8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164" fontId="7" fillId="0" borderId="0" xfId="17" applyNumberFormat="1" applyFont="1" applyAlignment="1">
      <alignment horizontal="right" wrapText="1"/>
    </xf>
    <xf numFmtId="0" fontId="6" fillId="0" borderId="2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164" fontId="7" fillId="0" borderId="0" xfId="17" applyNumberFormat="1" applyFont="1" applyAlignment="1">
      <alignment/>
    </xf>
    <xf numFmtId="0" fontId="6" fillId="0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 vertical="center"/>
    </xf>
    <xf numFmtId="0" fontId="6" fillId="0" borderId="3" xfId="0" applyFont="1" applyFill="1" applyBorder="1" applyAlignment="1">
      <alignment vertical="center" wrapText="1"/>
    </xf>
    <xf numFmtId="49" fontId="6" fillId="0" borderId="0" xfId="18" applyNumberFormat="1" applyFont="1" applyAlignment="1">
      <alignment/>
    </xf>
    <xf numFmtId="0" fontId="6" fillId="0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49" fontId="7" fillId="0" borderId="0" xfId="18" applyNumberFormat="1" applyFont="1" applyAlignment="1">
      <alignment/>
    </xf>
    <xf numFmtId="0" fontId="6" fillId="0" borderId="1" xfId="0" applyFont="1" applyBorder="1" applyAlignment="1">
      <alignment/>
    </xf>
    <xf numFmtId="165" fontId="6" fillId="0" borderId="0" xfId="17" applyNumberFormat="1" applyFont="1" applyAlignment="1">
      <alignment horizontal="right"/>
    </xf>
    <xf numFmtId="165" fontId="7" fillId="0" borderId="0" xfId="17" applyNumberFormat="1" applyFont="1" applyAlignment="1">
      <alignment horizontal="right"/>
    </xf>
    <xf numFmtId="0" fontId="4" fillId="0" borderId="1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/>
    </xf>
    <xf numFmtId="43" fontId="6" fillId="0" borderId="1" xfId="17" applyFont="1" applyBorder="1" applyAlignment="1">
      <alignment horizontal="right" vertical="center" wrapText="1"/>
    </xf>
    <xf numFmtId="165" fontId="6" fillId="0" borderId="0" xfId="17" applyNumberFormat="1" applyFont="1" applyAlignment="1">
      <alignment/>
    </xf>
    <xf numFmtId="165" fontId="6" fillId="0" borderId="0" xfId="17" applyNumberFormat="1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2" fontId="6" fillId="0" borderId="0" xfId="19" applyNumberFormat="1" applyFont="1" applyAlignment="1">
      <alignment/>
    </xf>
    <xf numFmtId="172" fontId="6" fillId="0" borderId="0" xfId="19" applyNumberFormat="1" applyFont="1" applyAlignment="1">
      <alignment/>
    </xf>
    <xf numFmtId="172" fontId="7" fillId="0" borderId="0" xfId="19" applyNumberFormat="1" applyFont="1" applyAlignment="1">
      <alignment/>
    </xf>
    <xf numFmtId="0" fontId="6" fillId="0" borderId="5" xfId="0" applyFont="1" applyBorder="1" applyAlignment="1">
      <alignment horizontal="center" wrapText="1"/>
    </xf>
    <xf numFmtId="0" fontId="8" fillId="0" borderId="0" xfId="0" applyFont="1" applyAlignment="1">
      <alignment horizontal="right" vertical="top" wrapText="1"/>
    </xf>
    <xf numFmtId="4" fontId="12" fillId="0" borderId="0" xfId="0" applyNumberFormat="1" applyFont="1" applyAlignment="1">
      <alignment horizontal="right"/>
    </xf>
    <xf numFmtId="43" fontId="12" fillId="0" borderId="0" xfId="17" applyFont="1" applyAlignment="1">
      <alignment horizontal="right" wrapText="1"/>
    </xf>
    <xf numFmtId="0" fontId="6" fillId="0" borderId="0" xfId="0" applyFont="1" applyAlignment="1">
      <alignment horizontal="left"/>
    </xf>
    <xf numFmtId="0" fontId="9" fillId="0" borderId="0" xfId="0" applyFont="1" applyAlignment="1">
      <alignment/>
    </xf>
    <xf numFmtId="4" fontId="13" fillId="0" borderId="0" xfId="0" applyNumberFormat="1" applyFont="1" applyAlignment="1">
      <alignment horizontal="right"/>
    </xf>
    <xf numFmtId="0" fontId="9" fillId="0" borderId="0" xfId="0" applyFont="1" applyAlignment="1">
      <alignment wrapText="1"/>
    </xf>
    <xf numFmtId="43" fontId="13" fillId="0" borderId="0" xfId="17" applyFont="1" applyAlignment="1">
      <alignment horizontal="right" wrapText="1"/>
    </xf>
    <xf numFmtId="0" fontId="6" fillId="0" borderId="0" xfId="0" applyFont="1" applyAlignment="1">
      <alignment horizontal="left" wrapText="1"/>
    </xf>
    <xf numFmtId="4" fontId="14" fillId="0" borderId="0" xfId="0" applyNumberFormat="1" applyFont="1" applyAlignment="1">
      <alignment horizontal="right"/>
    </xf>
    <xf numFmtId="4" fontId="12" fillId="0" borderId="0" xfId="0" applyNumberFormat="1" applyFont="1" applyBorder="1" applyAlignment="1">
      <alignment horizontal="right"/>
    </xf>
    <xf numFmtId="4" fontId="12" fillId="0" borderId="1" xfId="0" applyNumberFormat="1" applyFont="1" applyBorder="1" applyAlignment="1">
      <alignment horizontal="right" wrapText="1"/>
    </xf>
    <xf numFmtId="4" fontId="12" fillId="0" borderId="0" xfId="0" applyNumberFormat="1" applyFont="1" applyBorder="1" applyAlignment="1">
      <alignment horizontal="right" wrapText="1"/>
    </xf>
    <xf numFmtId="187" fontId="12" fillId="0" borderId="0" xfId="0" applyNumberFormat="1" applyFont="1" applyAlignment="1">
      <alignment horizontal="right"/>
    </xf>
    <xf numFmtId="187" fontId="13" fillId="0" borderId="0" xfId="0" applyNumberFormat="1" applyFont="1" applyAlignment="1">
      <alignment horizontal="right"/>
    </xf>
    <xf numFmtId="187" fontId="14" fillId="0" borderId="0" xfId="0" applyNumberFormat="1" applyFont="1" applyAlignment="1">
      <alignment horizontal="right"/>
    </xf>
    <xf numFmtId="187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187" fontId="9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187" fontId="7" fillId="0" borderId="0" xfId="0" applyNumberFormat="1" applyFont="1" applyAlignment="1">
      <alignment horizontal="right"/>
    </xf>
    <xf numFmtId="187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164" fontId="6" fillId="0" borderId="0" xfId="17" applyNumberFormat="1" applyFont="1" applyAlignment="1">
      <alignment vertical="center"/>
    </xf>
    <xf numFmtId="164" fontId="6" fillId="0" borderId="0" xfId="17" applyNumberFormat="1" applyFont="1" applyAlignment="1">
      <alignment vertical="center" wrapText="1"/>
    </xf>
    <xf numFmtId="43" fontId="6" fillId="0" borderId="0" xfId="17" applyNumberFormat="1" applyFont="1" applyAlignment="1">
      <alignment vertical="center"/>
    </xf>
    <xf numFmtId="164" fontId="7" fillId="0" borderId="0" xfId="17" applyNumberFormat="1" applyFont="1" applyAlignment="1">
      <alignment vertical="center" wrapText="1"/>
    </xf>
    <xf numFmtId="43" fontId="7" fillId="0" borderId="0" xfId="17" applyNumberFormat="1" applyFont="1" applyAlignment="1">
      <alignment vertical="center"/>
    </xf>
    <xf numFmtId="165" fontId="6" fillId="0" borderId="0" xfId="17" applyNumberFormat="1" applyFont="1" applyAlignment="1">
      <alignment vertical="center"/>
    </xf>
    <xf numFmtId="165" fontId="7" fillId="0" borderId="0" xfId="17" applyNumberFormat="1" applyFont="1" applyAlignment="1">
      <alignment vertical="center"/>
    </xf>
    <xf numFmtId="165" fontId="6" fillId="0" borderId="0" xfId="17" applyNumberFormat="1" applyFont="1" applyBorder="1" applyAlignment="1">
      <alignment vertical="center"/>
    </xf>
    <xf numFmtId="0" fontId="6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0" fontId="6" fillId="0" borderId="5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6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AA.DOCUMENTI\01%20CASELLARIO\CAS2008\ANNUARIO2008\PENSIONATI\CAP1\Prospetti%20cap1\Prospetti%20annuario%20cap1%20(2)%20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AA.DOCUMENTI\01%20CASELLARIO\CAS2008\ANNUARIO2008\PENSIONATI\CAP1\Prospetti%20cap1\Prospetti%20annuario%20pensionati2004\Cap1\Pensionati%20estero%20e%20non%20rip%20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K\CASELLARIO\ANNUARIO\CASELLARIO\2004\ANNUARIO\Prospetti%20annuario%20pensionati2004\Cap1\Pensionati%20estero%20e%20non%20rip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.9"/>
      <sheetName val="P1.9 (2)"/>
      <sheetName val="P1.10"/>
      <sheetName val="P1.10 (2)"/>
      <sheetName val="P1.11"/>
      <sheetName val="P1.11 (2)"/>
      <sheetName val="P1.12"/>
      <sheetName val="P1.13"/>
      <sheetName val="P1.13 (2)"/>
      <sheetName val="F1.4"/>
      <sheetName val="F1.5"/>
      <sheetName val="P1.14"/>
      <sheetName val="F1.6"/>
      <sheetName val="P1.15"/>
      <sheetName val="P1.15 (2)"/>
      <sheetName val="F1.7"/>
      <sheetName val="P1.16"/>
      <sheetName val="P1.16 (2)"/>
      <sheetName val="P1.17"/>
      <sheetName val="P1.18"/>
      <sheetName val="F1.8"/>
      <sheetName val="F1.9"/>
      <sheetName val="F1.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-Nori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-Nori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5"/>
  <sheetViews>
    <sheetView workbookViewId="0" topLeftCell="A1">
      <selection activeCell="A4" sqref="A4"/>
    </sheetView>
  </sheetViews>
  <sheetFormatPr defaultColWidth="9.140625" defaultRowHeight="12.75"/>
  <cols>
    <col min="1" max="1" width="191.7109375" style="0" bestFit="1" customWidth="1"/>
  </cols>
  <sheetData>
    <row r="1" ht="12.75">
      <c r="A1" s="46" t="s">
        <v>61</v>
      </c>
    </row>
    <row r="2" ht="12.75">
      <c r="A2" s="90" t="s">
        <v>78</v>
      </c>
    </row>
    <row r="3" ht="12.75">
      <c r="A3" s="91" t="s">
        <v>79</v>
      </c>
    </row>
    <row r="5" ht="12.75">
      <c r="A5" t="str">
        <f>' I.3.3.1'!A$1</f>
        <v>Tavola  I.3.3.1 - Retribuzione media giornaliera dei lavoratori dipendenti (*) contribuenti INPS nell'anno per sesso, ripartizione geografica di lavoro, qualifica, classe di età - Anni 2006-2009 (valori in euro)</v>
      </c>
    </row>
    <row r="7" ht="12.75">
      <c r="A7" t="str">
        <f>' I.3.3.2'!A$1</f>
        <v>Tavola  I.3.3.2 - Retribuzione media giornaliera dei lavoratori dipendenti (*) contribuenti INPS nell'anno per sesso, regione di lavoro e ripartizione geografica - Anni 2006-2009 (valori in euro)</v>
      </c>
    </row>
    <row r="9" ht="12.75">
      <c r="A9" t="str">
        <f>' I.3.3.3'!A$1</f>
        <v>Tavola  I.3.3.3 - Retribuzione media annua dei lavoratori dipendenti (*) contribuenti INPS nell'anno e indice di Gini per sesso, ripartizione geografica di lavoro, qualifica, classe di età - Anni 2006-2009 (valori in euro)</v>
      </c>
    </row>
    <row r="11" ht="12.75">
      <c r="A11" t="str">
        <f>' I.3.3.4'!A$1</f>
        <v>Tavola  I.3.3.4 - Retribuzione media annua dei lavoratori dipendenti (*) contribuenti INPS nell'anno per sesso, regione di lavoro e ripartizione geografica - Anni 2006-2009 (valori in euro)</v>
      </c>
    </row>
    <row r="13" ht="12.75">
      <c r="A13" t="str">
        <f>' I.3.3.5'!A$1</f>
        <v>Tavola  I.3.3.5 - Retribuzione annua dei lavoratori dipendenti (*) contribuenti INPS nell'anno: valore dei decili e coefficiente del Gini per sesso, ripartizione geografica di lavoro, qualifica, classe di età - Anno 2007 (valori in euro) </v>
      </c>
    </row>
    <row r="15" ht="12.75">
      <c r="A15" t="str">
        <f>' I.3.3.6'!A$1</f>
        <v>Tavola  I.3.3.6 - Retribuzione annua dei lavoratori dipendenti (*) contribuenti INPS nell'anno: valore dei decili e coefficiente del Gini per sesso, ripartizione geografica di lavoro, qualifica, classe di età - Anno 2008 (valori in euro)  </v>
      </c>
    </row>
    <row r="17" ht="12.75">
      <c r="A17" t="str">
        <f>' I.3.3.7'!A$1</f>
        <v>Tavola  I.3.3.7 - Retribuzione annua dei lavoratori dipendenti (*) contribuenti INPS nell'anno: valore dei decili e coefficiente del Gini per sesso, ripartizione geografica di lavoro, qualifica, classe di età - Anno 2009 (valori in euro) </v>
      </c>
    </row>
    <row r="19" ht="12.75">
      <c r="A19" t="str">
        <f>' I.3.3.8'!A$1</f>
        <v>Tavola  I.3.3.8 - Retribuzione annua dei lavoratori dipendenti (*) contribuenti INPS nell'anno: valore dei decili e coefficiente del Gini per regione e ripartizione geografica - Maschi - Anno 2007 (valori in euro) </v>
      </c>
    </row>
    <row r="21" ht="12.75">
      <c r="A21" t="str">
        <f>' I.3.3.9'!A$1</f>
        <v>Tavola  I.3.3.9 - Retribuzione annua dei lavoratori dipendenti (*) contribuenti INPS nell'anno: valore dei decili e coefficiente del Gini per regione e ripartizione geografica - Femmine - Anno 2007 (valori in euro) </v>
      </c>
    </row>
    <row r="23" ht="12.75">
      <c r="A23" t="str">
        <f>' I.3.3.10'!A$1</f>
        <v>Tavola  I.3.3.10 - Retribuzione annua dei lavoratori dipendenti (*) contribuenti INPS nell'anno: valore dei decili e coefficiente del Gini per regione e ripartizione geografica - Anno 2007 (valori in euro) </v>
      </c>
    </row>
    <row r="25" ht="12.75">
      <c r="A25" t="str">
        <f>' I.3.3.11'!A$1</f>
        <v>Tavola  I.3.3.11 - Retribuzione annua dei lavoratori dipendenti (*) contribuenti INPS nell'anno: valore dei decili e coefficiente del Gini per regione e ripartizione geografica - Maschi - Anno 2008 (valori in euro) </v>
      </c>
    </row>
    <row r="27" ht="12.75">
      <c r="A27" t="str">
        <f>' I.3.3.12'!A$1</f>
        <v>Tavola  I.3.3.12 - Retribuzione annua dei lavoratori dipendenti (*) contribuenti INPS nell'anno: valore dei decili e coefficiente del Gini per regione e ripartizione geografica - Femmine - Anno 2008 (valori in euro) </v>
      </c>
    </row>
    <row r="29" ht="12.75">
      <c r="A29" t="str">
        <f>' I.3.3.13'!A$1</f>
        <v>Tavola  I.3.3.13 - Retribuzione annua dei lavoratori dipendenti (*) contribuenti INPS nell'anno: valore dei decili e coefficiente del Gini per regione e ripartizione geografica - Anno 2008 (valori in euro) </v>
      </c>
    </row>
    <row r="31" ht="12.75">
      <c r="A31" t="str">
        <f>' I.3.3.14'!A$1</f>
        <v>Tavola  I.3.3.14 - Retribuzione annua dei lavoratori dipendenti (*) contribuenti INPS nell'anno: valore dei decili e coefficiente del Gini per regione e ripartizione geografica - Maschi - Anno 2009 (valori in euro) </v>
      </c>
    </row>
    <row r="33" ht="12.75">
      <c r="A33" t="str">
        <f>' I.3.3.15'!A$1</f>
        <v>Tavola  I.3.3.15 - Retribuzione annua dei lavoratori dipendenti (*) contribuenti INPS nell'anno: valore dei decili e coefficiente del Gini per regione e ripartizione geografica - Femmine - Anno 2009 (valori in euro) </v>
      </c>
    </row>
    <row r="35" ht="12.75">
      <c r="A35" t="str">
        <f>' I.3.3.16'!A$1</f>
        <v>Tavola  I.3.3.16 - Retribuzione annua dei lavoratori dipendenti (*) contribuenti INPS nell'anno: valore dei decili e coefficiente del Gini per regione e ripartizione geografica - Anno 2009 (valori in euro) </v>
      </c>
    </row>
  </sheetData>
  <printOptions/>
  <pageMargins left="0.42" right="0.2" top="0.67" bottom="1" header="0.5" footer="0.5"/>
  <pageSetup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39"/>
  <dimension ref="A1:N40"/>
  <sheetViews>
    <sheetView zoomScaleSheetLayoutView="115" workbookViewId="0" topLeftCell="A1">
      <selection activeCell="K2" sqref="K2"/>
    </sheetView>
  </sheetViews>
  <sheetFormatPr defaultColWidth="9.140625" defaultRowHeight="12.75"/>
  <cols>
    <col min="1" max="1" width="19.28125" style="0" customWidth="1"/>
    <col min="2" max="4" width="7.421875" style="0" customWidth="1"/>
    <col min="5" max="5" width="8.140625" style="0" bestFit="1" customWidth="1"/>
    <col min="6" max="6" width="7.421875" style="0" customWidth="1"/>
    <col min="7" max="8" width="8.140625" style="0" bestFit="1" customWidth="1"/>
    <col min="9" max="9" width="8.00390625" style="0" bestFit="1" customWidth="1"/>
    <col min="10" max="10" width="8.140625" style="0" bestFit="1" customWidth="1"/>
    <col min="11" max="11" width="0.71875" style="0" customWidth="1"/>
    <col min="12" max="12" width="11.00390625" style="0" customWidth="1"/>
    <col min="13" max="16384" width="10.8515625" style="0" customWidth="1"/>
  </cols>
  <sheetData>
    <row r="1" spans="1:12" ht="26.25" customHeight="1">
      <c r="A1" s="103" t="s">
        <v>70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3" s="1" customFormat="1" ht="12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37"/>
      <c r="L2" s="40"/>
      <c r="M2" s="40"/>
    </row>
    <row r="3" spans="1:12" ht="12" customHeight="1">
      <c r="A3" s="120" t="s">
        <v>57</v>
      </c>
      <c r="B3" s="123" t="s">
        <v>45</v>
      </c>
      <c r="C3" s="123"/>
      <c r="D3" s="123"/>
      <c r="E3" s="123"/>
      <c r="F3" s="123"/>
      <c r="G3" s="123"/>
      <c r="H3" s="123"/>
      <c r="I3" s="123"/>
      <c r="J3" s="123"/>
      <c r="K3" s="50"/>
      <c r="L3" s="113" t="s">
        <v>56</v>
      </c>
    </row>
    <row r="4" spans="1:12" ht="5.25" customHeight="1">
      <c r="A4" s="121"/>
      <c r="B4" s="50"/>
      <c r="C4" s="56"/>
      <c r="D4" s="56"/>
      <c r="E4" s="56"/>
      <c r="F4" s="56"/>
      <c r="G4" s="56"/>
      <c r="H4" s="56"/>
      <c r="I4" s="56"/>
      <c r="J4" s="56"/>
      <c r="K4" s="50"/>
      <c r="L4" s="114"/>
    </row>
    <row r="5" spans="1:12" ht="12" customHeight="1">
      <c r="A5" s="122"/>
      <c r="B5" s="22">
        <v>10</v>
      </c>
      <c r="C5" s="22">
        <v>20</v>
      </c>
      <c r="D5" s="22">
        <v>30</v>
      </c>
      <c r="E5" s="22">
        <v>40</v>
      </c>
      <c r="F5" s="22">
        <v>50</v>
      </c>
      <c r="G5" s="22">
        <v>60</v>
      </c>
      <c r="H5" s="22">
        <v>70</v>
      </c>
      <c r="I5" s="22">
        <v>80</v>
      </c>
      <c r="J5" s="22">
        <v>90</v>
      </c>
      <c r="K5" s="22"/>
      <c r="L5" s="115"/>
    </row>
    <row r="6" spans="1:12" ht="11.25" customHeight="1">
      <c r="A6" s="14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4" ht="9" customHeight="1">
      <c r="A7" s="32" t="s">
        <v>13</v>
      </c>
      <c r="B7" s="74">
        <v>14664</v>
      </c>
      <c r="C7" s="74">
        <v>16848</v>
      </c>
      <c r="D7" s="74">
        <v>18096</v>
      </c>
      <c r="E7" s="74">
        <v>19656</v>
      </c>
      <c r="F7" s="74">
        <v>20904</v>
      </c>
      <c r="G7" s="74">
        <v>22464</v>
      </c>
      <c r="H7" s="74">
        <v>24648</v>
      </c>
      <c r="I7" s="74">
        <v>28080</v>
      </c>
      <c r="J7" s="74">
        <v>34944</v>
      </c>
      <c r="K7" s="58"/>
      <c r="L7" s="70">
        <v>21.908536481248618</v>
      </c>
      <c r="M7" s="47"/>
      <c r="N7" s="59"/>
    </row>
    <row r="8" spans="1:14" ht="9" customHeight="1">
      <c r="A8" s="32" t="s">
        <v>58</v>
      </c>
      <c r="B8" s="74">
        <v>14664</v>
      </c>
      <c r="C8" s="74">
        <v>16848</v>
      </c>
      <c r="D8" s="74">
        <v>18096</v>
      </c>
      <c r="E8" s="74">
        <v>19032</v>
      </c>
      <c r="F8" s="74">
        <v>20280</v>
      </c>
      <c r="G8" s="74">
        <v>21840</v>
      </c>
      <c r="H8" s="74">
        <v>24024</v>
      </c>
      <c r="I8" s="74">
        <v>27144</v>
      </c>
      <c r="J8" s="74">
        <v>33696</v>
      </c>
      <c r="K8" s="58"/>
      <c r="L8" s="70">
        <v>21.041753519889905</v>
      </c>
      <c r="M8" s="47"/>
      <c r="N8" s="59"/>
    </row>
    <row r="9" spans="1:14" ht="9" customHeight="1">
      <c r="A9" s="32" t="s">
        <v>15</v>
      </c>
      <c r="B9" s="74">
        <v>15288</v>
      </c>
      <c r="C9" s="74">
        <v>17472</v>
      </c>
      <c r="D9" s="74">
        <v>18720</v>
      </c>
      <c r="E9" s="74">
        <v>20280</v>
      </c>
      <c r="F9" s="74">
        <v>21840</v>
      </c>
      <c r="G9" s="74">
        <v>23712</v>
      </c>
      <c r="H9" s="74">
        <v>26520</v>
      </c>
      <c r="I9" s="74">
        <v>30576</v>
      </c>
      <c r="J9" s="74">
        <v>39000</v>
      </c>
      <c r="K9" s="58"/>
      <c r="L9" s="70">
        <v>24.47726099383655</v>
      </c>
      <c r="M9" s="47"/>
      <c r="N9" s="59"/>
    </row>
    <row r="10" spans="1:14" ht="9" customHeight="1">
      <c r="A10" s="60" t="s">
        <v>55</v>
      </c>
      <c r="B10" s="74">
        <v>15912</v>
      </c>
      <c r="C10" s="74">
        <v>17784</v>
      </c>
      <c r="D10" s="74">
        <v>19032</v>
      </c>
      <c r="E10" s="74">
        <v>20280</v>
      </c>
      <c r="F10" s="74">
        <v>21840</v>
      </c>
      <c r="G10" s="74">
        <v>23088</v>
      </c>
      <c r="H10" s="74">
        <v>25272</v>
      </c>
      <c r="I10" s="74">
        <v>28392</v>
      </c>
      <c r="J10" s="74">
        <v>34944</v>
      </c>
      <c r="K10" s="58"/>
      <c r="L10" s="70">
        <v>20.386721878918344</v>
      </c>
      <c r="M10" s="47"/>
      <c r="N10" s="59"/>
    </row>
    <row r="11" spans="1:14" ht="9" customHeight="1">
      <c r="A11" s="61" t="s">
        <v>16</v>
      </c>
      <c r="B11" s="75">
        <v>16848</v>
      </c>
      <c r="C11" s="75">
        <v>18720</v>
      </c>
      <c r="D11" s="75">
        <v>19968</v>
      </c>
      <c r="E11" s="75">
        <v>21216</v>
      </c>
      <c r="F11" s="75">
        <v>22464</v>
      </c>
      <c r="G11" s="75">
        <v>24336</v>
      </c>
      <c r="H11" s="75">
        <v>26520</v>
      </c>
      <c r="I11" s="75">
        <v>29952</v>
      </c>
      <c r="J11" s="75">
        <v>37128</v>
      </c>
      <c r="K11" s="62"/>
      <c r="L11" s="71">
        <v>20.866</v>
      </c>
      <c r="M11" s="47"/>
      <c r="N11" s="59"/>
    </row>
    <row r="12" spans="1:14" ht="9" customHeight="1">
      <c r="A12" s="61" t="s">
        <v>17</v>
      </c>
      <c r="B12" s="75">
        <v>15288</v>
      </c>
      <c r="C12" s="75">
        <v>17160</v>
      </c>
      <c r="D12" s="75">
        <v>18408</v>
      </c>
      <c r="E12" s="75">
        <v>19656</v>
      </c>
      <c r="F12" s="75">
        <v>20904</v>
      </c>
      <c r="G12" s="75">
        <v>22464</v>
      </c>
      <c r="H12" s="75">
        <v>24024</v>
      </c>
      <c r="I12" s="75">
        <v>26832</v>
      </c>
      <c r="J12" s="75">
        <v>32448</v>
      </c>
      <c r="K12" s="62"/>
      <c r="L12" s="71">
        <v>19.528000000000002</v>
      </c>
      <c r="M12" s="47"/>
      <c r="N12" s="59"/>
    </row>
    <row r="13" spans="1:14" ht="9" customHeight="1">
      <c r="A13" s="32" t="s">
        <v>18</v>
      </c>
      <c r="B13" s="74">
        <v>14664</v>
      </c>
      <c r="C13" s="74">
        <v>16536</v>
      </c>
      <c r="D13" s="74">
        <v>17784</v>
      </c>
      <c r="E13" s="74">
        <v>19032</v>
      </c>
      <c r="F13" s="74">
        <v>20280</v>
      </c>
      <c r="G13" s="74">
        <v>21840</v>
      </c>
      <c r="H13" s="74">
        <v>23712</v>
      </c>
      <c r="I13" s="74">
        <v>26520</v>
      </c>
      <c r="J13" s="74">
        <v>32448</v>
      </c>
      <c r="K13" s="58"/>
      <c r="L13" s="70">
        <v>21.65439449502373</v>
      </c>
      <c r="M13" s="47"/>
      <c r="N13" s="59"/>
    </row>
    <row r="14" spans="1:14" ht="9" customHeight="1">
      <c r="A14" s="32" t="s">
        <v>54</v>
      </c>
      <c r="B14" s="74">
        <v>15288</v>
      </c>
      <c r="C14" s="74">
        <v>17160</v>
      </c>
      <c r="D14" s="74">
        <v>18408</v>
      </c>
      <c r="E14" s="74">
        <v>19344</v>
      </c>
      <c r="F14" s="74">
        <v>20592</v>
      </c>
      <c r="G14" s="74">
        <v>22152</v>
      </c>
      <c r="H14" s="74">
        <v>24024</v>
      </c>
      <c r="I14" s="74">
        <v>26832</v>
      </c>
      <c r="J14" s="74">
        <v>33072</v>
      </c>
      <c r="K14" s="58"/>
      <c r="L14" s="70">
        <v>21.743040459383632</v>
      </c>
      <c r="M14" s="47"/>
      <c r="N14" s="59"/>
    </row>
    <row r="15" spans="1:14" ht="9" customHeight="1">
      <c r="A15" s="32" t="s">
        <v>19</v>
      </c>
      <c r="B15" s="74">
        <v>14976</v>
      </c>
      <c r="C15" s="74">
        <v>16848</v>
      </c>
      <c r="D15" s="74">
        <v>18408</v>
      </c>
      <c r="E15" s="74">
        <v>19656</v>
      </c>
      <c r="F15" s="74">
        <v>20904</v>
      </c>
      <c r="G15" s="74">
        <v>22776</v>
      </c>
      <c r="H15" s="74">
        <v>24648</v>
      </c>
      <c r="I15" s="74">
        <v>28080</v>
      </c>
      <c r="J15" s="74">
        <v>35256</v>
      </c>
      <c r="K15" s="58"/>
      <c r="L15" s="70">
        <v>21.593169761983976</v>
      </c>
      <c r="M15" s="47"/>
      <c r="N15" s="59"/>
    </row>
    <row r="16" spans="1:14" ht="9" customHeight="1">
      <c r="A16" s="32" t="s">
        <v>20</v>
      </c>
      <c r="B16" s="74">
        <v>14352</v>
      </c>
      <c r="C16" s="74">
        <v>16848</v>
      </c>
      <c r="D16" s="74">
        <v>18408</v>
      </c>
      <c r="E16" s="74">
        <v>19656</v>
      </c>
      <c r="F16" s="74">
        <v>21216</v>
      </c>
      <c r="G16" s="74">
        <v>22776</v>
      </c>
      <c r="H16" s="74">
        <v>24960</v>
      </c>
      <c r="I16" s="74">
        <v>28080</v>
      </c>
      <c r="J16" s="74">
        <v>34632</v>
      </c>
      <c r="K16" s="58"/>
      <c r="L16" s="70">
        <v>20.10212790305146</v>
      </c>
      <c r="M16" s="63"/>
      <c r="N16" s="64"/>
    </row>
    <row r="17" spans="1:14" ht="9" customHeight="1">
      <c r="A17" s="32" t="s">
        <v>21</v>
      </c>
      <c r="B17" s="74">
        <v>14664</v>
      </c>
      <c r="C17" s="74">
        <v>16848</v>
      </c>
      <c r="D17" s="74">
        <v>18096</v>
      </c>
      <c r="E17" s="74">
        <v>19344</v>
      </c>
      <c r="F17" s="74">
        <v>20592</v>
      </c>
      <c r="G17" s="74">
        <v>22152</v>
      </c>
      <c r="H17" s="74">
        <v>24336</v>
      </c>
      <c r="I17" s="74">
        <v>27456</v>
      </c>
      <c r="J17" s="74">
        <v>34320</v>
      </c>
      <c r="K17" s="58"/>
      <c r="L17" s="70">
        <v>20.943292384158696</v>
      </c>
      <c r="M17" s="47"/>
      <c r="N17" s="59"/>
    </row>
    <row r="18" spans="1:14" ht="9" customHeight="1">
      <c r="A18" s="32" t="s">
        <v>22</v>
      </c>
      <c r="B18" s="74">
        <v>13104</v>
      </c>
      <c r="C18" s="74">
        <v>15288</v>
      </c>
      <c r="D18" s="74">
        <v>16848</v>
      </c>
      <c r="E18" s="74">
        <v>18096</v>
      </c>
      <c r="F18" s="74">
        <v>19032</v>
      </c>
      <c r="G18" s="74">
        <v>20592</v>
      </c>
      <c r="H18" s="74">
        <v>22152</v>
      </c>
      <c r="I18" s="74">
        <v>24960</v>
      </c>
      <c r="J18" s="74">
        <v>30264</v>
      </c>
      <c r="K18" s="58"/>
      <c r="L18" s="70">
        <v>20.954175576187595</v>
      </c>
      <c r="M18" s="65"/>
      <c r="N18" s="59"/>
    </row>
    <row r="19" spans="1:14" ht="9" customHeight="1">
      <c r="A19" s="32" t="s">
        <v>23</v>
      </c>
      <c r="B19" s="74">
        <v>14040</v>
      </c>
      <c r="C19" s="74">
        <v>15600</v>
      </c>
      <c r="D19" s="74">
        <v>16848</v>
      </c>
      <c r="E19" s="74">
        <v>18096</v>
      </c>
      <c r="F19" s="74">
        <v>19032</v>
      </c>
      <c r="G19" s="74">
        <v>20280</v>
      </c>
      <c r="H19" s="74">
        <v>22152</v>
      </c>
      <c r="I19" s="74">
        <v>24960</v>
      </c>
      <c r="J19" s="74">
        <v>30576</v>
      </c>
      <c r="K19" s="58"/>
      <c r="L19" s="70">
        <v>20.874088829282822</v>
      </c>
      <c r="M19" s="47"/>
      <c r="N19" s="59"/>
    </row>
    <row r="20" spans="1:14" ht="9" customHeight="1">
      <c r="A20" s="32" t="s">
        <v>24</v>
      </c>
      <c r="B20" s="74">
        <v>14976</v>
      </c>
      <c r="C20" s="74">
        <v>17160</v>
      </c>
      <c r="D20" s="74">
        <v>18720</v>
      </c>
      <c r="E20" s="74">
        <v>20280</v>
      </c>
      <c r="F20" s="74">
        <v>21840</v>
      </c>
      <c r="G20" s="74">
        <v>24024</v>
      </c>
      <c r="H20" s="74">
        <v>26832</v>
      </c>
      <c r="I20" s="74">
        <v>31512</v>
      </c>
      <c r="J20" s="74">
        <v>40560</v>
      </c>
      <c r="K20" s="58"/>
      <c r="L20" s="70">
        <v>24.83972693101607</v>
      </c>
      <c r="M20" s="47"/>
      <c r="N20" s="59"/>
    </row>
    <row r="21" spans="1:14" ht="9" customHeight="1">
      <c r="A21" s="32" t="s">
        <v>25</v>
      </c>
      <c r="B21" s="74">
        <v>13728</v>
      </c>
      <c r="C21" s="74">
        <v>15600</v>
      </c>
      <c r="D21" s="74">
        <v>16848</v>
      </c>
      <c r="E21" s="74">
        <v>18096</v>
      </c>
      <c r="F21" s="74">
        <v>19344</v>
      </c>
      <c r="G21" s="74">
        <v>20904</v>
      </c>
      <c r="H21" s="74">
        <v>22464</v>
      </c>
      <c r="I21" s="74">
        <v>25272</v>
      </c>
      <c r="J21" s="74">
        <v>30888</v>
      </c>
      <c r="K21" s="58"/>
      <c r="L21" s="70">
        <v>21.20329279136792</v>
      </c>
      <c r="M21" s="47"/>
      <c r="N21" s="59"/>
    </row>
    <row r="22" spans="1:14" ht="9" customHeight="1">
      <c r="A22" s="32" t="s">
        <v>26</v>
      </c>
      <c r="B22" s="74">
        <v>14352</v>
      </c>
      <c r="C22" s="74">
        <v>16224</v>
      </c>
      <c r="D22" s="74">
        <v>17784</v>
      </c>
      <c r="E22" s="74">
        <v>18720</v>
      </c>
      <c r="F22" s="74">
        <v>19968</v>
      </c>
      <c r="G22" s="74">
        <v>21216</v>
      </c>
      <c r="H22" s="74">
        <v>23088</v>
      </c>
      <c r="I22" s="74">
        <v>25584</v>
      </c>
      <c r="J22" s="74">
        <v>30888</v>
      </c>
      <c r="K22" s="58"/>
      <c r="L22" s="70">
        <v>19.991827588356937</v>
      </c>
      <c r="M22" s="63"/>
      <c r="N22" s="64"/>
    </row>
    <row r="23" spans="1:14" ht="9" customHeight="1">
      <c r="A23" s="32" t="s">
        <v>27</v>
      </c>
      <c r="B23" s="74">
        <v>14352</v>
      </c>
      <c r="C23" s="74">
        <v>16224</v>
      </c>
      <c r="D23" s="74">
        <v>17472</v>
      </c>
      <c r="E23" s="74">
        <v>18720</v>
      </c>
      <c r="F23" s="74">
        <v>19968</v>
      </c>
      <c r="G23" s="74">
        <v>21528</v>
      </c>
      <c r="H23" s="74">
        <v>23400</v>
      </c>
      <c r="I23" s="74">
        <v>26208</v>
      </c>
      <c r="J23" s="74">
        <v>32136</v>
      </c>
      <c r="K23" s="58"/>
      <c r="L23" s="70">
        <v>20.70793826009253</v>
      </c>
      <c r="M23" s="47"/>
      <c r="N23" s="59"/>
    </row>
    <row r="24" spans="1:14" ht="9" customHeight="1">
      <c r="A24" s="32" t="s">
        <v>28</v>
      </c>
      <c r="B24" s="74">
        <v>13728</v>
      </c>
      <c r="C24" s="74">
        <v>15600</v>
      </c>
      <c r="D24" s="74">
        <v>16848</v>
      </c>
      <c r="E24" s="74">
        <v>18096</v>
      </c>
      <c r="F24" s="74">
        <v>19032</v>
      </c>
      <c r="G24" s="74">
        <v>20592</v>
      </c>
      <c r="H24" s="74">
        <v>22464</v>
      </c>
      <c r="I24" s="74">
        <v>25272</v>
      </c>
      <c r="J24" s="74">
        <v>31200</v>
      </c>
      <c r="K24" s="58"/>
      <c r="L24" s="70">
        <v>21.345460834484598</v>
      </c>
      <c r="M24" s="47"/>
      <c r="N24" s="59"/>
    </row>
    <row r="25" spans="1:14" ht="9" customHeight="1">
      <c r="A25" s="32" t="s">
        <v>29</v>
      </c>
      <c r="B25" s="74">
        <v>14040</v>
      </c>
      <c r="C25" s="74">
        <v>15912</v>
      </c>
      <c r="D25" s="74">
        <v>17160</v>
      </c>
      <c r="E25" s="74">
        <v>18096</v>
      </c>
      <c r="F25" s="74">
        <v>19344</v>
      </c>
      <c r="G25" s="74">
        <v>20592</v>
      </c>
      <c r="H25" s="74">
        <v>22152</v>
      </c>
      <c r="I25" s="74">
        <v>24336</v>
      </c>
      <c r="J25" s="74">
        <v>29016</v>
      </c>
      <c r="K25" s="58"/>
      <c r="L25" s="70">
        <v>19.84768019612323</v>
      </c>
      <c r="M25" s="47"/>
      <c r="N25" s="59"/>
    </row>
    <row r="26" spans="1:14" ht="9" customHeight="1">
      <c r="A26" s="32" t="s">
        <v>30</v>
      </c>
      <c r="B26" s="74">
        <v>14352</v>
      </c>
      <c r="C26" s="74">
        <v>16224</v>
      </c>
      <c r="D26" s="74">
        <v>17472</v>
      </c>
      <c r="E26" s="74">
        <v>18720</v>
      </c>
      <c r="F26" s="74">
        <v>19656</v>
      </c>
      <c r="G26" s="74">
        <v>21216</v>
      </c>
      <c r="H26" s="74">
        <v>22776</v>
      </c>
      <c r="I26" s="74">
        <v>25584</v>
      </c>
      <c r="J26" s="74">
        <v>31200</v>
      </c>
      <c r="K26" s="58"/>
      <c r="L26" s="70">
        <v>20.22100232571472</v>
      </c>
      <c r="M26" s="47"/>
      <c r="N26" s="59"/>
    </row>
    <row r="27" spans="1:14" ht="9" customHeight="1">
      <c r="A27" s="32" t="s">
        <v>31</v>
      </c>
      <c r="B27" s="74">
        <v>14352</v>
      </c>
      <c r="C27" s="74">
        <v>16536</v>
      </c>
      <c r="D27" s="74">
        <v>17784</v>
      </c>
      <c r="E27" s="74">
        <v>18720</v>
      </c>
      <c r="F27" s="74">
        <v>19968</v>
      </c>
      <c r="G27" s="74">
        <v>21528</v>
      </c>
      <c r="H27" s="74">
        <v>23400</v>
      </c>
      <c r="I27" s="74">
        <v>26520</v>
      </c>
      <c r="J27" s="74">
        <v>32760</v>
      </c>
      <c r="K27" s="58"/>
      <c r="L27" s="70">
        <v>21.059223868395783</v>
      </c>
      <c r="M27" s="47"/>
      <c r="N27" s="59"/>
    </row>
    <row r="28" spans="1:14" ht="9" customHeight="1">
      <c r="A28" s="32" t="s">
        <v>32</v>
      </c>
      <c r="B28" s="74">
        <v>14352</v>
      </c>
      <c r="C28" s="74">
        <v>16224</v>
      </c>
      <c r="D28" s="74">
        <v>17472</v>
      </c>
      <c r="E28" s="74">
        <v>18408</v>
      </c>
      <c r="F28" s="74">
        <v>19344</v>
      </c>
      <c r="G28" s="74">
        <v>20904</v>
      </c>
      <c r="H28" s="74">
        <v>22464</v>
      </c>
      <c r="I28" s="74">
        <v>24960</v>
      </c>
      <c r="J28" s="74">
        <v>30576</v>
      </c>
      <c r="K28" s="58"/>
      <c r="L28" s="70">
        <v>19.58060282813343</v>
      </c>
      <c r="M28" s="47"/>
      <c r="N28" s="59"/>
    </row>
    <row r="29" spans="1:14" ht="9" customHeight="1">
      <c r="A29" s="32" t="s">
        <v>34</v>
      </c>
      <c r="B29" s="74">
        <v>19344</v>
      </c>
      <c r="C29" s="74">
        <v>22776</v>
      </c>
      <c r="D29" s="74">
        <v>26520</v>
      </c>
      <c r="E29" s="74">
        <v>31824</v>
      </c>
      <c r="F29" s="74">
        <v>37752</v>
      </c>
      <c r="G29" s="74">
        <v>42120</v>
      </c>
      <c r="H29" s="74">
        <v>52728</v>
      </c>
      <c r="I29" s="74">
        <v>67080</v>
      </c>
      <c r="J29" s="74">
        <v>99216</v>
      </c>
      <c r="K29" s="58"/>
      <c r="L29" s="70">
        <v>39.164188212245456</v>
      </c>
      <c r="M29" s="47"/>
      <c r="N29" s="59"/>
    </row>
    <row r="30" spans="1:12" ht="9" customHeight="1">
      <c r="A30" s="31" t="s">
        <v>3</v>
      </c>
      <c r="B30" s="76">
        <v>14664</v>
      </c>
      <c r="C30" s="76">
        <v>16848</v>
      </c>
      <c r="D30" s="76">
        <v>18096</v>
      </c>
      <c r="E30" s="76">
        <v>19344</v>
      </c>
      <c r="F30" s="76">
        <v>20904</v>
      </c>
      <c r="G30" s="76">
        <v>22464</v>
      </c>
      <c r="H30" s="76">
        <v>24648</v>
      </c>
      <c r="I30" s="76">
        <v>28080</v>
      </c>
      <c r="J30" s="76">
        <v>35256</v>
      </c>
      <c r="K30" s="66"/>
      <c r="L30" s="72">
        <v>22.596557911739467</v>
      </c>
    </row>
    <row r="31" spans="1:14" ht="12" customHeight="1">
      <c r="A31" s="32"/>
      <c r="B31" s="70"/>
      <c r="C31" s="70"/>
      <c r="D31" s="70"/>
      <c r="E31" s="70"/>
      <c r="F31" s="70"/>
      <c r="G31" s="70"/>
      <c r="H31" s="70"/>
      <c r="I31" s="70"/>
      <c r="J31" s="70"/>
      <c r="K31" s="58"/>
      <c r="L31" s="58"/>
      <c r="M31" s="47"/>
      <c r="N31" s="59"/>
    </row>
    <row r="32" spans="1:12" ht="9" customHeight="1">
      <c r="A32" s="15" t="s">
        <v>33</v>
      </c>
      <c r="B32" s="74">
        <v>14976</v>
      </c>
      <c r="C32" s="74">
        <v>17160</v>
      </c>
      <c r="D32" s="74">
        <v>18408</v>
      </c>
      <c r="E32" s="74">
        <v>19656</v>
      </c>
      <c r="F32" s="74">
        <v>21216</v>
      </c>
      <c r="G32" s="74">
        <v>22776</v>
      </c>
      <c r="H32" s="74">
        <v>25272</v>
      </c>
      <c r="I32" s="74">
        <v>28704</v>
      </c>
      <c r="J32" s="74">
        <v>36192</v>
      </c>
      <c r="K32" s="58"/>
      <c r="L32" s="70">
        <v>22.709</v>
      </c>
    </row>
    <row r="33" spans="1:12" ht="9" customHeight="1">
      <c r="A33" s="15" t="s">
        <v>1</v>
      </c>
      <c r="B33" s="74">
        <v>14664</v>
      </c>
      <c r="C33" s="74">
        <v>16536</v>
      </c>
      <c r="D33" s="74">
        <v>18096</v>
      </c>
      <c r="E33" s="74">
        <v>19344</v>
      </c>
      <c r="F33" s="74">
        <v>20904</v>
      </c>
      <c r="G33" s="74">
        <v>22464</v>
      </c>
      <c r="H33" s="74">
        <v>24960</v>
      </c>
      <c r="I33" s="74">
        <v>28704</v>
      </c>
      <c r="J33" s="74">
        <v>36816</v>
      </c>
      <c r="K33" s="58"/>
      <c r="L33" s="70">
        <v>23.34</v>
      </c>
    </row>
    <row r="34" spans="1:12" ht="9" customHeight="1">
      <c r="A34" s="15" t="s">
        <v>2</v>
      </c>
      <c r="B34" s="77">
        <v>14040</v>
      </c>
      <c r="C34" s="77">
        <v>15912</v>
      </c>
      <c r="D34" s="77">
        <v>17472</v>
      </c>
      <c r="E34" s="77">
        <v>18408</v>
      </c>
      <c r="F34" s="77">
        <v>19656</v>
      </c>
      <c r="G34" s="77">
        <v>21216</v>
      </c>
      <c r="H34" s="77">
        <v>22776</v>
      </c>
      <c r="I34" s="77">
        <v>25584</v>
      </c>
      <c r="J34" s="77">
        <v>31512</v>
      </c>
      <c r="K34" s="67"/>
      <c r="L34" s="73">
        <v>20.803</v>
      </c>
    </row>
    <row r="35" spans="1:12" ht="9" customHeight="1">
      <c r="A35" s="19" t="str">
        <f>+A29</f>
        <v>Estero</v>
      </c>
      <c r="B35" s="77">
        <v>19344</v>
      </c>
      <c r="C35" s="77">
        <v>22776</v>
      </c>
      <c r="D35" s="77">
        <v>26520</v>
      </c>
      <c r="E35" s="77">
        <v>31824</v>
      </c>
      <c r="F35" s="77">
        <v>37752</v>
      </c>
      <c r="G35" s="77">
        <v>42120</v>
      </c>
      <c r="H35" s="77">
        <v>52728</v>
      </c>
      <c r="I35" s="77">
        <v>67080</v>
      </c>
      <c r="J35" s="77">
        <v>99216</v>
      </c>
      <c r="K35" s="67"/>
      <c r="L35" s="73">
        <v>39.164188212245456</v>
      </c>
    </row>
    <row r="36" spans="1:12" ht="9" customHeight="1">
      <c r="A36" s="18" t="s">
        <v>3</v>
      </c>
      <c r="B36" s="76">
        <v>14664</v>
      </c>
      <c r="C36" s="76">
        <v>16848</v>
      </c>
      <c r="D36" s="76">
        <v>18096</v>
      </c>
      <c r="E36" s="76">
        <v>19344</v>
      </c>
      <c r="F36" s="76">
        <v>20904</v>
      </c>
      <c r="G36" s="76">
        <v>22464</v>
      </c>
      <c r="H36" s="76">
        <v>24648</v>
      </c>
      <c r="I36" s="76">
        <v>28080</v>
      </c>
      <c r="J36" s="76">
        <v>35256</v>
      </c>
      <c r="K36" s="67"/>
      <c r="L36" s="72">
        <v>22.596557911739467</v>
      </c>
    </row>
    <row r="37" spans="1:14" ht="4.5" customHeight="1">
      <c r="A37" s="42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47"/>
      <c r="N37" s="59"/>
    </row>
    <row r="38" spans="1:12" ht="12" customHeight="1">
      <c r="A38" s="1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1:12" ht="20.25" customHeight="1">
      <c r="A39" s="124" t="s">
        <v>60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</row>
    <row r="40" ht="12" customHeight="1">
      <c r="A40" s="27" t="s">
        <v>46</v>
      </c>
    </row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</sheetData>
  <mergeCells count="5">
    <mergeCell ref="A1:L1"/>
    <mergeCell ref="A39:L39"/>
    <mergeCell ref="A3:A5"/>
    <mergeCell ref="B3:J3"/>
    <mergeCell ref="L3:L5"/>
  </mergeCells>
  <printOptions/>
  <pageMargins left="0.7874015748031497" right="0.7874015748031497" top="0.5905511811023623" bottom="0.3937007874015748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40"/>
  <dimension ref="A1:N40"/>
  <sheetViews>
    <sheetView zoomScaleSheetLayoutView="115" workbookViewId="0" topLeftCell="A1">
      <selection activeCell="K2" sqref="K2"/>
    </sheetView>
  </sheetViews>
  <sheetFormatPr defaultColWidth="9.140625" defaultRowHeight="12.75"/>
  <cols>
    <col min="1" max="1" width="19.28125" style="0" customWidth="1"/>
    <col min="2" max="4" width="7.421875" style="0" customWidth="1"/>
    <col min="5" max="5" width="8.140625" style="0" bestFit="1" customWidth="1"/>
    <col min="6" max="6" width="7.421875" style="0" customWidth="1"/>
    <col min="7" max="8" width="8.140625" style="0" bestFit="1" customWidth="1"/>
    <col min="9" max="9" width="8.00390625" style="0" bestFit="1" customWidth="1"/>
    <col min="10" max="10" width="8.140625" style="0" bestFit="1" customWidth="1"/>
    <col min="11" max="11" width="0.71875" style="0" customWidth="1"/>
    <col min="12" max="12" width="11.00390625" style="0" customWidth="1"/>
    <col min="13" max="16384" width="10.8515625" style="0" customWidth="1"/>
  </cols>
  <sheetData>
    <row r="1" spans="1:12" ht="25.5" customHeight="1">
      <c r="A1" s="103" t="s">
        <v>71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3" s="1" customFormat="1" ht="12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37"/>
      <c r="L2" s="40"/>
      <c r="M2" s="40"/>
    </row>
    <row r="3" spans="1:12" ht="12" customHeight="1">
      <c r="A3" s="120" t="s">
        <v>57</v>
      </c>
      <c r="B3" s="123" t="s">
        <v>45</v>
      </c>
      <c r="C3" s="123"/>
      <c r="D3" s="123"/>
      <c r="E3" s="123"/>
      <c r="F3" s="123"/>
      <c r="G3" s="123"/>
      <c r="H3" s="123"/>
      <c r="I3" s="123"/>
      <c r="J3" s="123"/>
      <c r="K3" s="50"/>
      <c r="L3" s="113" t="s">
        <v>56</v>
      </c>
    </row>
    <row r="4" spans="1:12" ht="5.25" customHeight="1">
      <c r="A4" s="121"/>
      <c r="B4" s="50"/>
      <c r="C4" s="56"/>
      <c r="D4" s="56"/>
      <c r="E4" s="56"/>
      <c r="F4" s="56"/>
      <c r="G4" s="56"/>
      <c r="H4" s="56"/>
      <c r="I4" s="56"/>
      <c r="J4" s="56"/>
      <c r="K4" s="50"/>
      <c r="L4" s="114"/>
    </row>
    <row r="5" spans="1:12" ht="12" customHeight="1">
      <c r="A5" s="122"/>
      <c r="B5" s="22">
        <v>10</v>
      </c>
      <c r="C5" s="22">
        <v>20</v>
      </c>
      <c r="D5" s="22">
        <v>30</v>
      </c>
      <c r="E5" s="22">
        <v>40</v>
      </c>
      <c r="F5" s="22">
        <v>50</v>
      </c>
      <c r="G5" s="22">
        <v>60</v>
      </c>
      <c r="H5" s="22">
        <v>70</v>
      </c>
      <c r="I5" s="22">
        <v>80</v>
      </c>
      <c r="J5" s="22">
        <v>90</v>
      </c>
      <c r="K5" s="22"/>
      <c r="L5" s="115"/>
    </row>
    <row r="6" spans="1:12" ht="11.25" customHeight="1">
      <c r="A6" s="14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4" ht="9" customHeight="1">
      <c r="A7" s="32" t="s">
        <v>13</v>
      </c>
      <c r="B7" s="74">
        <v>15288</v>
      </c>
      <c r="C7" s="74">
        <v>17472</v>
      </c>
      <c r="D7" s="74">
        <v>19032</v>
      </c>
      <c r="E7" s="74">
        <v>20592</v>
      </c>
      <c r="F7" s="74">
        <v>22152</v>
      </c>
      <c r="G7" s="74">
        <v>24024</v>
      </c>
      <c r="H7" s="74">
        <v>26832</v>
      </c>
      <c r="I7" s="74">
        <v>30576</v>
      </c>
      <c r="J7" s="74">
        <v>39312</v>
      </c>
      <c r="K7" s="58"/>
      <c r="L7" s="70">
        <v>24.840178516184274</v>
      </c>
      <c r="M7" s="47"/>
      <c r="N7" s="59"/>
    </row>
    <row r="8" spans="1:14" ht="9" customHeight="1">
      <c r="A8" s="32" t="s">
        <v>58</v>
      </c>
      <c r="B8" s="74">
        <v>15288</v>
      </c>
      <c r="C8" s="74">
        <v>17472</v>
      </c>
      <c r="D8" s="74">
        <v>18720</v>
      </c>
      <c r="E8" s="74">
        <v>20280</v>
      </c>
      <c r="F8" s="74">
        <v>21528</v>
      </c>
      <c r="G8" s="74">
        <v>23400</v>
      </c>
      <c r="H8" s="74">
        <v>25896</v>
      </c>
      <c r="I8" s="74">
        <v>29640</v>
      </c>
      <c r="J8" s="74">
        <v>37440</v>
      </c>
      <c r="K8" s="58"/>
      <c r="L8" s="70">
        <v>23.064326407732448</v>
      </c>
      <c r="M8" s="47"/>
      <c r="N8" s="59"/>
    </row>
    <row r="9" spans="1:14" ht="9" customHeight="1">
      <c r="A9" s="32" t="s">
        <v>15</v>
      </c>
      <c r="B9" s="74">
        <v>15912</v>
      </c>
      <c r="C9" s="74">
        <v>18096</v>
      </c>
      <c r="D9" s="74">
        <v>19656</v>
      </c>
      <c r="E9" s="74">
        <v>21216</v>
      </c>
      <c r="F9" s="74">
        <v>23088</v>
      </c>
      <c r="G9" s="74">
        <v>25584</v>
      </c>
      <c r="H9" s="74">
        <v>28704</v>
      </c>
      <c r="I9" s="74">
        <v>34008</v>
      </c>
      <c r="J9" s="74">
        <v>44928</v>
      </c>
      <c r="K9" s="58"/>
      <c r="L9" s="70">
        <v>28.72871211552447</v>
      </c>
      <c r="M9" s="47"/>
      <c r="N9" s="59"/>
    </row>
    <row r="10" spans="1:14" ht="9" customHeight="1">
      <c r="A10" s="60" t="s">
        <v>55</v>
      </c>
      <c r="B10" s="74">
        <v>16224</v>
      </c>
      <c r="C10" s="74">
        <v>18408</v>
      </c>
      <c r="D10" s="74">
        <v>19656</v>
      </c>
      <c r="E10" s="74">
        <v>21216</v>
      </c>
      <c r="F10" s="74">
        <v>22776</v>
      </c>
      <c r="G10" s="74">
        <v>24648</v>
      </c>
      <c r="H10" s="74">
        <v>26832</v>
      </c>
      <c r="I10" s="74">
        <v>30576</v>
      </c>
      <c r="J10" s="74">
        <v>38064</v>
      </c>
      <c r="K10" s="58"/>
      <c r="L10" s="70">
        <v>22.382717658791663</v>
      </c>
      <c r="M10" s="47"/>
      <c r="N10" s="59"/>
    </row>
    <row r="11" spans="1:14" ht="9" customHeight="1">
      <c r="A11" s="61" t="s">
        <v>16</v>
      </c>
      <c r="B11" s="75">
        <v>16848</v>
      </c>
      <c r="C11" s="75">
        <v>19032</v>
      </c>
      <c r="D11" s="75">
        <v>20592</v>
      </c>
      <c r="E11" s="75">
        <v>21840</v>
      </c>
      <c r="F11" s="75">
        <v>23400</v>
      </c>
      <c r="G11" s="75">
        <v>25272</v>
      </c>
      <c r="H11" s="75">
        <v>27768</v>
      </c>
      <c r="I11" s="75">
        <v>31824</v>
      </c>
      <c r="J11" s="75">
        <v>39936</v>
      </c>
      <c r="K11" s="62"/>
      <c r="L11" s="71">
        <v>22.915</v>
      </c>
      <c r="M11" s="47"/>
      <c r="N11" s="59"/>
    </row>
    <row r="12" spans="1:14" ht="9" customHeight="1">
      <c r="A12" s="61" t="s">
        <v>17</v>
      </c>
      <c r="B12" s="75">
        <v>15912</v>
      </c>
      <c r="C12" s="75">
        <v>17784</v>
      </c>
      <c r="D12" s="75">
        <v>19032</v>
      </c>
      <c r="E12" s="75">
        <v>20592</v>
      </c>
      <c r="F12" s="75">
        <v>22152</v>
      </c>
      <c r="G12" s="75">
        <v>23712</v>
      </c>
      <c r="H12" s="75">
        <v>25896</v>
      </c>
      <c r="I12" s="75">
        <v>29016</v>
      </c>
      <c r="J12" s="75">
        <v>36192</v>
      </c>
      <c r="K12" s="62"/>
      <c r="L12" s="71">
        <v>21.603</v>
      </c>
      <c r="M12" s="47"/>
      <c r="N12" s="59"/>
    </row>
    <row r="13" spans="1:14" ht="9" customHeight="1">
      <c r="A13" s="32" t="s">
        <v>18</v>
      </c>
      <c r="B13" s="74">
        <v>15288</v>
      </c>
      <c r="C13" s="74">
        <v>17160</v>
      </c>
      <c r="D13" s="74">
        <v>18720</v>
      </c>
      <c r="E13" s="74">
        <v>19968</v>
      </c>
      <c r="F13" s="74">
        <v>21528</v>
      </c>
      <c r="G13" s="74">
        <v>23088</v>
      </c>
      <c r="H13" s="74">
        <v>25584</v>
      </c>
      <c r="I13" s="74">
        <v>29016</v>
      </c>
      <c r="J13" s="74">
        <v>36816</v>
      </c>
      <c r="K13" s="58"/>
      <c r="L13" s="70">
        <v>23.498133208613513</v>
      </c>
      <c r="M13" s="47"/>
      <c r="N13" s="59"/>
    </row>
    <row r="14" spans="1:14" ht="9" customHeight="1">
      <c r="A14" s="32" t="s">
        <v>54</v>
      </c>
      <c r="B14" s="74">
        <v>15600</v>
      </c>
      <c r="C14" s="74">
        <v>17472</v>
      </c>
      <c r="D14" s="74">
        <v>19032</v>
      </c>
      <c r="E14" s="74">
        <v>20280</v>
      </c>
      <c r="F14" s="74">
        <v>21528</v>
      </c>
      <c r="G14" s="74">
        <v>23400</v>
      </c>
      <c r="H14" s="74">
        <v>25584</v>
      </c>
      <c r="I14" s="74">
        <v>29328</v>
      </c>
      <c r="J14" s="74">
        <v>36816</v>
      </c>
      <c r="K14" s="58"/>
      <c r="L14" s="70">
        <v>23.735063416271828</v>
      </c>
      <c r="M14" s="47"/>
      <c r="N14" s="59"/>
    </row>
    <row r="15" spans="1:14" ht="9" customHeight="1">
      <c r="A15" s="32" t="s">
        <v>19</v>
      </c>
      <c r="B15" s="74">
        <v>15288</v>
      </c>
      <c r="C15" s="74">
        <v>17472</v>
      </c>
      <c r="D15" s="74">
        <v>19032</v>
      </c>
      <c r="E15" s="74">
        <v>20592</v>
      </c>
      <c r="F15" s="74">
        <v>22152</v>
      </c>
      <c r="G15" s="74">
        <v>24336</v>
      </c>
      <c r="H15" s="74">
        <v>27144</v>
      </c>
      <c r="I15" s="74">
        <v>31824</v>
      </c>
      <c r="J15" s="74">
        <v>40560</v>
      </c>
      <c r="K15" s="58"/>
      <c r="L15" s="70">
        <v>25.185384996351356</v>
      </c>
      <c r="M15" s="47"/>
      <c r="N15" s="59"/>
    </row>
    <row r="16" spans="1:14" ht="9" customHeight="1">
      <c r="A16" s="32" t="s">
        <v>20</v>
      </c>
      <c r="B16" s="74">
        <v>15288</v>
      </c>
      <c r="C16" s="74">
        <v>17472</v>
      </c>
      <c r="D16" s="74">
        <v>19032</v>
      </c>
      <c r="E16" s="74">
        <v>20592</v>
      </c>
      <c r="F16" s="74">
        <v>22152</v>
      </c>
      <c r="G16" s="74">
        <v>24336</v>
      </c>
      <c r="H16" s="74">
        <v>26832</v>
      </c>
      <c r="I16" s="74">
        <v>30888</v>
      </c>
      <c r="J16" s="74">
        <v>39624</v>
      </c>
      <c r="K16" s="58"/>
      <c r="L16" s="70">
        <v>24.765663944746297</v>
      </c>
      <c r="M16" s="63"/>
      <c r="N16" s="64"/>
    </row>
    <row r="17" spans="1:14" ht="9" customHeight="1">
      <c r="A17" s="32" t="s">
        <v>21</v>
      </c>
      <c r="B17" s="74">
        <v>15288</v>
      </c>
      <c r="C17" s="74">
        <v>17160</v>
      </c>
      <c r="D17" s="74">
        <v>18720</v>
      </c>
      <c r="E17" s="74">
        <v>19968</v>
      </c>
      <c r="F17" s="74">
        <v>21528</v>
      </c>
      <c r="G17" s="74">
        <v>23400</v>
      </c>
      <c r="H17" s="74">
        <v>25584</v>
      </c>
      <c r="I17" s="74">
        <v>29328</v>
      </c>
      <c r="J17" s="74">
        <v>37752</v>
      </c>
      <c r="K17" s="58"/>
      <c r="L17" s="70">
        <v>22.646731463779123</v>
      </c>
      <c r="M17" s="47"/>
      <c r="N17" s="59"/>
    </row>
    <row r="18" spans="1:14" ht="9" customHeight="1">
      <c r="A18" s="32" t="s">
        <v>22</v>
      </c>
      <c r="B18" s="74">
        <v>14040</v>
      </c>
      <c r="C18" s="74">
        <v>16224</v>
      </c>
      <c r="D18" s="74">
        <v>17472</v>
      </c>
      <c r="E18" s="74">
        <v>18720</v>
      </c>
      <c r="F18" s="74">
        <v>19968</v>
      </c>
      <c r="G18" s="74">
        <v>21528</v>
      </c>
      <c r="H18" s="74">
        <v>23400</v>
      </c>
      <c r="I18" s="74">
        <v>26208</v>
      </c>
      <c r="J18" s="74">
        <v>32136</v>
      </c>
      <c r="K18" s="58"/>
      <c r="L18" s="70">
        <v>21.602573856370142</v>
      </c>
      <c r="M18" s="65"/>
      <c r="N18" s="59"/>
    </row>
    <row r="19" spans="1:14" ht="9" customHeight="1">
      <c r="A19" s="32" t="s">
        <v>23</v>
      </c>
      <c r="B19" s="74">
        <v>14352</v>
      </c>
      <c r="C19" s="74">
        <v>16224</v>
      </c>
      <c r="D19" s="74">
        <v>17472</v>
      </c>
      <c r="E19" s="74">
        <v>18720</v>
      </c>
      <c r="F19" s="74">
        <v>19968</v>
      </c>
      <c r="G19" s="74">
        <v>21528</v>
      </c>
      <c r="H19" s="74">
        <v>23400</v>
      </c>
      <c r="I19" s="74">
        <v>26520</v>
      </c>
      <c r="J19" s="74">
        <v>33072</v>
      </c>
      <c r="K19" s="58"/>
      <c r="L19" s="70">
        <v>22.234215987997697</v>
      </c>
      <c r="M19" s="47"/>
      <c r="N19" s="59"/>
    </row>
    <row r="20" spans="1:14" ht="9" customHeight="1">
      <c r="A20" s="32" t="s">
        <v>24</v>
      </c>
      <c r="B20" s="74">
        <v>15600</v>
      </c>
      <c r="C20" s="74">
        <v>17472</v>
      </c>
      <c r="D20" s="74">
        <v>19032</v>
      </c>
      <c r="E20" s="74">
        <v>20592</v>
      </c>
      <c r="F20" s="74">
        <v>22464</v>
      </c>
      <c r="G20" s="74">
        <v>24648</v>
      </c>
      <c r="H20" s="74">
        <v>28080</v>
      </c>
      <c r="I20" s="74">
        <v>33696</v>
      </c>
      <c r="J20" s="74">
        <v>44928</v>
      </c>
      <c r="K20" s="58"/>
      <c r="L20" s="70">
        <v>28.50150785576906</v>
      </c>
      <c r="M20" s="47"/>
      <c r="N20" s="59"/>
    </row>
    <row r="21" spans="1:14" ht="9" customHeight="1">
      <c r="A21" s="32" t="s">
        <v>25</v>
      </c>
      <c r="B21" s="74">
        <v>14664</v>
      </c>
      <c r="C21" s="74">
        <v>16536</v>
      </c>
      <c r="D21" s="74">
        <v>17784</v>
      </c>
      <c r="E21" s="74">
        <v>19344</v>
      </c>
      <c r="F21" s="74">
        <v>20592</v>
      </c>
      <c r="G21" s="74">
        <v>22152</v>
      </c>
      <c r="H21" s="74">
        <v>24336</v>
      </c>
      <c r="I21" s="74">
        <v>27144</v>
      </c>
      <c r="J21" s="74">
        <v>33384</v>
      </c>
      <c r="K21" s="58"/>
      <c r="L21" s="70">
        <v>21.848810800304406</v>
      </c>
      <c r="M21" s="47"/>
      <c r="N21" s="59"/>
    </row>
    <row r="22" spans="1:14" ht="9" customHeight="1">
      <c r="A22" s="32" t="s">
        <v>26</v>
      </c>
      <c r="B22" s="74">
        <v>15288</v>
      </c>
      <c r="C22" s="74">
        <v>17160</v>
      </c>
      <c r="D22" s="74">
        <v>18720</v>
      </c>
      <c r="E22" s="74">
        <v>19968</v>
      </c>
      <c r="F22" s="74">
        <v>21216</v>
      </c>
      <c r="G22" s="74">
        <v>22776</v>
      </c>
      <c r="H22" s="74">
        <v>24648</v>
      </c>
      <c r="I22" s="74">
        <v>27144</v>
      </c>
      <c r="J22" s="74">
        <v>32448</v>
      </c>
      <c r="K22" s="58"/>
      <c r="L22" s="70">
        <v>19.55528413445987</v>
      </c>
      <c r="M22" s="63"/>
      <c r="N22" s="64"/>
    </row>
    <row r="23" spans="1:14" ht="9" customHeight="1">
      <c r="A23" s="32" t="s">
        <v>27</v>
      </c>
      <c r="B23" s="74">
        <v>15288</v>
      </c>
      <c r="C23" s="74">
        <v>16848</v>
      </c>
      <c r="D23" s="74">
        <v>18096</v>
      </c>
      <c r="E23" s="74">
        <v>19656</v>
      </c>
      <c r="F23" s="74">
        <v>20904</v>
      </c>
      <c r="G23" s="74">
        <v>22464</v>
      </c>
      <c r="H23" s="74">
        <v>24648</v>
      </c>
      <c r="I23" s="74">
        <v>27768</v>
      </c>
      <c r="J23" s="74">
        <v>34632</v>
      </c>
      <c r="K23" s="58"/>
      <c r="L23" s="70">
        <v>21.351021681117366</v>
      </c>
      <c r="M23" s="47"/>
      <c r="N23" s="59"/>
    </row>
    <row r="24" spans="1:14" ht="9" customHeight="1">
      <c r="A24" s="32" t="s">
        <v>28</v>
      </c>
      <c r="B24" s="74">
        <v>14352</v>
      </c>
      <c r="C24" s="74">
        <v>16224</v>
      </c>
      <c r="D24" s="74">
        <v>17472</v>
      </c>
      <c r="E24" s="74">
        <v>18720</v>
      </c>
      <c r="F24" s="74">
        <v>19968</v>
      </c>
      <c r="G24" s="74">
        <v>21528</v>
      </c>
      <c r="H24" s="74">
        <v>23400</v>
      </c>
      <c r="I24" s="74">
        <v>26208</v>
      </c>
      <c r="J24" s="74">
        <v>32448</v>
      </c>
      <c r="K24" s="58"/>
      <c r="L24" s="70">
        <v>21.235829485007983</v>
      </c>
      <c r="M24" s="47"/>
      <c r="N24" s="59"/>
    </row>
    <row r="25" spans="1:14" ht="9" customHeight="1">
      <c r="A25" s="32" t="s">
        <v>29</v>
      </c>
      <c r="B25" s="74">
        <v>14976</v>
      </c>
      <c r="C25" s="74">
        <v>16848</v>
      </c>
      <c r="D25" s="74">
        <v>18096</v>
      </c>
      <c r="E25" s="74">
        <v>19344</v>
      </c>
      <c r="F25" s="74">
        <v>20592</v>
      </c>
      <c r="G25" s="74">
        <v>22152</v>
      </c>
      <c r="H25" s="74">
        <v>23712</v>
      </c>
      <c r="I25" s="74">
        <v>25896</v>
      </c>
      <c r="J25" s="74">
        <v>30576</v>
      </c>
      <c r="K25" s="58"/>
      <c r="L25" s="70">
        <v>19.03568608282552</v>
      </c>
      <c r="M25" s="47"/>
      <c r="N25" s="59"/>
    </row>
    <row r="26" spans="1:14" ht="9" customHeight="1">
      <c r="A26" s="32" t="s">
        <v>30</v>
      </c>
      <c r="B26" s="74">
        <v>14976</v>
      </c>
      <c r="C26" s="74">
        <v>16536</v>
      </c>
      <c r="D26" s="74">
        <v>17784</v>
      </c>
      <c r="E26" s="74">
        <v>19032</v>
      </c>
      <c r="F26" s="74">
        <v>20280</v>
      </c>
      <c r="G26" s="74">
        <v>21840</v>
      </c>
      <c r="H26" s="74">
        <v>23712</v>
      </c>
      <c r="I26" s="74">
        <v>26832</v>
      </c>
      <c r="J26" s="74">
        <v>32448</v>
      </c>
      <c r="K26" s="58"/>
      <c r="L26" s="70">
        <v>20.38171607295688</v>
      </c>
      <c r="M26" s="47"/>
      <c r="N26" s="59"/>
    </row>
    <row r="27" spans="1:14" ht="9" customHeight="1">
      <c r="A27" s="32" t="s">
        <v>31</v>
      </c>
      <c r="B27" s="74">
        <v>14976</v>
      </c>
      <c r="C27" s="74">
        <v>16848</v>
      </c>
      <c r="D27" s="74">
        <v>18096</v>
      </c>
      <c r="E27" s="74">
        <v>19344</v>
      </c>
      <c r="F27" s="74">
        <v>20592</v>
      </c>
      <c r="G27" s="74">
        <v>22152</v>
      </c>
      <c r="H27" s="74">
        <v>24336</v>
      </c>
      <c r="I27" s="74">
        <v>27456</v>
      </c>
      <c r="J27" s="74">
        <v>34632</v>
      </c>
      <c r="K27" s="58"/>
      <c r="L27" s="70">
        <v>21.619825408790838</v>
      </c>
      <c r="M27" s="47"/>
      <c r="N27" s="59"/>
    </row>
    <row r="28" spans="1:14" ht="9" customHeight="1">
      <c r="A28" s="32" t="s">
        <v>32</v>
      </c>
      <c r="B28" s="74">
        <v>14664</v>
      </c>
      <c r="C28" s="74">
        <v>16536</v>
      </c>
      <c r="D28" s="74">
        <v>17784</v>
      </c>
      <c r="E28" s="74">
        <v>19032</v>
      </c>
      <c r="F28" s="74">
        <v>20280</v>
      </c>
      <c r="G28" s="74">
        <v>21528</v>
      </c>
      <c r="H28" s="74">
        <v>23400</v>
      </c>
      <c r="I28" s="74">
        <v>26520</v>
      </c>
      <c r="J28" s="74">
        <v>32448</v>
      </c>
      <c r="K28" s="58"/>
      <c r="L28" s="70">
        <v>20.525095189685427</v>
      </c>
      <c r="M28" s="47"/>
      <c r="N28" s="59"/>
    </row>
    <row r="29" spans="1:14" ht="9" customHeight="1">
      <c r="A29" s="32" t="s">
        <v>34</v>
      </c>
      <c r="B29" s="74">
        <v>21216</v>
      </c>
      <c r="C29" s="74">
        <v>24648</v>
      </c>
      <c r="D29" s="74">
        <v>28704</v>
      </c>
      <c r="E29" s="74">
        <v>32760</v>
      </c>
      <c r="F29" s="74">
        <v>38064</v>
      </c>
      <c r="G29" s="74">
        <v>44928</v>
      </c>
      <c r="H29" s="74">
        <v>52728</v>
      </c>
      <c r="I29" s="74">
        <v>67080</v>
      </c>
      <c r="J29" s="74">
        <v>104520</v>
      </c>
      <c r="K29" s="58"/>
      <c r="L29" s="70">
        <v>40.274383915907066</v>
      </c>
      <c r="M29" s="47"/>
      <c r="N29" s="59"/>
    </row>
    <row r="30" spans="1:12" ht="9" customHeight="1">
      <c r="A30" s="31" t="s">
        <v>3</v>
      </c>
      <c r="B30" s="76">
        <v>15288</v>
      </c>
      <c r="C30" s="76">
        <v>17160</v>
      </c>
      <c r="D30" s="76">
        <v>18720</v>
      </c>
      <c r="E30" s="76">
        <v>20280</v>
      </c>
      <c r="F30" s="76">
        <v>21840</v>
      </c>
      <c r="G30" s="76">
        <v>23712</v>
      </c>
      <c r="H30" s="76">
        <v>26208</v>
      </c>
      <c r="I30" s="76">
        <v>30264</v>
      </c>
      <c r="J30" s="76">
        <v>39312</v>
      </c>
      <c r="K30" s="66"/>
      <c r="L30" s="72">
        <v>25.292951758599013</v>
      </c>
    </row>
    <row r="31" spans="1:14" ht="12" customHeight="1">
      <c r="A31" s="32"/>
      <c r="B31" s="70"/>
      <c r="C31" s="70"/>
      <c r="D31" s="70"/>
      <c r="E31" s="70"/>
      <c r="F31" s="70"/>
      <c r="G31" s="70"/>
      <c r="H31" s="70"/>
      <c r="I31" s="70"/>
      <c r="J31" s="70"/>
      <c r="K31" s="58"/>
      <c r="L31" s="58"/>
      <c r="M31" s="47"/>
      <c r="N31" s="59"/>
    </row>
    <row r="32" spans="1:12" ht="9" customHeight="1">
      <c r="A32" s="15" t="s">
        <v>33</v>
      </c>
      <c r="B32" s="74">
        <v>15600</v>
      </c>
      <c r="C32" s="74">
        <v>17784</v>
      </c>
      <c r="D32" s="74">
        <v>19344</v>
      </c>
      <c r="E32" s="74">
        <v>20904</v>
      </c>
      <c r="F32" s="74">
        <v>22464</v>
      </c>
      <c r="G32" s="74">
        <v>24336</v>
      </c>
      <c r="H32" s="74">
        <v>27144</v>
      </c>
      <c r="I32" s="74">
        <v>31512</v>
      </c>
      <c r="J32" s="74">
        <v>40872</v>
      </c>
      <c r="K32" s="58"/>
      <c r="L32" s="70">
        <v>26.147</v>
      </c>
    </row>
    <row r="33" spans="1:12" ht="9" customHeight="1">
      <c r="A33" s="15" t="s">
        <v>1</v>
      </c>
      <c r="B33" s="74">
        <v>14976</v>
      </c>
      <c r="C33" s="74">
        <v>17160</v>
      </c>
      <c r="D33" s="74">
        <v>18720</v>
      </c>
      <c r="E33" s="74">
        <v>19968</v>
      </c>
      <c r="F33" s="74">
        <v>21528</v>
      </c>
      <c r="G33" s="74">
        <v>23400</v>
      </c>
      <c r="H33" s="74">
        <v>26208</v>
      </c>
      <c r="I33" s="74">
        <v>30576</v>
      </c>
      <c r="J33" s="74">
        <v>40248</v>
      </c>
      <c r="K33" s="58"/>
      <c r="L33" s="70">
        <v>26.067</v>
      </c>
    </row>
    <row r="34" spans="1:12" ht="9" customHeight="1">
      <c r="A34" s="15" t="s">
        <v>2</v>
      </c>
      <c r="B34" s="77">
        <v>14976</v>
      </c>
      <c r="C34" s="77">
        <v>16536</v>
      </c>
      <c r="D34" s="77">
        <v>18096</v>
      </c>
      <c r="E34" s="77">
        <v>19032</v>
      </c>
      <c r="F34" s="77">
        <v>20592</v>
      </c>
      <c r="G34" s="77">
        <v>22152</v>
      </c>
      <c r="H34" s="77">
        <v>24024</v>
      </c>
      <c r="I34" s="77">
        <v>27144</v>
      </c>
      <c r="J34" s="77">
        <v>33696</v>
      </c>
      <c r="K34" s="67"/>
      <c r="L34" s="73">
        <v>21.218999999999998</v>
      </c>
    </row>
    <row r="35" spans="1:12" ht="9" customHeight="1">
      <c r="A35" s="19" t="str">
        <f>+A29</f>
        <v>Estero</v>
      </c>
      <c r="B35" s="77">
        <v>21216</v>
      </c>
      <c r="C35" s="77">
        <v>24648</v>
      </c>
      <c r="D35" s="77">
        <v>28704</v>
      </c>
      <c r="E35" s="77">
        <v>32760</v>
      </c>
      <c r="F35" s="77">
        <v>38064</v>
      </c>
      <c r="G35" s="77">
        <v>44928</v>
      </c>
      <c r="H35" s="77">
        <v>52728</v>
      </c>
      <c r="I35" s="77">
        <v>67080</v>
      </c>
      <c r="J35" s="77">
        <v>104520</v>
      </c>
      <c r="K35" s="67"/>
      <c r="L35" s="73">
        <v>40.274383915907066</v>
      </c>
    </row>
    <row r="36" spans="1:12" ht="9" customHeight="1">
      <c r="A36" s="18" t="s">
        <v>3</v>
      </c>
      <c r="B36" s="76">
        <v>15288</v>
      </c>
      <c r="C36" s="76">
        <v>17160</v>
      </c>
      <c r="D36" s="76">
        <v>18720</v>
      </c>
      <c r="E36" s="76">
        <v>20280</v>
      </c>
      <c r="F36" s="76">
        <v>21840</v>
      </c>
      <c r="G36" s="76">
        <v>23712</v>
      </c>
      <c r="H36" s="76">
        <v>26208</v>
      </c>
      <c r="I36" s="76">
        <v>30264</v>
      </c>
      <c r="J36" s="76">
        <v>39312</v>
      </c>
      <c r="K36" s="67"/>
      <c r="L36" s="72">
        <v>25.292951758599013</v>
      </c>
    </row>
    <row r="37" spans="1:14" ht="4.5" customHeight="1">
      <c r="A37" s="42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47"/>
      <c r="N37" s="59"/>
    </row>
    <row r="38" spans="1:12" ht="12" customHeight="1">
      <c r="A38" s="1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1:12" ht="21" customHeight="1">
      <c r="A39" s="119" t="s">
        <v>60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</row>
    <row r="40" ht="12" customHeight="1">
      <c r="A40" s="27" t="s">
        <v>46</v>
      </c>
    </row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</sheetData>
  <mergeCells count="5">
    <mergeCell ref="A1:L1"/>
    <mergeCell ref="A39:L39"/>
    <mergeCell ref="A3:A5"/>
    <mergeCell ref="B3:J3"/>
    <mergeCell ref="L3:L5"/>
  </mergeCells>
  <printOptions/>
  <pageMargins left="0.7874015748031497" right="0.7874015748031497" top="0.5905511811023623" bottom="0.3937007874015748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55"/>
  <dimension ref="A1:N40"/>
  <sheetViews>
    <sheetView zoomScaleSheetLayoutView="115" workbookViewId="0" topLeftCell="A1">
      <selection activeCell="K2" sqref="K2"/>
    </sheetView>
  </sheetViews>
  <sheetFormatPr defaultColWidth="9.140625" defaultRowHeight="12.75"/>
  <cols>
    <col min="1" max="1" width="19.28125" style="0" customWidth="1"/>
    <col min="2" max="4" width="7.421875" style="0" customWidth="1"/>
    <col min="5" max="5" width="8.140625" style="0" bestFit="1" customWidth="1"/>
    <col min="6" max="6" width="7.421875" style="0" customWidth="1"/>
    <col min="7" max="8" width="8.140625" style="0" bestFit="1" customWidth="1"/>
    <col min="9" max="9" width="8.00390625" style="0" bestFit="1" customWidth="1"/>
    <col min="10" max="10" width="8.140625" style="0" bestFit="1" customWidth="1"/>
    <col min="11" max="11" width="0.71875" style="0" customWidth="1"/>
    <col min="12" max="12" width="11.00390625" style="0" customWidth="1"/>
    <col min="13" max="16384" width="10.8515625" style="0" customWidth="1"/>
  </cols>
  <sheetData>
    <row r="1" spans="1:12" ht="27" customHeight="1">
      <c r="A1" s="103" t="s">
        <v>72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3" s="1" customFormat="1" ht="12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37"/>
      <c r="L2" s="40"/>
      <c r="M2" s="40"/>
    </row>
    <row r="3" spans="1:12" ht="12" customHeight="1">
      <c r="A3" s="120" t="s">
        <v>57</v>
      </c>
      <c r="B3" s="123" t="s">
        <v>45</v>
      </c>
      <c r="C3" s="123"/>
      <c r="D3" s="123"/>
      <c r="E3" s="123"/>
      <c r="F3" s="123"/>
      <c r="G3" s="123"/>
      <c r="H3" s="123"/>
      <c r="I3" s="123"/>
      <c r="J3" s="123"/>
      <c r="K3" s="50"/>
      <c r="L3" s="113" t="s">
        <v>56</v>
      </c>
    </row>
    <row r="4" spans="1:12" ht="5.25" customHeight="1">
      <c r="A4" s="121"/>
      <c r="B4" s="50"/>
      <c r="C4" s="56"/>
      <c r="D4" s="56"/>
      <c r="E4" s="56"/>
      <c r="F4" s="56"/>
      <c r="G4" s="56"/>
      <c r="H4" s="56"/>
      <c r="I4" s="56"/>
      <c r="J4" s="56"/>
      <c r="K4" s="50"/>
      <c r="L4" s="114"/>
    </row>
    <row r="5" spans="1:12" ht="12" customHeight="1">
      <c r="A5" s="122"/>
      <c r="B5" s="22">
        <v>10</v>
      </c>
      <c r="C5" s="22">
        <v>20</v>
      </c>
      <c r="D5" s="22">
        <v>30</v>
      </c>
      <c r="E5" s="22">
        <v>40</v>
      </c>
      <c r="F5" s="22">
        <v>50</v>
      </c>
      <c r="G5" s="22">
        <v>60</v>
      </c>
      <c r="H5" s="22">
        <v>70</v>
      </c>
      <c r="I5" s="22">
        <v>80</v>
      </c>
      <c r="J5" s="22">
        <v>90</v>
      </c>
      <c r="K5" s="22"/>
      <c r="L5" s="115"/>
    </row>
    <row r="6" spans="1:12" ht="11.25" customHeight="1">
      <c r="A6" s="14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4" ht="9" customHeight="1">
      <c r="A7" s="32" t="s">
        <v>13</v>
      </c>
      <c r="B7" s="78">
        <v>16848</v>
      </c>
      <c r="C7" s="78">
        <v>19032</v>
      </c>
      <c r="D7" s="78">
        <v>20904</v>
      </c>
      <c r="E7" s="78">
        <v>22464</v>
      </c>
      <c r="F7" s="78">
        <v>24336</v>
      </c>
      <c r="G7" s="78">
        <v>26832</v>
      </c>
      <c r="H7" s="78">
        <v>29640</v>
      </c>
      <c r="I7" s="78">
        <v>34632</v>
      </c>
      <c r="J7" s="78">
        <v>44928</v>
      </c>
      <c r="K7" s="79"/>
      <c r="L7" s="80">
        <v>26.23611323280087</v>
      </c>
      <c r="M7" s="47"/>
      <c r="N7" s="59"/>
    </row>
    <row r="8" spans="1:14" ht="9" customHeight="1">
      <c r="A8" s="32" t="s">
        <v>58</v>
      </c>
      <c r="B8" s="78">
        <v>16536</v>
      </c>
      <c r="C8" s="78">
        <v>18720</v>
      </c>
      <c r="D8" s="78">
        <v>20592</v>
      </c>
      <c r="E8" s="78">
        <v>22152</v>
      </c>
      <c r="F8" s="78">
        <v>23712</v>
      </c>
      <c r="G8" s="78">
        <v>25896</v>
      </c>
      <c r="H8" s="78">
        <v>28704</v>
      </c>
      <c r="I8" s="78">
        <v>32760</v>
      </c>
      <c r="J8" s="78">
        <v>41808</v>
      </c>
      <c r="K8" s="79"/>
      <c r="L8" s="80">
        <v>23.816461230919373</v>
      </c>
      <c r="M8" s="47"/>
      <c r="N8" s="59"/>
    </row>
    <row r="9" spans="1:14" ht="9" customHeight="1">
      <c r="A9" s="32" t="s">
        <v>15</v>
      </c>
      <c r="B9" s="78">
        <v>17160</v>
      </c>
      <c r="C9" s="78">
        <v>19344</v>
      </c>
      <c r="D9" s="78">
        <v>21216</v>
      </c>
      <c r="E9" s="78">
        <v>23088</v>
      </c>
      <c r="F9" s="78">
        <v>25272</v>
      </c>
      <c r="G9" s="78">
        <v>28080</v>
      </c>
      <c r="H9" s="78">
        <v>31824</v>
      </c>
      <c r="I9" s="78">
        <v>38376</v>
      </c>
      <c r="J9" s="78">
        <v>52728</v>
      </c>
      <c r="K9" s="79"/>
      <c r="L9" s="80">
        <v>30.789323403874803</v>
      </c>
      <c r="M9" s="47"/>
      <c r="N9" s="59"/>
    </row>
    <row r="10" spans="1:14" ht="9" customHeight="1">
      <c r="A10" s="60" t="s">
        <v>55</v>
      </c>
      <c r="B10" s="78">
        <v>17472</v>
      </c>
      <c r="C10" s="78">
        <v>19656</v>
      </c>
      <c r="D10" s="78">
        <v>21528</v>
      </c>
      <c r="E10" s="78">
        <v>23088</v>
      </c>
      <c r="F10" s="78">
        <v>24960</v>
      </c>
      <c r="G10" s="78">
        <v>26832</v>
      </c>
      <c r="H10" s="78">
        <v>29640</v>
      </c>
      <c r="I10" s="78">
        <v>33696</v>
      </c>
      <c r="J10" s="78">
        <v>42744</v>
      </c>
      <c r="K10" s="79"/>
      <c r="L10" s="80">
        <v>23.4669742622135</v>
      </c>
      <c r="M10" s="47"/>
      <c r="N10" s="59"/>
    </row>
    <row r="11" spans="1:14" ht="9" customHeight="1">
      <c r="A11" s="61" t="s">
        <v>16</v>
      </c>
      <c r="B11" s="81">
        <v>17784</v>
      </c>
      <c r="C11" s="81">
        <v>20280</v>
      </c>
      <c r="D11" s="81">
        <v>21840</v>
      </c>
      <c r="E11" s="81">
        <v>23712</v>
      </c>
      <c r="F11" s="81">
        <v>25584</v>
      </c>
      <c r="G11" s="81">
        <v>27768</v>
      </c>
      <c r="H11" s="81">
        <v>30576</v>
      </c>
      <c r="I11" s="81">
        <v>34944</v>
      </c>
      <c r="J11" s="81">
        <v>44616</v>
      </c>
      <c r="K11" s="82"/>
      <c r="L11" s="83">
        <v>24.1</v>
      </c>
      <c r="M11" s="47"/>
      <c r="N11" s="59"/>
    </row>
    <row r="12" spans="1:14" ht="9" customHeight="1">
      <c r="A12" s="61" t="s">
        <v>17</v>
      </c>
      <c r="B12" s="81">
        <v>17160</v>
      </c>
      <c r="C12" s="81">
        <v>19344</v>
      </c>
      <c r="D12" s="81">
        <v>20904</v>
      </c>
      <c r="E12" s="81">
        <v>22464</v>
      </c>
      <c r="F12" s="81">
        <v>24024</v>
      </c>
      <c r="G12" s="81">
        <v>26208</v>
      </c>
      <c r="H12" s="81">
        <v>28392</v>
      </c>
      <c r="I12" s="81">
        <v>32448</v>
      </c>
      <c r="J12" s="81">
        <v>40872</v>
      </c>
      <c r="K12" s="82"/>
      <c r="L12" s="83">
        <v>22.624</v>
      </c>
      <c r="M12" s="47"/>
      <c r="N12" s="59"/>
    </row>
    <row r="13" spans="1:14" ht="9" customHeight="1">
      <c r="A13" s="32" t="s">
        <v>18</v>
      </c>
      <c r="B13" s="78">
        <v>16848</v>
      </c>
      <c r="C13" s="78">
        <v>18720</v>
      </c>
      <c r="D13" s="78">
        <v>20280</v>
      </c>
      <c r="E13" s="78">
        <v>21840</v>
      </c>
      <c r="F13" s="78">
        <v>23712</v>
      </c>
      <c r="G13" s="78">
        <v>25584</v>
      </c>
      <c r="H13" s="78">
        <v>28392</v>
      </c>
      <c r="I13" s="78">
        <v>32760</v>
      </c>
      <c r="J13" s="78">
        <v>42432</v>
      </c>
      <c r="K13" s="79"/>
      <c r="L13" s="80">
        <v>24.914525086698834</v>
      </c>
      <c r="M13" s="47"/>
      <c r="N13" s="59"/>
    </row>
    <row r="14" spans="1:14" ht="9" customHeight="1">
      <c r="A14" s="32" t="s">
        <v>54</v>
      </c>
      <c r="B14" s="78">
        <v>16848</v>
      </c>
      <c r="C14" s="78">
        <v>19032</v>
      </c>
      <c r="D14" s="78">
        <v>20592</v>
      </c>
      <c r="E14" s="78">
        <v>22152</v>
      </c>
      <c r="F14" s="78">
        <v>23712</v>
      </c>
      <c r="G14" s="78">
        <v>25896</v>
      </c>
      <c r="H14" s="78">
        <v>28392</v>
      </c>
      <c r="I14" s="78">
        <v>32760</v>
      </c>
      <c r="J14" s="78">
        <v>41808</v>
      </c>
      <c r="K14" s="79"/>
      <c r="L14" s="80">
        <v>26.36319081347338</v>
      </c>
      <c r="M14" s="47"/>
      <c r="N14" s="59"/>
    </row>
    <row r="15" spans="1:14" ht="9" customHeight="1">
      <c r="A15" s="32" t="s">
        <v>19</v>
      </c>
      <c r="B15" s="78">
        <v>16536</v>
      </c>
      <c r="C15" s="78">
        <v>18720</v>
      </c>
      <c r="D15" s="78">
        <v>20592</v>
      </c>
      <c r="E15" s="78">
        <v>22464</v>
      </c>
      <c r="F15" s="78">
        <v>24336</v>
      </c>
      <c r="G15" s="78">
        <v>27144</v>
      </c>
      <c r="H15" s="78">
        <v>30576</v>
      </c>
      <c r="I15" s="78">
        <v>36192</v>
      </c>
      <c r="J15" s="78">
        <v>46800</v>
      </c>
      <c r="K15" s="79"/>
      <c r="L15" s="80">
        <v>27.02919066234327</v>
      </c>
      <c r="M15" s="47"/>
      <c r="N15" s="59"/>
    </row>
    <row r="16" spans="1:14" ht="9" customHeight="1">
      <c r="A16" s="32" t="s">
        <v>20</v>
      </c>
      <c r="B16" s="78">
        <v>16848</v>
      </c>
      <c r="C16" s="78">
        <v>19032</v>
      </c>
      <c r="D16" s="78">
        <v>20904</v>
      </c>
      <c r="E16" s="78">
        <v>22776</v>
      </c>
      <c r="F16" s="78">
        <v>24648</v>
      </c>
      <c r="G16" s="78">
        <v>27144</v>
      </c>
      <c r="H16" s="78">
        <v>30264</v>
      </c>
      <c r="I16" s="78">
        <v>35256</v>
      </c>
      <c r="J16" s="78">
        <v>46176</v>
      </c>
      <c r="K16" s="79"/>
      <c r="L16" s="80">
        <v>23.886424363868198</v>
      </c>
      <c r="M16" s="63"/>
      <c r="N16" s="64"/>
    </row>
    <row r="17" spans="1:14" ht="9" customHeight="1">
      <c r="A17" s="32" t="s">
        <v>21</v>
      </c>
      <c r="B17" s="78">
        <v>16536</v>
      </c>
      <c r="C17" s="78">
        <v>18408</v>
      </c>
      <c r="D17" s="78">
        <v>20280</v>
      </c>
      <c r="E17" s="78">
        <v>21528</v>
      </c>
      <c r="F17" s="78">
        <v>23400</v>
      </c>
      <c r="G17" s="78">
        <v>25272</v>
      </c>
      <c r="H17" s="78">
        <v>28080</v>
      </c>
      <c r="I17" s="78">
        <v>32448</v>
      </c>
      <c r="J17" s="78">
        <v>42744</v>
      </c>
      <c r="K17" s="79"/>
      <c r="L17" s="80">
        <v>24.646604931038084</v>
      </c>
      <c r="M17" s="47"/>
      <c r="N17" s="59"/>
    </row>
    <row r="18" spans="1:14" ht="9" customHeight="1">
      <c r="A18" s="32" t="s">
        <v>22</v>
      </c>
      <c r="B18" s="78">
        <v>15600</v>
      </c>
      <c r="C18" s="78">
        <v>17784</v>
      </c>
      <c r="D18" s="78">
        <v>19032</v>
      </c>
      <c r="E18" s="78">
        <v>20280</v>
      </c>
      <c r="F18" s="78">
        <v>21528</v>
      </c>
      <c r="G18" s="78">
        <v>23088</v>
      </c>
      <c r="H18" s="78">
        <v>25272</v>
      </c>
      <c r="I18" s="78">
        <v>28392</v>
      </c>
      <c r="J18" s="78">
        <v>35256</v>
      </c>
      <c r="K18" s="79"/>
      <c r="L18" s="80">
        <v>21.828819904488316</v>
      </c>
      <c r="M18" s="65"/>
      <c r="N18" s="59"/>
    </row>
    <row r="19" spans="1:14" ht="9" customHeight="1">
      <c r="A19" s="32" t="s">
        <v>23</v>
      </c>
      <c r="B19" s="78">
        <v>15912</v>
      </c>
      <c r="C19" s="78">
        <v>17784</v>
      </c>
      <c r="D19" s="78">
        <v>19032</v>
      </c>
      <c r="E19" s="78">
        <v>20280</v>
      </c>
      <c r="F19" s="78">
        <v>21840</v>
      </c>
      <c r="G19" s="78">
        <v>23400</v>
      </c>
      <c r="H19" s="78">
        <v>25584</v>
      </c>
      <c r="I19" s="78">
        <v>29328</v>
      </c>
      <c r="J19" s="78">
        <v>37128</v>
      </c>
      <c r="K19" s="79"/>
      <c r="L19" s="80">
        <v>22.990171736997333</v>
      </c>
      <c r="M19" s="47"/>
      <c r="N19" s="59"/>
    </row>
    <row r="20" spans="1:14" ht="9" customHeight="1">
      <c r="A20" s="32" t="s">
        <v>24</v>
      </c>
      <c r="B20" s="78">
        <v>16536</v>
      </c>
      <c r="C20" s="78">
        <v>18720</v>
      </c>
      <c r="D20" s="78">
        <v>20280</v>
      </c>
      <c r="E20" s="78">
        <v>21840</v>
      </c>
      <c r="F20" s="78">
        <v>23712</v>
      </c>
      <c r="G20" s="78">
        <v>26208</v>
      </c>
      <c r="H20" s="78">
        <v>30264</v>
      </c>
      <c r="I20" s="78">
        <v>36816</v>
      </c>
      <c r="J20" s="78">
        <v>50232</v>
      </c>
      <c r="K20" s="79"/>
      <c r="L20" s="80">
        <v>30.13519320666507</v>
      </c>
      <c r="M20" s="47"/>
      <c r="N20" s="59"/>
    </row>
    <row r="21" spans="1:14" ht="9" customHeight="1">
      <c r="A21" s="32" t="s">
        <v>25</v>
      </c>
      <c r="B21" s="78">
        <v>15912</v>
      </c>
      <c r="C21" s="78">
        <v>18096</v>
      </c>
      <c r="D21" s="78">
        <v>19656</v>
      </c>
      <c r="E21" s="78">
        <v>20904</v>
      </c>
      <c r="F21" s="78">
        <v>22464</v>
      </c>
      <c r="G21" s="78">
        <v>24336</v>
      </c>
      <c r="H21" s="78">
        <v>26520</v>
      </c>
      <c r="I21" s="78">
        <v>29640</v>
      </c>
      <c r="J21" s="78">
        <v>36504</v>
      </c>
      <c r="K21" s="79"/>
      <c r="L21" s="80">
        <v>22.015867468469498</v>
      </c>
      <c r="M21" s="47"/>
      <c r="N21" s="59"/>
    </row>
    <row r="22" spans="1:14" ht="9" customHeight="1">
      <c r="A22" s="32" t="s">
        <v>26</v>
      </c>
      <c r="B22" s="78">
        <v>16536</v>
      </c>
      <c r="C22" s="78">
        <v>18408</v>
      </c>
      <c r="D22" s="78">
        <v>19968</v>
      </c>
      <c r="E22" s="78">
        <v>21840</v>
      </c>
      <c r="F22" s="78">
        <v>23088</v>
      </c>
      <c r="G22" s="78">
        <v>24960</v>
      </c>
      <c r="H22" s="78">
        <v>26520</v>
      </c>
      <c r="I22" s="78">
        <v>29016</v>
      </c>
      <c r="J22" s="78">
        <v>34632</v>
      </c>
      <c r="K22" s="79"/>
      <c r="L22" s="80">
        <v>19.467916401595954</v>
      </c>
      <c r="M22" s="63"/>
      <c r="N22" s="64"/>
    </row>
    <row r="23" spans="1:14" ht="9" customHeight="1">
      <c r="A23" s="32" t="s">
        <v>27</v>
      </c>
      <c r="B23" s="78">
        <v>16224</v>
      </c>
      <c r="C23" s="78">
        <v>17784</v>
      </c>
      <c r="D23" s="78">
        <v>19344</v>
      </c>
      <c r="E23" s="78">
        <v>20592</v>
      </c>
      <c r="F23" s="78">
        <v>22152</v>
      </c>
      <c r="G23" s="78">
        <v>24024</v>
      </c>
      <c r="H23" s="78">
        <v>26208</v>
      </c>
      <c r="I23" s="78">
        <v>29640</v>
      </c>
      <c r="J23" s="78">
        <v>37440</v>
      </c>
      <c r="K23" s="79"/>
      <c r="L23" s="80">
        <v>21.877738191054164</v>
      </c>
      <c r="M23" s="47"/>
      <c r="N23" s="59"/>
    </row>
    <row r="24" spans="1:14" ht="9" customHeight="1">
      <c r="A24" s="32" t="s">
        <v>28</v>
      </c>
      <c r="B24" s="78">
        <v>15600</v>
      </c>
      <c r="C24" s="78">
        <v>17472</v>
      </c>
      <c r="D24" s="78">
        <v>18720</v>
      </c>
      <c r="E24" s="78">
        <v>19968</v>
      </c>
      <c r="F24" s="78">
        <v>21528</v>
      </c>
      <c r="G24" s="78">
        <v>23088</v>
      </c>
      <c r="H24" s="78">
        <v>25272</v>
      </c>
      <c r="I24" s="78">
        <v>28080</v>
      </c>
      <c r="J24" s="78">
        <v>34944</v>
      </c>
      <c r="K24" s="79"/>
      <c r="L24" s="80">
        <v>21.314406850629318</v>
      </c>
      <c r="M24" s="47"/>
      <c r="N24" s="59"/>
    </row>
    <row r="25" spans="1:14" ht="9" customHeight="1">
      <c r="A25" s="32" t="s">
        <v>29</v>
      </c>
      <c r="B25" s="78">
        <v>16224</v>
      </c>
      <c r="C25" s="78">
        <v>18096</v>
      </c>
      <c r="D25" s="78">
        <v>19656</v>
      </c>
      <c r="E25" s="78">
        <v>20904</v>
      </c>
      <c r="F25" s="78">
        <v>22464</v>
      </c>
      <c r="G25" s="78">
        <v>24024</v>
      </c>
      <c r="H25" s="78">
        <v>25584</v>
      </c>
      <c r="I25" s="78">
        <v>28080</v>
      </c>
      <c r="J25" s="78">
        <v>33384</v>
      </c>
      <c r="K25" s="79"/>
      <c r="L25" s="80">
        <v>18.907576792942592</v>
      </c>
      <c r="M25" s="47"/>
      <c r="N25" s="59"/>
    </row>
    <row r="26" spans="1:14" ht="9" customHeight="1">
      <c r="A26" s="32" t="s">
        <v>30</v>
      </c>
      <c r="B26" s="78">
        <v>15600</v>
      </c>
      <c r="C26" s="78">
        <v>17472</v>
      </c>
      <c r="D26" s="78">
        <v>18720</v>
      </c>
      <c r="E26" s="78">
        <v>19968</v>
      </c>
      <c r="F26" s="78">
        <v>21216</v>
      </c>
      <c r="G26" s="78">
        <v>23088</v>
      </c>
      <c r="H26" s="78">
        <v>25272</v>
      </c>
      <c r="I26" s="78">
        <v>28392</v>
      </c>
      <c r="J26" s="78">
        <v>34944</v>
      </c>
      <c r="K26" s="79"/>
      <c r="L26" s="80">
        <v>20.620035778202617</v>
      </c>
      <c r="M26" s="47"/>
      <c r="N26" s="59"/>
    </row>
    <row r="27" spans="1:14" ht="9" customHeight="1">
      <c r="A27" s="32" t="s">
        <v>31</v>
      </c>
      <c r="B27" s="78">
        <v>15912</v>
      </c>
      <c r="C27" s="78">
        <v>17784</v>
      </c>
      <c r="D27" s="78">
        <v>19032</v>
      </c>
      <c r="E27" s="78">
        <v>20592</v>
      </c>
      <c r="F27" s="78">
        <v>21840</v>
      </c>
      <c r="G27" s="78">
        <v>23712</v>
      </c>
      <c r="H27" s="78">
        <v>25896</v>
      </c>
      <c r="I27" s="78">
        <v>29016</v>
      </c>
      <c r="J27" s="78">
        <v>37440</v>
      </c>
      <c r="K27" s="79"/>
      <c r="L27" s="80">
        <v>21.978910846605793</v>
      </c>
      <c r="M27" s="47"/>
      <c r="N27" s="59"/>
    </row>
    <row r="28" spans="1:14" ht="9" customHeight="1">
      <c r="A28" s="32" t="s">
        <v>32</v>
      </c>
      <c r="B28" s="78">
        <v>15912</v>
      </c>
      <c r="C28" s="78">
        <v>17784</v>
      </c>
      <c r="D28" s="78">
        <v>19032</v>
      </c>
      <c r="E28" s="78">
        <v>20280</v>
      </c>
      <c r="F28" s="78">
        <v>21528</v>
      </c>
      <c r="G28" s="78">
        <v>23088</v>
      </c>
      <c r="H28" s="78">
        <v>25272</v>
      </c>
      <c r="I28" s="78">
        <v>28392</v>
      </c>
      <c r="J28" s="78">
        <v>35568</v>
      </c>
      <c r="K28" s="79"/>
      <c r="L28" s="80">
        <v>21.025168320894483</v>
      </c>
      <c r="M28" s="47"/>
      <c r="N28" s="59"/>
    </row>
    <row r="29" spans="1:14" ht="9" customHeight="1">
      <c r="A29" s="32" t="s">
        <v>34</v>
      </c>
      <c r="B29" s="78">
        <v>23400</v>
      </c>
      <c r="C29" s="78">
        <v>27144</v>
      </c>
      <c r="D29" s="78">
        <v>32136</v>
      </c>
      <c r="E29" s="78">
        <v>38376</v>
      </c>
      <c r="F29" s="78">
        <v>41184</v>
      </c>
      <c r="G29" s="78">
        <v>47424</v>
      </c>
      <c r="H29" s="78">
        <v>56784</v>
      </c>
      <c r="I29" s="78">
        <v>73320</v>
      </c>
      <c r="J29" s="78">
        <v>113880</v>
      </c>
      <c r="K29" s="79"/>
      <c r="L29" s="80">
        <v>39.18914274026316</v>
      </c>
      <c r="M29" s="47"/>
      <c r="N29" s="59"/>
    </row>
    <row r="30" spans="1:12" ht="9" customHeight="1">
      <c r="A30" s="31" t="s">
        <v>3</v>
      </c>
      <c r="B30" s="84">
        <v>16536</v>
      </c>
      <c r="C30" s="84">
        <v>18408</v>
      </c>
      <c r="D30" s="84">
        <v>20280</v>
      </c>
      <c r="E30" s="84">
        <v>21840</v>
      </c>
      <c r="F30" s="84">
        <v>23712</v>
      </c>
      <c r="G30" s="84">
        <v>25584</v>
      </c>
      <c r="H30" s="84">
        <v>28704</v>
      </c>
      <c r="I30" s="84">
        <v>33384</v>
      </c>
      <c r="J30" s="84">
        <v>44304</v>
      </c>
      <c r="K30" s="85"/>
      <c r="L30" s="86">
        <v>26.635308845304696</v>
      </c>
    </row>
    <row r="31" spans="1:14" ht="12" customHeight="1">
      <c r="A31" s="32"/>
      <c r="B31" s="80"/>
      <c r="C31" s="80"/>
      <c r="D31" s="80"/>
      <c r="E31" s="80"/>
      <c r="F31" s="80"/>
      <c r="G31" s="80"/>
      <c r="H31" s="80"/>
      <c r="I31" s="80"/>
      <c r="J31" s="80"/>
      <c r="K31" s="79"/>
      <c r="L31" s="80"/>
      <c r="M31" s="47"/>
      <c r="N31" s="59"/>
    </row>
    <row r="32" spans="1:12" ht="9" customHeight="1">
      <c r="A32" s="15" t="s">
        <v>33</v>
      </c>
      <c r="B32" s="78">
        <v>16848</v>
      </c>
      <c r="C32" s="78">
        <v>19032</v>
      </c>
      <c r="D32" s="78">
        <v>20904</v>
      </c>
      <c r="E32" s="78">
        <v>22776</v>
      </c>
      <c r="F32" s="78">
        <v>24648</v>
      </c>
      <c r="G32" s="78">
        <v>27144</v>
      </c>
      <c r="H32" s="78">
        <v>30264</v>
      </c>
      <c r="I32" s="78">
        <v>35568</v>
      </c>
      <c r="J32" s="78">
        <v>47424</v>
      </c>
      <c r="K32" s="79"/>
      <c r="L32" s="80">
        <v>27.851</v>
      </c>
    </row>
    <row r="33" spans="1:12" ht="9" customHeight="1">
      <c r="A33" s="15" t="s">
        <v>1</v>
      </c>
      <c r="B33" s="78">
        <v>16224</v>
      </c>
      <c r="C33" s="78">
        <v>18408</v>
      </c>
      <c r="D33" s="78">
        <v>19968</v>
      </c>
      <c r="E33" s="78">
        <v>21528</v>
      </c>
      <c r="F33" s="78">
        <v>23088</v>
      </c>
      <c r="G33" s="78">
        <v>25272</v>
      </c>
      <c r="H33" s="78">
        <v>28392</v>
      </c>
      <c r="I33" s="78">
        <v>33384</v>
      </c>
      <c r="J33" s="78">
        <v>45240</v>
      </c>
      <c r="K33" s="79"/>
      <c r="L33" s="80">
        <v>27.362</v>
      </c>
    </row>
    <row r="34" spans="1:12" ht="9" customHeight="1">
      <c r="A34" s="15" t="s">
        <v>2</v>
      </c>
      <c r="B34" s="89">
        <v>15912</v>
      </c>
      <c r="C34" s="89">
        <v>17784</v>
      </c>
      <c r="D34" s="89">
        <v>19032</v>
      </c>
      <c r="E34" s="89">
        <v>20592</v>
      </c>
      <c r="F34" s="89">
        <v>21840</v>
      </c>
      <c r="G34" s="89">
        <v>23712</v>
      </c>
      <c r="H34" s="89">
        <v>25896</v>
      </c>
      <c r="I34" s="89">
        <v>29016</v>
      </c>
      <c r="J34" s="89">
        <v>36192</v>
      </c>
      <c r="K34" s="88"/>
      <c r="L34" s="87">
        <v>21.536</v>
      </c>
    </row>
    <row r="35" spans="1:12" ht="9" customHeight="1">
      <c r="A35" s="19" t="str">
        <f>+A29</f>
        <v>Estero</v>
      </c>
      <c r="B35" s="89">
        <v>23400</v>
      </c>
      <c r="C35" s="89">
        <v>27144</v>
      </c>
      <c r="D35" s="89">
        <v>32136</v>
      </c>
      <c r="E35" s="89">
        <v>38376</v>
      </c>
      <c r="F35" s="89">
        <v>41184</v>
      </c>
      <c r="G35" s="89">
        <v>47424</v>
      </c>
      <c r="H35" s="89">
        <v>56784</v>
      </c>
      <c r="I35" s="89">
        <v>73320</v>
      </c>
      <c r="J35" s="89">
        <v>113880</v>
      </c>
      <c r="K35" s="88"/>
      <c r="L35" s="87">
        <v>39.18914274026316</v>
      </c>
    </row>
    <row r="36" spans="1:12" ht="9" customHeight="1">
      <c r="A36" s="18" t="s">
        <v>3</v>
      </c>
      <c r="B36" s="84">
        <v>16536</v>
      </c>
      <c r="C36" s="84">
        <v>18408</v>
      </c>
      <c r="D36" s="84">
        <v>20280</v>
      </c>
      <c r="E36" s="84">
        <v>21840</v>
      </c>
      <c r="F36" s="84">
        <v>23712</v>
      </c>
      <c r="G36" s="84">
        <v>25584</v>
      </c>
      <c r="H36" s="84">
        <v>28704</v>
      </c>
      <c r="I36" s="84">
        <v>33384</v>
      </c>
      <c r="J36" s="84">
        <v>44304</v>
      </c>
      <c r="K36" s="88"/>
      <c r="L36" s="86">
        <v>26.598355770703197</v>
      </c>
    </row>
    <row r="37" spans="1:14" ht="4.5" customHeight="1">
      <c r="A37" s="42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47"/>
      <c r="N37" s="59"/>
    </row>
    <row r="38" spans="1:12" ht="12" customHeight="1">
      <c r="A38" s="1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1:12" ht="21.75" customHeight="1">
      <c r="A39" s="119" t="s">
        <v>60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</row>
    <row r="40" ht="12" customHeight="1">
      <c r="A40" s="27" t="s">
        <v>46</v>
      </c>
    </row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</sheetData>
  <mergeCells count="5">
    <mergeCell ref="A1:L1"/>
    <mergeCell ref="A39:L39"/>
    <mergeCell ref="A3:A5"/>
    <mergeCell ref="B3:J3"/>
    <mergeCell ref="L3:L5"/>
  </mergeCells>
  <printOptions/>
  <pageMargins left="0.7874015748031497" right="0.7874015748031497" top="0.5905511811023623" bottom="0.3937007874015748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41"/>
  <dimension ref="A1:N40"/>
  <sheetViews>
    <sheetView zoomScaleSheetLayoutView="130" workbookViewId="0" topLeftCell="A1">
      <selection activeCell="K2" sqref="K2"/>
    </sheetView>
  </sheetViews>
  <sheetFormatPr defaultColWidth="9.140625" defaultRowHeight="12.75"/>
  <cols>
    <col min="1" max="1" width="19.28125" style="0" customWidth="1"/>
    <col min="2" max="4" width="7.421875" style="0" customWidth="1"/>
    <col min="5" max="5" width="8.140625" style="0" bestFit="1" customWidth="1"/>
    <col min="6" max="6" width="7.421875" style="0" customWidth="1"/>
    <col min="7" max="8" width="8.140625" style="0" bestFit="1" customWidth="1"/>
    <col min="9" max="9" width="8.00390625" style="0" bestFit="1" customWidth="1"/>
    <col min="10" max="10" width="8.140625" style="0" bestFit="1" customWidth="1"/>
    <col min="11" max="11" width="0.71875" style="0" customWidth="1"/>
    <col min="12" max="12" width="11.00390625" style="0" customWidth="1"/>
    <col min="13" max="16384" width="10.8515625" style="0" customWidth="1"/>
  </cols>
  <sheetData>
    <row r="1" spans="1:12" ht="24.75" customHeight="1">
      <c r="A1" s="103" t="s">
        <v>73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3" s="1" customFormat="1" ht="12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37"/>
      <c r="L2" s="40"/>
      <c r="M2" s="40"/>
    </row>
    <row r="3" spans="1:12" ht="12" customHeight="1">
      <c r="A3" s="120" t="s">
        <v>57</v>
      </c>
      <c r="B3" s="123" t="s">
        <v>45</v>
      </c>
      <c r="C3" s="123"/>
      <c r="D3" s="123"/>
      <c r="E3" s="123"/>
      <c r="F3" s="123"/>
      <c r="G3" s="123"/>
      <c r="H3" s="123"/>
      <c r="I3" s="123"/>
      <c r="J3" s="123"/>
      <c r="K3" s="50"/>
      <c r="L3" s="113" t="s">
        <v>56</v>
      </c>
    </row>
    <row r="4" spans="1:12" ht="5.25" customHeight="1">
      <c r="A4" s="121"/>
      <c r="B4" s="50"/>
      <c r="C4" s="56"/>
      <c r="D4" s="56"/>
      <c r="E4" s="56"/>
      <c r="F4" s="56"/>
      <c r="G4" s="56"/>
      <c r="H4" s="56"/>
      <c r="I4" s="56"/>
      <c r="J4" s="56"/>
      <c r="K4" s="50"/>
      <c r="L4" s="114"/>
    </row>
    <row r="5" spans="1:12" ht="12" customHeight="1">
      <c r="A5" s="122"/>
      <c r="B5" s="22">
        <v>10</v>
      </c>
      <c r="C5" s="22">
        <v>20</v>
      </c>
      <c r="D5" s="22">
        <v>30</v>
      </c>
      <c r="E5" s="22">
        <v>40</v>
      </c>
      <c r="F5" s="22">
        <v>50</v>
      </c>
      <c r="G5" s="22">
        <v>60</v>
      </c>
      <c r="H5" s="22">
        <v>70</v>
      </c>
      <c r="I5" s="22">
        <v>80</v>
      </c>
      <c r="J5" s="22">
        <v>90</v>
      </c>
      <c r="K5" s="22"/>
      <c r="L5" s="115"/>
    </row>
    <row r="6" spans="1:12" ht="11.25" customHeight="1">
      <c r="A6" s="14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4" ht="9" customHeight="1">
      <c r="A7" s="32" t="s">
        <v>13</v>
      </c>
      <c r="B7" s="74">
        <v>15288</v>
      </c>
      <c r="C7" s="74">
        <v>17472</v>
      </c>
      <c r="D7" s="74">
        <v>19032</v>
      </c>
      <c r="E7" s="74">
        <v>20280</v>
      </c>
      <c r="F7" s="74">
        <v>21840</v>
      </c>
      <c r="G7" s="74">
        <v>23712</v>
      </c>
      <c r="H7" s="74">
        <v>25896</v>
      </c>
      <c r="I7" s="74">
        <v>29640</v>
      </c>
      <c r="J7" s="74">
        <v>37440</v>
      </c>
      <c r="K7" s="58"/>
      <c r="L7" s="70">
        <v>22.358588127870473</v>
      </c>
      <c r="M7" s="47"/>
      <c r="N7" s="59"/>
    </row>
    <row r="8" spans="1:14" ht="9" customHeight="1">
      <c r="A8" s="32" t="s">
        <v>58</v>
      </c>
      <c r="B8" s="74">
        <v>15912</v>
      </c>
      <c r="C8" s="74">
        <v>17784</v>
      </c>
      <c r="D8" s="74">
        <v>19032</v>
      </c>
      <c r="E8" s="74">
        <v>20280</v>
      </c>
      <c r="F8" s="74">
        <v>21528</v>
      </c>
      <c r="G8" s="74">
        <v>23088</v>
      </c>
      <c r="H8" s="74">
        <v>25272</v>
      </c>
      <c r="I8" s="74">
        <v>28704</v>
      </c>
      <c r="J8" s="74">
        <v>34944</v>
      </c>
      <c r="K8" s="58"/>
      <c r="L8" s="70">
        <v>20.635959049756348</v>
      </c>
      <c r="M8" s="47"/>
      <c r="N8" s="59"/>
    </row>
    <row r="9" spans="1:14" ht="9" customHeight="1">
      <c r="A9" s="32" t="s">
        <v>15</v>
      </c>
      <c r="B9" s="74">
        <v>15912</v>
      </c>
      <c r="C9" s="74">
        <v>18096</v>
      </c>
      <c r="D9" s="74">
        <v>19656</v>
      </c>
      <c r="E9" s="74">
        <v>21216</v>
      </c>
      <c r="F9" s="74">
        <v>23088</v>
      </c>
      <c r="G9" s="74">
        <v>24960</v>
      </c>
      <c r="H9" s="74">
        <v>27768</v>
      </c>
      <c r="I9" s="74">
        <v>32448</v>
      </c>
      <c r="J9" s="74">
        <v>41496</v>
      </c>
      <c r="K9" s="58"/>
      <c r="L9" s="70">
        <v>24.751961386312537</v>
      </c>
      <c r="M9" s="47"/>
      <c r="N9" s="59"/>
    </row>
    <row r="10" spans="1:14" ht="9" customHeight="1">
      <c r="A10" s="60" t="s">
        <v>55</v>
      </c>
      <c r="B10" s="74">
        <v>16848</v>
      </c>
      <c r="C10" s="74">
        <v>18720</v>
      </c>
      <c r="D10" s="74">
        <v>20280</v>
      </c>
      <c r="E10" s="74">
        <v>21528</v>
      </c>
      <c r="F10" s="74">
        <v>22776</v>
      </c>
      <c r="G10" s="74">
        <v>24336</v>
      </c>
      <c r="H10" s="74">
        <v>26520</v>
      </c>
      <c r="I10" s="74">
        <v>29952</v>
      </c>
      <c r="J10" s="74">
        <v>36816</v>
      </c>
      <c r="K10" s="58"/>
      <c r="L10" s="70">
        <v>20.56647831479105</v>
      </c>
      <c r="M10" s="47"/>
      <c r="N10" s="59"/>
    </row>
    <row r="11" spans="1:14" ht="9" customHeight="1">
      <c r="A11" s="61" t="s">
        <v>16</v>
      </c>
      <c r="B11" s="75">
        <v>17784</v>
      </c>
      <c r="C11" s="75">
        <v>19656</v>
      </c>
      <c r="D11" s="75">
        <v>21216</v>
      </c>
      <c r="E11" s="75">
        <v>22464</v>
      </c>
      <c r="F11" s="75">
        <v>23712</v>
      </c>
      <c r="G11" s="75">
        <v>25584</v>
      </c>
      <c r="H11" s="75">
        <v>27768</v>
      </c>
      <c r="I11" s="75">
        <v>31512</v>
      </c>
      <c r="J11" s="75">
        <v>39000</v>
      </c>
      <c r="K11" s="62"/>
      <c r="L11" s="71">
        <v>20.888</v>
      </c>
      <c r="M11" s="47"/>
      <c r="N11" s="59"/>
    </row>
    <row r="12" spans="1:14" ht="9" customHeight="1">
      <c r="A12" s="61" t="s">
        <v>17</v>
      </c>
      <c r="B12" s="75">
        <v>16224</v>
      </c>
      <c r="C12" s="75">
        <v>18096</v>
      </c>
      <c r="D12" s="75">
        <v>19344</v>
      </c>
      <c r="E12" s="75">
        <v>20592</v>
      </c>
      <c r="F12" s="75">
        <v>21840</v>
      </c>
      <c r="G12" s="75">
        <v>23400</v>
      </c>
      <c r="H12" s="75">
        <v>25272</v>
      </c>
      <c r="I12" s="75">
        <v>28392</v>
      </c>
      <c r="J12" s="75">
        <v>34320</v>
      </c>
      <c r="K12" s="62"/>
      <c r="L12" s="71">
        <v>19.858</v>
      </c>
      <c r="M12" s="47"/>
      <c r="N12" s="59"/>
    </row>
    <row r="13" spans="1:14" ht="9" customHeight="1">
      <c r="A13" s="32" t="s">
        <v>18</v>
      </c>
      <c r="B13" s="74">
        <v>15600</v>
      </c>
      <c r="C13" s="74">
        <v>17472</v>
      </c>
      <c r="D13" s="74">
        <v>18720</v>
      </c>
      <c r="E13" s="74">
        <v>19968</v>
      </c>
      <c r="F13" s="74">
        <v>21216</v>
      </c>
      <c r="G13" s="74">
        <v>22776</v>
      </c>
      <c r="H13" s="74">
        <v>24960</v>
      </c>
      <c r="I13" s="74">
        <v>28080</v>
      </c>
      <c r="J13" s="74">
        <v>34632</v>
      </c>
      <c r="K13" s="58"/>
      <c r="L13" s="70">
        <v>22.081545958267444</v>
      </c>
      <c r="M13" s="47"/>
      <c r="N13" s="59"/>
    </row>
    <row r="14" spans="1:14" ht="9" customHeight="1">
      <c r="A14" s="32" t="s">
        <v>54</v>
      </c>
      <c r="B14" s="74">
        <v>16224</v>
      </c>
      <c r="C14" s="74">
        <v>18096</v>
      </c>
      <c r="D14" s="74">
        <v>19344</v>
      </c>
      <c r="E14" s="74">
        <v>20280</v>
      </c>
      <c r="F14" s="74">
        <v>21840</v>
      </c>
      <c r="G14" s="74">
        <v>23088</v>
      </c>
      <c r="H14" s="74">
        <v>25272</v>
      </c>
      <c r="I14" s="74">
        <v>28392</v>
      </c>
      <c r="J14" s="74">
        <v>34944</v>
      </c>
      <c r="K14" s="58"/>
      <c r="L14" s="70">
        <v>22.009789943157998</v>
      </c>
      <c r="M14" s="47"/>
      <c r="N14" s="59"/>
    </row>
    <row r="15" spans="1:14" ht="9" customHeight="1">
      <c r="A15" s="32" t="s">
        <v>19</v>
      </c>
      <c r="B15" s="74">
        <v>15912</v>
      </c>
      <c r="C15" s="74">
        <v>17784</v>
      </c>
      <c r="D15" s="74">
        <v>19032</v>
      </c>
      <c r="E15" s="74">
        <v>20592</v>
      </c>
      <c r="F15" s="74">
        <v>21840</v>
      </c>
      <c r="G15" s="74">
        <v>23712</v>
      </c>
      <c r="H15" s="74">
        <v>25896</v>
      </c>
      <c r="I15" s="74">
        <v>29328</v>
      </c>
      <c r="J15" s="74">
        <v>37128</v>
      </c>
      <c r="K15" s="58"/>
      <c r="L15" s="70">
        <v>21.894996515808927</v>
      </c>
      <c r="M15" s="47"/>
      <c r="N15" s="59"/>
    </row>
    <row r="16" spans="1:14" ht="9" customHeight="1">
      <c r="A16" s="32" t="s">
        <v>20</v>
      </c>
      <c r="B16" s="74">
        <v>15288</v>
      </c>
      <c r="C16" s="74">
        <v>17784</v>
      </c>
      <c r="D16" s="74">
        <v>19344</v>
      </c>
      <c r="E16" s="74">
        <v>20592</v>
      </c>
      <c r="F16" s="74">
        <v>22152</v>
      </c>
      <c r="G16" s="74">
        <v>24024</v>
      </c>
      <c r="H16" s="74">
        <v>26208</v>
      </c>
      <c r="I16" s="74">
        <v>29640</v>
      </c>
      <c r="J16" s="74">
        <v>36816</v>
      </c>
      <c r="K16" s="58"/>
      <c r="L16" s="70">
        <v>20.36852136472318</v>
      </c>
      <c r="M16" s="63"/>
      <c r="N16" s="64"/>
    </row>
    <row r="17" spans="1:14" ht="9" customHeight="1">
      <c r="A17" s="32" t="s">
        <v>21</v>
      </c>
      <c r="B17" s="74">
        <v>15600</v>
      </c>
      <c r="C17" s="74">
        <v>17472</v>
      </c>
      <c r="D17" s="74">
        <v>19032</v>
      </c>
      <c r="E17" s="74">
        <v>20280</v>
      </c>
      <c r="F17" s="74">
        <v>21528</v>
      </c>
      <c r="G17" s="74">
        <v>23400</v>
      </c>
      <c r="H17" s="74">
        <v>25584</v>
      </c>
      <c r="I17" s="74">
        <v>29016</v>
      </c>
      <c r="J17" s="74">
        <v>36504</v>
      </c>
      <c r="K17" s="58"/>
      <c r="L17" s="70">
        <v>21.32045695236502</v>
      </c>
      <c r="M17" s="47"/>
      <c r="N17" s="59"/>
    </row>
    <row r="18" spans="1:14" ht="9" customHeight="1">
      <c r="A18" s="32" t="s">
        <v>22</v>
      </c>
      <c r="B18" s="74">
        <v>14352</v>
      </c>
      <c r="C18" s="74">
        <v>16536</v>
      </c>
      <c r="D18" s="74">
        <v>17784</v>
      </c>
      <c r="E18" s="74">
        <v>19032</v>
      </c>
      <c r="F18" s="74">
        <v>20280</v>
      </c>
      <c r="G18" s="74">
        <v>21528</v>
      </c>
      <c r="H18" s="74">
        <v>23400</v>
      </c>
      <c r="I18" s="74">
        <v>26208</v>
      </c>
      <c r="J18" s="74">
        <v>32448</v>
      </c>
      <c r="K18" s="58"/>
      <c r="L18" s="70">
        <v>20.97390300542209</v>
      </c>
      <c r="M18" s="65"/>
      <c r="N18" s="59"/>
    </row>
    <row r="19" spans="1:14" ht="9" customHeight="1">
      <c r="A19" s="32" t="s">
        <v>23</v>
      </c>
      <c r="B19" s="74">
        <v>14664</v>
      </c>
      <c r="C19" s="74">
        <v>16536</v>
      </c>
      <c r="D19" s="74">
        <v>17784</v>
      </c>
      <c r="E19" s="74">
        <v>19032</v>
      </c>
      <c r="F19" s="74">
        <v>20280</v>
      </c>
      <c r="G19" s="74">
        <v>21528</v>
      </c>
      <c r="H19" s="74">
        <v>23400</v>
      </c>
      <c r="I19" s="74">
        <v>26520</v>
      </c>
      <c r="J19" s="74">
        <v>33072</v>
      </c>
      <c r="K19" s="58"/>
      <c r="L19" s="70">
        <v>21.6603932182721</v>
      </c>
      <c r="M19" s="47"/>
      <c r="N19" s="59"/>
    </row>
    <row r="20" spans="1:14" ht="9" customHeight="1">
      <c r="A20" s="32" t="s">
        <v>24</v>
      </c>
      <c r="B20" s="74">
        <v>15912</v>
      </c>
      <c r="C20" s="74">
        <v>18096</v>
      </c>
      <c r="D20" s="74">
        <v>19656</v>
      </c>
      <c r="E20" s="74">
        <v>20904</v>
      </c>
      <c r="F20" s="74">
        <v>22776</v>
      </c>
      <c r="G20" s="74">
        <v>24648</v>
      </c>
      <c r="H20" s="74">
        <v>27768</v>
      </c>
      <c r="I20" s="74">
        <v>32448</v>
      </c>
      <c r="J20" s="74">
        <v>42432</v>
      </c>
      <c r="K20" s="58"/>
      <c r="L20" s="70">
        <v>25.061131177782435</v>
      </c>
      <c r="M20" s="47"/>
      <c r="N20" s="59"/>
    </row>
    <row r="21" spans="1:14" ht="9" customHeight="1">
      <c r="A21" s="32" t="s">
        <v>25</v>
      </c>
      <c r="B21" s="74">
        <v>14352</v>
      </c>
      <c r="C21" s="74">
        <v>16536</v>
      </c>
      <c r="D21" s="74">
        <v>17784</v>
      </c>
      <c r="E21" s="74">
        <v>19032</v>
      </c>
      <c r="F21" s="74">
        <v>20280</v>
      </c>
      <c r="G21" s="74">
        <v>21840</v>
      </c>
      <c r="H21" s="74">
        <v>23712</v>
      </c>
      <c r="I21" s="74">
        <v>26520</v>
      </c>
      <c r="J21" s="74">
        <v>33072</v>
      </c>
      <c r="K21" s="58"/>
      <c r="L21" s="70">
        <v>21.6591542654036</v>
      </c>
      <c r="M21" s="47"/>
      <c r="N21" s="59"/>
    </row>
    <row r="22" spans="1:14" ht="9" customHeight="1">
      <c r="A22" s="32" t="s">
        <v>26</v>
      </c>
      <c r="B22" s="74">
        <v>14976</v>
      </c>
      <c r="C22" s="74">
        <v>16848</v>
      </c>
      <c r="D22" s="74">
        <v>18408</v>
      </c>
      <c r="E22" s="74">
        <v>19344</v>
      </c>
      <c r="F22" s="74">
        <v>20592</v>
      </c>
      <c r="G22" s="74">
        <v>22152</v>
      </c>
      <c r="H22" s="74">
        <v>24024</v>
      </c>
      <c r="I22" s="74">
        <v>26520</v>
      </c>
      <c r="J22" s="74">
        <v>32448</v>
      </c>
      <c r="K22" s="58"/>
      <c r="L22" s="70">
        <v>20.598742298362726</v>
      </c>
      <c r="M22" s="63"/>
      <c r="N22" s="64"/>
    </row>
    <row r="23" spans="1:14" ht="9" customHeight="1">
      <c r="A23" s="32" t="s">
        <v>27</v>
      </c>
      <c r="B23" s="74">
        <v>14976</v>
      </c>
      <c r="C23" s="74">
        <v>16848</v>
      </c>
      <c r="D23" s="74">
        <v>18096</v>
      </c>
      <c r="E23" s="74">
        <v>19344</v>
      </c>
      <c r="F23" s="74">
        <v>20904</v>
      </c>
      <c r="G23" s="74">
        <v>22152</v>
      </c>
      <c r="H23" s="74">
        <v>24336</v>
      </c>
      <c r="I23" s="74">
        <v>27144</v>
      </c>
      <c r="J23" s="74">
        <v>33384</v>
      </c>
      <c r="K23" s="58"/>
      <c r="L23" s="70">
        <v>20.846055385997197</v>
      </c>
      <c r="M23" s="47"/>
      <c r="N23" s="59"/>
    </row>
    <row r="24" spans="1:14" ht="9" customHeight="1">
      <c r="A24" s="32" t="s">
        <v>28</v>
      </c>
      <c r="B24" s="74">
        <v>14352</v>
      </c>
      <c r="C24" s="74">
        <v>16224</v>
      </c>
      <c r="D24" s="74">
        <v>17784</v>
      </c>
      <c r="E24" s="74">
        <v>18720</v>
      </c>
      <c r="F24" s="74">
        <v>19968</v>
      </c>
      <c r="G24" s="74">
        <v>21528</v>
      </c>
      <c r="H24" s="74">
        <v>23400</v>
      </c>
      <c r="I24" s="74">
        <v>26208</v>
      </c>
      <c r="J24" s="74">
        <v>33072</v>
      </c>
      <c r="K24" s="58"/>
      <c r="L24" s="70">
        <v>21.71241706255891</v>
      </c>
      <c r="M24" s="47"/>
      <c r="N24" s="59"/>
    </row>
    <row r="25" spans="1:14" ht="9" customHeight="1">
      <c r="A25" s="32" t="s">
        <v>29</v>
      </c>
      <c r="B25" s="74">
        <v>14352</v>
      </c>
      <c r="C25" s="74">
        <v>16536</v>
      </c>
      <c r="D25" s="74">
        <v>17784</v>
      </c>
      <c r="E25" s="74">
        <v>19032</v>
      </c>
      <c r="F25" s="74">
        <v>19968</v>
      </c>
      <c r="G25" s="74">
        <v>21528</v>
      </c>
      <c r="H25" s="74">
        <v>23088</v>
      </c>
      <c r="I25" s="74">
        <v>25584</v>
      </c>
      <c r="J25" s="74">
        <v>31200</v>
      </c>
      <c r="K25" s="58"/>
      <c r="L25" s="70">
        <v>20.112078635633736</v>
      </c>
      <c r="M25" s="47"/>
      <c r="N25" s="59"/>
    </row>
    <row r="26" spans="1:14" ht="9" customHeight="1">
      <c r="A26" s="32" t="s">
        <v>30</v>
      </c>
      <c r="B26" s="74">
        <v>15288</v>
      </c>
      <c r="C26" s="74">
        <v>16848</v>
      </c>
      <c r="D26" s="74">
        <v>18096</v>
      </c>
      <c r="E26" s="74">
        <v>19032</v>
      </c>
      <c r="F26" s="74">
        <v>20280</v>
      </c>
      <c r="G26" s="74">
        <v>21840</v>
      </c>
      <c r="H26" s="74">
        <v>23400</v>
      </c>
      <c r="I26" s="74">
        <v>26208</v>
      </c>
      <c r="J26" s="74">
        <v>31824</v>
      </c>
      <c r="K26" s="58"/>
      <c r="L26" s="70">
        <v>19.934299661969312</v>
      </c>
      <c r="M26" s="47"/>
      <c r="N26" s="59"/>
    </row>
    <row r="27" spans="1:14" ht="9" customHeight="1">
      <c r="A27" s="32" t="s">
        <v>31</v>
      </c>
      <c r="B27" s="74">
        <v>14976</v>
      </c>
      <c r="C27" s="74">
        <v>17160</v>
      </c>
      <c r="D27" s="74">
        <v>18408</v>
      </c>
      <c r="E27" s="74">
        <v>19656</v>
      </c>
      <c r="F27" s="74">
        <v>20904</v>
      </c>
      <c r="G27" s="74">
        <v>22152</v>
      </c>
      <c r="H27" s="74">
        <v>24336</v>
      </c>
      <c r="I27" s="74">
        <v>27144</v>
      </c>
      <c r="J27" s="74">
        <v>34320</v>
      </c>
      <c r="K27" s="58"/>
      <c r="L27" s="70">
        <v>21.238287189439397</v>
      </c>
      <c r="M27" s="47"/>
      <c r="N27" s="59"/>
    </row>
    <row r="28" spans="1:14" ht="9" customHeight="1">
      <c r="A28" s="32" t="s">
        <v>32</v>
      </c>
      <c r="B28" s="74">
        <v>15288</v>
      </c>
      <c r="C28" s="74">
        <v>17160</v>
      </c>
      <c r="D28" s="74">
        <v>18096</v>
      </c>
      <c r="E28" s="74">
        <v>19344</v>
      </c>
      <c r="F28" s="74">
        <v>20280</v>
      </c>
      <c r="G28" s="74">
        <v>21840</v>
      </c>
      <c r="H28" s="74">
        <v>23400</v>
      </c>
      <c r="I28" s="74">
        <v>26208</v>
      </c>
      <c r="J28" s="74">
        <v>32448</v>
      </c>
      <c r="K28" s="58"/>
      <c r="L28" s="70">
        <v>19.84366852365368</v>
      </c>
      <c r="M28" s="47"/>
      <c r="N28" s="59"/>
    </row>
    <row r="29" spans="1:14" ht="9" customHeight="1">
      <c r="A29" s="32" t="s">
        <v>34</v>
      </c>
      <c r="B29" s="74">
        <v>20592</v>
      </c>
      <c r="C29" s="74">
        <v>24024</v>
      </c>
      <c r="D29" s="74">
        <v>28704</v>
      </c>
      <c r="E29" s="74">
        <v>35256</v>
      </c>
      <c r="F29" s="74">
        <v>39936</v>
      </c>
      <c r="G29" s="74">
        <v>46488</v>
      </c>
      <c r="H29" s="74">
        <v>54912</v>
      </c>
      <c r="I29" s="74">
        <v>71136</v>
      </c>
      <c r="J29" s="74">
        <v>101400</v>
      </c>
      <c r="K29" s="58"/>
      <c r="L29" s="70">
        <v>38.240897926262626</v>
      </c>
      <c r="M29" s="47"/>
      <c r="N29" s="59"/>
    </row>
    <row r="30" spans="1:12" ht="9" customHeight="1">
      <c r="A30" s="31" t="s">
        <v>3</v>
      </c>
      <c r="B30" s="76">
        <v>15288</v>
      </c>
      <c r="C30" s="76">
        <v>17472</v>
      </c>
      <c r="D30" s="76">
        <v>19032</v>
      </c>
      <c r="E30" s="76">
        <v>20280</v>
      </c>
      <c r="F30" s="76">
        <v>21840</v>
      </c>
      <c r="G30" s="76">
        <v>23400</v>
      </c>
      <c r="H30" s="76">
        <v>25896</v>
      </c>
      <c r="I30" s="76">
        <v>29640</v>
      </c>
      <c r="J30" s="76">
        <v>37440</v>
      </c>
      <c r="K30" s="66"/>
      <c r="L30" s="72">
        <v>22.888679162826918</v>
      </c>
    </row>
    <row r="31" spans="1:14" ht="12" customHeight="1">
      <c r="A31" s="32"/>
      <c r="B31" s="70"/>
      <c r="C31" s="70"/>
      <c r="D31" s="70"/>
      <c r="E31" s="70"/>
      <c r="F31" s="70"/>
      <c r="G31" s="70"/>
      <c r="H31" s="70"/>
      <c r="I31" s="70"/>
      <c r="J31" s="70"/>
      <c r="K31" s="58"/>
      <c r="L31" s="70"/>
      <c r="M31" s="47"/>
      <c r="N31" s="59"/>
    </row>
    <row r="32" spans="1:12" ht="9" customHeight="1">
      <c r="A32" s="15" t="s">
        <v>33</v>
      </c>
      <c r="B32" s="74">
        <v>15600</v>
      </c>
      <c r="C32" s="74">
        <v>17784</v>
      </c>
      <c r="D32" s="74">
        <v>19344</v>
      </c>
      <c r="E32" s="74">
        <v>20592</v>
      </c>
      <c r="F32" s="74">
        <v>22152</v>
      </c>
      <c r="G32" s="74">
        <v>24024</v>
      </c>
      <c r="H32" s="74">
        <v>26520</v>
      </c>
      <c r="I32" s="74">
        <v>30264</v>
      </c>
      <c r="J32" s="74">
        <v>38376</v>
      </c>
      <c r="K32" s="58"/>
      <c r="L32" s="70">
        <v>23.021</v>
      </c>
    </row>
    <row r="33" spans="1:12" ht="9" customHeight="1">
      <c r="A33" s="15" t="s">
        <v>1</v>
      </c>
      <c r="B33" s="74">
        <v>15288</v>
      </c>
      <c r="C33" s="74">
        <v>17472</v>
      </c>
      <c r="D33" s="74">
        <v>19032</v>
      </c>
      <c r="E33" s="74">
        <v>20280</v>
      </c>
      <c r="F33" s="74">
        <v>21840</v>
      </c>
      <c r="G33" s="74">
        <v>23400</v>
      </c>
      <c r="H33" s="74">
        <v>25896</v>
      </c>
      <c r="I33" s="74">
        <v>29952</v>
      </c>
      <c r="J33" s="74">
        <v>38688</v>
      </c>
      <c r="K33" s="58"/>
      <c r="L33" s="70">
        <v>23.607</v>
      </c>
    </row>
    <row r="34" spans="1:12" ht="9" customHeight="1">
      <c r="A34" s="15" t="s">
        <v>2</v>
      </c>
      <c r="B34" s="77">
        <v>14976</v>
      </c>
      <c r="C34" s="77">
        <v>16848</v>
      </c>
      <c r="D34" s="77">
        <v>18096</v>
      </c>
      <c r="E34" s="77">
        <v>19344</v>
      </c>
      <c r="F34" s="77">
        <v>20592</v>
      </c>
      <c r="G34" s="77">
        <v>21840</v>
      </c>
      <c r="H34" s="77">
        <v>23712</v>
      </c>
      <c r="I34" s="77">
        <v>26832</v>
      </c>
      <c r="J34" s="77">
        <v>33072</v>
      </c>
      <c r="K34" s="67"/>
      <c r="L34" s="73">
        <v>21.01</v>
      </c>
    </row>
    <row r="35" spans="1:12" ht="9" customHeight="1">
      <c r="A35" s="19" t="str">
        <f>+A29</f>
        <v>Estero</v>
      </c>
      <c r="B35" s="77">
        <v>20592</v>
      </c>
      <c r="C35" s="77">
        <v>24024</v>
      </c>
      <c r="D35" s="77">
        <v>28704</v>
      </c>
      <c r="E35" s="77">
        <v>35256</v>
      </c>
      <c r="F35" s="77">
        <v>39936</v>
      </c>
      <c r="G35" s="77">
        <v>46488</v>
      </c>
      <c r="H35" s="77">
        <v>54912</v>
      </c>
      <c r="I35" s="77">
        <v>71136</v>
      </c>
      <c r="J35" s="77">
        <v>101400</v>
      </c>
      <c r="K35" s="67"/>
      <c r="L35" s="73">
        <v>38.240897926262626</v>
      </c>
    </row>
    <row r="36" spans="1:12" ht="9" customHeight="1">
      <c r="A36" s="18" t="s">
        <v>3</v>
      </c>
      <c r="B36" s="76">
        <v>15288</v>
      </c>
      <c r="C36" s="76">
        <v>17472</v>
      </c>
      <c r="D36" s="76">
        <v>19032</v>
      </c>
      <c r="E36" s="76">
        <v>20280</v>
      </c>
      <c r="F36" s="76">
        <v>21840</v>
      </c>
      <c r="G36" s="76">
        <v>23400</v>
      </c>
      <c r="H36" s="76">
        <v>25896</v>
      </c>
      <c r="I36" s="76">
        <v>29640</v>
      </c>
      <c r="J36" s="76">
        <v>37440</v>
      </c>
      <c r="K36" s="67"/>
      <c r="L36" s="72">
        <v>22.888679162826918</v>
      </c>
    </row>
    <row r="37" spans="1:14" ht="4.5" customHeight="1">
      <c r="A37" s="42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47"/>
      <c r="N37" s="59"/>
    </row>
    <row r="38" spans="1:12" ht="12" customHeight="1">
      <c r="A38" s="1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1:12" ht="23.25" customHeight="1">
      <c r="A39" s="119" t="s">
        <v>60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</row>
    <row r="40" ht="12" customHeight="1">
      <c r="A40" s="27" t="s">
        <v>46</v>
      </c>
    </row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</sheetData>
  <mergeCells count="5">
    <mergeCell ref="A1:L1"/>
    <mergeCell ref="A39:L39"/>
    <mergeCell ref="A3:A5"/>
    <mergeCell ref="B3:J3"/>
    <mergeCell ref="L3:L5"/>
  </mergeCells>
  <printOptions/>
  <pageMargins left="0.7874015748031497" right="0.7874015748031497" top="0.5905511811023623" bottom="0.3937007874015748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42"/>
  <dimension ref="A1:N40"/>
  <sheetViews>
    <sheetView zoomScaleSheetLayoutView="130" workbookViewId="0" topLeftCell="A1">
      <selection activeCell="K2" sqref="K2"/>
    </sheetView>
  </sheetViews>
  <sheetFormatPr defaultColWidth="9.140625" defaultRowHeight="12.75"/>
  <cols>
    <col min="1" max="1" width="19.28125" style="0" customWidth="1"/>
    <col min="2" max="4" width="7.421875" style="0" customWidth="1"/>
    <col min="5" max="5" width="8.140625" style="0" bestFit="1" customWidth="1"/>
    <col min="6" max="6" width="7.421875" style="0" customWidth="1"/>
    <col min="7" max="8" width="8.140625" style="0" bestFit="1" customWidth="1"/>
    <col min="9" max="9" width="8.00390625" style="0" bestFit="1" customWidth="1"/>
    <col min="10" max="10" width="8.140625" style="0" bestFit="1" customWidth="1"/>
    <col min="11" max="11" width="0.71875" style="0" customWidth="1"/>
    <col min="12" max="12" width="11.00390625" style="0" customWidth="1"/>
    <col min="13" max="16384" width="10.8515625" style="0" customWidth="1"/>
  </cols>
  <sheetData>
    <row r="1" spans="1:12" ht="26.25" customHeight="1">
      <c r="A1" s="103" t="s">
        <v>74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3" s="1" customFormat="1" ht="12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37"/>
      <c r="L2" s="40"/>
      <c r="M2" s="40"/>
    </row>
    <row r="3" spans="1:12" ht="12" customHeight="1">
      <c r="A3" s="120" t="s">
        <v>57</v>
      </c>
      <c r="B3" s="123" t="s">
        <v>45</v>
      </c>
      <c r="C3" s="123"/>
      <c r="D3" s="123"/>
      <c r="E3" s="123"/>
      <c r="F3" s="123"/>
      <c r="G3" s="123"/>
      <c r="H3" s="123"/>
      <c r="I3" s="123"/>
      <c r="J3" s="123"/>
      <c r="K3" s="50"/>
      <c r="L3" s="113" t="s">
        <v>56</v>
      </c>
    </row>
    <row r="4" spans="1:12" ht="5.25" customHeight="1">
      <c r="A4" s="121"/>
      <c r="B4" s="50"/>
      <c r="C4" s="56"/>
      <c r="D4" s="56"/>
      <c r="E4" s="56"/>
      <c r="F4" s="56"/>
      <c r="G4" s="56"/>
      <c r="H4" s="56"/>
      <c r="I4" s="56"/>
      <c r="J4" s="56"/>
      <c r="K4" s="50"/>
      <c r="L4" s="114"/>
    </row>
    <row r="5" spans="1:12" ht="12" customHeight="1">
      <c r="A5" s="122"/>
      <c r="B5" s="22">
        <v>10</v>
      </c>
      <c r="C5" s="22">
        <v>20</v>
      </c>
      <c r="D5" s="22">
        <v>30</v>
      </c>
      <c r="E5" s="22">
        <v>40</v>
      </c>
      <c r="F5" s="22">
        <v>50</v>
      </c>
      <c r="G5" s="22">
        <v>60</v>
      </c>
      <c r="H5" s="22">
        <v>70</v>
      </c>
      <c r="I5" s="22">
        <v>80</v>
      </c>
      <c r="J5" s="22">
        <v>90</v>
      </c>
      <c r="K5" s="22"/>
      <c r="L5" s="115"/>
    </row>
    <row r="6" spans="1:12" ht="11.25" customHeight="1">
      <c r="A6" s="14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4" ht="9" customHeight="1">
      <c r="A7" s="32" t="s">
        <v>13</v>
      </c>
      <c r="B7" s="74">
        <v>16224</v>
      </c>
      <c r="C7" s="74">
        <v>18408</v>
      </c>
      <c r="D7" s="74">
        <v>19968</v>
      </c>
      <c r="E7" s="74">
        <v>21528</v>
      </c>
      <c r="F7" s="74">
        <v>23400</v>
      </c>
      <c r="G7" s="74">
        <v>25272</v>
      </c>
      <c r="H7" s="74">
        <v>28080</v>
      </c>
      <c r="I7" s="74">
        <v>32448</v>
      </c>
      <c r="J7" s="74">
        <v>41808</v>
      </c>
      <c r="K7" s="58"/>
      <c r="L7" s="70">
        <v>24.981629334886957</v>
      </c>
      <c r="M7" s="47"/>
      <c r="N7" s="59"/>
    </row>
    <row r="8" spans="1:14" ht="9" customHeight="1">
      <c r="A8" s="32" t="s">
        <v>58</v>
      </c>
      <c r="B8" s="74">
        <v>16224</v>
      </c>
      <c r="C8" s="74">
        <v>18408</v>
      </c>
      <c r="D8" s="74">
        <v>19656</v>
      </c>
      <c r="E8" s="74">
        <v>21216</v>
      </c>
      <c r="F8" s="74">
        <v>22776</v>
      </c>
      <c r="G8" s="74">
        <v>24648</v>
      </c>
      <c r="H8" s="74">
        <v>27144</v>
      </c>
      <c r="I8" s="74">
        <v>30888</v>
      </c>
      <c r="J8" s="74">
        <v>39000</v>
      </c>
      <c r="K8" s="58"/>
      <c r="L8" s="70">
        <v>22.801209310492265</v>
      </c>
      <c r="M8" s="47"/>
      <c r="N8" s="59"/>
    </row>
    <row r="9" spans="1:14" ht="9" customHeight="1">
      <c r="A9" s="32" t="s">
        <v>15</v>
      </c>
      <c r="B9" s="74">
        <v>16536</v>
      </c>
      <c r="C9" s="74">
        <v>18720</v>
      </c>
      <c r="D9" s="74">
        <v>20592</v>
      </c>
      <c r="E9" s="74">
        <v>22152</v>
      </c>
      <c r="F9" s="74">
        <v>24336</v>
      </c>
      <c r="G9" s="74">
        <v>26832</v>
      </c>
      <c r="H9" s="74">
        <v>30264</v>
      </c>
      <c r="I9" s="74">
        <v>35568</v>
      </c>
      <c r="J9" s="74">
        <v>47736</v>
      </c>
      <c r="K9" s="58"/>
      <c r="L9" s="70">
        <v>28.791475478780228</v>
      </c>
      <c r="M9" s="47"/>
      <c r="N9" s="59"/>
    </row>
    <row r="10" spans="1:14" ht="9" customHeight="1">
      <c r="A10" s="60" t="s">
        <v>55</v>
      </c>
      <c r="B10" s="74">
        <v>17160</v>
      </c>
      <c r="C10" s="74">
        <v>19344</v>
      </c>
      <c r="D10" s="74">
        <v>20904</v>
      </c>
      <c r="E10" s="74">
        <v>22464</v>
      </c>
      <c r="F10" s="74">
        <v>24024</v>
      </c>
      <c r="G10" s="74">
        <v>25896</v>
      </c>
      <c r="H10" s="74">
        <v>28392</v>
      </c>
      <c r="I10" s="74">
        <v>32136</v>
      </c>
      <c r="J10" s="74">
        <v>40248</v>
      </c>
      <c r="K10" s="58"/>
      <c r="L10" s="70">
        <v>22.488863571524764</v>
      </c>
      <c r="M10" s="47"/>
      <c r="N10" s="59"/>
    </row>
    <row r="11" spans="1:14" ht="9" customHeight="1">
      <c r="A11" s="61" t="s">
        <v>16</v>
      </c>
      <c r="B11" s="75">
        <v>17784</v>
      </c>
      <c r="C11" s="75">
        <v>19968</v>
      </c>
      <c r="D11" s="75">
        <v>21528</v>
      </c>
      <c r="E11" s="75">
        <v>23088</v>
      </c>
      <c r="F11" s="75">
        <v>24648</v>
      </c>
      <c r="G11" s="75">
        <v>26832</v>
      </c>
      <c r="H11" s="75">
        <v>29328</v>
      </c>
      <c r="I11" s="75">
        <v>33696</v>
      </c>
      <c r="J11" s="75">
        <v>42432</v>
      </c>
      <c r="K11" s="62"/>
      <c r="L11" s="71">
        <v>22.969</v>
      </c>
      <c r="M11" s="47"/>
      <c r="N11" s="59"/>
    </row>
    <row r="12" spans="1:14" ht="9" customHeight="1">
      <c r="A12" s="61" t="s">
        <v>17</v>
      </c>
      <c r="B12" s="75">
        <v>16848</v>
      </c>
      <c r="C12" s="75">
        <v>18720</v>
      </c>
      <c r="D12" s="75">
        <v>20280</v>
      </c>
      <c r="E12" s="75">
        <v>21528</v>
      </c>
      <c r="F12" s="75">
        <v>23088</v>
      </c>
      <c r="G12" s="75">
        <v>24960</v>
      </c>
      <c r="H12" s="75">
        <v>27144</v>
      </c>
      <c r="I12" s="75">
        <v>30576</v>
      </c>
      <c r="J12" s="75">
        <v>38064</v>
      </c>
      <c r="K12" s="62"/>
      <c r="L12" s="71">
        <v>21.74</v>
      </c>
      <c r="M12" s="47"/>
      <c r="N12" s="59"/>
    </row>
    <row r="13" spans="1:14" ht="9" customHeight="1">
      <c r="A13" s="32" t="s">
        <v>18</v>
      </c>
      <c r="B13" s="74">
        <v>16224</v>
      </c>
      <c r="C13" s="74">
        <v>18096</v>
      </c>
      <c r="D13" s="74">
        <v>19656</v>
      </c>
      <c r="E13" s="74">
        <v>20904</v>
      </c>
      <c r="F13" s="74">
        <v>22464</v>
      </c>
      <c r="G13" s="74">
        <v>24336</v>
      </c>
      <c r="H13" s="74">
        <v>26832</v>
      </c>
      <c r="I13" s="74">
        <v>30576</v>
      </c>
      <c r="J13" s="74">
        <v>39000</v>
      </c>
      <c r="K13" s="58"/>
      <c r="L13" s="70">
        <v>23.632422508250638</v>
      </c>
      <c r="M13" s="47"/>
      <c r="N13" s="59"/>
    </row>
    <row r="14" spans="1:14" ht="9" customHeight="1">
      <c r="A14" s="32" t="s">
        <v>54</v>
      </c>
      <c r="B14" s="74">
        <v>16536</v>
      </c>
      <c r="C14" s="74">
        <v>18408</v>
      </c>
      <c r="D14" s="74">
        <v>19968</v>
      </c>
      <c r="E14" s="74">
        <v>21216</v>
      </c>
      <c r="F14" s="74">
        <v>22776</v>
      </c>
      <c r="G14" s="74">
        <v>24648</v>
      </c>
      <c r="H14" s="74">
        <v>27144</v>
      </c>
      <c r="I14" s="74">
        <v>30888</v>
      </c>
      <c r="J14" s="74">
        <v>39000</v>
      </c>
      <c r="K14" s="58"/>
      <c r="L14" s="70">
        <v>22.728676073192755</v>
      </c>
      <c r="M14" s="47"/>
      <c r="N14" s="59"/>
    </row>
    <row r="15" spans="1:14" ht="9" customHeight="1">
      <c r="A15" s="32" t="s">
        <v>19</v>
      </c>
      <c r="B15" s="74">
        <v>16224</v>
      </c>
      <c r="C15" s="74">
        <v>18408</v>
      </c>
      <c r="D15" s="74">
        <v>19968</v>
      </c>
      <c r="E15" s="74">
        <v>21528</v>
      </c>
      <c r="F15" s="74">
        <v>23088</v>
      </c>
      <c r="G15" s="74">
        <v>25584</v>
      </c>
      <c r="H15" s="74">
        <v>28392</v>
      </c>
      <c r="I15" s="74">
        <v>33384</v>
      </c>
      <c r="J15" s="74">
        <v>43056</v>
      </c>
      <c r="K15" s="58"/>
      <c r="L15" s="70">
        <v>25.403756041462998</v>
      </c>
      <c r="M15" s="47"/>
      <c r="N15" s="59"/>
    </row>
    <row r="16" spans="1:14" ht="9" customHeight="1">
      <c r="A16" s="32" t="s">
        <v>20</v>
      </c>
      <c r="B16" s="74">
        <v>16224</v>
      </c>
      <c r="C16" s="74">
        <v>18408</v>
      </c>
      <c r="D16" s="74">
        <v>19968</v>
      </c>
      <c r="E16" s="74">
        <v>21528</v>
      </c>
      <c r="F16" s="74">
        <v>23400</v>
      </c>
      <c r="G16" s="74">
        <v>25584</v>
      </c>
      <c r="H16" s="74">
        <v>28392</v>
      </c>
      <c r="I16" s="74">
        <v>32760</v>
      </c>
      <c r="J16" s="74">
        <v>42120</v>
      </c>
      <c r="K16" s="58"/>
      <c r="L16" s="70">
        <v>23.897170654481904</v>
      </c>
      <c r="M16" s="63"/>
      <c r="N16" s="64"/>
    </row>
    <row r="17" spans="1:14" ht="9" customHeight="1">
      <c r="A17" s="32" t="s">
        <v>21</v>
      </c>
      <c r="B17" s="74">
        <v>15912</v>
      </c>
      <c r="C17" s="74">
        <v>18096</v>
      </c>
      <c r="D17" s="74">
        <v>19656</v>
      </c>
      <c r="E17" s="74">
        <v>20904</v>
      </c>
      <c r="F17" s="74">
        <v>22464</v>
      </c>
      <c r="G17" s="74">
        <v>24336</v>
      </c>
      <c r="H17" s="74">
        <v>26832</v>
      </c>
      <c r="I17" s="74">
        <v>30888</v>
      </c>
      <c r="J17" s="74">
        <v>39936</v>
      </c>
      <c r="K17" s="58"/>
      <c r="L17" s="70">
        <v>24.92781560350109</v>
      </c>
      <c r="M17" s="47"/>
      <c r="N17" s="59"/>
    </row>
    <row r="18" spans="1:14" ht="9" customHeight="1">
      <c r="A18" s="32" t="s">
        <v>22</v>
      </c>
      <c r="B18" s="74">
        <v>15288</v>
      </c>
      <c r="C18" s="74">
        <v>17160</v>
      </c>
      <c r="D18" s="74">
        <v>18408</v>
      </c>
      <c r="E18" s="74">
        <v>19656</v>
      </c>
      <c r="F18" s="74">
        <v>21216</v>
      </c>
      <c r="G18" s="74">
        <v>22464</v>
      </c>
      <c r="H18" s="74">
        <v>24648</v>
      </c>
      <c r="I18" s="74">
        <v>27456</v>
      </c>
      <c r="J18" s="74">
        <v>34320</v>
      </c>
      <c r="K18" s="58"/>
      <c r="L18" s="70">
        <v>21.619243141177535</v>
      </c>
      <c r="M18" s="65"/>
      <c r="N18" s="59"/>
    </row>
    <row r="19" spans="1:14" ht="9" customHeight="1">
      <c r="A19" s="32" t="s">
        <v>23</v>
      </c>
      <c r="B19" s="74">
        <v>15288</v>
      </c>
      <c r="C19" s="74">
        <v>17160</v>
      </c>
      <c r="D19" s="74">
        <v>18408</v>
      </c>
      <c r="E19" s="74">
        <v>19656</v>
      </c>
      <c r="F19" s="74">
        <v>20904</v>
      </c>
      <c r="G19" s="74">
        <v>22776</v>
      </c>
      <c r="H19" s="74">
        <v>24648</v>
      </c>
      <c r="I19" s="74">
        <v>28080</v>
      </c>
      <c r="J19" s="74">
        <v>35568</v>
      </c>
      <c r="K19" s="58"/>
      <c r="L19" s="70">
        <v>22.575729972703897</v>
      </c>
      <c r="M19" s="47"/>
      <c r="N19" s="59"/>
    </row>
    <row r="20" spans="1:14" ht="9" customHeight="1">
      <c r="A20" s="32" t="s">
        <v>24</v>
      </c>
      <c r="B20" s="74">
        <v>16224</v>
      </c>
      <c r="C20" s="74">
        <v>18408</v>
      </c>
      <c r="D20" s="74">
        <v>19968</v>
      </c>
      <c r="E20" s="74">
        <v>21528</v>
      </c>
      <c r="F20" s="74">
        <v>23400</v>
      </c>
      <c r="G20" s="74">
        <v>25584</v>
      </c>
      <c r="H20" s="74">
        <v>29016</v>
      </c>
      <c r="I20" s="74">
        <v>34944</v>
      </c>
      <c r="J20" s="74">
        <v>46800</v>
      </c>
      <c r="K20" s="58"/>
      <c r="L20" s="70">
        <v>28.342214977835344</v>
      </c>
      <c r="M20" s="47"/>
      <c r="N20" s="59"/>
    </row>
    <row r="21" spans="1:14" ht="9" customHeight="1">
      <c r="A21" s="32" t="s">
        <v>25</v>
      </c>
      <c r="B21" s="74">
        <v>15288</v>
      </c>
      <c r="C21" s="74">
        <v>17472</v>
      </c>
      <c r="D21" s="74">
        <v>18720</v>
      </c>
      <c r="E21" s="74">
        <v>20280</v>
      </c>
      <c r="F21" s="74">
        <v>21528</v>
      </c>
      <c r="G21" s="74">
        <v>23400</v>
      </c>
      <c r="H21" s="74">
        <v>25584</v>
      </c>
      <c r="I21" s="74">
        <v>28704</v>
      </c>
      <c r="J21" s="74">
        <v>35256</v>
      </c>
      <c r="K21" s="58"/>
      <c r="L21" s="70">
        <v>22.08860002184433</v>
      </c>
      <c r="M21" s="47"/>
      <c r="N21" s="59"/>
    </row>
    <row r="22" spans="1:14" ht="9" customHeight="1">
      <c r="A22" s="32" t="s">
        <v>26</v>
      </c>
      <c r="B22" s="74">
        <v>15912</v>
      </c>
      <c r="C22" s="74">
        <v>17784</v>
      </c>
      <c r="D22" s="74">
        <v>19344</v>
      </c>
      <c r="E22" s="74">
        <v>20904</v>
      </c>
      <c r="F22" s="74">
        <v>22464</v>
      </c>
      <c r="G22" s="74">
        <v>24024</v>
      </c>
      <c r="H22" s="74">
        <v>25896</v>
      </c>
      <c r="I22" s="74">
        <v>28080</v>
      </c>
      <c r="J22" s="74">
        <v>34008</v>
      </c>
      <c r="K22" s="58"/>
      <c r="L22" s="70">
        <v>20.05208859435461</v>
      </c>
      <c r="M22" s="63"/>
      <c r="N22" s="64"/>
    </row>
    <row r="23" spans="1:14" ht="9" customHeight="1">
      <c r="A23" s="32" t="s">
        <v>27</v>
      </c>
      <c r="B23" s="74">
        <v>15912</v>
      </c>
      <c r="C23" s="74">
        <v>17472</v>
      </c>
      <c r="D23" s="74">
        <v>19032</v>
      </c>
      <c r="E23" s="74">
        <v>20280</v>
      </c>
      <c r="F23" s="74">
        <v>21840</v>
      </c>
      <c r="G23" s="74">
        <v>23400</v>
      </c>
      <c r="H23" s="74">
        <v>25584</v>
      </c>
      <c r="I23" s="74">
        <v>28704</v>
      </c>
      <c r="J23" s="74">
        <v>36192</v>
      </c>
      <c r="K23" s="58"/>
      <c r="L23" s="70">
        <v>21.669409325029854</v>
      </c>
      <c r="M23" s="47"/>
      <c r="N23" s="59"/>
    </row>
    <row r="24" spans="1:14" ht="9" customHeight="1">
      <c r="A24" s="32" t="s">
        <v>28</v>
      </c>
      <c r="B24" s="74">
        <v>15288</v>
      </c>
      <c r="C24" s="74">
        <v>17160</v>
      </c>
      <c r="D24" s="74">
        <v>18408</v>
      </c>
      <c r="E24" s="74">
        <v>19656</v>
      </c>
      <c r="F24" s="74">
        <v>20904</v>
      </c>
      <c r="G24" s="74">
        <v>22464</v>
      </c>
      <c r="H24" s="74">
        <v>24648</v>
      </c>
      <c r="I24" s="74">
        <v>27768</v>
      </c>
      <c r="J24" s="74">
        <v>34320</v>
      </c>
      <c r="K24" s="58"/>
      <c r="L24" s="70">
        <v>21.53499420107631</v>
      </c>
      <c r="M24" s="47"/>
      <c r="N24" s="59"/>
    </row>
    <row r="25" spans="1:14" ht="9" customHeight="1">
      <c r="A25" s="32" t="s">
        <v>29</v>
      </c>
      <c r="B25" s="74">
        <v>15600</v>
      </c>
      <c r="C25" s="74">
        <v>17472</v>
      </c>
      <c r="D25" s="74">
        <v>19032</v>
      </c>
      <c r="E25" s="74">
        <v>20280</v>
      </c>
      <c r="F25" s="74">
        <v>21528</v>
      </c>
      <c r="G25" s="74">
        <v>23088</v>
      </c>
      <c r="H25" s="74">
        <v>24960</v>
      </c>
      <c r="I25" s="74">
        <v>27456</v>
      </c>
      <c r="J25" s="74">
        <v>32760</v>
      </c>
      <c r="K25" s="58"/>
      <c r="L25" s="70">
        <v>19.467509577112306</v>
      </c>
      <c r="M25" s="47"/>
      <c r="N25" s="59"/>
    </row>
    <row r="26" spans="1:14" ht="9" customHeight="1">
      <c r="A26" s="32" t="s">
        <v>30</v>
      </c>
      <c r="B26" s="74">
        <v>15600</v>
      </c>
      <c r="C26" s="74">
        <v>17160</v>
      </c>
      <c r="D26" s="74">
        <v>18408</v>
      </c>
      <c r="E26" s="74">
        <v>19656</v>
      </c>
      <c r="F26" s="74">
        <v>20904</v>
      </c>
      <c r="G26" s="74">
        <v>22464</v>
      </c>
      <c r="H26" s="74">
        <v>24648</v>
      </c>
      <c r="I26" s="74">
        <v>27768</v>
      </c>
      <c r="J26" s="74">
        <v>34008</v>
      </c>
      <c r="K26" s="58"/>
      <c r="L26" s="70">
        <v>20.462800338946664</v>
      </c>
      <c r="M26" s="47"/>
      <c r="N26" s="59"/>
    </row>
    <row r="27" spans="1:14" ht="9" customHeight="1">
      <c r="A27" s="32" t="s">
        <v>31</v>
      </c>
      <c r="B27" s="74">
        <v>15600</v>
      </c>
      <c r="C27" s="74">
        <v>17472</v>
      </c>
      <c r="D27" s="74">
        <v>18720</v>
      </c>
      <c r="E27" s="74">
        <v>19968</v>
      </c>
      <c r="F27" s="74">
        <v>21528</v>
      </c>
      <c r="G27" s="74">
        <v>23088</v>
      </c>
      <c r="H27" s="74">
        <v>25272</v>
      </c>
      <c r="I27" s="74">
        <v>28704</v>
      </c>
      <c r="J27" s="74">
        <v>36192</v>
      </c>
      <c r="K27" s="58"/>
      <c r="L27" s="70">
        <v>21.807397485095493</v>
      </c>
      <c r="M27" s="47"/>
      <c r="N27" s="59"/>
    </row>
    <row r="28" spans="1:14" ht="9" customHeight="1">
      <c r="A28" s="32" t="s">
        <v>32</v>
      </c>
      <c r="B28" s="74">
        <v>15600</v>
      </c>
      <c r="C28" s="74">
        <v>17472</v>
      </c>
      <c r="D28" s="74">
        <v>18720</v>
      </c>
      <c r="E28" s="74">
        <v>19656</v>
      </c>
      <c r="F28" s="74">
        <v>21216</v>
      </c>
      <c r="G28" s="74">
        <v>22464</v>
      </c>
      <c r="H28" s="74">
        <v>24648</v>
      </c>
      <c r="I28" s="74">
        <v>27768</v>
      </c>
      <c r="J28" s="74">
        <v>34320</v>
      </c>
      <c r="K28" s="58"/>
      <c r="L28" s="70">
        <v>20.661201032450705</v>
      </c>
      <c r="M28" s="47"/>
      <c r="N28" s="59"/>
    </row>
    <row r="29" spans="1:14" ht="9" customHeight="1">
      <c r="A29" s="32" t="s">
        <v>34</v>
      </c>
      <c r="B29" s="74">
        <v>23400</v>
      </c>
      <c r="C29" s="74">
        <v>26832</v>
      </c>
      <c r="D29" s="74">
        <v>32136</v>
      </c>
      <c r="E29" s="74">
        <v>38376</v>
      </c>
      <c r="F29" s="74">
        <v>41184</v>
      </c>
      <c r="G29" s="74">
        <v>47424</v>
      </c>
      <c r="H29" s="74">
        <v>56472</v>
      </c>
      <c r="I29" s="74">
        <v>73008</v>
      </c>
      <c r="J29" s="74">
        <v>112008</v>
      </c>
      <c r="K29" s="58"/>
      <c r="L29" s="70">
        <v>39.14430717491562</v>
      </c>
      <c r="M29" s="47"/>
      <c r="N29" s="59"/>
    </row>
    <row r="30" spans="1:12" ht="9" customHeight="1">
      <c r="A30" s="31" t="s">
        <v>3</v>
      </c>
      <c r="B30" s="76">
        <v>15912</v>
      </c>
      <c r="C30" s="76">
        <v>18096</v>
      </c>
      <c r="D30" s="76">
        <v>19656</v>
      </c>
      <c r="E30" s="76">
        <v>21216</v>
      </c>
      <c r="F30" s="76">
        <v>22776</v>
      </c>
      <c r="G30" s="76">
        <v>24648</v>
      </c>
      <c r="H30" s="76">
        <v>27456</v>
      </c>
      <c r="I30" s="76">
        <v>31824</v>
      </c>
      <c r="J30" s="76">
        <v>41496</v>
      </c>
      <c r="K30" s="66"/>
      <c r="L30" s="72">
        <v>25.403399019799664</v>
      </c>
    </row>
    <row r="31" spans="1:14" ht="12" customHeight="1">
      <c r="A31" s="32"/>
      <c r="B31" s="70"/>
      <c r="C31" s="70"/>
      <c r="D31" s="70"/>
      <c r="E31" s="70"/>
      <c r="F31" s="70"/>
      <c r="G31" s="70"/>
      <c r="H31" s="70"/>
      <c r="I31" s="70"/>
      <c r="J31" s="70"/>
      <c r="K31" s="58"/>
      <c r="L31" s="58"/>
      <c r="M31" s="47"/>
      <c r="N31" s="59"/>
    </row>
    <row r="32" spans="1:12" ht="9" customHeight="1">
      <c r="A32" s="15" t="s">
        <v>33</v>
      </c>
      <c r="B32" s="74">
        <v>16224</v>
      </c>
      <c r="C32" s="74">
        <v>18408</v>
      </c>
      <c r="D32" s="74">
        <v>20280</v>
      </c>
      <c r="E32" s="74">
        <v>21840</v>
      </c>
      <c r="F32" s="74">
        <v>23400</v>
      </c>
      <c r="G32" s="74">
        <v>25584</v>
      </c>
      <c r="H32" s="74">
        <v>28704</v>
      </c>
      <c r="I32" s="74">
        <v>33384</v>
      </c>
      <c r="J32" s="74">
        <v>43680</v>
      </c>
      <c r="K32" s="58"/>
      <c r="L32" s="70">
        <v>26.258</v>
      </c>
    </row>
    <row r="33" spans="1:12" ht="9" customHeight="1">
      <c r="A33" s="15" t="s">
        <v>1</v>
      </c>
      <c r="B33" s="74">
        <v>15912</v>
      </c>
      <c r="C33" s="74">
        <v>18096</v>
      </c>
      <c r="D33" s="74">
        <v>19344</v>
      </c>
      <c r="E33" s="74">
        <v>20904</v>
      </c>
      <c r="F33" s="74">
        <v>22464</v>
      </c>
      <c r="G33" s="74">
        <v>24648</v>
      </c>
      <c r="H33" s="74">
        <v>27144</v>
      </c>
      <c r="I33" s="74">
        <v>31824</v>
      </c>
      <c r="J33" s="74">
        <v>42432</v>
      </c>
      <c r="K33" s="58"/>
      <c r="L33" s="70">
        <v>26.012999999999998</v>
      </c>
    </row>
    <row r="34" spans="1:12" ht="9" customHeight="1">
      <c r="A34" s="15" t="s">
        <v>2</v>
      </c>
      <c r="B34" s="77">
        <v>15600</v>
      </c>
      <c r="C34" s="77">
        <v>17472</v>
      </c>
      <c r="D34" s="77">
        <v>18720</v>
      </c>
      <c r="E34" s="77">
        <v>19968</v>
      </c>
      <c r="F34" s="77">
        <v>21528</v>
      </c>
      <c r="G34" s="77">
        <v>23088</v>
      </c>
      <c r="H34" s="77">
        <v>25272</v>
      </c>
      <c r="I34" s="77">
        <v>28392</v>
      </c>
      <c r="J34" s="77">
        <v>35256</v>
      </c>
      <c r="K34" s="67"/>
      <c r="L34" s="73">
        <v>21.462</v>
      </c>
    </row>
    <row r="35" spans="1:12" ht="9" customHeight="1">
      <c r="A35" s="19" t="str">
        <f>+A29</f>
        <v>Estero</v>
      </c>
      <c r="B35" s="77">
        <v>23400</v>
      </c>
      <c r="C35" s="77">
        <v>26832</v>
      </c>
      <c r="D35" s="77">
        <v>32136</v>
      </c>
      <c r="E35" s="77">
        <v>38376</v>
      </c>
      <c r="F35" s="77">
        <v>41184</v>
      </c>
      <c r="G35" s="77">
        <v>47424</v>
      </c>
      <c r="H35" s="77">
        <v>56472</v>
      </c>
      <c r="I35" s="77">
        <v>73008</v>
      </c>
      <c r="J35" s="77">
        <v>112008</v>
      </c>
      <c r="K35" s="67"/>
      <c r="L35" s="73">
        <v>39.14430717491562</v>
      </c>
    </row>
    <row r="36" spans="1:12" ht="9" customHeight="1">
      <c r="A36" s="18" t="s">
        <v>3</v>
      </c>
      <c r="B36" s="76">
        <v>15912</v>
      </c>
      <c r="C36" s="76">
        <v>18096</v>
      </c>
      <c r="D36" s="76">
        <v>19656</v>
      </c>
      <c r="E36" s="76">
        <v>21216</v>
      </c>
      <c r="F36" s="76">
        <v>22776</v>
      </c>
      <c r="G36" s="76">
        <v>24648</v>
      </c>
      <c r="H36" s="76">
        <v>27456</v>
      </c>
      <c r="I36" s="76">
        <v>31824</v>
      </c>
      <c r="J36" s="76">
        <v>41496</v>
      </c>
      <c r="K36" s="67"/>
      <c r="L36" s="72">
        <v>25.403399019799664</v>
      </c>
    </row>
    <row r="37" spans="1:14" ht="4.5" customHeight="1">
      <c r="A37" s="42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47"/>
      <c r="N37" s="59"/>
    </row>
    <row r="38" spans="1:12" ht="12" customHeight="1">
      <c r="A38" s="1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1:12" ht="19.5" customHeight="1">
      <c r="A39" s="119" t="s">
        <v>60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</row>
    <row r="40" ht="12" customHeight="1">
      <c r="A40" s="27" t="s">
        <v>46</v>
      </c>
    </row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</sheetData>
  <mergeCells count="5">
    <mergeCell ref="A1:L1"/>
    <mergeCell ref="A39:L39"/>
    <mergeCell ref="A3:A5"/>
    <mergeCell ref="B3:J3"/>
    <mergeCell ref="L3:L5"/>
  </mergeCells>
  <printOptions/>
  <pageMargins left="0.7874015748031497" right="0.7874015748031497" top="0.5905511811023623" bottom="0.3937007874015748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56"/>
  <dimension ref="A1:N40"/>
  <sheetViews>
    <sheetView zoomScaleSheetLayoutView="130" workbookViewId="0" topLeftCell="A1">
      <selection activeCell="K2" sqref="K2"/>
    </sheetView>
  </sheetViews>
  <sheetFormatPr defaultColWidth="9.140625" defaultRowHeight="12.75"/>
  <cols>
    <col min="1" max="1" width="19.28125" style="0" customWidth="1"/>
    <col min="2" max="4" width="7.421875" style="0" customWidth="1"/>
    <col min="5" max="5" width="8.140625" style="0" bestFit="1" customWidth="1"/>
    <col min="6" max="6" width="7.421875" style="0" customWidth="1"/>
    <col min="7" max="8" width="8.140625" style="0" bestFit="1" customWidth="1"/>
    <col min="9" max="9" width="8.00390625" style="0" bestFit="1" customWidth="1"/>
    <col min="10" max="10" width="8.140625" style="0" bestFit="1" customWidth="1"/>
    <col min="11" max="11" width="0.71875" style="0" customWidth="1"/>
    <col min="12" max="12" width="11.00390625" style="0" customWidth="1"/>
    <col min="13" max="16384" width="10.8515625" style="0" customWidth="1"/>
  </cols>
  <sheetData>
    <row r="1" spans="1:12" ht="26.25" customHeight="1">
      <c r="A1" s="103" t="s">
        <v>75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3" s="1" customFormat="1" ht="12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37"/>
      <c r="L2" s="40"/>
      <c r="M2" s="40"/>
    </row>
    <row r="3" spans="1:12" ht="12" customHeight="1">
      <c r="A3" s="120" t="s">
        <v>57</v>
      </c>
      <c r="B3" s="123" t="s">
        <v>45</v>
      </c>
      <c r="C3" s="123"/>
      <c r="D3" s="123"/>
      <c r="E3" s="123"/>
      <c r="F3" s="123"/>
      <c r="G3" s="123"/>
      <c r="H3" s="123"/>
      <c r="I3" s="123"/>
      <c r="J3" s="123"/>
      <c r="K3" s="50"/>
      <c r="L3" s="113" t="s">
        <v>56</v>
      </c>
    </row>
    <row r="4" spans="1:12" ht="5.25" customHeight="1">
      <c r="A4" s="121"/>
      <c r="B4" s="50"/>
      <c r="C4" s="56"/>
      <c r="D4" s="56"/>
      <c r="E4" s="56"/>
      <c r="F4" s="56"/>
      <c r="G4" s="56"/>
      <c r="H4" s="56"/>
      <c r="I4" s="56"/>
      <c r="J4" s="56"/>
      <c r="K4" s="50"/>
      <c r="L4" s="114"/>
    </row>
    <row r="5" spans="1:12" ht="12" customHeight="1">
      <c r="A5" s="122"/>
      <c r="B5" s="22">
        <v>10</v>
      </c>
      <c r="C5" s="22">
        <v>20</v>
      </c>
      <c r="D5" s="22">
        <v>30</v>
      </c>
      <c r="E5" s="22">
        <v>40</v>
      </c>
      <c r="F5" s="22">
        <v>50</v>
      </c>
      <c r="G5" s="22">
        <v>60</v>
      </c>
      <c r="H5" s="22">
        <v>70</v>
      </c>
      <c r="I5" s="22">
        <v>80</v>
      </c>
      <c r="J5" s="22">
        <v>90</v>
      </c>
      <c r="K5" s="22"/>
      <c r="L5" s="115"/>
    </row>
    <row r="6" spans="1:12" ht="11.25" customHeight="1">
      <c r="A6" s="14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4" ht="9" customHeight="1">
      <c r="A7" s="32" t="s">
        <v>13</v>
      </c>
      <c r="B7" s="78">
        <v>17160</v>
      </c>
      <c r="C7" s="78">
        <v>19344</v>
      </c>
      <c r="D7" s="78">
        <v>21216</v>
      </c>
      <c r="E7" s="78">
        <v>22776</v>
      </c>
      <c r="F7" s="78">
        <v>24648</v>
      </c>
      <c r="G7" s="78">
        <v>26832</v>
      </c>
      <c r="H7" s="78">
        <v>29952</v>
      </c>
      <c r="I7" s="78">
        <v>34944</v>
      </c>
      <c r="J7" s="78">
        <v>45240</v>
      </c>
      <c r="K7" s="79"/>
      <c r="L7" s="80">
        <v>26.02968149047721</v>
      </c>
      <c r="M7" s="47"/>
      <c r="N7" s="59"/>
    </row>
    <row r="8" spans="1:14" ht="9" customHeight="1">
      <c r="A8" s="32" t="s">
        <v>58</v>
      </c>
      <c r="B8" s="78">
        <v>16848</v>
      </c>
      <c r="C8" s="78">
        <v>19032</v>
      </c>
      <c r="D8" s="78">
        <v>20592</v>
      </c>
      <c r="E8" s="78">
        <v>22464</v>
      </c>
      <c r="F8" s="78">
        <v>24336</v>
      </c>
      <c r="G8" s="78">
        <v>26520</v>
      </c>
      <c r="H8" s="78">
        <v>29328</v>
      </c>
      <c r="I8" s="78">
        <v>33384</v>
      </c>
      <c r="J8" s="78">
        <v>42744</v>
      </c>
      <c r="K8" s="79"/>
      <c r="L8" s="80">
        <v>24.09797466365714</v>
      </c>
      <c r="M8" s="47"/>
      <c r="N8" s="59"/>
    </row>
    <row r="9" spans="1:14" ht="9" customHeight="1">
      <c r="A9" s="32" t="s">
        <v>15</v>
      </c>
      <c r="B9" s="78">
        <v>17472</v>
      </c>
      <c r="C9" s="78">
        <v>19656</v>
      </c>
      <c r="D9" s="78">
        <v>21528</v>
      </c>
      <c r="E9" s="78">
        <v>23400</v>
      </c>
      <c r="F9" s="78">
        <v>25584</v>
      </c>
      <c r="G9" s="78">
        <v>28392</v>
      </c>
      <c r="H9" s="78">
        <v>32448</v>
      </c>
      <c r="I9" s="78">
        <v>39000</v>
      </c>
      <c r="J9" s="78">
        <v>53040</v>
      </c>
      <c r="K9" s="79"/>
      <c r="L9" s="80">
        <v>30.263327388657537</v>
      </c>
      <c r="M9" s="47"/>
      <c r="N9" s="59"/>
    </row>
    <row r="10" spans="1:14" ht="9" customHeight="1">
      <c r="A10" s="60" t="s">
        <v>55</v>
      </c>
      <c r="B10" s="78">
        <v>17784</v>
      </c>
      <c r="C10" s="78">
        <v>20280</v>
      </c>
      <c r="D10" s="78">
        <v>21840</v>
      </c>
      <c r="E10" s="78">
        <v>23712</v>
      </c>
      <c r="F10" s="78">
        <v>25272</v>
      </c>
      <c r="G10" s="78">
        <v>27456</v>
      </c>
      <c r="H10" s="78">
        <v>30264</v>
      </c>
      <c r="I10" s="78">
        <v>34632</v>
      </c>
      <c r="J10" s="78">
        <v>43680</v>
      </c>
      <c r="K10" s="79"/>
      <c r="L10" s="80">
        <v>23.371507094544096</v>
      </c>
      <c r="M10" s="47"/>
      <c r="N10" s="59"/>
    </row>
    <row r="11" spans="1:14" ht="9" customHeight="1">
      <c r="A11" s="61" t="s">
        <v>16</v>
      </c>
      <c r="B11" s="81">
        <v>18096</v>
      </c>
      <c r="C11" s="81">
        <v>20592</v>
      </c>
      <c r="D11" s="81">
        <v>22464</v>
      </c>
      <c r="E11" s="81">
        <v>24336</v>
      </c>
      <c r="F11" s="81">
        <v>26208</v>
      </c>
      <c r="G11" s="81">
        <v>28392</v>
      </c>
      <c r="H11" s="81">
        <v>31200</v>
      </c>
      <c r="I11" s="81">
        <v>35880</v>
      </c>
      <c r="J11" s="81">
        <v>45552</v>
      </c>
      <c r="K11" s="82"/>
      <c r="L11" s="83">
        <v>23.885</v>
      </c>
      <c r="M11" s="47"/>
      <c r="N11" s="59"/>
    </row>
    <row r="12" spans="1:14" ht="9" customHeight="1">
      <c r="A12" s="61" t="s">
        <v>17</v>
      </c>
      <c r="B12" s="81">
        <v>17472</v>
      </c>
      <c r="C12" s="81">
        <v>19656</v>
      </c>
      <c r="D12" s="81">
        <v>21216</v>
      </c>
      <c r="E12" s="81">
        <v>23088</v>
      </c>
      <c r="F12" s="81">
        <v>24648</v>
      </c>
      <c r="G12" s="81">
        <v>26520</v>
      </c>
      <c r="H12" s="81">
        <v>29016</v>
      </c>
      <c r="I12" s="81">
        <v>33072</v>
      </c>
      <c r="J12" s="81">
        <v>41496</v>
      </c>
      <c r="K12" s="82"/>
      <c r="L12" s="83">
        <v>22.631999999999998</v>
      </c>
      <c r="M12" s="47"/>
      <c r="N12" s="59"/>
    </row>
    <row r="13" spans="1:14" ht="9" customHeight="1">
      <c r="A13" s="32" t="s">
        <v>18</v>
      </c>
      <c r="B13" s="78">
        <v>17160</v>
      </c>
      <c r="C13" s="78">
        <v>19344</v>
      </c>
      <c r="D13" s="78">
        <v>20904</v>
      </c>
      <c r="E13" s="78">
        <v>22152</v>
      </c>
      <c r="F13" s="78">
        <v>24024</v>
      </c>
      <c r="G13" s="78">
        <v>25896</v>
      </c>
      <c r="H13" s="78">
        <v>28704</v>
      </c>
      <c r="I13" s="78">
        <v>33072</v>
      </c>
      <c r="J13" s="78">
        <v>43056</v>
      </c>
      <c r="K13" s="79"/>
      <c r="L13" s="80">
        <v>24.73794121786119</v>
      </c>
      <c r="M13" s="47"/>
      <c r="N13" s="59"/>
    </row>
    <row r="14" spans="1:14" ht="9" customHeight="1">
      <c r="A14" s="32" t="s">
        <v>54</v>
      </c>
      <c r="B14" s="78">
        <v>17472</v>
      </c>
      <c r="C14" s="78">
        <v>19344</v>
      </c>
      <c r="D14" s="78">
        <v>20904</v>
      </c>
      <c r="E14" s="78">
        <v>22464</v>
      </c>
      <c r="F14" s="78">
        <v>24024</v>
      </c>
      <c r="G14" s="78">
        <v>26208</v>
      </c>
      <c r="H14" s="78">
        <v>28704</v>
      </c>
      <c r="I14" s="78">
        <v>33072</v>
      </c>
      <c r="J14" s="78">
        <v>42432</v>
      </c>
      <c r="K14" s="79"/>
      <c r="L14" s="80">
        <v>26.184871196969905</v>
      </c>
      <c r="M14" s="47"/>
      <c r="N14" s="59"/>
    </row>
    <row r="15" spans="1:14" ht="9" customHeight="1">
      <c r="A15" s="32" t="s">
        <v>19</v>
      </c>
      <c r="B15" s="78">
        <v>16848</v>
      </c>
      <c r="C15" s="78">
        <v>19344</v>
      </c>
      <c r="D15" s="78">
        <v>20904</v>
      </c>
      <c r="E15" s="78">
        <v>22776</v>
      </c>
      <c r="F15" s="78">
        <v>24960</v>
      </c>
      <c r="G15" s="78">
        <v>27456</v>
      </c>
      <c r="H15" s="78">
        <v>31200</v>
      </c>
      <c r="I15" s="78">
        <v>36816</v>
      </c>
      <c r="J15" s="78">
        <v>47424</v>
      </c>
      <c r="K15" s="79"/>
      <c r="L15" s="80">
        <v>26.930725448477954</v>
      </c>
      <c r="M15" s="47"/>
      <c r="N15" s="59"/>
    </row>
    <row r="16" spans="1:14" ht="9" customHeight="1">
      <c r="A16" s="32" t="s">
        <v>20</v>
      </c>
      <c r="B16" s="78">
        <v>17160</v>
      </c>
      <c r="C16" s="78">
        <v>19344</v>
      </c>
      <c r="D16" s="78">
        <v>21216</v>
      </c>
      <c r="E16" s="78">
        <v>23088</v>
      </c>
      <c r="F16" s="78">
        <v>24960</v>
      </c>
      <c r="G16" s="78">
        <v>27456</v>
      </c>
      <c r="H16" s="78">
        <v>30576</v>
      </c>
      <c r="I16" s="78">
        <v>35568</v>
      </c>
      <c r="J16" s="78">
        <v>46488</v>
      </c>
      <c r="K16" s="79"/>
      <c r="L16" s="80">
        <v>23.784299868202684</v>
      </c>
      <c r="M16" s="63"/>
      <c r="N16" s="64"/>
    </row>
    <row r="17" spans="1:14" ht="9" customHeight="1">
      <c r="A17" s="32" t="s">
        <v>21</v>
      </c>
      <c r="B17" s="78">
        <v>16848</v>
      </c>
      <c r="C17" s="78">
        <v>19032</v>
      </c>
      <c r="D17" s="78">
        <v>20592</v>
      </c>
      <c r="E17" s="78">
        <v>22152</v>
      </c>
      <c r="F17" s="78">
        <v>23712</v>
      </c>
      <c r="G17" s="78">
        <v>25896</v>
      </c>
      <c r="H17" s="78">
        <v>28392</v>
      </c>
      <c r="I17" s="78">
        <v>33072</v>
      </c>
      <c r="J17" s="78">
        <v>43368</v>
      </c>
      <c r="K17" s="79"/>
      <c r="L17" s="80">
        <v>24.49284012716163</v>
      </c>
      <c r="M17" s="47"/>
      <c r="N17" s="59"/>
    </row>
    <row r="18" spans="1:14" ht="9" customHeight="1">
      <c r="A18" s="32" t="s">
        <v>22</v>
      </c>
      <c r="B18" s="78">
        <v>16224</v>
      </c>
      <c r="C18" s="78">
        <v>18096</v>
      </c>
      <c r="D18" s="78">
        <v>19656</v>
      </c>
      <c r="E18" s="78">
        <v>20904</v>
      </c>
      <c r="F18" s="78">
        <v>22152</v>
      </c>
      <c r="G18" s="78">
        <v>23712</v>
      </c>
      <c r="H18" s="78">
        <v>25896</v>
      </c>
      <c r="I18" s="78">
        <v>29016</v>
      </c>
      <c r="J18" s="78">
        <v>36192</v>
      </c>
      <c r="K18" s="79"/>
      <c r="L18" s="80">
        <v>21.570674967306815</v>
      </c>
      <c r="M18" s="65"/>
      <c r="N18" s="59"/>
    </row>
    <row r="19" spans="1:14" ht="9" customHeight="1">
      <c r="A19" s="32" t="s">
        <v>23</v>
      </c>
      <c r="B19" s="78">
        <v>16224</v>
      </c>
      <c r="C19" s="78">
        <v>18096</v>
      </c>
      <c r="D19" s="78">
        <v>19344</v>
      </c>
      <c r="E19" s="78">
        <v>20904</v>
      </c>
      <c r="F19" s="78">
        <v>22152</v>
      </c>
      <c r="G19" s="78">
        <v>24024</v>
      </c>
      <c r="H19" s="78">
        <v>26208</v>
      </c>
      <c r="I19" s="78">
        <v>29640</v>
      </c>
      <c r="J19" s="78">
        <v>37440</v>
      </c>
      <c r="K19" s="79"/>
      <c r="L19" s="80">
        <v>22.81250932079013</v>
      </c>
      <c r="M19" s="47"/>
      <c r="N19" s="59"/>
    </row>
    <row r="20" spans="1:14" ht="9" customHeight="1">
      <c r="A20" s="32" t="s">
        <v>24</v>
      </c>
      <c r="B20" s="78">
        <v>16848</v>
      </c>
      <c r="C20" s="78">
        <v>19032</v>
      </c>
      <c r="D20" s="78">
        <v>20592</v>
      </c>
      <c r="E20" s="78">
        <v>22152</v>
      </c>
      <c r="F20" s="78">
        <v>24336</v>
      </c>
      <c r="G20" s="78">
        <v>26832</v>
      </c>
      <c r="H20" s="78">
        <v>30576</v>
      </c>
      <c r="I20" s="78">
        <v>37440</v>
      </c>
      <c r="J20" s="78">
        <v>50544</v>
      </c>
      <c r="K20" s="79"/>
      <c r="L20" s="80">
        <v>29.726719586999007</v>
      </c>
      <c r="M20" s="47"/>
      <c r="N20" s="59"/>
    </row>
    <row r="21" spans="1:14" ht="9" customHeight="1">
      <c r="A21" s="32" t="s">
        <v>25</v>
      </c>
      <c r="B21" s="78">
        <v>16224</v>
      </c>
      <c r="C21" s="78">
        <v>18408</v>
      </c>
      <c r="D21" s="78">
        <v>19968</v>
      </c>
      <c r="E21" s="78">
        <v>21216</v>
      </c>
      <c r="F21" s="78">
        <v>22776</v>
      </c>
      <c r="G21" s="78">
        <v>24648</v>
      </c>
      <c r="H21" s="78">
        <v>26832</v>
      </c>
      <c r="I21" s="78">
        <v>30264</v>
      </c>
      <c r="J21" s="78">
        <v>37128</v>
      </c>
      <c r="K21" s="79"/>
      <c r="L21" s="80">
        <v>21.962028927222864</v>
      </c>
      <c r="M21" s="47"/>
      <c r="N21" s="59"/>
    </row>
    <row r="22" spans="1:14" ht="9" customHeight="1">
      <c r="A22" s="32" t="s">
        <v>26</v>
      </c>
      <c r="B22" s="78">
        <v>16848</v>
      </c>
      <c r="C22" s="78">
        <v>18720</v>
      </c>
      <c r="D22" s="78">
        <v>20280</v>
      </c>
      <c r="E22" s="78">
        <v>21840</v>
      </c>
      <c r="F22" s="78">
        <v>23400</v>
      </c>
      <c r="G22" s="78">
        <v>24960</v>
      </c>
      <c r="H22" s="78">
        <v>26832</v>
      </c>
      <c r="I22" s="78">
        <v>29328</v>
      </c>
      <c r="J22" s="78">
        <v>35256</v>
      </c>
      <c r="K22" s="79"/>
      <c r="L22" s="80">
        <v>19.570632212375916</v>
      </c>
      <c r="M22" s="63"/>
      <c r="N22" s="64"/>
    </row>
    <row r="23" spans="1:14" ht="9" customHeight="1">
      <c r="A23" s="32" t="s">
        <v>27</v>
      </c>
      <c r="B23" s="78">
        <v>16536</v>
      </c>
      <c r="C23" s="78">
        <v>18408</v>
      </c>
      <c r="D23" s="78">
        <v>19656</v>
      </c>
      <c r="E23" s="78">
        <v>21216</v>
      </c>
      <c r="F23" s="78">
        <v>22776</v>
      </c>
      <c r="G23" s="78">
        <v>24336</v>
      </c>
      <c r="H23" s="78">
        <v>26832</v>
      </c>
      <c r="I23" s="78">
        <v>30264</v>
      </c>
      <c r="J23" s="78">
        <v>38064</v>
      </c>
      <c r="K23" s="79"/>
      <c r="L23" s="80">
        <v>21.821286327837264</v>
      </c>
      <c r="M23" s="47"/>
      <c r="N23" s="59"/>
    </row>
    <row r="24" spans="1:14" ht="9" customHeight="1">
      <c r="A24" s="32" t="s">
        <v>28</v>
      </c>
      <c r="B24" s="78">
        <v>16224</v>
      </c>
      <c r="C24" s="78">
        <v>17784</v>
      </c>
      <c r="D24" s="78">
        <v>19344</v>
      </c>
      <c r="E24" s="78">
        <v>20592</v>
      </c>
      <c r="F24" s="78">
        <v>21840</v>
      </c>
      <c r="G24" s="78">
        <v>23712</v>
      </c>
      <c r="H24" s="78">
        <v>25584</v>
      </c>
      <c r="I24" s="78">
        <v>28704</v>
      </c>
      <c r="J24" s="78">
        <v>35880</v>
      </c>
      <c r="K24" s="79"/>
      <c r="L24" s="80">
        <v>20.994863261896857</v>
      </c>
      <c r="M24" s="47"/>
      <c r="N24" s="59"/>
    </row>
    <row r="25" spans="1:14" ht="9" customHeight="1">
      <c r="A25" s="32" t="s">
        <v>29</v>
      </c>
      <c r="B25" s="78">
        <v>16536</v>
      </c>
      <c r="C25" s="78">
        <v>18408</v>
      </c>
      <c r="D25" s="78">
        <v>19968</v>
      </c>
      <c r="E25" s="78">
        <v>21216</v>
      </c>
      <c r="F25" s="78">
        <v>22776</v>
      </c>
      <c r="G25" s="78">
        <v>24336</v>
      </c>
      <c r="H25" s="78">
        <v>26208</v>
      </c>
      <c r="I25" s="78">
        <v>28392</v>
      </c>
      <c r="J25" s="78">
        <v>34008</v>
      </c>
      <c r="K25" s="79"/>
      <c r="L25" s="80">
        <v>19.00752325079139</v>
      </c>
      <c r="M25" s="47"/>
      <c r="N25" s="59"/>
    </row>
    <row r="26" spans="1:14" ht="9" customHeight="1">
      <c r="A26" s="32" t="s">
        <v>30</v>
      </c>
      <c r="B26" s="78">
        <v>16224</v>
      </c>
      <c r="C26" s="78">
        <v>18096</v>
      </c>
      <c r="D26" s="78">
        <v>19344</v>
      </c>
      <c r="E26" s="78">
        <v>20280</v>
      </c>
      <c r="F26" s="78">
        <v>21840</v>
      </c>
      <c r="G26" s="78">
        <v>23400</v>
      </c>
      <c r="H26" s="78">
        <v>25896</v>
      </c>
      <c r="I26" s="78">
        <v>29016</v>
      </c>
      <c r="J26" s="78">
        <v>35568</v>
      </c>
      <c r="K26" s="79"/>
      <c r="L26" s="80">
        <v>20.496330118128125</v>
      </c>
      <c r="M26" s="47"/>
      <c r="N26" s="59"/>
    </row>
    <row r="27" spans="1:14" ht="9" customHeight="1">
      <c r="A27" s="32" t="s">
        <v>31</v>
      </c>
      <c r="B27" s="78">
        <v>16536</v>
      </c>
      <c r="C27" s="78">
        <v>18408</v>
      </c>
      <c r="D27" s="78">
        <v>19656</v>
      </c>
      <c r="E27" s="78">
        <v>20904</v>
      </c>
      <c r="F27" s="78">
        <v>22464</v>
      </c>
      <c r="G27" s="78">
        <v>24336</v>
      </c>
      <c r="H27" s="78">
        <v>26520</v>
      </c>
      <c r="I27" s="78">
        <v>29952</v>
      </c>
      <c r="J27" s="78">
        <v>38376</v>
      </c>
      <c r="K27" s="79"/>
      <c r="L27" s="80">
        <v>21.97551654702725</v>
      </c>
      <c r="M27" s="47"/>
      <c r="N27" s="59"/>
    </row>
    <row r="28" spans="1:14" ht="9" customHeight="1">
      <c r="A28" s="32" t="s">
        <v>32</v>
      </c>
      <c r="B28" s="78">
        <v>16224</v>
      </c>
      <c r="C28" s="78">
        <v>18096</v>
      </c>
      <c r="D28" s="78">
        <v>19656</v>
      </c>
      <c r="E28" s="78">
        <v>20592</v>
      </c>
      <c r="F28" s="78">
        <v>22152</v>
      </c>
      <c r="G28" s="78">
        <v>23712</v>
      </c>
      <c r="H28" s="78">
        <v>25896</v>
      </c>
      <c r="I28" s="78">
        <v>29016</v>
      </c>
      <c r="J28" s="78">
        <v>36192</v>
      </c>
      <c r="K28" s="79"/>
      <c r="L28" s="80">
        <v>20.85973736437442</v>
      </c>
      <c r="M28" s="47"/>
      <c r="N28" s="59"/>
    </row>
    <row r="29" spans="1:14" ht="9" customHeight="1">
      <c r="A29" s="32" t="s">
        <v>34</v>
      </c>
      <c r="B29" s="78">
        <v>24024</v>
      </c>
      <c r="C29" s="78">
        <v>28080</v>
      </c>
      <c r="D29" s="78">
        <v>33384</v>
      </c>
      <c r="E29" s="78">
        <v>38376</v>
      </c>
      <c r="F29" s="78">
        <v>42120</v>
      </c>
      <c r="G29" s="78">
        <v>48984</v>
      </c>
      <c r="H29" s="78">
        <v>55848</v>
      </c>
      <c r="I29" s="78">
        <v>71136</v>
      </c>
      <c r="J29" s="78">
        <v>107952</v>
      </c>
      <c r="K29" s="79"/>
      <c r="L29" s="80">
        <v>37.52068049927952</v>
      </c>
      <c r="M29" s="47"/>
      <c r="N29" s="59"/>
    </row>
    <row r="30" spans="1:12" ht="9" customHeight="1">
      <c r="A30" s="31" t="s">
        <v>3</v>
      </c>
      <c r="B30" s="84">
        <v>16848</v>
      </c>
      <c r="C30" s="84">
        <v>19032</v>
      </c>
      <c r="D30" s="84">
        <v>20592</v>
      </c>
      <c r="E30" s="84">
        <v>22152</v>
      </c>
      <c r="F30" s="84">
        <v>24024</v>
      </c>
      <c r="G30" s="84">
        <v>26208</v>
      </c>
      <c r="H30" s="84">
        <v>29016</v>
      </c>
      <c r="I30" s="84">
        <v>34008</v>
      </c>
      <c r="J30" s="84">
        <v>44928</v>
      </c>
      <c r="K30" s="85"/>
      <c r="L30" s="86">
        <v>26.330263162678513</v>
      </c>
    </row>
    <row r="31" spans="1:14" ht="12" customHeight="1">
      <c r="A31" s="32"/>
      <c r="B31" s="80"/>
      <c r="C31" s="80"/>
      <c r="D31" s="80"/>
      <c r="E31" s="80"/>
      <c r="F31" s="80"/>
      <c r="G31" s="80"/>
      <c r="H31" s="80"/>
      <c r="I31" s="80"/>
      <c r="J31" s="80"/>
      <c r="K31" s="79"/>
      <c r="L31" s="80"/>
      <c r="M31" s="47"/>
      <c r="N31" s="59"/>
    </row>
    <row r="32" spans="1:12" ht="9" customHeight="1">
      <c r="A32" s="15" t="s">
        <v>33</v>
      </c>
      <c r="B32" s="78">
        <v>17160</v>
      </c>
      <c r="C32" s="78">
        <v>19656</v>
      </c>
      <c r="D32" s="78">
        <v>21216</v>
      </c>
      <c r="E32" s="78">
        <v>23088</v>
      </c>
      <c r="F32" s="78">
        <v>24960</v>
      </c>
      <c r="G32" s="78">
        <v>27456</v>
      </c>
      <c r="H32" s="78">
        <v>30576</v>
      </c>
      <c r="I32" s="78">
        <v>36192</v>
      </c>
      <c r="J32" s="78">
        <v>48048</v>
      </c>
      <c r="K32" s="79"/>
      <c r="L32" s="80">
        <v>27.526</v>
      </c>
    </row>
    <row r="33" spans="1:12" ht="9" customHeight="1">
      <c r="A33" s="15" t="s">
        <v>1</v>
      </c>
      <c r="B33" s="78">
        <v>16848</v>
      </c>
      <c r="C33" s="78">
        <v>18720</v>
      </c>
      <c r="D33" s="78">
        <v>20280</v>
      </c>
      <c r="E33" s="78">
        <v>21840</v>
      </c>
      <c r="F33" s="78">
        <v>23712</v>
      </c>
      <c r="G33" s="78">
        <v>25584</v>
      </c>
      <c r="H33" s="78">
        <v>28704</v>
      </c>
      <c r="I33" s="78">
        <v>34008</v>
      </c>
      <c r="J33" s="78">
        <v>45864</v>
      </c>
      <c r="K33" s="79"/>
      <c r="L33" s="80">
        <v>27.084000000000003</v>
      </c>
    </row>
    <row r="34" spans="1:12" ht="9" customHeight="1">
      <c r="A34" s="15" t="s">
        <v>2</v>
      </c>
      <c r="B34" s="89">
        <v>16224</v>
      </c>
      <c r="C34" s="89">
        <v>18096</v>
      </c>
      <c r="D34" s="89">
        <v>19656</v>
      </c>
      <c r="E34" s="89">
        <v>20904</v>
      </c>
      <c r="F34" s="89">
        <v>22464</v>
      </c>
      <c r="G34" s="89">
        <v>24024</v>
      </c>
      <c r="H34" s="89">
        <v>26208</v>
      </c>
      <c r="I34" s="89">
        <v>29640</v>
      </c>
      <c r="J34" s="89">
        <v>37128</v>
      </c>
      <c r="K34" s="88"/>
      <c r="L34" s="87">
        <v>21.432000000000002</v>
      </c>
    </row>
    <row r="35" spans="1:12" ht="9" customHeight="1">
      <c r="A35" s="19" t="str">
        <f>+A29</f>
        <v>Estero</v>
      </c>
      <c r="B35" s="89">
        <v>24024</v>
      </c>
      <c r="C35" s="89">
        <v>28080</v>
      </c>
      <c r="D35" s="89">
        <v>33384</v>
      </c>
      <c r="E35" s="89">
        <v>38376</v>
      </c>
      <c r="F35" s="89">
        <v>42120</v>
      </c>
      <c r="G35" s="89">
        <v>48984</v>
      </c>
      <c r="H35" s="89">
        <v>55848</v>
      </c>
      <c r="I35" s="89">
        <v>71136</v>
      </c>
      <c r="J35" s="89">
        <v>107952</v>
      </c>
      <c r="K35" s="88"/>
      <c r="L35" s="87">
        <v>37.52068049927952</v>
      </c>
    </row>
    <row r="36" spans="1:12" ht="9" customHeight="1">
      <c r="A36" s="18" t="s">
        <v>3</v>
      </c>
      <c r="B36" s="84">
        <v>16848</v>
      </c>
      <c r="C36" s="84">
        <v>19032</v>
      </c>
      <c r="D36" s="84">
        <v>20592</v>
      </c>
      <c r="E36" s="84">
        <v>22152</v>
      </c>
      <c r="F36" s="84">
        <v>24024</v>
      </c>
      <c r="G36" s="84">
        <v>26208</v>
      </c>
      <c r="H36" s="84">
        <v>29016</v>
      </c>
      <c r="I36" s="84">
        <v>34008</v>
      </c>
      <c r="J36" s="84">
        <v>44928</v>
      </c>
      <c r="K36" s="88"/>
      <c r="L36" s="86">
        <v>26.330263162678513</v>
      </c>
    </row>
    <row r="37" spans="1:14" ht="4.5" customHeight="1">
      <c r="A37" s="42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47"/>
      <c r="N37" s="59"/>
    </row>
    <row r="38" spans="1:12" ht="12" customHeight="1">
      <c r="A38" s="1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1:12" ht="21.75" customHeight="1">
      <c r="A39" s="119" t="s">
        <v>60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</row>
    <row r="40" ht="12" customHeight="1">
      <c r="A40" s="27" t="s">
        <v>46</v>
      </c>
    </row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</sheetData>
  <mergeCells count="5">
    <mergeCell ref="A1:L1"/>
    <mergeCell ref="A39:L39"/>
    <mergeCell ref="A3:A5"/>
    <mergeCell ref="B3:J3"/>
    <mergeCell ref="L3:L5"/>
  </mergeCells>
  <printOptions/>
  <pageMargins left="0.7874015748031497" right="0.7874015748031497" top="0.5905511811023623" bottom="0.3937007874015748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43"/>
  <dimension ref="A1:N40"/>
  <sheetViews>
    <sheetView zoomScaleSheetLayoutView="100" workbookViewId="0" topLeftCell="A1">
      <selection activeCell="L12" sqref="L12"/>
    </sheetView>
  </sheetViews>
  <sheetFormatPr defaultColWidth="9.140625" defaultRowHeight="12.75"/>
  <cols>
    <col min="1" max="1" width="19.28125" style="0" customWidth="1"/>
    <col min="2" max="4" width="7.421875" style="0" customWidth="1"/>
    <col min="5" max="5" width="8.140625" style="0" bestFit="1" customWidth="1"/>
    <col min="6" max="6" width="7.421875" style="0" customWidth="1"/>
    <col min="7" max="8" width="8.140625" style="0" bestFit="1" customWidth="1"/>
    <col min="9" max="9" width="8.00390625" style="0" bestFit="1" customWidth="1"/>
    <col min="10" max="10" width="8.140625" style="0" bestFit="1" customWidth="1"/>
    <col min="11" max="11" width="0.71875" style="0" customWidth="1"/>
    <col min="12" max="12" width="11.00390625" style="0" customWidth="1"/>
    <col min="13" max="16384" width="10.8515625" style="0" customWidth="1"/>
  </cols>
  <sheetData>
    <row r="1" spans="1:12" ht="24.75" customHeight="1">
      <c r="A1" s="103" t="s">
        <v>76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3" s="1" customFormat="1" ht="12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37"/>
      <c r="L2" s="40"/>
      <c r="M2" s="40"/>
    </row>
    <row r="3" spans="1:12" ht="12" customHeight="1">
      <c r="A3" s="120" t="s">
        <v>57</v>
      </c>
      <c r="B3" s="123" t="s">
        <v>45</v>
      </c>
      <c r="C3" s="123"/>
      <c r="D3" s="123"/>
      <c r="E3" s="123"/>
      <c r="F3" s="123"/>
      <c r="G3" s="123"/>
      <c r="H3" s="123"/>
      <c r="I3" s="123"/>
      <c r="J3" s="123"/>
      <c r="K3" s="50"/>
      <c r="L3" s="113" t="s">
        <v>56</v>
      </c>
    </row>
    <row r="4" spans="1:12" ht="5.25" customHeight="1">
      <c r="A4" s="121"/>
      <c r="B4" s="50"/>
      <c r="C4" s="56"/>
      <c r="D4" s="56"/>
      <c r="E4" s="56"/>
      <c r="F4" s="56"/>
      <c r="G4" s="56"/>
      <c r="H4" s="56"/>
      <c r="I4" s="56"/>
      <c r="J4" s="56"/>
      <c r="K4" s="50"/>
      <c r="L4" s="114"/>
    </row>
    <row r="5" spans="1:12" ht="12" customHeight="1">
      <c r="A5" s="122"/>
      <c r="B5" s="22">
        <v>10</v>
      </c>
      <c r="C5" s="22">
        <v>20</v>
      </c>
      <c r="D5" s="22">
        <v>30</v>
      </c>
      <c r="E5" s="22">
        <v>40</v>
      </c>
      <c r="F5" s="22">
        <v>50</v>
      </c>
      <c r="G5" s="22">
        <v>60</v>
      </c>
      <c r="H5" s="22">
        <v>70</v>
      </c>
      <c r="I5" s="22">
        <v>80</v>
      </c>
      <c r="J5" s="22">
        <v>90</v>
      </c>
      <c r="K5" s="22"/>
      <c r="L5" s="115"/>
    </row>
    <row r="6" spans="1:12" ht="11.25" customHeight="1">
      <c r="A6" s="14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4" ht="9" customHeight="1">
      <c r="A7" s="32" t="s">
        <v>13</v>
      </c>
      <c r="B7" s="74">
        <v>15600</v>
      </c>
      <c r="C7" s="74">
        <v>17784</v>
      </c>
      <c r="D7" s="74">
        <v>19344</v>
      </c>
      <c r="E7" s="74">
        <v>20592</v>
      </c>
      <c r="F7" s="74">
        <v>22152</v>
      </c>
      <c r="G7" s="74">
        <v>24024</v>
      </c>
      <c r="H7" s="74">
        <v>26520</v>
      </c>
      <c r="I7" s="74">
        <v>29952</v>
      </c>
      <c r="J7" s="74">
        <v>37752</v>
      </c>
      <c r="K7" s="58"/>
      <c r="L7" s="70">
        <v>22.239352859451145</v>
      </c>
      <c r="M7" s="47"/>
      <c r="N7" s="59"/>
    </row>
    <row r="8" spans="1:14" ht="9" customHeight="1">
      <c r="A8" s="32" t="s">
        <v>58</v>
      </c>
      <c r="B8" s="74">
        <v>15912</v>
      </c>
      <c r="C8" s="74">
        <v>18096</v>
      </c>
      <c r="D8" s="74">
        <v>19344</v>
      </c>
      <c r="E8" s="74">
        <v>20280</v>
      </c>
      <c r="F8" s="74">
        <v>21840</v>
      </c>
      <c r="G8" s="74">
        <v>23400</v>
      </c>
      <c r="H8" s="74">
        <v>25584</v>
      </c>
      <c r="I8" s="74">
        <v>28704</v>
      </c>
      <c r="J8" s="74">
        <v>35568</v>
      </c>
      <c r="K8" s="58"/>
      <c r="L8" s="70">
        <v>20.75846528912768</v>
      </c>
      <c r="M8" s="47"/>
      <c r="N8" s="59"/>
    </row>
    <row r="9" spans="1:14" ht="9" customHeight="1">
      <c r="A9" s="32" t="s">
        <v>15</v>
      </c>
      <c r="B9" s="74">
        <v>16536</v>
      </c>
      <c r="C9" s="74">
        <v>18408</v>
      </c>
      <c r="D9" s="74">
        <v>19968</v>
      </c>
      <c r="E9" s="74">
        <v>21528</v>
      </c>
      <c r="F9" s="74">
        <v>23400</v>
      </c>
      <c r="G9" s="74">
        <v>25584</v>
      </c>
      <c r="H9" s="74">
        <v>28392</v>
      </c>
      <c r="I9" s="74">
        <v>33072</v>
      </c>
      <c r="J9" s="74">
        <v>42120</v>
      </c>
      <c r="K9" s="58"/>
      <c r="L9" s="70">
        <v>24.439201493480855</v>
      </c>
      <c r="M9" s="47"/>
      <c r="N9" s="59"/>
    </row>
    <row r="10" spans="1:14" ht="9" customHeight="1">
      <c r="A10" s="60" t="s">
        <v>55</v>
      </c>
      <c r="B10" s="74">
        <v>17160</v>
      </c>
      <c r="C10" s="74">
        <v>19344</v>
      </c>
      <c r="D10" s="74">
        <v>20592</v>
      </c>
      <c r="E10" s="74">
        <v>21840</v>
      </c>
      <c r="F10" s="74">
        <v>23400</v>
      </c>
      <c r="G10" s="74">
        <v>24960</v>
      </c>
      <c r="H10" s="74">
        <v>27144</v>
      </c>
      <c r="I10" s="74">
        <v>30576</v>
      </c>
      <c r="J10" s="74">
        <v>37752</v>
      </c>
      <c r="K10" s="58"/>
      <c r="L10" s="70">
        <v>20.663070733581755</v>
      </c>
      <c r="M10" s="47"/>
      <c r="N10" s="59"/>
    </row>
    <row r="11" spans="1:14" ht="9" customHeight="1">
      <c r="A11" s="61" t="s">
        <v>16</v>
      </c>
      <c r="B11" s="75">
        <v>18096</v>
      </c>
      <c r="C11" s="75">
        <v>20280</v>
      </c>
      <c r="D11" s="75">
        <v>21528</v>
      </c>
      <c r="E11" s="75">
        <v>22776</v>
      </c>
      <c r="F11" s="75">
        <v>24336</v>
      </c>
      <c r="G11" s="75">
        <v>25896</v>
      </c>
      <c r="H11" s="75">
        <v>28392</v>
      </c>
      <c r="I11" s="75">
        <v>32136</v>
      </c>
      <c r="J11" s="75">
        <v>39936</v>
      </c>
      <c r="K11" s="62"/>
      <c r="L11" s="71">
        <v>20.875</v>
      </c>
      <c r="M11" s="47"/>
      <c r="N11" s="59"/>
    </row>
    <row r="12" spans="1:14" ht="9" customHeight="1">
      <c r="A12" s="61" t="s">
        <v>17</v>
      </c>
      <c r="B12" s="75">
        <v>16536</v>
      </c>
      <c r="C12" s="75">
        <v>18720</v>
      </c>
      <c r="D12" s="75">
        <v>19968</v>
      </c>
      <c r="E12" s="75">
        <v>20904</v>
      </c>
      <c r="F12" s="75">
        <v>22152</v>
      </c>
      <c r="G12" s="75">
        <v>23712</v>
      </c>
      <c r="H12" s="75">
        <v>25896</v>
      </c>
      <c r="I12" s="75">
        <v>29016</v>
      </c>
      <c r="J12" s="75">
        <v>35256</v>
      </c>
      <c r="K12" s="62"/>
      <c r="L12" s="71">
        <v>20.047</v>
      </c>
      <c r="M12" s="47"/>
      <c r="N12" s="59"/>
    </row>
    <row r="13" spans="1:14" ht="9" customHeight="1">
      <c r="A13" s="32" t="s">
        <v>18</v>
      </c>
      <c r="B13" s="74">
        <v>15600</v>
      </c>
      <c r="C13" s="74">
        <v>17784</v>
      </c>
      <c r="D13" s="74">
        <v>19344</v>
      </c>
      <c r="E13" s="74">
        <v>20280</v>
      </c>
      <c r="F13" s="74">
        <v>21840</v>
      </c>
      <c r="G13" s="74">
        <v>23088</v>
      </c>
      <c r="H13" s="74">
        <v>25272</v>
      </c>
      <c r="I13" s="74">
        <v>28392</v>
      </c>
      <c r="J13" s="74">
        <v>35256</v>
      </c>
      <c r="K13" s="58"/>
      <c r="L13" s="70">
        <v>21.986306326020276</v>
      </c>
      <c r="M13" s="47"/>
      <c r="N13" s="59"/>
    </row>
    <row r="14" spans="1:14" ht="9" customHeight="1">
      <c r="A14" s="32" t="s">
        <v>54</v>
      </c>
      <c r="B14" s="74">
        <v>16224</v>
      </c>
      <c r="C14" s="74">
        <v>18408</v>
      </c>
      <c r="D14" s="74">
        <v>19656</v>
      </c>
      <c r="E14" s="74">
        <v>20592</v>
      </c>
      <c r="F14" s="74">
        <v>22152</v>
      </c>
      <c r="G14" s="74">
        <v>23712</v>
      </c>
      <c r="H14" s="74">
        <v>25584</v>
      </c>
      <c r="I14" s="74">
        <v>28704</v>
      </c>
      <c r="J14" s="74">
        <v>35256</v>
      </c>
      <c r="K14" s="58"/>
      <c r="L14" s="70">
        <v>21.63964683759676</v>
      </c>
      <c r="M14" s="47"/>
      <c r="N14" s="59"/>
    </row>
    <row r="15" spans="1:14" ht="9" customHeight="1">
      <c r="A15" s="32" t="s">
        <v>19</v>
      </c>
      <c r="B15" s="74">
        <v>15912</v>
      </c>
      <c r="C15" s="74">
        <v>18096</v>
      </c>
      <c r="D15" s="74">
        <v>19656</v>
      </c>
      <c r="E15" s="74">
        <v>20904</v>
      </c>
      <c r="F15" s="74">
        <v>22464</v>
      </c>
      <c r="G15" s="74">
        <v>24024</v>
      </c>
      <c r="H15" s="74">
        <v>26208</v>
      </c>
      <c r="I15" s="74">
        <v>29952</v>
      </c>
      <c r="J15" s="74">
        <v>37440</v>
      </c>
      <c r="K15" s="58"/>
      <c r="L15" s="70">
        <v>21.719791758176164</v>
      </c>
      <c r="M15" s="47"/>
      <c r="N15" s="59"/>
    </row>
    <row r="16" spans="1:14" ht="9" customHeight="1">
      <c r="A16" s="32" t="s">
        <v>20</v>
      </c>
      <c r="B16" s="74">
        <v>15600</v>
      </c>
      <c r="C16" s="74">
        <v>18096</v>
      </c>
      <c r="D16" s="74">
        <v>19656</v>
      </c>
      <c r="E16" s="74">
        <v>20904</v>
      </c>
      <c r="F16" s="74">
        <v>22464</v>
      </c>
      <c r="G16" s="74">
        <v>24336</v>
      </c>
      <c r="H16" s="74">
        <v>26520</v>
      </c>
      <c r="I16" s="74">
        <v>29952</v>
      </c>
      <c r="J16" s="74">
        <v>37128</v>
      </c>
      <c r="K16" s="58"/>
      <c r="L16" s="70">
        <v>20.36237198635755</v>
      </c>
      <c r="M16" s="63"/>
      <c r="N16" s="64"/>
    </row>
    <row r="17" spans="1:14" ht="9" customHeight="1">
      <c r="A17" s="32" t="s">
        <v>21</v>
      </c>
      <c r="B17" s="74">
        <v>15912</v>
      </c>
      <c r="C17" s="74">
        <v>18096</v>
      </c>
      <c r="D17" s="74">
        <v>19344</v>
      </c>
      <c r="E17" s="74">
        <v>20592</v>
      </c>
      <c r="F17" s="74">
        <v>22152</v>
      </c>
      <c r="G17" s="74">
        <v>23712</v>
      </c>
      <c r="H17" s="74">
        <v>25896</v>
      </c>
      <c r="I17" s="74">
        <v>29328</v>
      </c>
      <c r="J17" s="74">
        <v>37128</v>
      </c>
      <c r="K17" s="58"/>
      <c r="L17" s="70">
        <v>21.254641786529472</v>
      </c>
      <c r="M17" s="47"/>
      <c r="N17" s="59"/>
    </row>
    <row r="18" spans="1:14" ht="9" customHeight="1">
      <c r="A18" s="32" t="s">
        <v>22</v>
      </c>
      <c r="B18" s="74">
        <v>14976</v>
      </c>
      <c r="C18" s="74">
        <v>16848</v>
      </c>
      <c r="D18" s="74">
        <v>18408</v>
      </c>
      <c r="E18" s="74">
        <v>19656</v>
      </c>
      <c r="F18" s="74">
        <v>20592</v>
      </c>
      <c r="G18" s="74">
        <v>22152</v>
      </c>
      <c r="H18" s="74">
        <v>24024</v>
      </c>
      <c r="I18" s="74">
        <v>26832</v>
      </c>
      <c r="J18" s="74">
        <v>33072</v>
      </c>
      <c r="K18" s="58"/>
      <c r="L18" s="70">
        <v>20.943918536188455</v>
      </c>
      <c r="M18" s="65"/>
      <c r="N18" s="59"/>
    </row>
    <row r="19" spans="1:14" ht="9" customHeight="1">
      <c r="A19" s="32" t="s">
        <v>23</v>
      </c>
      <c r="B19" s="74">
        <v>14664</v>
      </c>
      <c r="C19" s="74">
        <v>16848</v>
      </c>
      <c r="D19" s="74">
        <v>18096</v>
      </c>
      <c r="E19" s="74">
        <v>19344</v>
      </c>
      <c r="F19" s="74">
        <v>20592</v>
      </c>
      <c r="G19" s="74">
        <v>22152</v>
      </c>
      <c r="H19" s="74">
        <v>24024</v>
      </c>
      <c r="I19" s="74">
        <v>26832</v>
      </c>
      <c r="J19" s="74">
        <v>33072</v>
      </c>
      <c r="K19" s="58"/>
      <c r="L19" s="70">
        <v>21.39777163060348</v>
      </c>
      <c r="M19" s="47"/>
      <c r="N19" s="59"/>
    </row>
    <row r="20" spans="1:14" ht="9" customHeight="1">
      <c r="A20" s="32" t="s">
        <v>24</v>
      </c>
      <c r="B20" s="74">
        <v>16224</v>
      </c>
      <c r="C20" s="74">
        <v>18408</v>
      </c>
      <c r="D20" s="74">
        <v>19968</v>
      </c>
      <c r="E20" s="74">
        <v>21216</v>
      </c>
      <c r="F20" s="74">
        <v>22776</v>
      </c>
      <c r="G20" s="74">
        <v>24960</v>
      </c>
      <c r="H20" s="74">
        <v>28080</v>
      </c>
      <c r="I20" s="74">
        <v>32760</v>
      </c>
      <c r="J20" s="74">
        <v>42744</v>
      </c>
      <c r="K20" s="58"/>
      <c r="L20" s="70">
        <v>24.738435104791932</v>
      </c>
      <c r="M20" s="47"/>
      <c r="N20" s="59"/>
    </row>
    <row r="21" spans="1:14" ht="9" customHeight="1">
      <c r="A21" s="32" t="s">
        <v>25</v>
      </c>
      <c r="B21" s="74">
        <v>14664</v>
      </c>
      <c r="C21" s="74">
        <v>16848</v>
      </c>
      <c r="D21" s="74">
        <v>18096</v>
      </c>
      <c r="E21" s="74">
        <v>19344</v>
      </c>
      <c r="F21" s="74">
        <v>20592</v>
      </c>
      <c r="G21" s="74">
        <v>22152</v>
      </c>
      <c r="H21" s="74">
        <v>24024</v>
      </c>
      <c r="I21" s="74">
        <v>26832</v>
      </c>
      <c r="J21" s="74">
        <v>33696</v>
      </c>
      <c r="K21" s="58"/>
      <c r="L21" s="70">
        <v>21.48816906895116</v>
      </c>
      <c r="M21" s="47"/>
      <c r="N21" s="59"/>
    </row>
    <row r="22" spans="1:14" ht="9" customHeight="1">
      <c r="A22" s="32" t="s">
        <v>26</v>
      </c>
      <c r="B22" s="74">
        <v>15288</v>
      </c>
      <c r="C22" s="74">
        <v>17160</v>
      </c>
      <c r="D22" s="74">
        <v>18720</v>
      </c>
      <c r="E22" s="74">
        <v>19656</v>
      </c>
      <c r="F22" s="74">
        <v>21216</v>
      </c>
      <c r="G22" s="74">
        <v>22464</v>
      </c>
      <c r="H22" s="74">
        <v>24336</v>
      </c>
      <c r="I22" s="74">
        <v>26520</v>
      </c>
      <c r="J22" s="74">
        <v>32136</v>
      </c>
      <c r="K22" s="58"/>
      <c r="L22" s="70">
        <v>20.09925032403286</v>
      </c>
      <c r="M22" s="63"/>
      <c r="N22" s="64"/>
    </row>
    <row r="23" spans="1:14" ht="9" customHeight="1">
      <c r="A23" s="32" t="s">
        <v>27</v>
      </c>
      <c r="B23" s="74">
        <v>15600</v>
      </c>
      <c r="C23" s="74">
        <v>17472</v>
      </c>
      <c r="D23" s="74">
        <v>18720</v>
      </c>
      <c r="E23" s="74">
        <v>19968</v>
      </c>
      <c r="F23" s="74">
        <v>21216</v>
      </c>
      <c r="G23" s="74">
        <v>22776</v>
      </c>
      <c r="H23" s="74">
        <v>24648</v>
      </c>
      <c r="I23" s="74">
        <v>27768</v>
      </c>
      <c r="J23" s="74">
        <v>34008</v>
      </c>
      <c r="K23" s="58"/>
      <c r="L23" s="70">
        <v>20.609253831429207</v>
      </c>
      <c r="M23" s="47"/>
      <c r="N23" s="59"/>
    </row>
    <row r="24" spans="1:14" ht="9" customHeight="1">
      <c r="A24" s="32" t="s">
        <v>28</v>
      </c>
      <c r="B24" s="74">
        <v>14976</v>
      </c>
      <c r="C24" s="74">
        <v>16848</v>
      </c>
      <c r="D24" s="74">
        <v>18096</v>
      </c>
      <c r="E24" s="74">
        <v>19344</v>
      </c>
      <c r="F24" s="74">
        <v>20592</v>
      </c>
      <c r="G24" s="74">
        <v>22152</v>
      </c>
      <c r="H24" s="74">
        <v>24024</v>
      </c>
      <c r="I24" s="74">
        <v>26832</v>
      </c>
      <c r="J24" s="74">
        <v>33072</v>
      </c>
      <c r="K24" s="58"/>
      <c r="L24" s="70">
        <v>21.00676334579614</v>
      </c>
      <c r="M24" s="47"/>
      <c r="N24" s="59"/>
    </row>
    <row r="25" spans="1:14" ht="9" customHeight="1">
      <c r="A25" s="32" t="s">
        <v>29</v>
      </c>
      <c r="B25" s="74">
        <v>14976</v>
      </c>
      <c r="C25" s="74">
        <v>17160</v>
      </c>
      <c r="D25" s="74">
        <v>18408</v>
      </c>
      <c r="E25" s="74">
        <v>19344</v>
      </c>
      <c r="F25" s="74">
        <v>20592</v>
      </c>
      <c r="G25" s="74">
        <v>21840</v>
      </c>
      <c r="H25" s="74">
        <v>23712</v>
      </c>
      <c r="I25" s="74">
        <v>26208</v>
      </c>
      <c r="J25" s="74">
        <v>32136</v>
      </c>
      <c r="K25" s="58"/>
      <c r="L25" s="70">
        <v>20.29923740305556</v>
      </c>
      <c r="M25" s="47"/>
      <c r="N25" s="59"/>
    </row>
    <row r="26" spans="1:14" ht="9" customHeight="1">
      <c r="A26" s="32" t="s">
        <v>30</v>
      </c>
      <c r="B26" s="74">
        <v>15600</v>
      </c>
      <c r="C26" s="74">
        <v>17472</v>
      </c>
      <c r="D26" s="74">
        <v>18720</v>
      </c>
      <c r="E26" s="74">
        <v>19656</v>
      </c>
      <c r="F26" s="74">
        <v>20904</v>
      </c>
      <c r="G26" s="74">
        <v>22152</v>
      </c>
      <c r="H26" s="74">
        <v>24024</v>
      </c>
      <c r="I26" s="74">
        <v>26520</v>
      </c>
      <c r="J26" s="74">
        <v>32136</v>
      </c>
      <c r="K26" s="58"/>
      <c r="L26" s="70">
        <v>19.44108863944367</v>
      </c>
      <c r="M26" s="47"/>
      <c r="N26" s="59"/>
    </row>
    <row r="27" spans="1:14" ht="9" customHeight="1">
      <c r="A27" s="32" t="s">
        <v>31</v>
      </c>
      <c r="B27" s="74">
        <v>15600</v>
      </c>
      <c r="C27" s="74">
        <v>17472</v>
      </c>
      <c r="D27" s="74">
        <v>19032</v>
      </c>
      <c r="E27" s="74">
        <v>19968</v>
      </c>
      <c r="F27" s="74">
        <v>21528</v>
      </c>
      <c r="G27" s="74">
        <v>22776</v>
      </c>
      <c r="H27" s="74">
        <v>24648</v>
      </c>
      <c r="I27" s="74">
        <v>27768</v>
      </c>
      <c r="J27" s="74">
        <v>34632</v>
      </c>
      <c r="K27" s="58"/>
      <c r="L27" s="70">
        <v>20.82578101223894</v>
      </c>
      <c r="M27" s="47"/>
      <c r="N27" s="59"/>
    </row>
    <row r="28" spans="1:14" ht="9" customHeight="1">
      <c r="A28" s="32" t="s">
        <v>32</v>
      </c>
      <c r="B28" s="74">
        <v>15600</v>
      </c>
      <c r="C28" s="74">
        <v>17472</v>
      </c>
      <c r="D28" s="74">
        <v>18720</v>
      </c>
      <c r="E28" s="74">
        <v>19656</v>
      </c>
      <c r="F28" s="74">
        <v>20904</v>
      </c>
      <c r="G28" s="74">
        <v>22152</v>
      </c>
      <c r="H28" s="74">
        <v>24024</v>
      </c>
      <c r="I28" s="74">
        <v>26520</v>
      </c>
      <c r="J28" s="74">
        <v>32760</v>
      </c>
      <c r="K28" s="58"/>
      <c r="L28" s="70">
        <v>19.510536247551514</v>
      </c>
      <c r="M28" s="47"/>
      <c r="N28" s="59"/>
    </row>
    <row r="29" spans="1:14" ht="9" customHeight="1">
      <c r="A29" s="32" t="s">
        <v>34</v>
      </c>
      <c r="B29" s="74">
        <v>21528</v>
      </c>
      <c r="C29" s="74">
        <v>27768</v>
      </c>
      <c r="D29" s="74">
        <v>32760</v>
      </c>
      <c r="E29" s="74">
        <v>35880</v>
      </c>
      <c r="F29" s="74">
        <v>39936</v>
      </c>
      <c r="G29" s="74">
        <v>44616</v>
      </c>
      <c r="H29" s="74">
        <v>51792</v>
      </c>
      <c r="I29" s="74">
        <v>61152</v>
      </c>
      <c r="J29" s="74">
        <v>81120</v>
      </c>
      <c r="K29" s="58"/>
      <c r="L29" s="70">
        <v>30.98869328423135</v>
      </c>
      <c r="M29" s="47"/>
      <c r="N29" s="59"/>
    </row>
    <row r="30" spans="1:12" ht="9" customHeight="1">
      <c r="A30" s="31" t="s">
        <v>3</v>
      </c>
      <c r="B30" s="76">
        <v>15912</v>
      </c>
      <c r="C30" s="76">
        <v>18096</v>
      </c>
      <c r="D30" s="76">
        <v>19344</v>
      </c>
      <c r="E30" s="76">
        <v>20592</v>
      </c>
      <c r="F30" s="76">
        <v>22152</v>
      </c>
      <c r="G30" s="76">
        <v>24024</v>
      </c>
      <c r="H30" s="76">
        <v>26208</v>
      </c>
      <c r="I30" s="76">
        <v>29952</v>
      </c>
      <c r="J30" s="76">
        <v>38064</v>
      </c>
      <c r="K30" s="66"/>
      <c r="L30" s="72">
        <v>22.6251685881278</v>
      </c>
    </row>
    <row r="31" spans="1:14" ht="12" customHeight="1">
      <c r="A31" s="32"/>
      <c r="B31" s="70"/>
      <c r="C31" s="70"/>
      <c r="D31" s="70"/>
      <c r="E31" s="70"/>
      <c r="F31" s="70"/>
      <c r="G31" s="70"/>
      <c r="H31" s="70"/>
      <c r="I31" s="70"/>
      <c r="J31" s="70"/>
      <c r="K31" s="58"/>
      <c r="L31" s="70"/>
      <c r="M31" s="47"/>
      <c r="N31" s="59"/>
    </row>
    <row r="32" spans="1:12" ht="9" customHeight="1">
      <c r="A32" s="15" t="s">
        <v>33</v>
      </c>
      <c r="B32" s="74">
        <v>15912</v>
      </c>
      <c r="C32" s="74">
        <v>18096</v>
      </c>
      <c r="D32" s="74">
        <v>19656</v>
      </c>
      <c r="E32" s="74">
        <v>21216</v>
      </c>
      <c r="F32" s="74">
        <v>22464</v>
      </c>
      <c r="G32" s="74">
        <v>24336</v>
      </c>
      <c r="H32" s="74">
        <v>26832</v>
      </c>
      <c r="I32" s="74">
        <v>30888</v>
      </c>
      <c r="J32" s="74">
        <v>38688</v>
      </c>
      <c r="K32" s="58"/>
      <c r="L32" s="70">
        <v>22.803</v>
      </c>
    </row>
    <row r="33" spans="1:12" ht="9" customHeight="1">
      <c r="A33" s="15" t="s">
        <v>1</v>
      </c>
      <c r="B33" s="74">
        <v>15912</v>
      </c>
      <c r="C33" s="74">
        <v>17784</v>
      </c>
      <c r="D33" s="74">
        <v>19344</v>
      </c>
      <c r="E33" s="74">
        <v>20592</v>
      </c>
      <c r="F33" s="74">
        <v>22152</v>
      </c>
      <c r="G33" s="74">
        <v>24024</v>
      </c>
      <c r="H33" s="74">
        <v>26208</v>
      </c>
      <c r="I33" s="74">
        <v>30264</v>
      </c>
      <c r="J33" s="74">
        <v>39312</v>
      </c>
      <c r="K33" s="58"/>
      <c r="L33" s="70">
        <v>23.387</v>
      </c>
    </row>
    <row r="34" spans="1:12" ht="9" customHeight="1">
      <c r="A34" s="15" t="s">
        <v>2</v>
      </c>
      <c r="B34" s="77">
        <v>15288</v>
      </c>
      <c r="C34" s="77">
        <v>17160</v>
      </c>
      <c r="D34" s="77">
        <v>18720</v>
      </c>
      <c r="E34" s="77">
        <v>19656</v>
      </c>
      <c r="F34" s="77">
        <v>20904</v>
      </c>
      <c r="G34" s="77">
        <v>22464</v>
      </c>
      <c r="H34" s="77">
        <v>24336</v>
      </c>
      <c r="I34" s="77">
        <v>27144</v>
      </c>
      <c r="J34" s="77">
        <v>33696</v>
      </c>
      <c r="K34" s="67"/>
      <c r="L34" s="73">
        <v>20.626</v>
      </c>
    </row>
    <row r="35" spans="1:12" ht="9" customHeight="1">
      <c r="A35" s="19" t="str">
        <f>+A29</f>
        <v>Estero</v>
      </c>
      <c r="B35" s="77">
        <v>21528</v>
      </c>
      <c r="C35" s="77">
        <v>27768</v>
      </c>
      <c r="D35" s="77">
        <v>32760</v>
      </c>
      <c r="E35" s="77">
        <v>35880</v>
      </c>
      <c r="F35" s="77">
        <v>39936</v>
      </c>
      <c r="G35" s="77">
        <v>44616</v>
      </c>
      <c r="H35" s="77">
        <v>51792</v>
      </c>
      <c r="I35" s="77">
        <v>61152</v>
      </c>
      <c r="J35" s="77">
        <v>81120</v>
      </c>
      <c r="K35" s="67"/>
      <c r="L35" s="73">
        <v>30.98869328423135</v>
      </c>
    </row>
    <row r="36" spans="1:12" ht="9" customHeight="1">
      <c r="A36" s="18" t="s">
        <v>3</v>
      </c>
      <c r="B36" s="76">
        <v>15912</v>
      </c>
      <c r="C36" s="76">
        <v>18096</v>
      </c>
      <c r="D36" s="76">
        <v>19344</v>
      </c>
      <c r="E36" s="76">
        <v>20592</v>
      </c>
      <c r="F36" s="76">
        <v>22152</v>
      </c>
      <c r="G36" s="76">
        <v>24024</v>
      </c>
      <c r="H36" s="76">
        <v>26208</v>
      </c>
      <c r="I36" s="76">
        <v>29952</v>
      </c>
      <c r="J36" s="76">
        <v>38064</v>
      </c>
      <c r="K36" s="67"/>
      <c r="L36" s="72">
        <v>22.6251685881278</v>
      </c>
    </row>
    <row r="37" spans="1:14" ht="4.5" customHeight="1">
      <c r="A37" s="42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47"/>
      <c r="N37" s="59"/>
    </row>
    <row r="38" spans="1:12" ht="12" customHeight="1">
      <c r="A38" s="1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1:12" ht="20.25" customHeight="1">
      <c r="A39" s="119" t="s">
        <v>60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</row>
    <row r="40" ht="12" customHeight="1">
      <c r="A40" s="27" t="s">
        <v>46</v>
      </c>
    </row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</sheetData>
  <mergeCells count="5">
    <mergeCell ref="A1:L1"/>
    <mergeCell ref="A39:L39"/>
    <mergeCell ref="A3:A5"/>
    <mergeCell ref="B3:J3"/>
    <mergeCell ref="L3:L5"/>
  </mergeCells>
  <printOptions/>
  <pageMargins left="0.7874015748031497" right="0.7874015748031497" top="0.5905511811023623" bottom="0.3937007874015748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44"/>
  <dimension ref="A1:N40"/>
  <sheetViews>
    <sheetView zoomScaleSheetLayoutView="100" workbookViewId="0" topLeftCell="A1">
      <selection activeCell="I15" sqref="I15"/>
    </sheetView>
  </sheetViews>
  <sheetFormatPr defaultColWidth="9.140625" defaultRowHeight="12.75"/>
  <cols>
    <col min="1" max="1" width="19.28125" style="0" customWidth="1"/>
    <col min="2" max="4" width="7.421875" style="0" customWidth="1"/>
    <col min="5" max="5" width="8.140625" style="0" bestFit="1" customWidth="1"/>
    <col min="6" max="6" width="7.421875" style="0" customWidth="1"/>
    <col min="7" max="8" width="8.140625" style="0" bestFit="1" customWidth="1"/>
    <col min="9" max="9" width="8.00390625" style="0" bestFit="1" customWidth="1"/>
    <col min="10" max="10" width="8.140625" style="0" bestFit="1" customWidth="1"/>
    <col min="11" max="11" width="0.71875" style="0" customWidth="1"/>
    <col min="12" max="12" width="11.00390625" style="0" customWidth="1"/>
    <col min="13" max="16384" width="10.8515625" style="0" customWidth="1"/>
  </cols>
  <sheetData>
    <row r="1" spans="1:12" ht="24.75" customHeight="1">
      <c r="A1" s="103" t="s">
        <v>77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3" s="1" customFormat="1" ht="12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37"/>
      <c r="L2" s="40"/>
      <c r="M2" s="40"/>
    </row>
    <row r="3" spans="1:12" ht="12" customHeight="1">
      <c r="A3" s="120" t="s">
        <v>57</v>
      </c>
      <c r="B3" s="123" t="s">
        <v>45</v>
      </c>
      <c r="C3" s="123"/>
      <c r="D3" s="123"/>
      <c r="E3" s="123"/>
      <c r="F3" s="123"/>
      <c r="G3" s="123"/>
      <c r="H3" s="123"/>
      <c r="I3" s="123"/>
      <c r="J3" s="123"/>
      <c r="K3" s="50"/>
      <c r="L3" s="113" t="s">
        <v>56</v>
      </c>
    </row>
    <row r="4" spans="1:12" ht="5.25" customHeight="1">
      <c r="A4" s="121"/>
      <c r="B4" s="50"/>
      <c r="C4" s="56"/>
      <c r="D4" s="56"/>
      <c r="E4" s="56"/>
      <c r="F4" s="56"/>
      <c r="G4" s="56"/>
      <c r="H4" s="56"/>
      <c r="I4" s="56"/>
      <c r="J4" s="56"/>
      <c r="K4" s="50"/>
      <c r="L4" s="114"/>
    </row>
    <row r="5" spans="1:12" ht="12" customHeight="1">
      <c r="A5" s="122"/>
      <c r="B5" s="22">
        <v>10</v>
      </c>
      <c r="C5" s="22">
        <v>20</v>
      </c>
      <c r="D5" s="22">
        <v>30</v>
      </c>
      <c r="E5" s="22">
        <v>40</v>
      </c>
      <c r="F5" s="22">
        <v>50</v>
      </c>
      <c r="G5" s="22">
        <v>60</v>
      </c>
      <c r="H5" s="22">
        <v>70</v>
      </c>
      <c r="I5" s="22">
        <v>80</v>
      </c>
      <c r="J5" s="22">
        <v>90</v>
      </c>
      <c r="K5" s="22"/>
      <c r="L5" s="115"/>
    </row>
    <row r="6" spans="1:12" ht="11.25" customHeight="1">
      <c r="A6" s="14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4" ht="9" customHeight="1">
      <c r="A7" s="32" t="s">
        <v>13</v>
      </c>
      <c r="B7" s="74">
        <v>16536</v>
      </c>
      <c r="C7" s="74">
        <v>18720</v>
      </c>
      <c r="D7" s="74">
        <v>20280</v>
      </c>
      <c r="E7" s="74">
        <v>21840</v>
      </c>
      <c r="F7" s="74">
        <v>23400</v>
      </c>
      <c r="G7" s="74">
        <v>25584</v>
      </c>
      <c r="H7" s="74">
        <v>28392</v>
      </c>
      <c r="I7" s="74">
        <v>32760</v>
      </c>
      <c r="J7" s="74">
        <v>42120</v>
      </c>
      <c r="K7" s="58"/>
      <c r="L7" s="70">
        <v>24.766808072183778</v>
      </c>
      <c r="M7" s="47"/>
      <c r="N7" s="59"/>
    </row>
    <row r="8" spans="1:14" ht="9" customHeight="1">
      <c r="A8" s="32" t="s">
        <v>58</v>
      </c>
      <c r="B8" s="74">
        <v>16536</v>
      </c>
      <c r="C8" s="74">
        <v>18408</v>
      </c>
      <c r="D8" s="74">
        <v>19968</v>
      </c>
      <c r="E8" s="74">
        <v>21528</v>
      </c>
      <c r="F8" s="74">
        <v>23088</v>
      </c>
      <c r="G8" s="74">
        <v>24960</v>
      </c>
      <c r="H8" s="74">
        <v>27768</v>
      </c>
      <c r="I8" s="74">
        <v>31512</v>
      </c>
      <c r="J8" s="74">
        <v>39936</v>
      </c>
      <c r="K8" s="58"/>
      <c r="L8" s="70">
        <v>23.045938041118617</v>
      </c>
      <c r="M8" s="47"/>
      <c r="N8" s="59"/>
    </row>
    <row r="9" spans="1:14" ht="9" customHeight="1">
      <c r="A9" s="32" t="s">
        <v>15</v>
      </c>
      <c r="B9" s="74">
        <v>16848</v>
      </c>
      <c r="C9" s="74">
        <v>19032</v>
      </c>
      <c r="D9" s="74">
        <v>20904</v>
      </c>
      <c r="E9" s="74">
        <v>22776</v>
      </c>
      <c r="F9" s="74">
        <v>24648</v>
      </c>
      <c r="G9" s="74">
        <v>27144</v>
      </c>
      <c r="H9" s="74">
        <v>30576</v>
      </c>
      <c r="I9" s="74">
        <v>36192</v>
      </c>
      <c r="J9" s="74">
        <v>48360</v>
      </c>
      <c r="K9" s="58"/>
      <c r="L9" s="70">
        <v>28.30290740654967</v>
      </c>
      <c r="M9" s="47"/>
      <c r="N9" s="59"/>
    </row>
    <row r="10" spans="1:14" ht="9" customHeight="1">
      <c r="A10" s="60" t="s">
        <v>55</v>
      </c>
      <c r="B10" s="74">
        <v>17472</v>
      </c>
      <c r="C10" s="74">
        <v>19656</v>
      </c>
      <c r="D10" s="74">
        <v>21216</v>
      </c>
      <c r="E10" s="74">
        <v>22776</v>
      </c>
      <c r="F10" s="74">
        <v>24336</v>
      </c>
      <c r="G10" s="74">
        <v>26208</v>
      </c>
      <c r="H10" s="74">
        <v>29016</v>
      </c>
      <c r="I10" s="74">
        <v>32760</v>
      </c>
      <c r="J10" s="74">
        <v>41184</v>
      </c>
      <c r="K10" s="58"/>
      <c r="L10" s="70">
        <v>22.47050746200988</v>
      </c>
      <c r="M10" s="47"/>
      <c r="N10" s="59"/>
    </row>
    <row r="11" spans="1:14" ht="9" customHeight="1">
      <c r="A11" s="61" t="s">
        <v>16</v>
      </c>
      <c r="B11" s="75">
        <v>18096</v>
      </c>
      <c r="C11" s="75">
        <v>20592</v>
      </c>
      <c r="D11" s="75">
        <v>22152</v>
      </c>
      <c r="E11" s="75">
        <v>23712</v>
      </c>
      <c r="F11" s="75">
        <v>25272</v>
      </c>
      <c r="G11" s="75">
        <v>27456</v>
      </c>
      <c r="H11" s="75">
        <v>29952</v>
      </c>
      <c r="I11" s="75">
        <v>34320</v>
      </c>
      <c r="J11" s="75">
        <v>43056</v>
      </c>
      <c r="K11" s="62"/>
      <c r="L11" s="71">
        <v>22.834</v>
      </c>
      <c r="M11" s="47"/>
      <c r="N11" s="59"/>
    </row>
    <row r="12" spans="1:14" ht="9" customHeight="1">
      <c r="A12" s="61" t="s">
        <v>17</v>
      </c>
      <c r="B12" s="75">
        <v>17160</v>
      </c>
      <c r="C12" s="75">
        <v>19032</v>
      </c>
      <c r="D12" s="75">
        <v>20592</v>
      </c>
      <c r="E12" s="75">
        <v>21840</v>
      </c>
      <c r="F12" s="75">
        <v>23400</v>
      </c>
      <c r="G12" s="75">
        <v>25272</v>
      </c>
      <c r="H12" s="75">
        <v>27768</v>
      </c>
      <c r="I12" s="75">
        <v>31200</v>
      </c>
      <c r="J12" s="75">
        <v>39000</v>
      </c>
      <c r="K12" s="62"/>
      <c r="L12" s="71">
        <v>21.820999999999998</v>
      </c>
      <c r="M12" s="47"/>
      <c r="N12" s="59"/>
    </row>
    <row r="13" spans="1:14" ht="9" customHeight="1">
      <c r="A13" s="32" t="s">
        <v>18</v>
      </c>
      <c r="B13" s="74">
        <v>16536</v>
      </c>
      <c r="C13" s="74">
        <v>18720</v>
      </c>
      <c r="D13" s="74">
        <v>19968</v>
      </c>
      <c r="E13" s="74">
        <v>21528</v>
      </c>
      <c r="F13" s="74">
        <v>22776</v>
      </c>
      <c r="G13" s="74">
        <v>24648</v>
      </c>
      <c r="H13" s="74">
        <v>27144</v>
      </c>
      <c r="I13" s="74">
        <v>31200</v>
      </c>
      <c r="J13" s="74">
        <v>39624</v>
      </c>
      <c r="K13" s="58"/>
      <c r="L13" s="70">
        <v>23.486682978618887</v>
      </c>
      <c r="M13" s="47"/>
      <c r="N13" s="59"/>
    </row>
    <row r="14" spans="1:14" ht="9" customHeight="1">
      <c r="A14" s="32" t="s">
        <v>54</v>
      </c>
      <c r="B14" s="74">
        <v>16848</v>
      </c>
      <c r="C14" s="74">
        <v>18720</v>
      </c>
      <c r="D14" s="74">
        <v>20280</v>
      </c>
      <c r="E14" s="74">
        <v>21528</v>
      </c>
      <c r="F14" s="74">
        <v>23088</v>
      </c>
      <c r="G14" s="74">
        <v>24960</v>
      </c>
      <c r="H14" s="74">
        <v>27456</v>
      </c>
      <c r="I14" s="74">
        <v>31200</v>
      </c>
      <c r="J14" s="74">
        <v>39312</v>
      </c>
      <c r="K14" s="58"/>
      <c r="L14" s="70">
        <v>22.66131710957363</v>
      </c>
      <c r="M14" s="47"/>
      <c r="N14" s="59"/>
    </row>
    <row r="15" spans="1:14" ht="9" customHeight="1">
      <c r="A15" s="32" t="s">
        <v>19</v>
      </c>
      <c r="B15" s="74">
        <v>16536</v>
      </c>
      <c r="C15" s="74">
        <v>18720</v>
      </c>
      <c r="D15" s="74">
        <v>20280</v>
      </c>
      <c r="E15" s="74">
        <v>21840</v>
      </c>
      <c r="F15" s="74">
        <v>23712</v>
      </c>
      <c r="G15" s="74">
        <v>25896</v>
      </c>
      <c r="H15" s="74">
        <v>29016</v>
      </c>
      <c r="I15" s="74">
        <v>33696</v>
      </c>
      <c r="J15" s="74">
        <v>43680</v>
      </c>
      <c r="K15" s="58"/>
      <c r="L15" s="70">
        <v>25.284726276357915</v>
      </c>
      <c r="M15" s="47"/>
      <c r="N15" s="59"/>
    </row>
    <row r="16" spans="1:14" ht="9" customHeight="1">
      <c r="A16" s="32" t="s">
        <v>20</v>
      </c>
      <c r="B16" s="74">
        <v>16536</v>
      </c>
      <c r="C16" s="74">
        <v>18720</v>
      </c>
      <c r="D16" s="74">
        <v>20280</v>
      </c>
      <c r="E16" s="74">
        <v>21840</v>
      </c>
      <c r="F16" s="74">
        <v>23712</v>
      </c>
      <c r="G16" s="74">
        <v>25896</v>
      </c>
      <c r="H16" s="74">
        <v>28704</v>
      </c>
      <c r="I16" s="74">
        <v>33072</v>
      </c>
      <c r="J16" s="74">
        <v>42432</v>
      </c>
      <c r="K16" s="58"/>
      <c r="L16" s="70">
        <v>23.747210503822313</v>
      </c>
      <c r="M16" s="63"/>
      <c r="N16" s="64"/>
    </row>
    <row r="17" spans="1:14" ht="9" customHeight="1">
      <c r="A17" s="32" t="s">
        <v>21</v>
      </c>
      <c r="B17" s="74">
        <v>16536</v>
      </c>
      <c r="C17" s="74">
        <v>18408</v>
      </c>
      <c r="D17" s="74">
        <v>19968</v>
      </c>
      <c r="E17" s="74">
        <v>21528</v>
      </c>
      <c r="F17" s="74">
        <v>23088</v>
      </c>
      <c r="G17" s="74">
        <v>24960</v>
      </c>
      <c r="H17" s="74">
        <v>27456</v>
      </c>
      <c r="I17" s="74">
        <v>31512</v>
      </c>
      <c r="J17" s="74">
        <v>40560</v>
      </c>
      <c r="K17" s="58"/>
      <c r="L17" s="70">
        <v>24.647770552894286</v>
      </c>
      <c r="M17" s="47"/>
      <c r="N17" s="59"/>
    </row>
    <row r="18" spans="1:14" ht="9" customHeight="1">
      <c r="A18" s="32" t="s">
        <v>22</v>
      </c>
      <c r="B18" s="74">
        <v>15600</v>
      </c>
      <c r="C18" s="74">
        <v>17784</v>
      </c>
      <c r="D18" s="74">
        <v>19032</v>
      </c>
      <c r="E18" s="74">
        <v>20280</v>
      </c>
      <c r="F18" s="74">
        <v>21528</v>
      </c>
      <c r="G18" s="74">
        <v>23088</v>
      </c>
      <c r="H18" s="74">
        <v>24960</v>
      </c>
      <c r="I18" s="74">
        <v>28080</v>
      </c>
      <c r="J18" s="74">
        <v>34944</v>
      </c>
      <c r="K18" s="58"/>
      <c r="L18" s="70">
        <v>21.440203318362705</v>
      </c>
      <c r="M18" s="65"/>
      <c r="N18" s="59"/>
    </row>
    <row r="19" spans="1:14" ht="9" customHeight="1">
      <c r="A19" s="32" t="s">
        <v>23</v>
      </c>
      <c r="B19" s="74">
        <v>15600</v>
      </c>
      <c r="C19" s="74">
        <v>17472</v>
      </c>
      <c r="D19" s="74">
        <v>18720</v>
      </c>
      <c r="E19" s="74">
        <v>19968</v>
      </c>
      <c r="F19" s="74">
        <v>21528</v>
      </c>
      <c r="G19" s="74">
        <v>23088</v>
      </c>
      <c r="H19" s="74">
        <v>25272</v>
      </c>
      <c r="I19" s="74">
        <v>28392</v>
      </c>
      <c r="J19" s="74">
        <v>35568</v>
      </c>
      <c r="K19" s="58"/>
      <c r="L19" s="70">
        <v>22.369323478737957</v>
      </c>
      <c r="M19" s="47"/>
      <c r="N19" s="59"/>
    </row>
    <row r="20" spans="1:14" ht="9" customHeight="1">
      <c r="A20" s="32" t="s">
        <v>24</v>
      </c>
      <c r="B20" s="74">
        <v>16536</v>
      </c>
      <c r="C20" s="74">
        <v>18720</v>
      </c>
      <c r="D20" s="74">
        <v>20280</v>
      </c>
      <c r="E20" s="74">
        <v>21840</v>
      </c>
      <c r="F20" s="74">
        <v>23712</v>
      </c>
      <c r="G20" s="74">
        <v>25896</v>
      </c>
      <c r="H20" s="74">
        <v>29328</v>
      </c>
      <c r="I20" s="74">
        <v>35256</v>
      </c>
      <c r="J20" s="74">
        <v>47112</v>
      </c>
      <c r="K20" s="58"/>
      <c r="L20" s="70">
        <v>27.947927377796766</v>
      </c>
      <c r="M20" s="47"/>
      <c r="N20" s="59"/>
    </row>
    <row r="21" spans="1:14" ht="9" customHeight="1">
      <c r="A21" s="32" t="s">
        <v>25</v>
      </c>
      <c r="B21" s="74">
        <v>15600</v>
      </c>
      <c r="C21" s="74">
        <v>17784</v>
      </c>
      <c r="D21" s="74">
        <v>19032</v>
      </c>
      <c r="E21" s="74">
        <v>20592</v>
      </c>
      <c r="F21" s="74">
        <v>21840</v>
      </c>
      <c r="G21" s="74">
        <v>23712</v>
      </c>
      <c r="H21" s="74">
        <v>25896</v>
      </c>
      <c r="I21" s="74">
        <v>29016</v>
      </c>
      <c r="J21" s="74">
        <v>35880</v>
      </c>
      <c r="K21" s="58"/>
      <c r="L21" s="70">
        <v>21.9775618128325</v>
      </c>
      <c r="M21" s="47"/>
      <c r="N21" s="59"/>
    </row>
    <row r="22" spans="1:14" ht="9" customHeight="1">
      <c r="A22" s="32" t="s">
        <v>26</v>
      </c>
      <c r="B22" s="74">
        <v>16224</v>
      </c>
      <c r="C22" s="74">
        <v>18096</v>
      </c>
      <c r="D22" s="74">
        <v>19656</v>
      </c>
      <c r="E22" s="74">
        <v>20904</v>
      </c>
      <c r="F22" s="74">
        <v>22464</v>
      </c>
      <c r="G22" s="74">
        <v>24024</v>
      </c>
      <c r="H22" s="74">
        <v>25896</v>
      </c>
      <c r="I22" s="74">
        <v>28704</v>
      </c>
      <c r="J22" s="74">
        <v>34320</v>
      </c>
      <c r="K22" s="58"/>
      <c r="L22" s="70">
        <v>19.941911958216163</v>
      </c>
      <c r="M22" s="63"/>
      <c r="N22" s="64"/>
    </row>
    <row r="23" spans="1:14" ht="9" customHeight="1">
      <c r="A23" s="32" t="s">
        <v>27</v>
      </c>
      <c r="B23" s="74">
        <v>16224</v>
      </c>
      <c r="C23" s="74">
        <v>18096</v>
      </c>
      <c r="D23" s="74">
        <v>19344</v>
      </c>
      <c r="E23" s="74">
        <v>20592</v>
      </c>
      <c r="F23" s="74">
        <v>22152</v>
      </c>
      <c r="G23" s="74">
        <v>24024</v>
      </c>
      <c r="H23" s="74">
        <v>26208</v>
      </c>
      <c r="I23" s="74">
        <v>29640</v>
      </c>
      <c r="J23" s="74">
        <v>36816</v>
      </c>
      <c r="K23" s="58"/>
      <c r="L23" s="70">
        <v>21.544990924725692</v>
      </c>
      <c r="M23" s="47"/>
      <c r="N23" s="59"/>
    </row>
    <row r="24" spans="1:14" ht="9" customHeight="1">
      <c r="A24" s="32" t="s">
        <v>28</v>
      </c>
      <c r="B24" s="74">
        <v>15600</v>
      </c>
      <c r="C24" s="74">
        <v>17472</v>
      </c>
      <c r="D24" s="74">
        <v>19032</v>
      </c>
      <c r="E24" s="74">
        <v>19968</v>
      </c>
      <c r="F24" s="74">
        <v>21528</v>
      </c>
      <c r="G24" s="74">
        <v>23088</v>
      </c>
      <c r="H24" s="74">
        <v>24960</v>
      </c>
      <c r="I24" s="74">
        <v>28080</v>
      </c>
      <c r="J24" s="74">
        <v>34944</v>
      </c>
      <c r="K24" s="58"/>
      <c r="L24" s="70">
        <v>21.082090499212157</v>
      </c>
      <c r="M24" s="47"/>
      <c r="N24" s="59"/>
    </row>
    <row r="25" spans="1:14" ht="9" customHeight="1">
      <c r="A25" s="32" t="s">
        <v>29</v>
      </c>
      <c r="B25" s="74">
        <v>15912</v>
      </c>
      <c r="C25" s="74">
        <v>17784</v>
      </c>
      <c r="D25" s="74">
        <v>19344</v>
      </c>
      <c r="E25" s="74">
        <v>20592</v>
      </c>
      <c r="F25" s="74">
        <v>22152</v>
      </c>
      <c r="G25" s="74">
        <v>23712</v>
      </c>
      <c r="H25" s="74">
        <v>25584</v>
      </c>
      <c r="I25" s="74">
        <v>27768</v>
      </c>
      <c r="J25" s="74">
        <v>33384</v>
      </c>
      <c r="K25" s="58"/>
      <c r="L25" s="70">
        <v>19.566770443071423</v>
      </c>
      <c r="M25" s="47"/>
      <c r="N25" s="59"/>
    </row>
    <row r="26" spans="1:14" ht="9" customHeight="1">
      <c r="A26" s="32" t="s">
        <v>30</v>
      </c>
      <c r="B26" s="74">
        <v>15912</v>
      </c>
      <c r="C26" s="74">
        <v>17784</v>
      </c>
      <c r="D26" s="74">
        <v>19032</v>
      </c>
      <c r="E26" s="74">
        <v>20280</v>
      </c>
      <c r="F26" s="74">
        <v>21528</v>
      </c>
      <c r="G26" s="74">
        <v>23088</v>
      </c>
      <c r="H26" s="74">
        <v>25272</v>
      </c>
      <c r="I26" s="74">
        <v>28392</v>
      </c>
      <c r="J26" s="74">
        <v>34632</v>
      </c>
      <c r="K26" s="58"/>
      <c r="L26" s="70">
        <v>20.217884281537046</v>
      </c>
      <c r="M26" s="47"/>
      <c r="N26" s="59"/>
    </row>
    <row r="27" spans="1:14" ht="9" customHeight="1">
      <c r="A27" s="32" t="s">
        <v>31</v>
      </c>
      <c r="B27" s="74">
        <v>16224</v>
      </c>
      <c r="C27" s="74">
        <v>18096</v>
      </c>
      <c r="D27" s="74">
        <v>19344</v>
      </c>
      <c r="E27" s="74">
        <v>20592</v>
      </c>
      <c r="F27" s="74">
        <v>22152</v>
      </c>
      <c r="G27" s="74">
        <v>23712</v>
      </c>
      <c r="H27" s="74">
        <v>25896</v>
      </c>
      <c r="I27" s="74">
        <v>29328</v>
      </c>
      <c r="J27" s="74">
        <v>37128</v>
      </c>
      <c r="K27" s="58"/>
      <c r="L27" s="70">
        <v>21.671543764700896</v>
      </c>
      <c r="M27" s="47"/>
      <c r="N27" s="59"/>
    </row>
    <row r="28" spans="1:14" ht="9" customHeight="1">
      <c r="A28" s="32" t="s">
        <v>32</v>
      </c>
      <c r="B28" s="74">
        <v>16224</v>
      </c>
      <c r="C28" s="74">
        <v>17784</v>
      </c>
      <c r="D28" s="74">
        <v>19032</v>
      </c>
      <c r="E28" s="74">
        <v>20280</v>
      </c>
      <c r="F28" s="74">
        <v>21528</v>
      </c>
      <c r="G28" s="74">
        <v>23088</v>
      </c>
      <c r="H28" s="74">
        <v>24960</v>
      </c>
      <c r="I28" s="74">
        <v>28080</v>
      </c>
      <c r="J28" s="74">
        <v>34944</v>
      </c>
      <c r="K28" s="58"/>
      <c r="L28" s="70">
        <v>20.436682496648594</v>
      </c>
      <c r="M28" s="47"/>
      <c r="N28" s="59"/>
    </row>
    <row r="29" spans="1:14" ht="9" customHeight="1">
      <c r="A29" s="32" t="s">
        <v>34</v>
      </c>
      <c r="B29" s="74">
        <v>23712</v>
      </c>
      <c r="C29" s="74">
        <v>28080</v>
      </c>
      <c r="D29" s="74">
        <v>33384</v>
      </c>
      <c r="E29" s="74">
        <v>38064</v>
      </c>
      <c r="F29" s="74">
        <v>41808</v>
      </c>
      <c r="G29" s="74">
        <v>48360</v>
      </c>
      <c r="H29" s="74">
        <v>55848</v>
      </c>
      <c r="I29" s="74">
        <v>71136</v>
      </c>
      <c r="J29" s="74">
        <v>104520</v>
      </c>
      <c r="K29" s="58"/>
      <c r="L29" s="70">
        <v>37.106412042132995</v>
      </c>
      <c r="M29" s="47"/>
      <c r="N29" s="59"/>
    </row>
    <row r="30" spans="1:12" ht="9" customHeight="1">
      <c r="A30" s="31" t="s">
        <v>3</v>
      </c>
      <c r="B30" s="76">
        <v>16536</v>
      </c>
      <c r="C30" s="76">
        <v>18408</v>
      </c>
      <c r="D30" s="76">
        <v>19968</v>
      </c>
      <c r="E30" s="76">
        <v>21528</v>
      </c>
      <c r="F30" s="76">
        <v>23088</v>
      </c>
      <c r="G30" s="76">
        <v>25272</v>
      </c>
      <c r="H30" s="76">
        <v>27768</v>
      </c>
      <c r="I30" s="76">
        <v>32136</v>
      </c>
      <c r="J30" s="76">
        <v>42120</v>
      </c>
      <c r="K30" s="66"/>
      <c r="L30" s="72">
        <v>25.095370385423855</v>
      </c>
    </row>
    <row r="31" spans="1:14" ht="12" customHeight="1">
      <c r="A31" s="32"/>
      <c r="B31" s="70"/>
      <c r="C31" s="70"/>
      <c r="D31" s="70"/>
      <c r="E31" s="70"/>
      <c r="F31" s="70"/>
      <c r="G31" s="70"/>
      <c r="H31" s="70"/>
      <c r="I31" s="70"/>
      <c r="J31" s="70"/>
      <c r="K31" s="58"/>
      <c r="L31" s="70"/>
      <c r="M31" s="47"/>
      <c r="N31" s="59"/>
    </row>
    <row r="32" spans="1:12" ht="9" customHeight="1">
      <c r="A32" s="15" t="s">
        <v>33</v>
      </c>
      <c r="B32" s="74">
        <v>16848</v>
      </c>
      <c r="C32" s="74">
        <v>19032</v>
      </c>
      <c r="D32" s="74">
        <v>20592</v>
      </c>
      <c r="E32" s="74">
        <v>22152</v>
      </c>
      <c r="F32" s="74">
        <v>24024</v>
      </c>
      <c r="G32" s="74">
        <v>25896</v>
      </c>
      <c r="H32" s="74">
        <v>29016</v>
      </c>
      <c r="I32" s="74">
        <v>33696</v>
      </c>
      <c r="J32" s="74">
        <v>43992</v>
      </c>
      <c r="K32" s="58"/>
      <c r="L32" s="70">
        <v>25.942999999999998</v>
      </c>
    </row>
    <row r="33" spans="1:12" ht="9" customHeight="1">
      <c r="A33" s="15" t="s">
        <v>1</v>
      </c>
      <c r="B33" s="74">
        <v>16224</v>
      </c>
      <c r="C33" s="74">
        <v>18408</v>
      </c>
      <c r="D33" s="74">
        <v>19968</v>
      </c>
      <c r="E33" s="74">
        <v>21216</v>
      </c>
      <c r="F33" s="74">
        <v>22776</v>
      </c>
      <c r="G33" s="74">
        <v>24960</v>
      </c>
      <c r="H33" s="74">
        <v>27768</v>
      </c>
      <c r="I33" s="74">
        <v>32448</v>
      </c>
      <c r="J33" s="74">
        <v>43056</v>
      </c>
      <c r="K33" s="58"/>
      <c r="L33" s="70">
        <v>25.747999999999998</v>
      </c>
    </row>
    <row r="34" spans="1:12" ht="9" customHeight="1">
      <c r="A34" s="15" t="s">
        <v>2</v>
      </c>
      <c r="B34" s="77">
        <v>15912</v>
      </c>
      <c r="C34" s="77">
        <v>17784</v>
      </c>
      <c r="D34" s="77">
        <v>19344</v>
      </c>
      <c r="E34" s="77">
        <v>20592</v>
      </c>
      <c r="F34" s="77">
        <v>21840</v>
      </c>
      <c r="G34" s="77">
        <v>23400</v>
      </c>
      <c r="H34" s="77">
        <v>25584</v>
      </c>
      <c r="I34" s="77">
        <v>28704</v>
      </c>
      <c r="J34" s="77">
        <v>35880</v>
      </c>
      <c r="K34" s="67"/>
      <c r="L34" s="73">
        <v>21.26</v>
      </c>
    </row>
    <row r="35" spans="1:12" ht="9" customHeight="1">
      <c r="A35" s="19" t="str">
        <f>+A29</f>
        <v>Estero</v>
      </c>
      <c r="B35" s="77">
        <v>23712</v>
      </c>
      <c r="C35" s="77">
        <v>28080</v>
      </c>
      <c r="D35" s="77">
        <v>33384</v>
      </c>
      <c r="E35" s="77">
        <v>38064</v>
      </c>
      <c r="F35" s="77">
        <v>41808</v>
      </c>
      <c r="G35" s="77">
        <v>48360</v>
      </c>
      <c r="H35" s="77">
        <v>55848</v>
      </c>
      <c r="I35" s="77">
        <v>71136</v>
      </c>
      <c r="J35" s="77">
        <v>104520</v>
      </c>
      <c r="K35" s="67"/>
      <c r="L35" s="73">
        <v>37.106412042132995</v>
      </c>
    </row>
    <row r="36" spans="1:12" ht="9" customHeight="1">
      <c r="A36" s="18" t="s">
        <v>3</v>
      </c>
      <c r="B36" s="76">
        <v>16536</v>
      </c>
      <c r="C36" s="76">
        <v>18408</v>
      </c>
      <c r="D36" s="76">
        <v>19968</v>
      </c>
      <c r="E36" s="76">
        <v>21528</v>
      </c>
      <c r="F36" s="76">
        <v>23088</v>
      </c>
      <c r="G36" s="76">
        <v>25272</v>
      </c>
      <c r="H36" s="76">
        <v>27768</v>
      </c>
      <c r="I36" s="76">
        <v>32136</v>
      </c>
      <c r="J36" s="76">
        <v>42120</v>
      </c>
      <c r="K36" s="67"/>
      <c r="L36" s="72">
        <v>25.095370385423855</v>
      </c>
    </row>
    <row r="37" spans="1:14" ht="4.5" customHeight="1">
      <c r="A37" s="42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47"/>
      <c r="N37" s="59"/>
    </row>
    <row r="38" spans="1:12" ht="12" customHeight="1">
      <c r="A38" s="1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1:12" ht="21" customHeight="1">
      <c r="A39" s="119" t="s">
        <v>60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</row>
    <row r="40" ht="12" customHeight="1">
      <c r="A40" s="27" t="s">
        <v>46</v>
      </c>
    </row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</sheetData>
  <mergeCells count="5">
    <mergeCell ref="A1:L1"/>
    <mergeCell ref="A39:L39"/>
    <mergeCell ref="A3:A5"/>
    <mergeCell ref="B3:J3"/>
    <mergeCell ref="L3:L5"/>
  </mergeCells>
  <printOptions/>
  <pageMargins left="0.7874015748031497" right="0.7874015748031497" top="0.5905511811023623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A1" sqref="A1:E1"/>
    </sheetView>
  </sheetViews>
  <sheetFormatPr defaultColWidth="9.140625" defaultRowHeight="12.75"/>
  <cols>
    <col min="1" max="1" width="28.421875" style="0" customWidth="1"/>
  </cols>
  <sheetData>
    <row r="1" spans="1:5" ht="39" customHeight="1">
      <c r="A1" s="103" t="s">
        <v>62</v>
      </c>
      <c r="B1" s="104"/>
      <c r="C1" s="104"/>
      <c r="D1" s="104"/>
      <c r="E1" s="104"/>
    </row>
    <row r="2" spans="1:5" ht="12" customHeight="1">
      <c r="A2" s="101"/>
      <c r="B2" s="102"/>
      <c r="C2" s="102"/>
      <c r="D2" s="101"/>
      <c r="E2" s="101"/>
    </row>
    <row r="3" spans="1:5" ht="18">
      <c r="A3" s="28" t="s">
        <v>53</v>
      </c>
      <c r="B3" s="28">
        <v>2006</v>
      </c>
      <c r="C3" s="28">
        <v>2007</v>
      </c>
      <c r="D3" s="28">
        <v>2008</v>
      </c>
      <c r="E3" s="28">
        <v>2009</v>
      </c>
    </row>
    <row r="4" spans="1:5" ht="12" customHeight="1">
      <c r="A4" s="3"/>
      <c r="B4" s="2"/>
      <c r="C4" s="2"/>
      <c r="D4" s="2"/>
      <c r="E4" s="2"/>
    </row>
    <row r="5" spans="1:5" ht="12" customHeight="1">
      <c r="A5" s="29" t="s">
        <v>49</v>
      </c>
      <c r="B5" s="30"/>
      <c r="C5" s="30"/>
      <c r="D5" s="30"/>
      <c r="E5" s="30"/>
    </row>
    <row r="6" spans="1:5" ht="9" customHeight="1">
      <c r="A6" s="29" t="s">
        <v>0</v>
      </c>
      <c r="B6" s="35">
        <v>79.69438839106714</v>
      </c>
      <c r="C6" s="35">
        <v>82.04485939258625</v>
      </c>
      <c r="D6" s="35">
        <v>85.84040558593814</v>
      </c>
      <c r="E6" s="35">
        <v>86.86474157506643</v>
      </c>
    </row>
    <row r="7" spans="1:5" ht="9" customHeight="1">
      <c r="A7" s="29" t="s">
        <v>1</v>
      </c>
      <c r="B7" s="35">
        <v>75.68439792421273</v>
      </c>
      <c r="C7" s="35">
        <v>77.19592528794773</v>
      </c>
      <c r="D7" s="35">
        <v>80.07430460283562</v>
      </c>
      <c r="E7" s="35">
        <v>81.37732150457265</v>
      </c>
    </row>
    <row r="8" spans="1:5" ht="9" customHeight="1">
      <c r="A8" s="29" t="s">
        <v>2</v>
      </c>
      <c r="B8" s="35">
        <v>66.4881206073336</v>
      </c>
      <c r="C8" s="35">
        <v>67.3869445294496</v>
      </c>
      <c r="D8" s="35">
        <v>69.5499819252568</v>
      </c>
      <c r="E8" s="35">
        <v>70.18439767499983</v>
      </c>
    </row>
    <row r="9" spans="1:5" ht="9" customHeight="1">
      <c r="A9" s="29" t="s">
        <v>34</v>
      </c>
      <c r="B9" s="35">
        <v>186.6470042887268</v>
      </c>
      <c r="C9" s="35">
        <v>185.29417777758962</v>
      </c>
      <c r="D9" s="35">
        <v>197.75345429885652</v>
      </c>
      <c r="E9" s="35">
        <v>190.10558048494346</v>
      </c>
    </row>
    <row r="10" spans="1:5" ht="9" customHeight="1">
      <c r="A10" s="31" t="s">
        <v>3</v>
      </c>
      <c r="B10" s="36">
        <v>76.27937605025944</v>
      </c>
      <c r="C10" s="36">
        <v>78.12539307063953</v>
      </c>
      <c r="D10" s="36">
        <v>81.36129065202331</v>
      </c>
      <c r="E10" s="36">
        <v>82.31676781021982</v>
      </c>
    </row>
    <row r="11" spans="1:5" ht="12" customHeight="1">
      <c r="A11" s="32"/>
      <c r="B11" s="35"/>
      <c r="C11" s="35"/>
      <c r="D11" s="35"/>
      <c r="E11" s="35"/>
    </row>
    <row r="12" spans="1:5" ht="12" customHeight="1">
      <c r="A12" s="29" t="s">
        <v>4</v>
      </c>
      <c r="B12" s="35"/>
      <c r="C12" s="35"/>
      <c r="D12" s="35"/>
      <c r="E12" s="35"/>
    </row>
    <row r="13" spans="1:5" ht="9" customHeight="1">
      <c r="A13" s="29" t="s">
        <v>5</v>
      </c>
      <c r="B13" s="35">
        <v>41.13487263864576</v>
      </c>
      <c r="C13" s="35">
        <v>42.31486476329898</v>
      </c>
      <c r="D13" s="35">
        <v>43.88244218706096</v>
      </c>
      <c r="E13" s="35">
        <v>43.84933715216646</v>
      </c>
    </row>
    <row r="14" spans="1:5" ht="9" customHeight="1">
      <c r="A14" s="29" t="s">
        <v>6</v>
      </c>
      <c r="B14" s="35">
        <v>50.511520539000685</v>
      </c>
      <c r="C14" s="35">
        <v>51.74419223923889</v>
      </c>
      <c r="D14" s="35">
        <v>53.78587115498761</v>
      </c>
      <c r="E14" s="35">
        <v>53.92273211315106</v>
      </c>
    </row>
    <row r="15" spans="1:5" ht="9" customHeight="1">
      <c r="A15" s="29" t="s">
        <v>7</v>
      </c>
      <c r="B15" s="35">
        <v>60.56684789224437</v>
      </c>
      <c r="C15" s="35">
        <v>61.79602641538528</v>
      </c>
      <c r="D15" s="35">
        <v>64.19407982556001</v>
      </c>
      <c r="E15" s="35">
        <v>64.27229348254951</v>
      </c>
    </row>
    <row r="16" spans="1:5" ht="9" customHeight="1">
      <c r="A16" s="29" t="s">
        <v>8</v>
      </c>
      <c r="B16" s="35">
        <v>72.63571449936242</v>
      </c>
      <c r="C16" s="35">
        <v>74.26584253521864</v>
      </c>
      <c r="D16" s="35">
        <v>77.27784490758835</v>
      </c>
      <c r="E16" s="35">
        <v>77.5215367129829</v>
      </c>
    </row>
    <row r="17" spans="1:5" ht="9" customHeight="1">
      <c r="A17" s="29" t="s">
        <v>9</v>
      </c>
      <c r="B17" s="35">
        <v>85.00478224689238</v>
      </c>
      <c r="C17" s="35">
        <v>86.72181244435292</v>
      </c>
      <c r="D17" s="35">
        <v>90.12967127399666</v>
      </c>
      <c r="E17" s="35">
        <v>90.4230987375433</v>
      </c>
    </row>
    <row r="18" spans="1:5" ht="9" customHeight="1">
      <c r="A18" s="29" t="s">
        <v>36</v>
      </c>
      <c r="B18" s="35">
        <v>94.17954721400498</v>
      </c>
      <c r="C18" s="35">
        <v>95.8261154147916</v>
      </c>
      <c r="D18" s="35">
        <v>99.8380405805886</v>
      </c>
      <c r="E18" s="35">
        <v>100.22911011297</v>
      </c>
    </row>
    <row r="19" spans="1:5" ht="9" customHeight="1">
      <c r="A19" s="29" t="s">
        <v>37</v>
      </c>
      <c r="B19" s="35">
        <v>101.50416578662046</v>
      </c>
      <c r="C19" s="35">
        <v>102.98214609471769</v>
      </c>
      <c r="D19" s="35">
        <v>106.06880470895427</v>
      </c>
      <c r="E19" s="35">
        <v>106.54026287334833</v>
      </c>
    </row>
    <row r="20" spans="1:5" ht="9" customHeight="1">
      <c r="A20" s="29" t="s">
        <v>35</v>
      </c>
      <c r="B20" s="35">
        <v>95.55854335668568</v>
      </c>
      <c r="C20" s="35">
        <v>98.57484736223614</v>
      </c>
      <c r="D20" s="35">
        <v>97.10532175190177</v>
      </c>
      <c r="E20" s="35">
        <v>96.6283843462924</v>
      </c>
    </row>
    <row r="21" spans="1:5" ht="9" customHeight="1">
      <c r="A21" s="33" t="s">
        <v>3</v>
      </c>
      <c r="B21" s="36">
        <v>76.27937605025944</v>
      </c>
      <c r="C21" s="36">
        <v>78.12539307063953</v>
      </c>
      <c r="D21" s="36">
        <v>81.36129065202331</v>
      </c>
      <c r="E21" s="36">
        <v>82.31676781021982</v>
      </c>
    </row>
    <row r="22" spans="1:5" ht="12" customHeight="1">
      <c r="A22" s="32"/>
      <c r="B22" s="35"/>
      <c r="C22" s="35"/>
      <c r="D22" s="35"/>
      <c r="E22" s="35"/>
    </row>
    <row r="23" spans="1:5" ht="12" customHeight="1">
      <c r="A23" s="29" t="s">
        <v>50</v>
      </c>
      <c r="B23" s="35"/>
      <c r="C23" s="35"/>
      <c r="D23" s="35"/>
      <c r="E23" s="35"/>
    </row>
    <row r="24" spans="1:5" ht="9" customHeight="1">
      <c r="A24" s="29" t="s">
        <v>38</v>
      </c>
      <c r="B24" s="35">
        <v>61.84740321776227</v>
      </c>
      <c r="C24" s="35">
        <v>63.399032358815035</v>
      </c>
      <c r="D24" s="35">
        <v>65.7651023327895</v>
      </c>
      <c r="E24" s="35">
        <v>66.11496370508662</v>
      </c>
    </row>
    <row r="25" spans="1:5" ht="9" customHeight="1">
      <c r="A25" s="29" t="s">
        <v>39</v>
      </c>
      <c r="B25" s="35">
        <v>82.2137228746125</v>
      </c>
      <c r="C25" s="35">
        <v>83.96181060744854</v>
      </c>
      <c r="D25" s="35">
        <v>87.4028009481806</v>
      </c>
      <c r="E25" s="35">
        <v>87.9835604834384</v>
      </c>
    </row>
    <row r="26" spans="1:5" ht="9" customHeight="1">
      <c r="A26" s="29" t="s">
        <v>40</v>
      </c>
      <c r="B26" s="35">
        <v>403.15191034877387</v>
      </c>
      <c r="C26" s="35">
        <v>422.7134214511217</v>
      </c>
      <c r="D26" s="35">
        <v>433.9095865529738</v>
      </c>
      <c r="E26" s="35">
        <v>422.1156543596617</v>
      </c>
    </row>
    <row r="27" spans="1:5" ht="9" customHeight="1">
      <c r="A27" s="29" t="s">
        <v>41</v>
      </c>
      <c r="B27" s="35">
        <v>43.29690351531847</v>
      </c>
      <c r="C27" s="35">
        <v>45.915049800928195</v>
      </c>
      <c r="D27" s="35">
        <v>49.24066136569795</v>
      </c>
      <c r="E27" s="35">
        <v>50.90149056648066</v>
      </c>
    </row>
    <row r="28" spans="1:5" ht="9" customHeight="1">
      <c r="A28" s="29" t="s">
        <v>42</v>
      </c>
      <c r="B28" s="35">
        <v>178.35018593286284</v>
      </c>
      <c r="C28" s="35">
        <v>183.72441357574024</v>
      </c>
      <c r="D28" s="35">
        <v>195.3023132852538</v>
      </c>
      <c r="E28" s="35">
        <v>193.6589394807572</v>
      </c>
    </row>
    <row r="29" spans="1:5" ht="9" customHeight="1">
      <c r="A29" s="29" t="s">
        <v>43</v>
      </c>
      <c r="B29" s="35">
        <v>175.16265787007114</v>
      </c>
      <c r="C29" s="35">
        <v>180.73559434959796</v>
      </c>
      <c r="D29" s="35">
        <v>183.6528556814933</v>
      </c>
      <c r="E29" s="35">
        <v>177.80625024588184</v>
      </c>
    </row>
    <row r="30" spans="1:5" ht="9" customHeight="1">
      <c r="A30" s="33" t="s">
        <v>3</v>
      </c>
      <c r="B30" s="36">
        <v>76.27937605025944</v>
      </c>
      <c r="C30" s="36">
        <v>78.12539307063953</v>
      </c>
      <c r="D30" s="36">
        <v>81.36129065202331</v>
      </c>
      <c r="E30" s="36">
        <v>82.31676781021982</v>
      </c>
    </row>
    <row r="31" spans="1:5" ht="12" customHeight="1">
      <c r="A31" s="32"/>
      <c r="B31" s="35"/>
      <c r="C31" s="35"/>
      <c r="D31" s="35"/>
      <c r="E31" s="35"/>
    </row>
    <row r="32" spans="1:5" ht="12" customHeight="1">
      <c r="A32" s="29" t="s">
        <v>10</v>
      </c>
      <c r="B32" s="35"/>
      <c r="C32" s="35"/>
      <c r="D32" s="35"/>
      <c r="E32" s="35"/>
    </row>
    <row r="33" spans="1:5" ht="9" customHeight="1">
      <c r="A33" s="32" t="s">
        <v>11</v>
      </c>
      <c r="B33" s="35">
        <v>85.79809468595926</v>
      </c>
      <c r="C33" s="35">
        <v>87.91971543149822</v>
      </c>
      <c r="D33" s="35">
        <v>91.72116946071323</v>
      </c>
      <c r="E33" s="35">
        <v>92.96294105644671</v>
      </c>
    </row>
    <row r="34" spans="1:5" ht="9" customHeight="1">
      <c r="A34" s="32" t="s">
        <v>12</v>
      </c>
      <c r="B34" s="35">
        <v>60.928114655853484</v>
      </c>
      <c r="C34" s="35">
        <v>62.441943837604406</v>
      </c>
      <c r="D34" s="35">
        <v>65.1137690030004</v>
      </c>
      <c r="E34" s="35">
        <v>66.12614524961893</v>
      </c>
    </row>
    <row r="35" spans="1:5" ht="9" customHeight="1">
      <c r="A35" s="33" t="s">
        <v>3</v>
      </c>
      <c r="B35" s="36">
        <v>76.27937605025944</v>
      </c>
      <c r="C35" s="36">
        <v>78.12539307063953</v>
      </c>
      <c r="D35" s="36">
        <v>81.36129065202331</v>
      </c>
      <c r="E35" s="36">
        <v>82.31676781021982</v>
      </c>
    </row>
    <row r="36" spans="1:5" ht="4.5" customHeight="1">
      <c r="A36" s="34"/>
      <c r="B36" s="34"/>
      <c r="C36" s="34"/>
      <c r="D36" s="34"/>
      <c r="E36" s="34"/>
    </row>
    <row r="37" spans="1:5" ht="12" customHeight="1">
      <c r="A37" s="7"/>
      <c r="B37" s="5"/>
      <c r="C37" s="5"/>
      <c r="D37" s="5"/>
      <c r="E37" s="5"/>
    </row>
    <row r="38" spans="1:5" ht="12" customHeight="1">
      <c r="A38" s="5" t="s">
        <v>59</v>
      </c>
      <c r="B38" s="5"/>
      <c r="C38" s="5"/>
      <c r="D38" s="5"/>
      <c r="E38" s="5"/>
    </row>
    <row r="39" spans="1:5" ht="12" customHeight="1">
      <c r="A39" s="27" t="s">
        <v>46</v>
      </c>
      <c r="B39" s="5"/>
      <c r="C39" s="5"/>
      <c r="D39" s="5"/>
      <c r="E39" s="5"/>
    </row>
    <row r="40" spans="2:5" ht="12" customHeight="1">
      <c r="B40" s="5"/>
      <c r="C40" s="5"/>
      <c r="D40" s="5"/>
      <c r="E40" s="5"/>
    </row>
  </sheetData>
  <mergeCells count="2">
    <mergeCell ref="A2:E2"/>
    <mergeCell ref="A1:E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7"/>
  <dimension ref="A1:P40"/>
  <sheetViews>
    <sheetView workbookViewId="0" topLeftCell="A1">
      <selection activeCell="A1" sqref="A1:P1"/>
    </sheetView>
  </sheetViews>
  <sheetFormatPr defaultColWidth="9.140625" defaultRowHeight="12.75"/>
  <cols>
    <col min="1" max="1" width="17.7109375" style="0" customWidth="1"/>
    <col min="2" max="4" width="7.7109375" style="0" customWidth="1"/>
    <col min="5" max="5" width="0.71875" style="0" customWidth="1"/>
    <col min="6" max="8" width="7.7109375" style="0" customWidth="1"/>
    <col min="9" max="9" width="0.71875" style="0" customWidth="1"/>
    <col min="10" max="12" width="7.7109375" style="0" customWidth="1"/>
    <col min="13" max="13" width="0.71875" style="0" customWidth="1"/>
    <col min="14" max="16" width="7.7109375" style="0" customWidth="1"/>
    <col min="17" max="16384" width="10.8515625" style="0" customWidth="1"/>
  </cols>
  <sheetData>
    <row r="1" spans="1:16" ht="12.75">
      <c r="A1" s="105" t="s">
        <v>63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s="1" customFormat="1" ht="12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2.75" customHeight="1">
      <c r="A3" s="107" t="s">
        <v>48</v>
      </c>
      <c r="B3" s="110">
        <v>2006</v>
      </c>
      <c r="C3" s="110"/>
      <c r="D3" s="110"/>
      <c r="E3" s="38"/>
      <c r="F3" s="110">
        <v>2007</v>
      </c>
      <c r="G3" s="110"/>
      <c r="H3" s="110"/>
      <c r="I3" s="38"/>
      <c r="J3" s="110">
        <v>2008</v>
      </c>
      <c r="K3" s="110"/>
      <c r="L3" s="110"/>
      <c r="M3" s="38"/>
      <c r="N3" s="110">
        <v>2009</v>
      </c>
      <c r="O3" s="110"/>
      <c r="P3" s="110"/>
    </row>
    <row r="4" spans="1:16" ht="4.5" customHeight="1">
      <c r="A4" s="10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ht="12.75">
      <c r="A5" s="109"/>
      <c r="B5" s="43" t="s">
        <v>11</v>
      </c>
      <c r="C5" s="43" t="s">
        <v>12</v>
      </c>
      <c r="D5" s="43" t="s">
        <v>3</v>
      </c>
      <c r="E5" s="43"/>
      <c r="F5" s="43" t="s">
        <v>11</v>
      </c>
      <c r="G5" s="43" t="s">
        <v>12</v>
      </c>
      <c r="H5" s="43" t="s">
        <v>3</v>
      </c>
      <c r="I5" s="43"/>
      <c r="J5" s="43" t="s">
        <v>11</v>
      </c>
      <c r="K5" s="43" t="s">
        <v>12</v>
      </c>
      <c r="L5" s="43" t="s">
        <v>3</v>
      </c>
      <c r="M5" s="43"/>
      <c r="N5" s="43" t="s">
        <v>11</v>
      </c>
      <c r="O5" s="43" t="s">
        <v>12</v>
      </c>
      <c r="P5" s="43" t="s">
        <v>3</v>
      </c>
    </row>
    <row r="6" ht="12" customHeight="1">
      <c r="A6" s="14"/>
    </row>
    <row r="7" spans="1:16" ht="9" customHeight="1">
      <c r="A7" s="15" t="s">
        <v>13</v>
      </c>
      <c r="B7" s="44">
        <v>87.96594230372958</v>
      </c>
      <c r="C7" s="44">
        <v>62.04505106527964</v>
      </c>
      <c r="D7" s="44">
        <v>77.34584782451493</v>
      </c>
      <c r="E7" s="44"/>
      <c r="F7" s="44">
        <v>90.1758538927003</v>
      </c>
      <c r="G7" s="44">
        <v>63.73540541845949</v>
      </c>
      <c r="H7" s="44">
        <v>79.31257420939063</v>
      </c>
      <c r="I7" s="44"/>
      <c r="J7" s="44">
        <v>94.35411980781834</v>
      </c>
      <c r="K7" s="44">
        <v>66.60889800865058</v>
      </c>
      <c r="L7" s="44">
        <v>82.84043972895462</v>
      </c>
      <c r="M7" s="44"/>
      <c r="N7" s="44">
        <v>95.26807119056834</v>
      </c>
      <c r="O7" s="44">
        <v>67.4673366411317</v>
      </c>
      <c r="P7" s="44">
        <v>83.45577293408667</v>
      </c>
    </row>
    <row r="8" spans="1:16" ht="9" customHeight="1">
      <c r="A8" s="15" t="s">
        <v>14</v>
      </c>
      <c r="B8" s="44">
        <v>85.45734203053219</v>
      </c>
      <c r="C8" s="44">
        <v>59.902434090407894</v>
      </c>
      <c r="D8" s="44">
        <v>75.59273655158712</v>
      </c>
      <c r="E8" s="44"/>
      <c r="F8" s="44">
        <v>87.25466639780882</v>
      </c>
      <c r="G8" s="44">
        <v>61.27982689486651</v>
      </c>
      <c r="H8" s="44">
        <v>77.12034890210774</v>
      </c>
      <c r="I8" s="44"/>
      <c r="J8" s="44">
        <v>91.09668287903331</v>
      </c>
      <c r="K8" s="44">
        <v>64.06560449156527</v>
      </c>
      <c r="L8" s="44">
        <v>80.3738266669133</v>
      </c>
      <c r="M8" s="44"/>
      <c r="N8" s="44">
        <v>93.09654276008338</v>
      </c>
      <c r="O8" s="44">
        <v>65.42249114287894</v>
      </c>
      <c r="P8" s="44">
        <v>81.89738617664464</v>
      </c>
    </row>
    <row r="9" spans="1:16" ht="9" customHeight="1">
      <c r="A9" s="15" t="s">
        <v>15</v>
      </c>
      <c r="B9" s="44">
        <v>98.58228487159022</v>
      </c>
      <c r="C9" s="44">
        <v>67.87309538603714</v>
      </c>
      <c r="D9" s="44">
        <v>86.25556394031486</v>
      </c>
      <c r="E9" s="44"/>
      <c r="F9" s="44">
        <v>101.5802520626719</v>
      </c>
      <c r="G9" s="44">
        <v>69.93153417781544</v>
      </c>
      <c r="H9" s="44">
        <v>88.83958228371311</v>
      </c>
      <c r="I9" s="44"/>
      <c r="J9" s="44">
        <v>106.1282236869029</v>
      </c>
      <c r="K9" s="44">
        <v>73.4173780505439</v>
      </c>
      <c r="L9" s="44">
        <v>92.85758053318479</v>
      </c>
      <c r="M9" s="44"/>
      <c r="N9" s="44">
        <v>107.08621647499076</v>
      </c>
      <c r="O9" s="44">
        <v>74.70107707737341</v>
      </c>
      <c r="P9" s="44">
        <v>93.76378468698196</v>
      </c>
    </row>
    <row r="10" spans="1:16" ht="9" customHeight="1">
      <c r="A10" s="16" t="s">
        <v>55</v>
      </c>
      <c r="B10" s="44">
        <v>85.22616560464733</v>
      </c>
      <c r="C10" s="44">
        <v>59.18809492570484</v>
      </c>
      <c r="D10" s="44">
        <v>75.13855673676439</v>
      </c>
      <c r="E10" s="44"/>
      <c r="F10" s="44">
        <v>88.22189085989702</v>
      </c>
      <c r="G10" s="44">
        <v>61.464086046269756</v>
      </c>
      <c r="H10" s="44">
        <v>77.96134441743244</v>
      </c>
      <c r="I10" s="44"/>
      <c r="J10" s="44">
        <v>92.92928796710397</v>
      </c>
      <c r="K10" s="44">
        <v>64.53981180144353</v>
      </c>
      <c r="L10" s="44">
        <v>81.84415437845101</v>
      </c>
      <c r="M10" s="44"/>
      <c r="N10" s="44">
        <v>95.12932024721788</v>
      </c>
      <c r="O10" s="44">
        <v>65.9328957873157</v>
      </c>
      <c r="P10" s="44">
        <v>83.50728264134604</v>
      </c>
    </row>
    <row r="11" spans="1:16" ht="9" customHeight="1">
      <c r="A11" s="17" t="s">
        <v>16</v>
      </c>
      <c r="B11" s="44">
        <v>87.36616375415063</v>
      </c>
      <c r="C11" s="44">
        <v>60.58995874913514</v>
      </c>
      <c r="D11" s="44">
        <v>76.93711233813295</v>
      </c>
      <c r="E11" s="44"/>
      <c r="F11" s="44">
        <v>90.59004681779851</v>
      </c>
      <c r="G11" s="44">
        <v>63.9853037905476</v>
      </c>
      <c r="H11" s="44">
        <v>80.58731393428417</v>
      </c>
      <c r="I11" s="44"/>
      <c r="J11" s="44">
        <v>95.69538945660565</v>
      </c>
      <c r="K11" s="44">
        <v>67.14681840932218</v>
      </c>
      <c r="L11" s="44">
        <v>84.792119395672</v>
      </c>
      <c r="M11" s="44"/>
      <c r="N11" s="44">
        <v>97.94792112301701</v>
      </c>
      <c r="O11" s="44">
        <v>68.50828475920613</v>
      </c>
      <c r="P11" s="44">
        <v>86.48610414089259</v>
      </c>
    </row>
    <row r="12" spans="1:16" ht="9" customHeight="1">
      <c r="A12" s="17" t="s">
        <v>17</v>
      </c>
      <c r="B12" s="44">
        <v>83.02600376063555</v>
      </c>
      <c r="C12" s="44">
        <v>57.72098153713177</v>
      </c>
      <c r="D12" s="44">
        <v>73.27666526670049</v>
      </c>
      <c r="E12" s="44"/>
      <c r="F12" s="44">
        <v>85.78694883913366</v>
      </c>
      <c r="G12" s="44">
        <v>59.03109218494513</v>
      </c>
      <c r="H12" s="44">
        <v>75.32619814695836</v>
      </c>
      <c r="I12" s="44"/>
      <c r="J12" s="44">
        <v>90.0424264703573</v>
      </c>
      <c r="K12" s="44">
        <v>62.00887851953044</v>
      </c>
      <c r="L12" s="44">
        <v>78.85319336484856</v>
      </c>
      <c r="M12" s="44"/>
      <c r="N12" s="44">
        <v>92.1428542942372</v>
      </c>
      <c r="O12" s="44">
        <v>63.398582493093805</v>
      </c>
      <c r="P12" s="44">
        <v>80.44260570673904</v>
      </c>
    </row>
    <row r="13" spans="1:16" ht="9" customHeight="1">
      <c r="A13" s="15" t="s">
        <v>18</v>
      </c>
      <c r="B13" s="44">
        <v>83.23663117159909</v>
      </c>
      <c r="C13" s="44">
        <v>57.438078304735974</v>
      </c>
      <c r="D13" s="44">
        <v>72.9601624691846</v>
      </c>
      <c r="E13" s="44"/>
      <c r="F13" s="44">
        <v>85.87037662857747</v>
      </c>
      <c r="G13" s="44">
        <v>59.07648243163379</v>
      </c>
      <c r="H13" s="44">
        <v>75.15600852891635</v>
      </c>
      <c r="I13" s="44"/>
      <c r="J13" s="44">
        <v>89.9596604636071</v>
      </c>
      <c r="K13" s="44">
        <v>61.845489770988564</v>
      </c>
      <c r="L13" s="44">
        <v>78.61751429784395</v>
      </c>
      <c r="M13" s="44"/>
      <c r="N13" s="44">
        <v>91.50322178297259</v>
      </c>
      <c r="O13" s="44">
        <v>63.041808950907395</v>
      </c>
      <c r="P13" s="44">
        <v>79.85805621149885</v>
      </c>
    </row>
    <row r="14" spans="1:16" ht="9" customHeight="1">
      <c r="A14" s="15" t="s">
        <v>54</v>
      </c>
      <c r="B14" s="44">
        <v>82.82220075214613</v>
      </c>
      <c r="C14" s="44">
        <v>57.18098764716235</v>
      </c>
      <c r="D14" s="44">
        <v>72.46478206184115</v>
      </c>
      <c r="E14" s="44"/>
      <c r="F14" s="44">
        <v>85.44589070426578</v>
      </c>
      <c r="G14" s="44">
        <v>58.78026347727941</v>
      </c>
      <c r="H14" s="44">
        <v>74.65712780672494</v>
      </c>
      <c r="I14" s="44"/>
      <c r="J14" s="44">
        <v>89.6860290608672</v>
      </c>
      <c r="K14" s="44">
        <v>61.60791896236938</v>
      </c>
      <c r="L14" s="44">
        <v>78.27288077860823</v>
      </c>
      <c r="M14" s="44"/>
      <c r="N14" s="44">
        <v>91.11303089050696</v>
      </c>
      <c r="O14" s="44">
        <v>62.41400557133762</v>
      </c>
      <c r="P14" s="44">
        <v>79.23918771820358</v>
      </c>
    </row>
    <row r="15" spans="1:16" ht="9" customHeight="1">
      <c r="A15" s="15" t="s">
        <v>19</v>
      </c>
      <c r="B15" s="44">
        <v>87.51680454046993</v>
      </c>
      <c r="C15" s="44">
        <v>58.0651283792927</v>
      </c>
      <c r="D15" s="44">
        <v>75.84085635142944</v>
      </c>
      <c r="E15" s="44"/>
      <c r="F15" s="44">
        <v>89.83236391950591</v>
      </c>
      <c r="G15" s="44">
        <v>59.42754227558191</v>
      </c>
      <c r="H15" s="44">
        <v>77.75194200293157</v>
      </c>
      <c r="I15" s="44"/>
      <c r="J15" s="44">
        <v>94.42736786933867</v>
      </c>
      <c r="K15" s="44">
        <v>62.09938150446205</v>
      </c>
      <c r="L15" s="44">
        <v>81.35770144506813</v>
      </c>
      <c r="M15" s="44"/>
      <c r="N15" s="44">
        <v>96.25716243149219</v>
      </c>
      <c r="O15" s="44">
        <v>63.55014536781435</v>
      </c>
      <c r="P15" s="44">
        <v>82.92474179181912</v>
      </c>
    </row>
    <row r="16" spans="1:16" ht="9" customHeight="1">
      <c r="A16" s="15" t="s">
        <v>20</v>
      </c>
      <c r="B16" s="44">
        <v>88.64916626588466</v>
      </c>
      <c r="C16" s="44">
        <v>61.96451334885319</v>
      </c>
      <c r="D16" s="44">
        <v>77.407270698037</v>
      </c>
      <c r="E16" s="44"/>
      <c r="F16" s="44">
        <v>91.4515091321948</v>
      </c>
      <c r="G16" s="44">
        <v>63.83758330392013</v>
      </c>
      <c r="H16" s="44">
        <v>79.81052464038095</v>
      </c>
      <c r="I16" s="44"/>
      <c r="J16" s="44">
        <v>95.89966984915016</v>
      </c>
      <c r="K16" s="44">
        <v>66.96326717812646</v>
      </c>
      <c r="L16" s="44">
        <v>83.6245825059068</v>
      </c>
      <c r="M16" s="44"/>
      <c r="N16" s="44">
        <v>97.5212477597363</v>
      </c>
      <c r="O16" s="44">
        <v>68.16300810274024</v>
      </c>
      <c r="P16" s="44">
        <v>84.7674716708732</v>
      </c>
    </row>
    <row r="17" spans="1:16" ht="9" customHeight="1">
      <c r="A17" s="15" t="s">
        <v>21</v>
      </c>
      <c r="B17" s="44">
        <v>81.72051073210154</v>
      </c>
      <c r="C17" s="44">
        <v>57.905966184963965</v>
      </c>
      <c r="D17" s="44">
        <v>71.98474710095272</v>
      </c>
      <c r="E17" s="44"/>
      <c r="F17" s="44">
        <v>83.66494850947542</v>
      </c>
      <c r="G17" s="44">
        <v>59.30332376639401</v>
      </c>
      <c r="H17" s="44">
        <v>73.61844786273839</v>
      </c>
      <c r="I17" s="44"/>
      <c r="J17" s="44">
        <v>87.29942738605374</v>
      </c>
      <c r="K17" s="44">
        <v>61.98046468831084</v>
      </c>
      <c r="L17" s="44">
        <v>76.73438011120331</v>
      </c>
      <c r="M17" s="44"/>
      <c r="N17" s="44">
        <v>88.95856671462711</v>
      </c>
      <c r="O17" s="44">
        <v>63.3329266970963</v>
      </c>
      <c r="P17" s="44">
        <v>78.11700078021978</v>
      </c>
    </row>
    <row r="18" spans="1:16" ht="9" customHeight="1">
      <c r="A18" s="15" t="s">
        <v>22</v>
      </c>
      <c r="B18" s="44">
        <v>72.17122696435068</v>
      </c>
      <c r="C18" s="44">
        <v>51.94720285665223</v>
      </c>
      <c r="D18" s="44">
        <v>64.59545751690325</v>
      </c>
      <c r="E18" s="44"/>
      <c r="F18" s="44">
        <v>74.28321165052657</v>
      </c>
      <c r="G18" s="44">
        <v>53.549629951562785</v>
      </c>
      <c r="H18" s="44">
        <v>66.44654908685226</v>
      </c>
      <c r="I18" s="44"/>
      <c r="J18" s="44">
        <v>77.82818662054495</v>
      </c>
      <c r="K18" s="44">
        <v>56.543057809501015</v>
      </c>
      <c r="L18" s="44">
        <v>69.62619062750584</v>
      </c>
      <c r="M18" s="44"/>
      <c r="N18" s="44">
        <v>79.68776453940309</v>
      </c>
      <c r="O18" s="44">
        <v>57.867040079201466</v>
      </c>
      <c r="P18" s="44">
        <v>71.09076651944187</v>
      </c>
    </row>
    <row r="19" spans="1:16" ht="9" customHeight="1">
      <c r="A19" s="15" t="s">
        <v>23</v>
      </c>
      <c r="B19" s="44">
        <v>74.4633126345622</v>
      </c>
      <c r="C19" s="44">
        <v>53.59758737191837</v>
      </c>
      <c r="D19" s="44">
        <v>65.89914360900619</v>
      </c>
      <c r="E19" s="44"/>
      <c r="F19" s="44">
        <v>76.45177801330671</v>
      </c>
      <c r="G19" s="44">
        <v>54.90394854842472</v>
      </c>
      <c r="H19" s="44">
        <v>67.58806868964764</v>
      </c>
      <c r="I19" s="44"/>
      <c r="J19" s="44">
        <v>80.14583203113752</v>
      </c>
      <c r="K19" s="44">
        <v>57.57029157017886</v>
      </c>
      <c r="L19" s="44">
        <v>70.77939449353201</v>
      </c>
      <c r="M19" s="44"/>
      <c r="N19" s="44">
        <v>81.82864901610529</v>
      </c>
      <c r="O19" s="44">
        <v>58.789727420017215</v>
      </c>
      <c r="P19" s="44">
        <v>72.1304180981152</v>
      </c>
    </row>
    <row r="20" spans="1:16" ht="9" customHeight="1">
      <c r="A20" s="15" t="s">
        <v>24</v>
      </c>
      <c r="B20" s="44">
        <v>93.63761585012395</v>
      </c>
      <c r="C20" s="44">
        <v>67.07253499267647</v>
      </c>
      <c r="D20" s="44">
        <v>83.30186928796496</v>
      </c>
      <c r="E20" s="44"/>
      <c r="F20" s="44">
        <v>94.85474032246259</v>
      </c>
      <c r="G20" s="44">
        <v>68.57319093427841</v>
      </c>
      <c r="H20" s="44">
        <v>84.55900788887624</v>
      </c>
      <c r="I20" s="44"/>
      <c r="J20" s="44">
        <v>97.62349299028094</v>
      </c>
      <c r="K20" s="44">
        <v>70.88181663097451</v>
      </c>
      <c r="L20" s="44">
        <v>86.98737563218033</v>
      </c>
      <c r="M20" s="44"/>
      <c r="N20" s="44">
        <v>98.84785825183505</v>
      </c>
      <c r="O20" s="44">
        <v>71.78871686093953</v>
      </c>
      <c r="P20" s="44">
        <v>87.91109128075286</v>
      </c>
    </row>
    <row r="21" spans="1:16" ht="9" customHeight="1">
      <c r="A21" s="15" t="s">
        <v>25</v>
      </c>
      <c r="B21" s="44">
        <v>76.0445695203653</v>
      </c>
      <c r="C21" s="44">
        <v>53.05111740306821</v>
      </c>
      <c r="D21" s="44">
        <v>68.17327229852262</v>
      </c>
      <c r="E21" s="44"/>
      <c r="F21" s="44">
        <v>77.32130554010112</v>
      </c>
      <c r="G21" s="44">
        <v>53.980774895769585</v>
      </c>
      <c r="H21" s="44">
        <v>69.2250451182931</v>
      </c>
      <c r="I21" s="44"/>
      <c r="J21" s="44">
        <v>80.58890374699132</v>
      </c>
      <c r="K21" s="44">
        <v>55.56203115179985</v>
      </c>
      <c r="L21" s="44">
        <v>71.68104130390964</v>
      </c>
      <c r="M21" s="44"/>
      <c r="N21" s="44">
        <v>81.71122767491677</v>
      </c>
      <c r="O21" s="44">
        <v>55.96731839123527</v>
      </c>
      <c r="P21" s="44">
        <v>72.37794420795099</v>
      </c>
    </row>
    <row r="22" spans="1:16" ht="9" customHeight="1">
      <c r="A22" s="15" t="s">
        <v>26</v>
      </c>
      <c r="B22" s="44">
        <v>74.0288918282618</v>
      </c>
      <c r="C22" s="44">
        <v>51.755253401709325</v>
      </c>
      <c r="D22" s="44">
        <v>66.92574622204047</v>
      </c>
      <c r="E22" s="44"/>
      <c r="F22" s="44">
        <v>75.45614593931137</v>
      </c>
      <c r="G22" s="44">
        <v>52.284496570627766</v>
      </c>
      <c r="H22" s="44">
        <v>67.83925394451911</v>
      </c>
      <c r="I22" s="44"/>
      <c r="J22" s="44">
        <v>79.13226888124348</v>
      </c>
      <c r="K22" s="44">
        <v>54.26641948684842</v>
      </c>
      <c r="L22" s="44">
        <v>70.68980495324324</v>
      </c>
      <c r="M22" s="44"/>
      <c r="N22" s="44">
        <v>79.9898905049965</v>
      </c>
      <c r="O22" s="44">
        <v>54.06935456696469</v>
      </c>
      <c r="P22" s="44">
        <v>70.94274434603055</v>
      </c>
    </row>
    <row r="23" spans="1:16" ht="9" customHeight="1">
      <c r="A23" s="15" t="s">
        <v>27</v>
      </c>
      <c r="B23" s="44">
        <v>74.15073482214552</v>
      </c>
      <c r="C23" s="44">
        <v>55.47421755322148</v>
      </c>
      <c r="D23" s="44">
        <v>68.88018451483943</v>
      </c>
      <c r="E23" s="44"/>
      <c r="F23" s="44">
        <v>75.31708835179089</v>
      </c>
      <c r="G23" s="44">
        <v>56.0268824008469</v>
      </c>
      <c r="H23" s="44">
        <v>69.81158832250111</v>
      </c>
      <c r="I23" s="44"/>
      <c r="J23" s="44">
        <v>77.79629709076987</v>
      </c>
      <c r="K23" s="44">
        <v>57.312545652239926</v>
      </c>
      <c r="L23" s="44">
        <v>71.75383076657624</v>
      </c>
      <c r="M23" s="44"/>
      <c r="N23" s="44">
        <v>78.87292499235058</v>
      </c>
      <c r="O23" s="44">
        <v>57.95998824181615</v>
      </c>
      <c r="P23" s="44">
        <v>72.52531206938914</v>
      </c>
    </row>
    <row r="24" spans="1:16" ht="9" customHeight="1">
      <c r="A24" s="15" t="s">
        <v>28</v>
      </c>
      <c r="B24" s="44">
        <v>70.42484881312579</v>
      </c>
      <c r="C24" s="44">
        <v>51.86729614301974</v>
      </c>
      <c r="D24" s="44">
        <v>64.980201250083</v>
      </c>
      <c r="E24" s="44"/>
      <c r="F24" s="44">
        <v>71.82071437958999</v>
      </c>
      <c r="G24" s="44">
        <v>52.34650573080338</v>
      </c>
      <c r="H24" s="44">
        <v>65.98611591580257</v>
      </c>
      <c r="I24" s="44"/>
      <c r="J24" s="44">
        <v>74.74922183136556</v>
      </c>
      <c r="K24" s="44">
        <v>53.62402576094546</v>
      </c>
      <c r="L24" s="44">
        <v>68.20720968416256</v>
      </c>
      <c r="M24" s="44"/>
      <c r="N24" s="44">
        <v>75.73623632112252</v>
      </c>
      <c r="O24" s="44">
        <v>54.316512830359294</v>
      </c>
      <c r="P24" s="44">
        <v>68.82316770560102</v>
      </c>
    </row>
    <row r="25" spans="1:16" ht="9" customHeight="1">
      <c r="A25" s="15" t="s">
        <v>29</v>
      </c>
      <c r="B25" s="44">
        <v>70.69444506787158</v>
      </c>
      <c r="C25" s="44">
        <v>49.335780990928455</v>
      </c>
      <c r="D25" s="44">
        <v>64.73564436497621</v>
      </c>
      <c r="E25" s="44"/>
      <c r="F25" s="44">
        <v>72.46842332303942</v>
      </c>
      <c r="G25" s="44">
        <v>50.21836828709976</v>
      </c>
      <c r="H25" s="44">
        <v>66.13372705854322</v>
      </c>
      <c r="I25" s="44"/>
      <c r="J25" s="44">
        <v>76.00521262233404</v>
      </c>
      <c r="K25" s="44">
        <v>52.27401230682478</v>
      </c>
      <c r="L25" s="44">
        <v>68.92428660417816</v>
      </c>
      <c r="M25" s="44"/>
      <c r="N25" s="44">
        <v>77.0055285151714</v>
      </c>
      <c r="O25" s="44">
        <v>52.92553842700984</v>
      </c>
      <c r="P25" s="44">
        <v>69.53126365522039</v>
      </c>
    </row>
    <row r="26" spans="1:16" ht="9" customHeight="1">
      <c r="A26" s="15" t="s">
        <v>30</v>
      </c>
      <c r="B26" s="44">
        <v>68.51688447065965</v>
      </c>
      <c r="C26" s="44">
        <v>50.6586007980218</v>
      </c>
      <c r="D26" s="44">
        <v>63.175620642859684</v>
      </c>
      <c r="E26" s="44"/>
      <c r="F26" s="44">
        <v>69.53138786569833</v>
      </c>
      <c r="G26" s="44">
        <v>50.777552608620454</v>
      </c>
      <c r="H26" s="44">
        <v>63.86248228863772</v>
      </c>
      <c r="I26" s="44"/>
      <c r="J26" s="44">
        <v>71.77981994260949</v>
      </c>
      <c r="K26" s="44">
        <v>51.64052420724637</v>
      </c>
      <c r="L26" s="44">
        <v>65.39222716276421</v>
      </c>
      <c r="M26" s="44"/>
      <c r="N26" s="44">
        <v>72.71389002000873</v>
      </c>
      <c r="O26" s="44">
        <v>51.8701196115509</v>
      </c>
      <c r="P26" s="44">
        <v>65.68651940201872</v>
      </c>
    </row>
    <row r="27" spans="1:16" ht="9" customHeight="1">
      <c r="A27" s="15" t="s">
        <v>31</v>
      </c>
      <c r="B27" s="44">
        <v>72.4530058803994</v>
      </c>
      <c r="C27" s="44">
        <v>51.9467509621312</v>
      </c>
      <c r="D27" s="44">
        <v>66.11054614525655</v>
      </c>
      <c r="E27" s="44"/>
      <c r="F27" s="44">
        <v>73.2774053888009</v>
      </c>
      <c r="G27" s="44">
        <v>52.406318828975934</v>
      </c>
      <c r="H27" s="44">
        <v>66.74451270237849</v>
      </c>
      <c r="I27" s="44"/>
      <c r="J27" s="44">
        <v>76.09197379516928</v>
      </c>
      <c r="K27" s="44">
        <v>53.717113109022115</v>
      </c>
      <c r="L27" s="44">
        <v>68.90968393153706</v>
      </c>
      <c r="M27" s="44"/>
      <c r="N27" s="44">
        <v>77.09179986187023</v>
      </c>
      <c r="O27" s="44">
        <v>54.11534920856643</v>
      </c>
      <c r="P27" s="44">
        <v>69.48710077015357</v>
      </c>
    </row>
    <row r="28" spans="1:16" ht="9" customHeight="1">
      <c r="A28" s="15" t="s">
        <v>32</v>
      </c>
      <c r="B28" s="44">
        <v>71.8331814005824</v>
      </c>
      <c r="C28" s="44">
        <v>52.39263572314755</v>
      </c>
      <c r="D28" s="44">
        <v>64.96215470591945</v>
      </c>
      <c r="E28" s="44"/>
      <c r="F28" s="44">
        <v>73.23411048465998</v>
      </c>
      <c r="G28" s="44">
        <v>53.19587265342554</v>
      </c>
      <c r="H28" s="44">
        <v>66.01535009463548</v>
      </c>
      <c r="I28" s="44"/>
      <c r="J28" s="44">
        <v>76.53719417066216</v>
      </c>
      <c r="K28" s="44">
        <v>55.37972123734063</v>
      </c>
      <c r="L28" s="44">
        <v>68.68032835075456</v>
      </c>
      <c r="M28" s="44"/>
      <c r="N28" s="44">
        <v>77.93612652798554</v>
      </c>
      <c r="O28" s="44">
        <v>56.1988090912863</v>
      </c>
      <c r="P28" s="44">
        <v>69.61949243319891</v>
      </c>
    </row>
    <row r="29" spans="1:16" ht="9" customHeight="1">
      <c r="A29" s="15" t="s">
        <v>34</v>
      </c>
      <c r="B29" s="44">
        <v>187.44401527426243</v>
      </c>
      <c r="C29" s="44">
        <v>173.31747395470518</v>
      </c>
      <c r="D29" s="44">
        <v>186.6470042887268</v>
      </c>
      <c r="E29" s="44"/>
      <c r="F29" s="44">
        <v>186.28776789592104</v>
      </c>
      <c r="G29" s="44">
        <v>168.8957807015771</v>
      </c>
      <c r="H29" s="44">
        <v>185.29417777758962</v>
      </c>
      <c r="I29" s="44"/>
      <c r="J29" s="44">
        <v>198.7714701693381</v>
      </c>
      <c r="K29" s="44">
        <v>182.09100046907457</v>
      </c>
      <c r="L29" s="44">
        <v>197.75345429885652</v>
      </c>
      <c r="M29" s="44"/>
      <c r="N29" s="44">
        <v>192.8618997857796</v>
      </c>
      <c r="O29" s="44">
        <v>158.74598573784806</v>
      </c>
      <c r="P29" s="44">
        <v>190.10558048494346</v>
      </c>
    </row>
    <row r="30" spans="1:16" ht="9" customHeight="1">
      <c r="A30" s="18" t="s">
        <v>3</v>
      </c>
      <c r="B30" s="36">
        <v>85.79809468595926</v>
      </c>
      <c r="C30" s="36">
        <v>60.928114655853484</v>
      </c>
      <c r="D30" s="36">
        <v>76.27937605025944</v>
      </c>
      <c r="E30" s="36"/>
      <c r="F30" s="36">
        <v>87.91971543149822</v>
      </c>
      <c r="G30" s="36">
        <v>62.441943837604406</v>
      </c>
      <c r="H30" s="36">
        <v>78.12539307063953</v>
      </c>
      <c r="I30" s="36"/>
      <c r="J30" s="36">
        <v>91.72116946071323</v>
      </c>
      <c r="K30" s="36">
        <v>65.1137690030004</v>
      </c>
      <c r="L30" s="36">
        <v>81.36129065202331</v>
      </c>
      <c r="M30" s="36"/>
      <c r="N30" s="36">
        <v>92.96294105644671</v>
      </c>
      <c r="O30" s="36">
        <v>66.12614524961893</v>
      </c>
      <c r="P30" s="36">
        <v>82.31676781021982</v>
      </c>
    </row>
    <row r="31" spans="1:16" ht="11.25" customHeight="1">
      <c r="A31" s="18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1:16" ht="9" customHeight="1">
      <c r="A32" s="15" t="s">
        <v>33</v>
      </c>
      <c r="B32" s="44">
        <v>91.0364228662234</v>
      </c>
      <c r="C32" s="44">
        <v>63.00153373979163</v>
      </c>
      <c r="D32" s="44">
        <v>79.69438839106714</v>
      </c>
      <c r="E32" s="44"/>
      <c r="F32" s="44">
        <v>93.76878638550109</v>
      </c>
      <c r="G32" s="44">
        <v>64.8529235465153</v>
      </c>
      <c r="H32" s="44">
        <v>82.04485939258625</v>
      </c>
      <c r="I32" s="44"/>
      <c r="J32" s="44">
        <v>98.18801272987547</v>
      </c>
      <c r="K32" s="44">
        <v>67.99682224153958</v>
      </c>
      <c r="L32" s="44">
        <v>85.84040558593814</v>
      </c>
      <c r="M32" s="44"/>
      <c r="N32" s="44">
        <v>99.46756074543268</v>
      </c>
      <c r="O32" s="44">
        <v>69.1703969427943</v>
      </c>
      <c r="P32" s="44">
        <v>86.86474157506643</v>
      </c>
    </row>
    <row r="33" spans="1:16" ht="9" customHeight="1">
      <c r="A33" s="15" t="s">
        <v>1</v>
      </c>
      <c r="B33" s="44">
        <v>85.43975537638615</v>
      </c>
      <c r="C33" s="44">
        <v>60.910306531850345</v>
      </c>
      <c r="D33" s="44">
        <v>75.68439792421273</v>
      </c>
      <c r="E33" s="44"/>
      <c r="F33" s="44">
        <v>87.09306957135135</v>
      </c>
      <c r="G33" s="44">
        <v>62.375777383403744</v>
      </c>
      <c r="H33" s="44">
        <v>77.19592528794773</v>
      </c>
      <c r="I33" s="44"/>
      <c r="J33" s="44">
        <v>90.38810971019906</v>
      </c>
      <c r="K33" s="44">
        <v>64.96638241659258</v>
      </c>
      <c r="L33" s="44">
        <v>80.07430460283562</v>
      </c>
      <c r="M33" s="44"/>
      <c r="N33" s="44">
        <v>92.00419963500111</v>
      </c>
      <c r="O33" s="44">
        <v>66.20493851651797</v>
      </c>
      <c r="P33" s="44">
        <v>81.37732150457265</v>
      </c>
    </row>
    <row r="34" spans="1:16" ht="9" customHeight="1">
      <c r="A34" s="15" t="s">
        <v>2</v>
      </c>
      <c r="B34" s="44">
        <v>72.48578946638219</v>
      </c>
      <c r="C34" s="44">
        <v>52.82096393410396</v>
      </c>
      <c r="D34" s="44">
        <v>66.4881206073336</v>
      </c>
      <c r="E34" s="44"/>
      <c r="F34" s="44">
        <v>73.6649340323408</v>
      </c>
      <c r="G34" s="44">
        <v>53.382369836904175</v>
      </c>
      <c r="H34" s="44">
        <v>67.3869445294496</v>
      </c>
      <c r="I34" s="44"/>
      <c r="J34" s="44">
        <v>76.471048858936</v>
      </c>
      <c r="K34" s="44">
        <v>54.79574704893123</v>
      </c>
      <c r="L34" s="44">
        <v>69.5499819252568</v>
      </c>
      <c r="M34" s="44"/>
      <c r="N34" s="44">
        <v>77.50641462111311</v>
      </c>
      <c r="O34" s="44">
        <v>55.3169916866768</v>
      </c>
      <c r="P34" s="44">
        <v>70.18439767499983</v>
      </c>
    </row>
    <row r="35" spans="1:16" ht="9" customHeight="1">
      <c r="A35" s="19" t="str">
        <f>+A29</f>
        <v>Estero</v>
      </c>
      <c r="B35" s="45">
        <v>187.44401527426243</v>
      </c>
      <c r="C35" s="45">
        <v>173.31747395470518</v>
      </c>
      <c r="D35" s="45">
        <v>186.6470042887268</v>
      </c>
      <c r="E35" s="45"/>
      <c r="F35" s="45">
        <v>186.28776789592104</v>
      </c>
      <c r="G35" s="45">
        <v>168.8957807015771</v>
      </c>
      <c r="H35" s="45">
        <v>185.29417777758962</v>
      </c>
      <c r="I35" s="45"/>
      <c r="J35" s="45">
        <v>198.7714701693381</v>
      </c>
      <c r="K35" s="45">
        <v>182.09100046907457</v>
      </c>
      <c r="L35" s="45">
        <v>197.75345429885652</v>
      </c>
      <c r="M35" s="45"/>
      <c r="N35" s="45">
        <v>192.8618997857796</v>
      </c>
      <c r="O35" s="45">
        <v>158.74598573784806</v>
      </c>
      <c r="P35" s="45">
        <v>190.10558048494346</v>
      </c>
    </row>
    <row r="36" spans="1:16" ht="9" customHeight="1">
      <c r="A36" s="18" t="s">
        <v>3</v>
      </c>
      <c r="B36" s="36">
        <v>85.7980946859593</v>
      </c>
      <c r="C36" s="36">
        <v>60.928114655853484</v>
      </c>
      <c r="D36" s="36">
        <v>76.27937605025944</v>
      </c>
      <c r="E36" s="36"/>
      <c r="F36" s="36">
        <v>87.91971543149822</v>
      </c>
      <c r="G36" s="36">
        <v>62.441943837604406</v>
      </c>
      <c r="H36" s="36">
        <v>78.12539307063953</v>
      </c>
      <c r="I36" s="36"/>
      <c r="J36" s="36">
        <v>91.72116946071323</v>
      </c>
      <c r="K36" s="36">
        <v>65.1137690030004</v>
      </c>
      <c r="L36" s="36">
        <v>81.36129065202331</v>
      </c>
      <c r="M36" s="36"/>
      <c r="N36" s="36">
        <v>92.96294105644671</v>
      </c>
      <c r="O36" s="36">
        <v>66.12614524961893</v>
      </c>
      <c r="P36" s="36">
        <v>82.31676781021982</v>
      </c>
    </row>
    <row r="37" spans="1:16" ht="4.5" customHeight="1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39" ht="12" customHeight="1">
      <c r="A39" s="5" t="s">
        <v>59</v>
      </c>
    </row>
    <row r="40" ht="12" customHeight="1">
      <c r="A40" s="27" t="s">
        <v>46</v>
      </c>
    </row>
  </sheetData>
  <mergeCells count="6">
    <mergeCell ref="A1:P1"/>
    <mergeCell ref="A3:A5"/>
    <mergeCell ref="F3:H3"/>
    <mergeCell ref="J3:L3"/>
    <mergeCell ref="N3:P3"/>
    <mergeCell ref="B3:D3"/>
  </mergeCells>
  <printOptions/>
  <pageMargins left="0.7874015748031497" right="0.7874015748031497" top="0.5905511811023623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workbookViewId="0" topLeftCell="A1">
      <selection activeCell="A40" sqref="A40:J40"/>
    </sheetView>
  </sheetViews>
  <sheetFormatPr defaultColWidth="9.140625" defaultRowHeight="12.75"/>
  <cols>
    <col min="1" max="1" width="28.140625" style="0" customWidth="1"/>
    <col min="6" max="6" width="0.71875" style="0" customWidth="1"/>
  </cols>
  <sheetData>
    <row r="1" spans="1:10" ht="27.75" customHeight="1">
      <c r="A1" s="103" t="s">
        <v>64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2" customHeight="1">
      <c r="A2" s="40"/>
      <c r="B2" s="37"/>
      <c r="C2" s="37"/>
      <c r="D2" s="37"/>
      <c r="E2" s="37"/>
      <c r="F2" s="37"/>
      <c r="G2" s="37"/>
      <c r="H2" s="37"/>
      <c r="I2" s="37"/>
      <c r="J2" s="37"/>
    </row>
    <row r="3" spans="1:10" ht="12" customHeight="1">
      <c r="A3" s="107" t="s">
        <v>53</v>
      </c>
      <c r="B3" s="112" t="s">
        <v>51</v>
      </c>
      <c r="C3" s="112"/>
      <c r="D3" s="112"/>
      <c r="E3" s="112"/>
      <c r="F3" s="25"/>
      <c r="G3" s="112" t="s">
        <v>52</v>
      </c>
      <c r="H3" s="112"/>
      <c r="I3" s="112"/>
      <c r="J3" s="112"/>
    </row>
    <row r="4" spans="1:10" ht="4.5" customHeight="1">
      <c r="A4" s="108"/>
      <c r="B4" s="25"/>
      <c r="C4" s="25"/>
      <c r="D4" s="25"/>
      <c r="E4" s="25"/>
      <c r="F4" s="25"/>
      <c r="G4" s="25"/>
      <c r="H4" s="25"/>
      <c r="I4" s="25"/>
      <c r="J4" s="25"/>
    </row>
    <row r="5" spans="1:10" ht="12" customHeight="1">
      <c r="A5" s="109"/>
      <c r="B5" s="24">
        <v>2006</v>
      </c>
      <c r="C5" s="24">
        <v>2007</v>
      </c>
      <c r="D5" s="24">
        <v>2008</v>
      </c>
      <c r="E5" s="24">
        <v>2009</v>
      </c>
      <c r="F5" s="39"/>
      <c r="G5" s="24">
        <v>2006</v>
      </c>
      <c r="H5" s="24">
        <v>2007</v>
      </c>
      <c r="I5" s="24">
        <v>2008</v>
      </c>
      <c r="J5" s="24">
        <v>2009</v>
      </c>
    </row>
    <row r="6" spans="1:10" ht="12" customHeight="1">
      <c r="A6" s="3"/>
      <c r="B6" s="2"/>
      <c r="C6" s="2"/>
      <c r="D6" s="2"/>
      <c r="E6" s="2"/>
      <c r="F6" s="2"/>
      <c r="G6" s="2"/>
      <c r="H6" s="2"/>
      <c r="I6" s="2"/>
      <c r="J6" s="2"/>
    </row>
    <row r="7" spans="1:10" ht="12" customHeight="1">
      <c r="A7" s="29" t="s">
        <v>49</v>
      </c>
      <c r="B7" s="2"/>
      <c r="C7" s="2"/>
      <c r="D7" s="2"/>
      <c r="E7" s="2"/>
      <c r="F7" s="2"/>
      <c r="G7" s="2"/>
      <c r="H7" s="2"/>
      <c r="I7" s="2"/>
      <c r="J7" s="2"/>
    </row>
    <row r="8" spans="1:10" ht="9" customHeight="1">
      <c r="A8" s="29" t="s">
        <v>0</v>
      </c>
      <c r="B8" s="93">
        <f>+' I.3.3.1'!B6*312</f>
        <v>24864.649178012947</v>
      </c>
      <c r="C8" s="93">
        <f>+' I.3.3.1'!C6*312</f>
        <v>25597.99613048691</v>
      </c>
      <c r="D8" s="93">
        <f>+' I.3.3.1'!D6*312</f>
        <v>26782.2065428127</v>
      </c>
      <c r="E8" s="93">
        <f>+' I.3.3.1'!E6*312</f>
        <v>27101.799371420726</v>
      </c>
      <c r="F8" s="93"/>
      <c r="G8" s="94">
        <v>0.26202</v>
      </c>
      <c r="H8" s="94">
        <v>0.26147</v>
      </c>
      <c r="I8" s="94">
        <v>0.26258</v>
      </c>
      <c r="J8" s="94">
        <v>0.25943</v>
      </c>
    </row>
    <row r="9" spans="1:10" ht="9" customHeight="1">
      <c r="A9" s="29" t="s">
        <v>1</v>
      </c>
      <c r="B9" s="93">
        <f>+' I.3.3.1'!B7*312</f>
        <v>23613.53215235437</v>
      </c>
      <c r="C9" s="93">
        <f>+' I.3.3.1'!C7*312</f>
        <v>24085.12868983969</v>
      </c>
      <c r="D9" s="93">
        <f>+' I.3.3.1'!D7*312</f>
        <v>24983.183036084716</v>
      </c>
      <c r="E9" s="93">
        <f>+' I.3.3.1'!E7*312</f>
        <v>25389.724309426667</v>
      </c>
      <c r="F9" s="93"/>
      <c r="G9" s="94">
        <v>0.26334</v>
      </c>
      <c r="H9" s="94">
        <v>0.26067</v>
      </c>
      <c r="I9" s="94">
        <v>0.26013</v>
      </c>
      <c r="J9" s="94">
        <v>0.25748</v>
      </c>
    </row>
    <row r="10" spans="1:10" ht="9" customHeight="1">
      <c r="A10" s="29" t="s">
        <v>2</v>
      </c>
      <c r="B10" s="93">
        <f>+' I.3.3.1'!B8*312</f>
        <v>20744.293629488082</v>
      </c>
      <c r="C10" s="93">
        <f>+' I.3.3.1'!C8*312</f>
        <v>21024.726693188273</v>
      </c>
      <c r="D10" s="93">
        <f>+' I.3.3.1'!D8*312</f>
        <v>21699.594360680123</v>
      </c>
      <c r="E10" s="93">
        <f>+' I.3.3.1'!E8*312</f>
        <v>21897.532074599945</v>
      </c>
      <c r="F10" s="93"/>
      <c r="G10" s="94">
        <v>0.21319</v>
      </c>
      <c r="H10" s="94">
        <v>0.21219</v>
      </c>
      <c r="I10" s="94">
        <v>0.21462</v>
      </c>
      <c r="J10" s="94">
        <v>0.2126</v>
      </c>
    </row>
    <row r="11" spans="1:10" ht="9" customHeight="1">
      <c r="A11" s="29" t="s">
        <v>34</v>
      </c>
      <c r="B11" s="93">
        <f>+' I.3.3.1'!B9*312</f>
        <v>58233.86533808276</v>
      </c>
      <c r="C11" s="93">
        <f>+' I.3.3.1'!C9*312</f>
        <v>57811.783466607965</v>
      </c>
      <c r="D11" s="93">
        <f>+' I.3.3.1'!D9*312</f>
        <v>61699.077741243236</v>
      </c>
      <c r="E11" s="93">
        <f>+' I.3.3.1'!E9*312</f>
        <v>59312.94111130236</v>
      </c>
      <c r="F11" s="93"/>
      <c r="G11" s="94">
        <v>0.41972</v>
      </c>
      <c r="H11" s="94">
        <v>0.40274</v>
      </c>
      <c r="I11" s="94">
        <v>0.39144</v>
      </c>
      <c r="J11" s="94">
        <v>0.37106</v>
      </c>
    </row>
    <row r="12" spans="1:10" s="46" customFormat="1" ht="9" customHeight="1">
      <c r="A12" s="31" t="s">
        <v>3</v>
      </c>
      <c r="B12" s="95">
        <f>+' I.3.3.1'!B10*312</f>
        <v>23799.165327680945</v>
      </c>
      <c r="C12" s="95">
        <f>+' I.3.3.1'!C10*312</f>
        <v>24375.122638039535</v>
      </c>
      <c r="D12" s="95">
        <f>+' I.3.3.1'!D10*312</f>
        <v>25384.722683431275</v>
      </c>
      <c r="E12" s="95">
        <f>+' I.3.3.1'!E10*312</f>
        <v>25682.831556788584</v>
      </c>
      <c r="F12" s="95"/>
      <c r="G12" s="96">
        <v>0.25423</v>
      </c>
      <c r="H12" s="96">
        <v>0.25293</v>
      </c>
      <c r="I12" s="96">
        <v>0.2540339902</v>
      </c>
      <c r="J12" s="96">
        <v>0.2509537039</v>
      </c>
    </row>
    <row r="13" spans="1:10" ht="12" customHeight="1">
      <c r="A13" s="32"/>
      <c r="B13" s="92"/>
      <c r="C13" s="92"/>
      <c r="D13" s="92"/>
      <c r="E13" s="92"/>
      <c r="F13" s="92"/>
      <c r="G13" s="94"/>
      <c r="H13" s="94"/>
      <c r="I13" s="94"/>
      <c r="J13" s="94"/>
    </row>
    <row r="14" spans="1:10" ht="12" customHeight="1">
      <c r="A14" s="29" t="s">
        <v>4</v>
      </c>
      <c r="B14" s="92"/>
      <c r="C14" s="92"/>
      <c r="D14" s="92"/>
      <c r="E14" s="92"/>
      <c r="F14" s="92"/>
      <c r="G14" s="94"/>
      <c r="H14" s="94"/>
      <c r="I14" s="94"/>
      <c r="J14" s="94"/>
    </row>
    <row r="15" spans="1:10" ht="9" customHeight="1">
      <c r="A15" s="29" t="s">
        <v>5</v>
      </c>
      <c r="B15" s="93">
        <f>+' I.3.3.1'!B13*312</f>
        <v>12834.080263257478</v>
      </c>
      <c r="C15" s="93">
        <f>+' I.3.3.1'!C13*312</f>
        <v>13202.237806149282</v>
      </c>
      <c r="D15" s="93">
        <f>+' I.3.3.1'!D13*312</f>
        <v>13691.32196236302</v>
      </c>
      <c r="E15" s="93">
        <f>+' I.3.3.1'!E13*312</f>
        <v>13680.993191475936</v>
      </c>
      <c r="F15" s="92"/>
      <c r="G15" s="94">
        <v>0.23863</v>
      </c>
      <c r="H15" s="94">
        <v>0.24764</v>
      </c>
      <c r="I15" s="94">
        <v>0.25279</v>
      </c>
      <c r="J15" s="94">
        <v>0.26039</v>
      </c>
    </row>
    <row r="16" spans="1:10" ht="9" customHeight="1">
      <c r="A16" s="29" t="s">
        <v>6</v>
      </c>
      <c r="B16" s="93">
        <f>+' I.3.3.1'!B14*312</f>
        <v>15759.594408168214</v>
      </c>
      <c r="C16" s="93">
        <f>+' I.3.3.1'!C14*312</f>
        <v>16144.187978642534</v>
      </c>
      <c r="D16" s="93">
        <f>+' I.3.3.1'!D14*312</f>
        <v>16781.191800356133</v>
      </c>
      <c r="E16" s="93">
        <f>+' I.3.3.1'!E14*312</f>
        <v>16823.89241930313</v>
      </c>
      <c r="F16" s="92"/>
      <c r="G16" s="94">
        <v>0.19273</v>
      </c>
      <c r="H16" s="94">
        <v>0.19471</v>
      </c>
      <c r="I16" s="94">
        <v>0.19666</v>
      </c>
      <c r="J16" s="94">
        <v>0.19871</v>
      </c>
    </row>
    <row r="17" spans="1:10" ht="9" customHeight="1">
      <c r="A17" s="29" t="s">
        <v>7</v>
      </c>
      <c r="B17" s="93">
        <f>+' I.3.3.1'!B15*312</f>
        <v>18896.856542380243</v>
      </c>
      <c r="C17" s="93">
        <f>+' I.3.3.1'!C15*312</f>
        <v>19280.360241600207</v>
      </c>
      <c r="D17" s="93">
        <f>+' I.3.3.1'!D15*312</f>
        <v>20028.552905574725</v>
      </c>
      <c r="E17" s="93">
        <f>+' I.3.3.1'!E15*312</f>
        <v>20052.955566555447</v>
      </c>
      <c r="F17" s="92"/>
      <c r="G17" s="94">
        <v>0.17407</v>
      </c>
      <c r="H17" s="94">
        <v>0.17505</v>
      </c>
      <c r="I17" s="94">
        <v>0.17903</v>
      </c>
      <c r="J17" s="94">
        <v>0.17889</v>
      </c>
    </row>
    <row r="18" spans="1:10" ht="9" customHeight="1">
      <c r="A18" s="29" t="s">
        <v>8</v>
      </c>
      <c r="B18" s="93">
        <f>+' I.3.3.1'!B16*312</f>
        <v>22662.342923801076</v>
      </c>
      <c r="C18" s="93">
        <f>+' I.3.3.1'!C16*312</f>
        <v>23170.942870988216</v>
      </c>
      <c r="D18" s="93">
        <f>+' I.3.3.1'!D16*312</f>
        <v>24110.687611167563</v>
      </c>
      <c r="E18" s="93">
        <f>+' I.3.3.1'!E16*312</f>
        <v>24186.719454450664</v>
      </c>
      <c r="F18" s="92"/>
      <c r="G18" s="94">
        <v>0.21721</v>
      </c>
      <c r="H18" s="94">
        <v>0.2159</v>
      </c>
      <c r="I18" s="94">
        <v>0.21781</v>
      </c>
      <c r="J18" s="94">
        <v>0.21353</v>
      </c>
    </row>
    <row r="19" spans="1:10" ht="9" customHeight="1">
      <c r="A19" s="29" t="s">
        <v>9</v>
      </c>
      <c r="B19" s="93">
        <f>+' I.3.3.1'!B17*312</f>
        <v>26521.49206103042</v>
      </c>
      <c r="C19" s="93">
        <f>+' I.3.3.1'!C17*312</f>
        <v>27057.20548263811</v>
      </c>
      <c r="D19" s="93">
        <f>+' I.3.3.1'!D17*312</f>
        <v>28120.45743748696</v>
      </c>
      <c r="E19" s="93">
        <f>+' I.3.3.1'!E17*312</f>
        <v>28212.00680611351</v>
      </c>
      <c r="F19" s="92"/>
      <c r="G19" s="94">
        <v>0.26564</v>
      </c>
      <c r="H19" s="94">
        <v>0.26397</v>
      </c>
      <c r="I19" s="94">
        <v>0.2651</v>
      </c>
      <c r="J19" s="94">
        <v>0.25956</v>
      </c>
    </row>
    <row r="20" spans="1:10" ht="9" customHeight="1">
      <c r="A20" s="29" t="s">
        <v>36</v>
      </c>
      <c r="B20" s="93">
        <f>+' I.3.3.1'!B18*312</f>
        <v>29384.018730769556</v>
      </c>
      <c r="C20" s="93">
        <f>+' I.3.3.1'!C18*312</f>
        <v>29897.74800941498</v>
      </c>
      <c r="D20" s="93">
        <f>+' I.3.3.1'!D18*312</f>
        <v>31149.46866114364</v>
      </c>
      <c r="E20" s="93">
        <f>+' I.3.3.1'!E18*312</f>
        <v>31271.48235524664</v>
      </c>
      <c r="F20" s="92"/>
      <c r="G20" s="94">
        <v>0.28446</v>
      </c>
      <c r="H20" s="94">
        <v>0.28336</v>
      </c>
      <c r="I20" s="94">
        <v>0.28646</v>
      </c>
      <c r="J20" s="94">
        <v>0.28282</v>
      </c>
    </row>
    <row r="21" spans="1:10" ht="9" customHeight="1">
      <c r="A21" s="29" t="s">
        <v>37</v>
      </c>
      <c r="B21" s="93">
        <f>+' I.3.3.1'!B19*312</f>
        <v>31669.299725425582</v>
      </c>
      <c r="C21" s="93">
        <f>+' I.3.3.1'!C19*312</f>
        <v>32130.429581551918</v>
      </c>
      <c r="D21" s="93">
        <f>+' I.3.3.1'!D19*312</f>
        <v>33093.467069193735</v>
      </c>
      <c r="E21" s="93">
        <f>+' I.3.3.1'!E19*312</f>
        <v>33240.56201648468</v>
      </c>
      <c r="F21" s="92"/>
      <c r="G21" s="94">
        <v>0.32613</v>
      </c>
      <c r="H21" s="94">
        <v>0.31849</v>
      </c>
      <c r="I21" s="94">
        <v>0.31523</v>
      </c>
      <c r="J21" s="94">
        <v>0.30623</v>
      </c>
    </row>
    <row r="22" spans="1:10" ht="9" customHeight="1">
      <c r="A22" s="29" t="s">
        <v>35</v>
      </c>
      <c r="B22" s="93">
        <f>+' I.3.3.1'!B20*312</f>
        <v>29814.26552728593</v>
      </c>
      <c r="C22" s="93">
        <f>+' I.3.3.1'!C20*312</f>
        <v>30755.352377017676</v>
      </c>
      <c r="D22" s="93">
        <f>+' I.3.3.1'!D20*312</f>
        <v>30296.86038659335</v>
      </c>
      <c r="E22" s="93">
        <f>+' I.3.3.1'!E20*312</f>
        <v>30148.05591604323</v>
      </c>
      <c r="F22" s="92"/>
      <c r="G22" s="94">
        <v>0.3639</v>
      </c>
      <c r="H22" s="94">
        <v>0.36413</v>
      </c>
      <c r="I22" s="94">
        <v>0.35682</v>
      </c>
      <c r="J22" s="94">
        <v>0.35194</v>
      </c>
    </row>
    <row r="23" spans="1:10" s="46" customFormat="1" ht="9" customHeight="1">
      <c r="A23" s="33" t="s">
        <v>3</v>
      </c>
      <c r="B23" s="95">
        <f>+' I.3.3.1'!B21*312</f>
        <v>23799.165327680945</v>
      </c>
      <c r="C23" s="95">
        <f>+' I.3.3.1'!C21*312</f>
        <v>24375.122638039535</v>
      </c>
      <c r="D23" s="95">
        <f>+' I.3.3.1'!D21*312</f>
        <v>25384.722683431275</v>
      </c>
      <c r="E23" s="95">
        <f>+' I.3.3.1'!E21*312</f>
        <v>25682.831556788584</v>
      </c>
      <c r="F23" s="95"/>
      <c r="G23" s="96">
        <f>+G12</f>
        <v>0.25423</v>
      </c>
      <c r="H23" s="96">
        <f>+H12</f>
        <v>0.25293</v>
      </c>
      <c r="I23" s="96">
        <f>+I12</f>
        <v>0.2540339902</v>
      </c>
      <c r="J23" s="96">
        <f>+J12</f>
        <v>0.2509537039</v>
      </c>
    </row>
    <row r="24" spans="1:10" ht="12" customHeight="1">
      <c r="A24" s="32"/>
      <c r="B24" s="92"/>
      <c r="C24" s="92"/>
      <c r="D24" s="92"/>
      <c r="E24" s="92"/>
      <c r="F24" s="92"/>
      <c r="G24" s="94"/>
      <c r="H24" s="94"/>
      <c r="I24" s="94"/>
      <c r="J24" s="94"/>
    </row>
    <row r="25" spans="1:10" ht="12" customHeight="1">
      <c r="A25" s="29" t="s">
        <v>50</v>
      </c>
      <c r="B25" s="92"/>
      <c r="C25" s="92"/>
      <c r="D25" s="92"/>
      <c r="E25" s="92"/>
      <c r="F25" s="92"/>
      <c r="G25" s="94"/>
      <c r="H25" s="94"/>
      <c r="I25" s="94"/>
      <c r="J25" s="94"/>
    </row>
    <row r="26" spans="1:10" ht="9" customHeight="1">
      <c r="A26" s="29" t="s">
        <v>38</v>
      </c>
      <c r="B26" s="93">
        <f>+' I.3.3.1'!B24*312</f>
        <v>19296.389803941827</v>
      </c>
      <c r="C26" s="93">
        <f>+' I.3.3.1'!C24*312</f>
        <v>19780.49809595029</v>
      </c>
      <c r="D26" s="93">
        <f>+' I.3.3.1'!D24*312</f>
        <v>20518.71192783032</v>
      </c>
      <c r="E26" s="93">
        <f>+' I.3.3.1'!E24*312</f>
        <v>20627.868675987025</v>
      </c>
      <c r="F26" s="92"/>
      <c r="G26" s="94">
        <v>0.16709</v>
      </c>
      <c r="H26" s="94">
        <v>0.16853</v>
      </c>
      <c r="I26" s="94">
        <v>0.17199</v>
      </c>
      <c r="J26" s="94">
        <v>0.17284</v>
      </c>
    </row>
    <row r="27" spans="1:10" ht="9" customHeight="1">
      <c r="A27" s="29" t="s">
        <v>39</v>
      </c>
      <c r="B27" s="93">
        <f>+' I.3.3.1'!B25*312</f>
        <v>25650.6815368791</v>
      </c>
      <c r="C27" s="93">
        <f>+' I.3.3.1'!C25*312</f>
        <v>26196.084909523946</v>
      </c>
      <c r="D27" s="93">
        <f>+' I.3.3.1'!D25*312</f>
        <v>27269.673895832348</v>
      </c>
      <c r="E27" s="93">
        <f>+' I.3.3.1'!E25*312</f>
        <v>27450.87087083278</v>
      </c>
      <c r="F27" s="92"/>
      <c r="G27" s="94">
        <v>0.21798</v>
      </c>
      <c r="H27" s="94">
        <v>0.2184</v>
      </c>
      <c r="I27" s="94">
        <v>0.2218</v>
      </c>
      <c r="J27" s="94">
        <v>0.21782</v>
      </c>
    </row>
    <row r="28" spans="1:10" ht="9" customHeight="1">
      <c r="A28" s="29" t="s">
        <v>40</v>
      </c>
      <c r="B28" s="93">
        <f>+' I.3.3.1'!B26*312</f>
        <v>125783.39602881744</v>
      </c>
      <c r="C28" s="93">
        <f>+' I.3.3.1'!C26*312</f>
        <v>131886.58749274997</v>
      </c>
      <c r="D28" s="93">
        <f>+' I.3.3.1'!D26*312</f>
        <v>135379.79100452783</v>
      </c>
      <c r="E28" s="93">
        <f>+' I.3.3.1'!E26*312</f>
        <v>131700.08416021444</v>
      </c>
      <c r="F28" s="92"/>
      <c r="G28" s="94">
        <v>0.30179</v>
      </c>
      <c r="H28" s="94">
        <v>0.30852</v>
      </c>
      <c r="I28" s="94">
        <v>0.30295</v>
      </c>
      <c r="J28" s="94">
        <v>0.29079</v>
      </c>
    </row>
    <row r="29" spans="1:10" ht="9" customHeight="1">
      <c r="A29" s="29" t="s">
        <v>41</v>
      </c>
      <c r="B29" s="93">
        <f>+' I.3.3.1'!B27*312</f>
        <v>13508.633896779362</v>
      </c>
      <c r="C29" s="93">
        <f>+' I.3.3.1'!C27*312</f>
        <v>14325.495537889597</v>
      </c>
      <c r="D29" s="93">
        <f>+' I.3.3.1'!D27*312</f>
        <v>15363.086346097762</v>
      </c>
      <c r="E29" s="93">
        <f>+' I.3.3.1'!E27*312</f>
        <v>15881.265056741966</v>
      </c>
      <c r="F29" s="92"/>
      <c r="G29" s="94">
        <v>0.1729</v>
      </c>
      <c r="H29" s="94">
        <v>0.17802</v>
      </c>
      <c r="I29" s="94">
        <v>0.17984</v>
      </c>
      <c r="J29" s="94">
        <v>0.17574</v>
      </c>
    </row>
    <row r="30" spans="1:10" ht="9" customHeight="1">
      <c r="A30" s="29" t="s">
        <v>42</v>
      </c>
      <c r="B30" s="93">
        <f>+' I.3.3.1'!B28*312</f>
        <v>55645.25801105321</v>
      </c>
      <c r="C30" s="93">
        <f>+' I.3.3.1'!C28*312</f>
        <v>57322.01703563095</v>
      </c>
      <c r="D30" s="93">
        <f>+' I.3.3.1'!D28*312</f>
        <v>60934.321744999186</v>
      </c>
      <c r="E30" s="93">
        <f>+' I.3.3.1'!E28*312</f>
        <v>60421.58911799625</v>
      </c>
      <c r="F30" s="92"/>
      <c r="G30" s="94">
        <v>0.16401</v>
      </c>
      <c r="H30" s="94">
        <v>0.16864</v>
      </c>
      <c r="I30" s="94">
        <v>0.16529</v>
      </c>
      <c r="J30" s="94">
        <v>0.16282</v>
      </c>
    </row>
    <row r="31" spans="1:10" ht="9" customHeight="1">
      <c r="A31" s="29" t="s">
        <v>43</v>
      </c>
      <c r="B31" s="93">
        <f>+' I.3.3.1'!B29*312</f>
        <v>54650.7492554622</v>
      </c>
      <c r="C31" s="93">
        <f>+' I.3.3.1'!C29*312</f>
        <v>56389.505437074564</v>
      </c>
      <c r="D31" s="93">
        <f>+' I.3.3.1'!D29*312</f>
        <v>57299.690972625904</v>
      </c>
      <c r="E31" s="93">
        <f>+' I.3.3.1'!E29*312</f>
        <v>55475.55007671513</v>
      </c>
      <c r="F31" s="92"/>
      <c r="G31" s="94">
        <v>0.3744</v>
      </c>
      <c r="H31" s="94">
        <v>0.37663</v>
      </c>
      <c r="I31" s="94">
        <v>0.38491</v>
      </c>
      <c r="J31" s="94">
        <v>0.42614</v>
      </c>
    </row>
    <row r="32" spans="1:10" s="46" customFormat="1" ht="9" customHeight="1">
      <c r="A32" s="33" t="s">
        <v>3</v>
      </c>
      <c r="B32" s="95">
        <f>+' I.3.3.1'!B30*312</f>
        <v>23799.165327680945</v>
      </c>
      <c r="C32" s="95">
        <f>+' I.3.3.1'!C30*312</f>
        <v>24375.122638039535</v>
      </c>
      <c r="D32" s="95">
        <f>+' I.3.3.1'!D30*312</f>
        <v>25384.722683431275</v>
      </c>
      <c r="E32" s="95">
        <f>+' I.3.3.1'!E30*312</f>
        <v>25682.831556788584</v>
      </c>
      <c r="F32" s="95"/>
      <c r="G32" s="96">
        <f>+G23</f>
        <v>0.25423</v>
      </c>
      <c r="H32" s="96">
        <f>+H23</f>
        <v>0.25293</v>
      </c>
      <c r="I32" s="96">
        <f>+I23</f>
        <v>0.2540339902</v>
      </c>
      <c r="J32" s="96">
        <f>+J23</f>
        <v>0.2509537039</v>
      </c>
    </row>
    <row r="33" spans="1:10" ht="12" customHeight="1">
      <c r="A33" s="32"/>
      <c r="B33" s="92"/>
      <c r="C33" s="92"/>
      <c r="D33" s="92"/>
      <c r="E33" s="92"/>
      <c r="F33" s="92"/>
      <c r="G33" s="94"/>
      <c r="H33" s="94"/>
      <c r="I33" s="94"/>
      <c r="J33" s="94"/>
    </row>
    <row r="34" spans="1:10" ht="12" customHeight="1">
      <c r="A34" s="29" t="s">
        <v>10</v>
      </c>
      <c r="B34" s="92"/>
      <c r="C34" s="92"/>
      <c r="D34" s="92"/>
      <c r="E34" s="92"/>
      <c r="F34" s="92"/>
      <c r="G34" s="94"/>
      <c r="H34" s="94"/>
      <c r="I34" s="94"/>
      <c r="J34" s="94"/>
    </row>
    <row r="35" spans="1:10" ht="9" customHeight="1">
      <c r="A35" s="32" t="s">
        <v>11</v>
      </c>
      <c r="B35" s="93">
        <f>+' I.3.3.1'!B33*312</f>
        <v>26769.005542019288</v>
      </c>
      <c r="C35" s="93">
        <f>+' I.3.3.1'!C33*312</f>
        <v>27430.951214627443</v>
      </c>
      <c r="D35" s="93">
        <f>+' I.3.3.1'!D33*312</f>
        <v>28617.004871742527</v>
      </c>
      <c r="E35" s="93">
        <f>+' I.3.3.1'!E33*312</f>
        <v>29004.437609611374</v>
      </c>
      <c r="F35" s="92"/>
      <c r="G35" s="94">
        <v>0.26771</v>
      </c>
      <c r="H35" s="94">
        <v>0.26598</v>
      </c>
      <c r="I35" s="94">
        <v>0.26635</v>
      </c>
      <c r="J35" s="94">
        <v>0.2633</v>
      </c>
    </row>
    <row r="36" spans="1:10" ht="9" customHeight="1">
      <c r="A36" s="32" t="s">
        <v>12</v>
      </c>
      <c r="B36" s="93">
        <f>+' I.3.3.1'!B34*312</f>
        <v>19009.57177262629</v>
      </c>
      <c r="C36" s="93">
        <f>+' I.3.3.1'!C34*312</f>
        <v>19481.886477332573</v>
      </c>
      <c r="D36" s="93">
        <f>+' I.3.3.1'!D34*312</f>
        <v>20315.495928936125</v>
      </c>
      <c r="E36" s="93">
        <f>+' I.3.3.1'!E34*312</f>
        <v>20631.357317881106</v>
      </c>
      <c r="F36" s="92"/>
      <c r="G36" s="94">
        <v>0.22598</v>
      </c>
      <c r="H36" s="94">
        <v>0.22597</v>
      </c>
      <c r="I36" s="94">
        <v>0.22889</v>
      </c>
      <c r="J36" s="94">
        <v>0.22625</v>
      </c>
    </row>
    <row r="37" spans="1:10" s="46" customFormat="1" ht="9" customHeight="1">
      <c r="A37" s="33" t="s">
        <v>3</v>
      </c>
      <c r="B37" s="95">
        <f>+' I.3.3.1'!B35*312</f>
        <v>23799.165327680945</v>
      </c>
      <c r="C37" s="95">
        <f>+' I.3.3.1'!C35*312</f>
        <v>24375.122638039535</v>
      </c>
      <c r="D37" s="95">
        <f>+' I.3.3.1'!D35*312</f>
        <v>25384.722683431275</v>
      </c>
      <c r="E37" s="95">
        <f>+' I.3.3.1'!E35*312</f>
        <v>25682.831556788584</v>
      </c>
      <c r="F37" s="95"/>
      <c r="G37" s="96">
        <f>+G32</f>
        <v>0.25423</v>
      </c>
      <c r="H37" s="96">
        <f>+H32</f>
        <v>0.25293</v>
      </c>
      <c r="I37" s="96">
        <f>+I32</f>
        <v>0.2540339902</v>
      </c>
      <c r="J37" s="96">
        <f>+J32</f>
        <v>0.2509537039</v>
      </c>
    </row>
    <row r="38" spans="1:10" ht="4.5" customHeight="1">
      <c r="A38" s="12"/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" customHeight="1">
      <c r="A39" s="7"/>
      <c r="B39" s="5"/>
      <c r="C39" s="5"/>
      <c r="D39" s="5"/>
      <c r="E39" s="5"/>
      <c r="F39" s="5"/>
      <c r="G39" s="5"/>
      <c r="H39" s="5"/>
      <c r="I39" s="5"/>
      <c r="J39" s="5"/>
    </row>
    <row r="40" spans="1:10" ht="18.75" customHeight="1">
      <c r="A40" s="111" t="s">
        <v>60</v>
      </c>
      <c r="B40" s="104"/>
      <c r="C40" s="104"/>
      <c r="D40" s="104"/>
      <c r="E40" s="104"/>
      <c r="F40" s="104"/>
      <c r="G40" s="104"/>
      <c r="H40" s="104"/>
      <c r="I40" s="104"/>
      <c r="J40" s="104"/>
    </row>
    <row r="41" ht="12" customHeight="1">
      <c r="A41" s="27" t="s">
        <v>46</v>
      </c>
    </row>
    <row r="42" spans="1:10" ht="12.75">
      <c r="A42" s="7"/>
      <c r="B42" s="5"/>
      <c r="C42" s="5"/>
      <c r="D42" s="5"/>
      <c r="E42" s="5"/>
      <c r="F42" s="5"/>
      <c r="G42" s="5"/>
      <c r="H42" s="5"/>
      <c r="I42" s="5"/>
      <c r="J42" s="5"/>
    </row>
    <row r="43" spans="2:10" ht="12.75">
      <c r="B43" s="5"/>
      <c r="C43" s="5"/>
      <c r="D43" s="5"/>
      <c r="E43" s="5"/>
      <c r="F43" s="5"/>
      <c r="G43" s="5"/>
      <c r="H43" s="5"/>
      <c r="I43" s="5"/>
      <c r="J43" s="5"/>
    </row>
  </sheetData>
  <mergeCells count="5">
    <mergeCell ref="A1:J1"/>
    <mergeCell ref="A40:J40"/>
    <mergeCell ref="A3:A5"/>
    <mergeCell ref="B3:E3"/>
    <mergeCell ref="G3:J3"/>
  </mergeCells>
  <printOptions/>
  <pageMargins left="0.75" right="0.75" top="1" bottom="1" header="0.5" footer="0.5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1"/>
  <dimension ref="A1:Q42"/>
  <sheetViews>
    <sheetView workbookViewId="0" topLeftCell="A1">
      <selection activeCell="A1" sqref="A1:P1"/>
    </sheetView>
  </sheetViews>
  <sheetFormatPr defaultColWidth="9.140625" defaultRowHeight="12.75"/>
  <cols>
    <col min="1" max="1" width="17.7109375" style="0" customWidth="1"/>
    <col min="2" max="4" width="10.140625" style="0" bestFit="1" customWidth="1"/>
    <col min="5" max="5" width="0.71875" style="0" customWidth="1"/>
    <col min="6" max="8" width="10.140625" style="0" bestFit="1" customWidth="1"/>
    <col min="9" max="9" width="0.71875" style="0" customWidth="1"/>
    <col min="10" max="12" width="10.140625" style="0" bestFit="1" customWidth="1"/>
    <col min="13" max="13" width="0.71875" style="0" customWidth="1"/>
    <col min="14" max="16" width="10.140625" style="0" bestFit="1" customWidth="1"/>
    <col min="17" max="16384" width="10.8515625" style="0" customWidth="1"/>
  </cols>
  <sheetData>
    <row r="1" spans="1:16" ht="27" customHeight="1">
      <c r="A1" s="103" t="s">
        <v>65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s="1" customFormat="1" ht="12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2.75" customHeight="1">
      <c r="A3" s="107" t="s">
        <v>48</v>
      </c>
      <c r="B3" s="110">
        <v>2006</v>
      </c>
      <c r="C3" s="110"/>
      <c r="D3" s="110"/>
      <c r="E3" s="38"/>
      <c r="F3" s="110">
        <v>2007</v>
      </c>
      <c r="G3" s="110"/>
      <c r="H3" s="110"/>
      <c r="I3" s="38"/>
      <c r="J3" s="110">
        <v>2008</v>
      </c>
      <c r="K3" s="110"/>
      <c r="L3" s="110"/>
      <c r="M3" s="38"/>
      <c r="N3" s="110">
        <v>2009</v>
      </c>
      <c r="O3" s="110"/>
      <c r="P3" s="110"/>
    </row>
    <row r="4" spans="1:16" ht="4.5" customHeight="1">
      <c r="A4" s="10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ht="12.75">
      <c r="A5" s="109"/>
      <c r="B5" s="43" t="s">
        <v>11</v>
      </c>
      <c r="C5" s="43" t="s">
        <v>12</v>
      </c>
      <c r="D5" s="43" t="s">
        <v>3</v>
      </c>
      <c r="E5" s="43"/>
      <c r="F5" s="43" t="s">
        <v>11</v>
      </c>
      <c r="G5" s="43" t="s">
        <v>12</v>
      </c>
      <c r="H5" s="43" t="s">
        <v>3</v>
      </c>
      <c r="I5" s="43"/>
      <c r="J5" s="43" t="s">
        <v>11</v>
      </c>
      <c r="K5" s="43" t="s">
        <v>12</v>
      </c>
      <c r="L5" s="43" t="s">
        <v>3</v>
      </c>
      <c r="M5" s="43"/>
      <c r="N5" s="43" t="s">
        <v>11</v>
      </c>
      <c r="O5" s="43" t="s">
        <v>12</v>
      </c>
      <c r="P5" s="43" t="s">
        <v>3</v>
      </c>
    </row>
    <row r="6" ht="12" customHeight="1">
      <c r="A6" s="14"/>
    </row>
    <row r="7" spans="1:16" ht="9" customHeight="1">
      <c r="A7" s="15" t="s">
        <v>13</v>
      </c>
      <c r="B7" s="97">
        <v>27445.37399876363</v>
      </c>
      <c r="C7" s="97">
        <v>19358.055932367246</v>
      </c>
      <c r="D7" s="97">
        <v>24131.90452124866</v>
      </c>
      <c r="E7" s="97"/>
      <c r="F7" s="97">
        <v>28134.866414522494</v>
      </c>
      <c r="G7" s="97">
        <v>19885.446490559363</v>
      </c>
      <c r="H7" s="97">
        <v>24745.523153329876</v>
      </c>
      <c r="I7" s="97"/>
      <c r="J7" s="97">
        <v>29438.48538003932</v>
      </c>
      <c r="K7" s="97">
        <v>20781.976178698984</v>
      </c>
      <c r="L7" s="97">
        <v>25846.21719543384</v>
      </c>
      <c r="M7" s="97"/>
      <c r="N7" s="97">
        <v>29723.63821145732</v>
      </c>
      <c r="O7" s="97">
        <v>21049.80903203309</v>
      </c>
      <c r="P7" s="97">
        <v>26038.20115543504</v>
      </c>
    </row>
    <row r="8" spans="1:16" ht="9" customHeight="1">
      <c r="A8" s="15" t="s">
        <v>14</v>
      </c>
      <c r="B8" s="97">
        <v>26662.690713526044</v>
      </c>
      <c r="C8" s="97">
        <v>18689.559436207262</v>
      </c>
      <c r="D8" s="97">
        <v>23584.93380409518</v>
      </c>
      <c r="E8" s="97"/>
      <c r="F8" s="97">
        <v>27223.455916116352</v>
      </c>
      <c r="G8" s="97">
        <v>19119.30599119835</v>
      </c>
      <c r="H8" s="97">
        <v>24061.548857457612</v>
      </c>
      <c r="I8" s="97"/>
      <c r="J8" s="97">
        <v>28422.165058258393</v>
      </c>
      <c r="K8" s="97">
        <v>19988.468601368364</v>
      </c>
      <c r="L8" s="97">
        <v>25076.63392007695</v>
      </c>
      <c r="M8" s="97"/>
      <c r="N8" s="97">
        <v>29046.121341146016</v>
      </c>
      <c r="O8" s="97">
        <v>20411.81723657823</v>
      </c>
      <c r="P8" s="97">
        <v>25551.984487113128</v>
      </c>
    </row>
    <row r="9" spans="1:16" ht="9" customHeight="1">
      <c r="A9" s="15" t="s">
        <v>15</v>
      </c>
      <c r="B9" s="97">
        <v>30757.672879936148</v>
      </c>
      <c r="C9" s="97">
        <v>21176.405760443587</v>
      </c>
      <c r="D9" s="97">
        <v>26911.735949378235</v>
      </c>
      <c r="E9" s="97"/>
      <c r="F9" s="97">
        <v>31693.038643553635</v>
      </c>
      <c r="G9" s="97">
        <v>21818.638663478418</v>
      </c>
      <c r="H9" s="97">
        <v>27717.94967251849</v>
      </c>
      <c r="I9" s="97"/>
      <c r="J9" s="97">
        <v>33112.005790313706</v>
      </c>
      <c r="K9" s="97">
        <v>22906.221951769698</v>
      </c>
      <c r="L9" s="97">
        <v>28971.565126353653</v>
      </c>
      <c r="M9" s="97"/>
      <c r="N9" s="97">
        <v>33410.89954019712</v>
      </c>
      <c r="O9" s="97">
        <v>23306.736048140505</v>
      </c>
      <c r="P9" s="97">
        <v>29254.300822338373</v>
      </c>
    </row>
    <row r="10" spans="1:16" ht="9" customHeight="1">
      <c r="A10" s="16" t="s">
        <v>55</v>
      </c>
      <c r="B10" s="97">
        <v>26590.563668649967</v>
      </c>
      <c r="C10" s="97">
        <v>18466.68561681991</v>
      </c>
      <c r="D10" s="97">
        <v>23443.22970187049</v>
      </c>
      <c r="E10" s="97"/>
      <c r="F10" s="97">
        <v>27525.22994828787</v>
      </c>
      <c r="G10" s="97">
        <v>19176.794846436165</v>
      </c>
      <c r="H10" s="97">
        <v>24323.93945823892</v>
      </c>
      <c r="I10" s="97"/>
      <c r="J10" s="97">
        <v>28993.93784573644</v>
      </c>
      <c r="K10" s="97">
        <v>20136.42128205038</v>
      </c>
      <c r="L10" s="97">
        <v>25535.376166076716</v>
      </c>
      <c r="M10" s="97"/>
      <c r="N10" s="97">
        <v>29680.347917131978</v>
      </c>
      <c r="O10" s="97">
        <v>20571.0634856425</v>
      </c>
      <c r="P10" s="97">
        <v>26054.272184099962</v>
      </c>
    </row>
    <row r="11" spans="1:16" ht="9" customHeight="1">
      <c r="A11" s="17" t="s">
        <v>16</v>
      </c>
      <c r="B11" s="97">
        <v>27258.243091294997</v>
      </c>
      <c r="C11" s="97">
        <v>18904.067129730163</v>
      </c>
      <c r="D11" s="97">
        <v>24004.37904949748</v>
      </c>
      <c r="E11" s="97"/>
      <c r="F11" s="97">
        <v>28264.094607153136</v>
      </c>
      <c r="G11" s="97">
        <v>19963.41478265085</v>
      </c>
      <c r="H11" s="97">
        <v>25143.24194749666</v>
      </c>
      <c r="I11" s="97"/>
      <c r="J11" s="97">
        <v>29856.961510460962</v>
      </c>
      <c r="K11" s="97">
        <v>20949.80734370852</v>
      </c>
      <c r="L11" s="97">
        <v>26455.141251449666</v>
      </c>
      <c r="M11" s="97"/>
      <c r="N11" s="97">
        <v>30559.75139038131</v>
      </c>
      <c r="O11" s="97">
        <v>21374.584844872315</v>
      </c>
      <c r="P11" s="97">
        <v>26983.66449195849</v>
      </c>
    </row>
    <row r="12" spans="1:16" ht="9" customHeight="1">
      <c r="A12" s="17" t="s">
        <v>17</v>
      </c>
      <c r="B12" s="97">
        <v>25904.113173318292</v>
      </c>
      <c r="C12" s="97">
        <v>18008.94623958511</v>
      </c>
      <c r="D12" s="97">
        <v>22862.319563210553</v>
      </c>
      <c r="E12" s="97"/>
      <c r="F12" s="97">
        <v>26765.5280378097</v>
      </c>
      <c r="G12" s="97">
        <v>18417.70076170288</v>
      </c>
      <c r="H12" s="97">
        <v>23501.77382185101</v>
      </c>
      <c r="I12" s="97"/>
      <c r="J12" s="97">
        <v>28093.237058751478</v>
      </c>
      <c r="K12" s="97">
        <v>19346.770098093497</v>
      </c>
      <c r="L12" s="97">
        <v>24602.196329832754</v>
      </c>
      <c r="M12" s="97"/>
      <c r="N12" s="97">
        <v>28748.570539802004</v>
      </c>
      <c r="O12" s="97">
        <v>19780.35773784527</v>
      </c>
      <c r="P12" s="97">
        <v>25098.09298050258</v>
      </c>
    </row>
    <row r="13" spans="1:16" ht="9" customHeight="1">
      <c r="A13" s="15" t="s">
        <v>18</v>
      </c>
      <c r="B13" s="97">
        <v>25969.828925538914</v>
      </c>
      <c r="C13" s="97">
        <v>17920.680431077624</v>
      </c>
      <c r="D13" s="97">
        <v>22763.570690385593</v>
      </c>
      <c r="E13" s="97"/>
      <c r="F13" s="97">
        <v>26791.557508116173</v>
      </c>
      <c r="G13" s="97">
        <v>18431.862518669743</v>
      </c>
      <c r="H13" s="97">
        <v>23448.674661021898</v>
      </c>
      <c r="I13" s="97"/>
      <c r="J13" s="97">
        <v>28067.414064645414</v>
      </c>
      <c r="K13" s="97">
        <v>19295.79280854843</v>
      </c>
      <c r="L13" s="97">
        <v>24528.664460927313</v>
      </c>
      <c r="M13" s="97"/>
      <c r="N13" s="97">
        <v>28549.005196287446</v>
      </c>
      <c r="O13" s="97">
        <v>19669.044392683107</v>
      </c>
      <c r="P13" s="97">
        <v>24915.71353798764</v>
      </c>
    </row>
    <row r="14" spans="1:16" ht="9" customHeight="1">
      <c r="A14" s="15" t="s">
        <v>54</v>
      </c>
      <c r="B14" s="97">
        <v>25840.526634669593</v>
      </c>
      <c r="C14" s="97">
        <v>17840.468145914652</v>
      </c>
      <c r="D14" s="97">
        <v>22609.01200329444</v>
      </c>
      <c r="E14" s="97"/>
      <c r="F14" s="97">
        <v>26659.11789973092</v>
      </c>
      <c r="G14" s="97">
        <v>18339.442204911178</v>
      </c>
      <c r="H14" s="97">
        <v>23293.02387569818</v>
      </c>
      <c r="I14" s="97"/>
      <c r="J14" s="97">
        <v>27982.041066990565</v>
      </c>
      <c r="K14" s="97">
        <v>19221.670716259247</v>
      </c>
      <c r="L14" s="97">
        <v>24421.138802925765</v>
      </c>
      <c r="M14" s="97"/>
      <c r="N14" s="97">
        <v>28427.265637838173</v>
      </c>
      <c r="O14" s="97">
        <v>19473.169738257337</v>
      </c>
      <c r="P14" s="97">
        <v>24722.62656807952</v>
      </c>
    </row>
    <row r="15" spans="1:16" ht="9" customHeight="1">
      <c r="A15" s="15" t="s">
        <v>19</v>
      </c>
      <c r="B15" s="97">
        <v>27305.24301662662</v>
      </c>
      <c r="C15" s="97">
        <v>18116.32005433932</v>
      </c>
      <c r="D15" s="97">
        <v>23662.347181645986</v>
      </c>
      <c r="E15" s="97"/>
      <c r="F15" s="97">
        <v>28027.697542885842</v>
      </c>
      <c r="G15" s="97">
        <v>18541.393189981554</v>
      </c>
      <c r="H15" s="97">
        <v>24258.60590491465</v>
      </c>
      <c r="I15" s="97"/>
      <c r="J15" s="97">
        <v>29461.338775233664</v>
      </c>
      <c r="K15" s="97">
        <v>19375.00702939216</v>
      </c>
      <c r="L15" s="97">
        <v>25383.602850861258</v>
      </c>
      <c r="M15" s="97"/>
      <c r="N15" s="97">
        <v>30032.234678625562</v>
      </c>
      <c r="O15" s="97">
        <v>19827.64535475808</v>
      </c>
      <c r="P15" s="97">
        <v>25872.519439047563</v>
      </c>
    </row>
    <row r="16" spans="1:16" ht="9" customHeight="1">
      <c r="A16" s="15" t="s">
        <v>20</v>
      </c>
      <c r="B16" s="97">
        <v>27658.539874956015</v>
      </c>
      <c r="C16" s="97">
        <v>19332.928164842197</v>
      </c>
      <c r="D16" s="97">
        <v>24151.068457787544</v>
      </c>
      <c r="E16" s="97"/>
      <c r="F16" s="97">
        <v>28532.870849244777</v>
      </c>
      <c r="G16" s="97">
        <v>19917.32599082308</v>
      </c>
      <c r="H16" s="97">
        <v>24900.883687798854</v>
      </c>
      <c r="I16" s="97"/>
      <c r="J16" s="97">
        <v>29920.69699293485</v>
      </c>
      <c r="K16" s="97">
        <v>20892.539359575454</v>
      </c>
      <c r="L16" s="97">
        <v>26090.869741842922</v>
      </c>
      <c r="M16" s="97"/>
      <c r="N16" s="97">
        <v>30426.629301037727</v>
      </c>
      <c r="O16" s="97">
        <v>21266.858528054952</v>
      </c>
      <c r="P16" s="97">
        <v>26447.45116131244</v>
      </c>
    </row>
    <row r="17" spans="1:16" ht="9" customHeight="1">
      <c r="A17" s="15" t="s">
        <v>21</v>
      </c>
      <c r="B17" s="97">
        <v>25496.799348415683</v>
      </c>
      <c r="C17" s="97">
        <v>18066.661449708758</v>
      </c>
      <c r="D17" s="97">
        <v>22459.241095497247</v>
      </c>
      <c r="E17" s="97"/>
      <c r="F17" s="97">
        <v>26103.463934956333</v>
      </c>
      <c r="G17" s="97">
        <v>18502.63701511493</v>
      </c>
      <c r="H17" s="97">
        <v>22968.955733174378</v>
      </c>
      <c r="I17" s="97"/>
      <c r="J17" s="97">
        <v>27237.421344448765</v>
      </c>
      <c r="K17" s="97">
        <v>19337.90498275298</v>
      </c>
      <c r="L17" s="97">
        <v>23941.126594695434</v>
      </c>
      <c r="M17" s="97"/>
      <c r="N17" s="97">
        <v>27755.07281496366</v>
      </c>
      <c r="O17" s="97">
        <v>19759.873129494044</v>
      </c>
      <c r="P17" s="97">
        <v>24372.50424342857</v>
      </c>
    </row>
    <row r="18" spans="1:16" ht="9" customHeight="1">
      <c r="A18" s="15" t="s">
        <v>22</v>
      </c>
      <c r="B18" s="97">
        <v>22517.422812877412</v>
      </c>
      <c r="C18" s="97">
        <v>16207.527291275497</v>
      </c>
      <c r="D18" s="97">
        <v>20153.782745273813</v>
      </c>
      <c r="E18" s="97"/>
      <c r="F18" s="97">
        <v>23176.362034964288</v>
      </c>
      <c r="G18" s="97">
        <v>16707.48454488759</v>
      </c>
      <c r="H18" s="97">
        <v>20731.323315097903</v>
      </c>
      <c r="I18" s="97"/>
      <c r="J18" s="97">
        <v>24282.394225610027</v>
      </c>
      <c r="K18" s="97">
        <v>17641.43403656432</v>
      </c>
      <c r="L18" s="97">
        <v>21723.37147578182</v>
      </c>
      <c r="M18" s="97"/>
      <c r="N18" s="97">
        <v>24862.582536293765</v>
      </c>
      <c r="O18" s="97">
        <v>18054.516504710857</v>
      </c>
      <c r="P18" s="97">
        <v>22180.319154065863</v>
      </c>
    </row>
    <row r="19" spans="1:16" ht="9" customHeight="1">
      <c r="A19" s="15" t="s">
        <v>23</v>
      </c>
      <c r="B19" s="97">
        <v>23232.553541983405</v>
      </c>
      <c r="C19" s="97">
        <v>16722.44726003853</v>
      </c>
      <c r="D19" s="97">
        <v>20560.53280600993</v>
      </c>
      <c r="E19" s="97"/>
      <c r="F19" s="97">
        <v>23852.954740151694</v>
      </c>
      <c r="G19" s="97">
        <v>17130.031947108513</v>
      </c>
      <c r="H19" s="97">
        <v>21087.477431170064</v>
      </c>
      <c r="I19" s="97"/>
      <c r="J19" s="97">
        <v>25005.499593714903</v>
      </c>
      <c r="K19" s="97">
        <v>17961.930969895806</v>
      </c>
      <c r="L19" s="97">
        <v>22083.171081981985</v>
      </c>
      <c r="M19" s="97"/>
      <c r="N19" s="97">
        <v>25530.53849302485</v>
      </c>
      <c r="O19" s="97">
        <v>18342.394955045373</v>
      </c>
      <c r="P19" s="97">
        <v>22504.69044661194</v>
      </c>
    </row>
    <row r="20" spans="1:16" ht="9" customHeight="1">
      <c r="A20" s="15" t="s">
        <v>24</v>
      </c>
      <c r="B20" s="97">
        <v>29214.936145238673</v>
      </c>
      <c r="C20" s="97">
        <v>20926.630917715058</v>
      </c>
      <c r="D20" s="97">
        <v>25990.183217845068</v>
      </c>
      <c r="E20" s="97"/>
      <c r="F20" s="97">
        <v>29594.67898060833</v>
      </c>
      <c r="G20" s="97">
        <v>21394.835571494867</v>
      </c>
      <c r="H20" s="97">
        <v>26382.410461329386</v>
      </c>
      <c r="I20" s="97"/>
      <c r="J20" s="97">
        <v>30458.529812967652</v>
      </c>
      <c r="K20" s="97">
        <v>22115.126788864047</v>
      </c>
      <c r="L20" s="97">
        <v>27140.061197240262</v>
      </c>
      <c r="M20" s="97"/>
      <c r="N20" s="97">
        <v>30840.531774572537</v>
      </c>
      <c r="O20" s="97">
        <v>22398.079660613133</v>
      </c>
      <c r="P20" s="97">
        <v>27428.26047959489</v>
      </c>
    </row>
    <row r="21" spans="1:16" ht="9" customHeight="1">
      <c r="A21" s="15" t="s">
        <v>25</v>
      </c>
      <c r="B21" s="97">
        <v>23725.905690353975</v>
      </c>
      <c r="C21" s="97">
        <v>16551.94862975728</v>
      </c>
      <c r="D21" s="97">
        <v>21270.060957139056</v>
      </c>
      <c r="E21" s="97"/>
      <c r="F21" s="97">
        <v>24124.24732851155</v>
      </c>
      <c r="G21" s="97">
        <v>16842.00176748011</v>
      </c>
      <c r="H21" s="97">
        <v>21598.214076907447</v>
      </c>
      <c r="I21" s="97"/>
      <c r="J21" s="97">
        <v>25143.73796906129</v>
      </c>
      <c r="K21" s="97">
        <v>17335.353719361552</v>
      </c>
      <c r="L21" s="97">
        <v>22364.484886819806</v>
      </c>
      <c r="M21" s="97"/>
      <c r="N21" s="97">
        <v>25493.903034574032</v>
      </c>
      <c r="O21" s="97">
        <v>17461.8033380654</v>
      </c>
      <c r="P21" s="97">
        <v>22581.91859288071</v>
      </c>
    </row>
    <row r="22" spans="1:16" ht="9" customHeight="1">
      <c r="A22" s="15" t="s">
        <v>26</v>
      </c>
      <c r="B22" s="97">
        <v>23097.014250417684</v>
      </c>
      <c r="C22" s="97">
        <v>16147.63906133331</v>
      </c>
      <c r="D22" s="97">
        <v>20880.83282127663</v>
      </c>
      <c r="E22" s="97"/>
      <c r="F22" s="97">
        <v>23542.317533065147</v>
      </c>
      <c r="G22" s="97">
        <v>16312.762930035864</v>
      </c>
      <c r="H22" s="97">
        <v>21165.847230689964</v>
      </c>
      <c r="I22" s="97"/>
      <c r="J22" s="97">
        <v>24689.267890947965</v>
      </c>
      <c r="K22" s="97">
        <v>16931.122879896706</v>
      </c>
      <c r="L22" s="97">
        <v>22055.21914541189</v>
      </c>
      <c r="M22" s="97"/>
      <c r="N22" s="97">
        <v>24956.845837558907</v>
      </c>
      <c r="O22" s="97">
        <v>16869.638624892985</v>
      </c>
      <c r="P22" s="97">
        <v>22134.13623596153</v>
      </c>
    </row>
    <row r="23" spans="1:16" ht="9" customHeight="1">
      <c r="A23" s="15" t="s">
        <v>27</v>
      </c>
      <c r="B23" s="97">
        <v>23135.0292645094</v>
      </c>
      <c r="C23" s="97">
        <v>17307.9558766051</v>
      </c>
      <c r="D23" s="97">
        <v>21490.617568629903</v>
      </c>
      <c r="E23" s="97"/>
      <c r="F23" s="97">
        <v>23498.931565758758</v>
      </c>
      <c r="G23" s="97">
        <v>17480.387309064234</v>
      </c>
      <c r="H23" s="97">
        <v>21781.215556620347</v>
      </c>
      <c r="I23" s="97"/>
      <c r="J23" s="97">
        <v>24272.444692320198</v>
      </c>
      <c r="K23" s="97">
        <v>17881.514243498856</v>
      </c>
      <c r="L23" s="97">
        <v>22387.195199171787</v>
      </c>
      <c r="M23" s="97"/>
      <c r="N23" s="97">
        <v>24608.35259761338</v>
      </c>
      <c r="O23" s="97">
        <v>18083.516331446637</v>
      </c>
      <c r="P23" s="97">
        <v>22627.897365649413</v>
      </c>
    </row>
    <row r="24" spans="1:16" ht="9" customHeight="1">
      <c r="A24" s="15" t="s">
        <v>28</v>
      </c>
      <c r="B24" s="97">
        <v>21972.552829695247</v>
      </c>
      <c r="C24" s="97">
        <v>16182.59639662216</v>
      </c>
      <c r="D24" s="97">
        <v>20273.822790025897</v>
      </c>
      <c r="E24" s="97"/>
      <c r="F24" s="97">
        <v>22408.062886432075</v>
      </c>
      <c r="G24" s="97">
        <v>16332.109788010654</v>
      </c>
      <c r="H24" s="97">
        <v>20587.668165730403</v>
      </c>
      <c r="I24" s="97"/>
      <c r="J24" s="97">
        <v>23321.757211386055</v>
      </c>
      <c r="K24" s="97">
        <v>16730.696037414982</v>
      </c>
      <c r="L24" s="97">
        <v>21280.64942145872</v>
      </c>
      <c r="M24" s="97"/>
      <c r="N24" s="97">
        <v>23629.705732190225</v>
      </c>
      <c r="O24" s="97">
        <v>16946.7520030721</v>
      </c>
      <c r="P24" s="97">
        <v>21472.82832414752</v>
      </c>
    </row>
    <row r="25" spans="1:16" ht="9" customHeight="1">
      <c r="A25" s="15" t="s">
        <v>29</v>
      </c>
      <c r="B25" s="97">
        <v>22056.666861175934</v>
      </c>
      <c r="C25" s="97">
        <v>15392.763669169679</v>
      </c>
      <c r="D25" s="97">
        <v>20197.521041872576</v>
      </c>
      <c r="E25" s="97"/>
      <c r="F25" s="97">
        <v>22610.148076788297</v>
      </c>
      <c r="G25" s="97">
        <v>15668.130905575124</v>
      </c>
      <c r="H25" s="97">
        <v>20633.722842265484</v>
      </c>
      <c r="I25" s="97"/>
      <c r="J25" s="97">
        <v>23713.626338168222</v>
      </c>
      <c r="K25" s="97">
        <v>16309.491839729331</v>
      </c>
      <c r="L25" s="97">
        <v>21504.377420503588</v>
      </c>
      <c r="M25" s="97"/>
      <c r="N25" s="97">
        <v>24025.724896733478</v>
      </c>
      <c r="O25" s="97">
        <v>16512.76798922707</v>
      </c>
      <c r="P25" s="97">
        <v>21693.75426042876</v>
      </c>
    </row>
    <row r="26" spans="1:16" ht="9" customHeight="1">
      <c r="A26" s="15" t="s">
        <v>30</v>
      </c>
      <c r="B26" s="97">
        <v>21377.26795484581</v>
      </c>
      <c r="C26" s="97">
        <v>15805.483448982803</v>
      </c>
      <c r="D26" s="97">
        <v>19710.79364057222</v>
      </c>
      <c r="E26" s="97"/>
      <c r="F26" s="97">
        <v>21693.79301409788</v>
      </c>
      <c r="G26" s="97">
        <v>15842.596413889582</v>
      </c>
      <c r="H26" s="97">
        <v>19925.094474054968</v>
      </c>
      <c r="I26" s="97"/>
      <c r="J26" s="97">
        <v>22395.30382209416</v>
      </c>
      <c r="K26" s="97">
        <v>16111.843552660868</v>
      </c>
      <c r="L26" s="97">
        <v>20402.374874782436</v>
      </c>
      <c r="M26" s="97"/>
      <c r="N26" s="97">
        <v>22686.733686242726</v>
      </c>
      <c r="O26" s="97">
        <v>16183.47731880388</v>
      </c>
      <c r="P26" s="97">
        <v>20494.19405342984</v>
      </c>
    </row>
    <row r="27" spans="1:16" ht="9" customHeight="1">
      <c r="A27" s="15" t="s">
        <v>31</v>
      </c>
      <c r="B27" s="97">
        <v>22605.337834684615</v>
      </c>
      <c r="C27" s="97">
        <v>16207.386300184933</v>
      </c>
      <c r="D27" s="97">
        <v>20626.49039732004</v>
      </c>
      <c r="E27" s="97"/>
      <c r="F27" s="97">
        <v>22862.55048130588</v>
      </c>
      <c r="G27" s="97">
        <v>16350.77147464049</v>
      </c>
      <c r="H27" s="97">
        <v>20824.287963142087</v>
      </c>
      <c r="I27" s="97"/>
      <c r="J27" s="97">
        <v>23740.695824092814</v>
      </c>
      <c r="K27" s="97">
        <v>16759.7392900149</v>
      </c>
      <c r="L27" s="97">
        <v>21499.821386639564</v>
      </c>
      <c r="M27" s="97"/>
      <c r="N27" s="97">
        <v>24052.641556903513</v>
      </c>
      <c r="O27" s="97">
        <v>16883.988953072727</v>
      </c>
      <c r="P27" s="97">
        <v>21679.975440287915</v>
      </c>
    </row>
    <row r="28" spans="1:16" ht="9" customHeight="1">
      <c r="A28" s="15" t="s">
        <v>32</v>
      </c>
      <c r="B28" s="97">
        <v>22411.95259698171</v>
      </c>
      <c r="C28" s="97">
        <v>16346.502345622035</v>
      </c>
      <c r="D28" s="97">
        <v>20268.19226824687</v>
      </c>
      <c r="E28" s="97"/>
      <c r="F28" s="97">
        <v>22849.042471213914</v>
      </c>
      <c r="G28" s="97">
        <v>16597.112267868768</v>
      </c>
      <c r="H28" s="97">
        <v>20596.789229526268</v>
      </c>
      <c r="I28" s="97"/>
      <c r="J28" s="97">
        <v>23879.604581246593</v>
      </c>
      <c r="K28" s="97">
        <v>17278.473026050277</v>
      </c>
      <c r="L28" s="97">
        <v>21428.262445435423</v>
      </c>
      <c r="M28" s="97"/>
      <c r="N28" s="97">
        <v>24316.071476731486</v>
      </c>
      <c r="O28" s="97">
        <v>17534.028436481327</v>
      </c>
      <c r="P28" s="97">
        <v>21721.28163915806</v>
      </c>
    </row>
    <row r="29" spans="1:16" ht="9" customHeight="1">
      <c r="A29" s="15" t="s">
        <v>34</v>
      </c>
      <c r="B29" s="97">
        <v>58482.53276556988</v>
      </c>
      <c r="C29" s="97">
        <v>54075.05187386802</v>
      </c>
      <c r="D29" s="97">
        <v>58233.86533808276</v>
      </c>
      <c r="E29" s="97"/>
      <c r="F29" s="97">
        <v>58121.783583527365</v>
      </c>
      <c r="G29" s="97">
        <v>52695.48357889206</v>
      </c>
      <c r="H29" s="97">
        <v>57811.783466607965</v>
      </c>
      <c r="I29" s="97"/>
      <c r="J29" s="97">
        <v>62016.69869283349</v>
      </c>
      <c r="K29" s="97">
        <v>56812.39214635127</v>
      </c>
      <c r="L29" s="97">
        <v>61699.077741243236</v>
      </c>
      <c r="M29" s="97"/>
      <c r="N29" s="97">
        <v>60172.91273316323</v>
      </c>
      <c r="O29" s="97">
        <v>49528.747550208594</v>
      </c>
      <c r="P29" s="97">
        <v>59312.94111130236</v>
      </c>
    </row>
    <row r="30" spans="1:16" ht="9" customHeight="1">
      <c r="A30" s="18" t="s">
        <v>3</v>
      </c>
      <c r="B30" s="98">
        <v>26769.005542019288</v>
      </c>
      <c r="C30" s="98">
        <v>19009.57177262629</v>
      </c>
      <c r="D30" s="98">
        <v>23799.165327680945</v>
      </c>
      <c r="E30" s="98"/>
      <c r="F30" s="98">
        <v>27430.951214627443</v>
      </c>
      <c r="G30" s="98">
        <v>19481.886477332573</v>
      </c>
      <c r="H30" s="98">
        <v>24375.122638039535</v>
      </c>
      <c r="I30" s="98"/>
      <c r="J30" s="98">
        <v>28617.004871742527</v>
      </c>
      <c r="K30" s="98">
        <v>20315.495928936125</v>
      </c>
      <c r="L30" s="98">
        <v>25384.722683431275</v>
      </c>
      <c r="M30" s="98"/>
      <c r="N30" s="98">
        <v>29004.437609611374</v>
      </c>
      <c r="O30" s="98">
        <v>20631.357317881106</v>
      </c>
      <c r="P30" s="98">
        <v>25682.831556788584</v>
      </c>
    </row>
    <row r="31" spans="1:16" ht="11.25" customHeight="1">
      <c r="A31" s="1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</row>
    <row r="32" spans="1:16" ht="9" customHeight="1">
      <c r="A32" s="15" t="s">
        <v>33</v>
      </c>
      <c r="B32" s="97">
        <v>28403.363934261703</v>
      </c>
      <c r="C32" s="97">
        <v>19656.47852681499</v>
      </c>
      <c r="D32" s="97">
        <v>24864.649178012947</v>
      </c>
      <c r="E32" s="97"/>
      <c r="F32" s="97">
        <v>29255.86135227634</v>
      </c>
      <c r="G32" s="97">
        <v>20234.112146512773</v>
      </c>
      <c r="H32" s="97">
        <v>25597.99613048691</v>
      </c>
      <c r="I32" s="97"/>
      <c r="J32" s="97">
        <v>30634.659971721147</v>
      </c>
      <c r="K32" s="97">
        <v>21215.008539360348</v>
      </c>
      <c r="L32" s="97">
        <v>26782.2065428127</v>
      </c>
      <c r="M32" s="97"/>
      <c r="N32" s="97">
        <v>31033.878952574996</v>
      </c>
      <c r="O32" s="97">
        <v>21581.16384615182</v>
      </c>
      <c r="P32" s="97">
        <v>27101.799371420726</v>
      </c>
    </row>
    <row r="33" spans="1:16" ht="9" customHeight="1">
      <c r="A33" s="15" t="s">
        <v>1</v>
      </c>
      <c r="B33" s="97">
        <v>26657.203677432477</v>
      </c>
      <c r="C33" s="97">
        <v>19004.015637937307</v>
      </c>
      <c r="D33" s="97">
        <v>23613.53215235437</v>
      </c>
      <c r="E33" s="97"/>
      <c r="F33" s="97">
        <v>27173.03770626162</v>
      </c>
      <c r="G33" s="97">
        <v>19461.242543621967</v>
      </c>
      <c r="H33" s="97">
        <v>24085.12868983969</v>
      </c>
      <c r="I33" s="97"/>
      <c r="J33" s="97">
        <v>28201.090229582107</v>
      </c>
      <c r="K33" s="97">
        <v>20269.511313976884</v>
      </c>
      <c r="L33" s="97">
        <v>24983.183036084716</v>
      </c>
      <c r="M33" s="97"/>
      <c r="N33" s="97">
        <v>28705.310286120348</v>
      </c>
      <c r="O33" s="97">
        <v>20655.940817153605</v>
      </c>
      <c r="P33" s="97">
        <v>25389.724309426667</v>
      </c>
    </row>
    <row r="34" spans="1:16" ht="9" customHeight="1">
      <c r="A34" s="15" t="s">
        <v>2</v>
      </c>
      <c r="B34" s="97">
        <v>22615.56631351124</v>
      </c>
      <c r="C34" s="97">
        <v>16480.140747440433</v>
      </c>
      <c r="D34" s="97">
        <v>20744.293629488082</v>
      </c>
      <c r="E34" s="97"/>
      <c r="F34" s="97">
        <v>22983.45941809033</v>
      </c>
      <c r="G34" s="97">
        <v>16655.2993891141</v>
      </c>
      <c r="H34" s="97">
        <v>21024.726693188273</v>
      </c>
      <c r="I34" s="97"/>
      <c r="J34" s="97">
        <v>23858.96724398803</v>
      </c>
      <c r="K34" s="97">
        <v>17096.273079266546</v>
      </c>
      <c r="L34" s="97">
        <v>21699.594360680123</v>
      </c>
      <c r="M34" s="97"/>
      <c r="N34" s="97">
        <v>24182.00136178729</v>
      </c>
      <c r="O34" s="97">
        <v>17258.901406243163</v>
      </c>
      <c r="P34" s="97">
        <v>21897.532074599945</v>
      </c>
    </row>
    <row r="35" spans="1:16" ht="9" customHeight="1">
      <c r="A35" s="19" t="str">
        <f>+A29</f>
        <v>Estero</v>
      </c>
      <c r="B35" s="99">
        <v>58482.53276556988</v>
      </c>
      <c r="C35" s="99">
        <v>54075.05187386802</v>
      </c>
      <c r="D35" s="99">
        <v>58233.86533808276</v>
      </c>
      <c r="E35" s="99"/>
      <c r="F35" s="99">
        <v>58121.783583527365</v>
      </c>
      <c r="G35" s="99">
        <v>52695.48357889206</v>
      </c>
      <c r="H35" s="99">
        <v>57811.783466607965</v>
      </c>
      <c r="I35" s="99"/>
      <c r="J35" s="99">
        <v>62016.69869283349</v>
      </c>
      <c r="K35" s="99">
        <v>56812.39214635127</v>
      </c>
      <c r="L35" s="99">
        <v>61699.077741243236</v>
      </c>
      <c r="M35" s="99"/>
      <c r="N35" s="99">
        <v>60172.91273316323</v>
      </c>
      <c r="O35" s="99">
        <v>49528.747550208594</v>
      </c>
      <c r="P35" s="99">
        <v>59312.94111130236</v>
      </c>
    </row>
    <row r="36" spans="1:16" ht="9" customHeight="1">
      <c r="A36" s="18" t="s">
        <v>3</v>
      </c>
      <c r="B36" s="98">
        <v>26769.005542019302</v>
      </c>
      <c r="C36" s="98">
        <v>19009.57177262629</v>
      </c>
      <c r="D36" s="98">
        <v>23799.165327680945</v>
      </c>
      <c r="E36" s="98"/>
      <c r="F36" s="98">
        <v>27430.951214627443</v>
      </c>
      <c r="G36" s="98">
        <v>19481.886477332573</v>
      </c>
      <c r="H36" s="98">
        <v>24375.122638039535</v>
      </c>
      <c r="I36" s="98"/>
      <c r="J36" s="98">
        <v>28617.004871742527</v>
      </c>
      <c r="K36" s="98">
        <v>20315.495928936125</v>
      </c>
      <c r="L36" s="98">
        <v>25384.722683431275</v>
      </c>
      <c r="M36" s="98"/>
      <c r="N36" s="98">
        <v>29004.437609611374</v>
      </c>
      <c r="O36" s="98">
        <v>20631.357317881106</v>
      </c>
      <c r="P36" s="98">
        <v>25682.831556788584</v>
      </c>
    </row>
    <row r="37" spans="1:16" ht="4.5" customHeight="1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39" ht="12" customHeight="1">
      <c r="A39" s="5" t="s">
        <v>60</v>
      </c>
    </row>
    <row r="40" ht="12" customHeight="1">
      <c r="A40" s="27" t="s">
        <v>46</v>
      </c>
    </row>
    <row r="42" spans="1:17" ht="12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8"/>
    </row>
  </sheetData>
  <mergeCells count="6">
    <mergeCell ref="A1:P1"/>
    <mergeCell ref="A3:A5"/>
    <mergeCell ref="F3:H3"/>
    <mergeCell ref="J3:L3"/>
    <mergeCell ref="N3:P3"/>
    <mergeCell ref="B3:D3"/>
  </mergeCells>
  <printOptions/>
  <pageMargins left="0.7874015748031497" right="0.7874015748031497" top="0.5905511811023623" bottom="0.3937007874015748" header="0" footer="0"/>
  <pageSetup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workbookViewId="0" topLeftCell="A1">
      <selection activeCell="L16" sqref="L16"/>
    </sheetView>
  </sheetViews>
  <sheetFormatPr defaultColWidth="9.140625" defaultRowHeight="12.75"/>
  <cols>
    <col min="1" max="1" width="27.7109375" style="0" customWidth="1"/>
    <col min="11" max="11" width="0.71875" style="0" customWidth="1"/>
    <col min="12" max="12" width="10.8515625" style="0" customWidth="1"/>
  </cols>
  <sheetData>
    <row r="1" spans="1:12" ht="27" customHeight="1">
      <c r="A1" s="103" t="s">
        <v>66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2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25"/>
      <c r="L2" s="1"/>
    </row>
    <row r="3" spans="1:12" ht="12" customHeight="1">
      <c r="A3" s="116" t="s">
        <v>53</v>
      </c>
      <c r="B3" s="100" t="s">
        <v>45</v>
      </c>
      <c r="C3" s="100"/>
      <c r="D3" s="100"/>
      <c r="E3" s="100"/>
      <c r="F3" s="100"/>
      <c r="G3" s="100"/>
      <c r="H3" s="100"/>
      <c r="I3" s="100"/>
      <c r="J3" s="100"/>
      <c r="K3" s="51"/>
      <c r="L3" s="113" t="s">
        <v>56</v>
      </c>
    </row>
    <row r="4" spans="1:12" ht="4.5" customHeight="1">
      <c r="A4" s="117"/>
      <c r="B4" s="50"/>
      <c r="C4" s="50"/>
      <c r="D4" s="50"/>
      <c r="E4" s="50"/>
      <c r="F4" s="50"/>
      <c r="G4" s="50"/>
      <c r="H4" s="50"/>
      <c r="I4" s="50"/>
      <c r="J4" s="50"/>
      <c r="K4" s="49"/>
      <c r="L4" s="114"/>
    </row>
    <row r="5" spans="1:12" ht="12" customHeight="1">
      <c r="A5" s="118"/>
      <c r="B5" s="21">
        <v>10</v>
      </c>
      <c r="C5" s="21">
        <v>20</v>
      </c>
      <c r="D5" s="21">
        <v>30</v>
      </c>
      <c r="E5" s="21">
        <v>40</v>
      </c>
      <c r="F5" s="21">
        <v>50</v>
      </c>
      <c r="G5" s="21">
        <v>60</v>
      </c>
      <c r="H5" s="21">
        <v>70</v>
      </c>
      <c r="I5" s="21">
        <v>80</v>
      </c>
      <c r="J5" s="21">
        <v>90</v>
      </c>
      <c r="K5" s="42"/>
      <c r="L5" s="115"/>
    </row>
    <row r="6" spans="1:12" ht="12" customHeight="1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" customHeight="1">
      <c r="A7" s="4" t="s">
        <v>47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3" ht="9" customHeight="1">
      <c r="A8" s="4" t="s">
        <v>0</v>
      </c>
      <c r="B8" s="10">
        <v>15600</v>
      </c>
      <c r="C8" s="10">
        <v>17784</v>
      </c>
      <c r="D8" s="10">
        <v>19344</v>
      </c>
      <c r="E8" s="10">
        <v>20904</v>
      </c>
      <c r="F8" s="10">
        <v>22464</v>
      </c>
      <c r="G8" s="10">
        <v>24336</v>
      </c>
      <c r="H8" s="10">
        <v>27144</v>
      </c>
      <c r="I8" s="10">
        <v>31512</v>
      </c>
      <c r="J8" s="10">
        <v>40872</v>
      </c>
      <c r="K8" s="10"/>
      <c r="L8" s="54">
        <f>0.26147*100</f>
        <v>26.147</v>
      </c>
      <c r="M8" s="53"/>
    </row>
    <row r="9" spans="1:13" ht="9" customHeight="1">
      <c r="A9" s="4" t="s">
        <v>1</v>
      </c>
      <c r="B9" s="10">
        <v>14976</v>
      </c>
      <c r="C9" s="10">
        <v>17160</v>
      </c>
      <c r="D9" s="10">
        <v>18720</v>
      </c>
      <c r="E9" s="10">
        <v>19968</v>
      </c>
      <c r="F9" s="10">
        <v>21528</v>
      </c>
      <c r="G9" s="10">
        <v>23400</v>
      </c>
      <c r="H9" s="10">
        <v>26208</v>
      </c>
      <c r="I9" s="10">
        <v>30576</v>
      </c>
      <c r="J9" s="10">
        <v>40248</v>
      </c>
      <c r="K9" s="10"/>
      <c r="L9" s="54">
        <v>26.067</v>
      </c>
      <c r="M9" s="53"/>
    </row>
    <row r="10" spans="1:13" ht="9" customHeight="1">
      <c r="A10" s="4" t="s">
        <v>2</v>
      </c>
      <c r="B10" s="10">
        <v>14976</v>
      </c>
      <c r="C10" s="10">
        <v>16536</v>
      </c>
      <c r="D10" s="10">
        <v>18096</v>
      </c>
      <c r="E10" s="10">
        <v>19032</v>
      </c>
      <c r="F10" s="10">
        <v>20592</v>
      </c>
      <c r="G10" s="10">
        <v>22152</v>
      </c>
      <c r="H10" s="10">
        <v>24024</v>
      </c>
      <c r="I10" s="10">
        <v>27144</v>
      </c>
      <c r="J10" s="10">
        <v>33696</v>
      </c>
      <c r="K10" s="10"/>
      <c r="L10" s="54">
        <v>21.218999999999998</v>
      </c>
      <c r="M10" s="53"/>
    </row>
    <row r="11" spans="1:13" ht="9" customHeight="1">
      <c r="A11" s="4" t="s">
        <v>34</v>
      </c>
      <c r="B11" s="10">
        <v>21216</v>
      </c>
      <c r="C11" s="10">
        <v>24648</v>
      </c>
      <c r="D11" s="10">
        <v>28704</v>
      </c>
      <c r="E11" s="10">
        <v>32760</v>
      </c>
      <c r="F11" s="10">
        <v>38064</v>
      </c>
      <c r="G11" s="10">
        <v>44928</v>
      </c>
      <c r="H11" s="10">
        <v>52728</v>
      </c>
      <c r="I11" s="10">
        <v>67080</v>
      </c>
      <c r="J11" s="10">
        <v>104520</v>
      </c>
      <c r="K11" s="10"/>
      <c r="L11" s="54">
        <v>40.274383915907066</v>
      </c>
      <c r="M11" s="53"/>
    </row>
    <row r="12" spans="1:13" ht="9" customHeight="1">
      <c r="A12" s="6" t="s">
        <v>3</v>
      </c>
      <c r="B12" s="20">
        <v>15288</v>
      </c>
      <c r="C12" s="20">
        <v>17160</v>
      </c>
      <c r="D12" s="20">
        <v>18720</v>
      </c>
      <c r="E12" s="20">
        <v>20280</v>
      </c>
      <c r="F12" s="20">
        <v>21840</v>
      </c>
      <c r="G12" s="23">
        <v>23712</v>
      </c>
      <c r="H12" s="23">
        <v>26208</v>
      </c>
      <c r="I12" s="23">
        <v>30264</v>
      </c>
      <c r="J12" s="23">
        <v>39312</v>
      </c>
      <c r="K12" s="23"/>
      <c r="L12" s="55">
        <v>25.292951758599013</v>
      </c>
      <c r="M12" s="53"/>
    </row>
    <row r="13" spans="1:13" ht="12" customHeight="1">
      <c r="A13" s="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54"/>
      <c r="M13" s="53"/>
    </row>
    <row r="14" spans="1:13" ht="12" customHeight="1">
      <c r="A14" s="4" t="s">
        <v>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54"/>
      <c r="M14" s="53"/>
    </row>
    <row r="15" spans="1:13" ht="9" customHeight="1">
      <c r="A15" s="4" t="s">
        <v>5</v>
      </c>
      <c r="B15" s="10">
        <v>9048</v>
      </c>
      <c r="C15" s="10">
        <v>11232</v>
      </c>
      <c r="D15" s="11">
        <v>13104</v>
      </c>
      <c r="E15" s="11">
        <v>14352</v>
      </c>
      <c r="F15" s="11">
        <v>15600</v>
      </c>
      <c r="G15" s="11">
        <v>17160</v>
      </c>
      <c r="H15" s="11">
        <v>18720</v>
      </c>
      <c r="I15" s="11">
        <v>20904</v>
      </c>
      <c r="J15" s="11">
        <v>24960</v>
      </c>
      <c r="K15" s="11"/>
      <c r="L15" s="54">
        <v>24.764</v>
      </c>
      <c r="M15" s="53"/>
    </row>
    <row r="16" spans="1:13" ht="9" customHeight="1">
      <c r="A16" s="4" t="s">
        <v>6</v>
      </c>
      <c r="B16" s="10">
        <v>12480</v>
      </c>
      <c r="C16" s="10">
        <v>14664</v>
      </c>
      <c r="D16" s="11">
        <v>15912</v>
      </c>
      <c r="E16" s="11">
        <v>16848</v>
      </c>
      <c r="F16" s="11">
        <v>18096</v>
      </c>
      <c r="G16" s="11">
        <v>19032</v>
      </c>
      <c r="H16" s="11">
        <v>20592</v>
      </c>
      <c r="I16" s="11">
        <v>22464</v>
      </c>
      <c r="J16" s="11">
        <v>26208</v>
      </c>
      <c r="K16" s="11"/>
      <c r="L16" s="54">
        <v>19.471</v>
      </c>
      <c r="M16" s="53"/>
    </row>
    <row r="17" spans="1:13" ht="9" customHeight="1">
      <c r="A17" s="4" t="s">
        <v>7</v>
      </c>
      <c r="B17" s="10">
        <v>14976</v>
      </c>
      <c r="C17" s="10">
        <v>16536</v>
      </c>
      <c r="D17" s="11">
        <v>17784</v>
      </c>
      <c r="E17" s="11">
        <v>19032</v>
      </c>
      <c r="F17" s="11">
        <v>19968</v>
      </c>
      <c r="G17" s="11">
        <v>21216</v>
      </c>
      <c r="H17" s="11">
        <v>23088</v>
      </c>
      <c r="I17" s="11">
        <v>25272</v>
      </c>
      <c r="J17" s="11">
        <v>29328</v>
      </c>
      <c r="K17" s="11"/>
      <c r="L17" s="54">
        <v>17.505</v>
      </c>
      <c r="M17" s="53"/>
    </row>
    <row r="18" spans="1:13" ht="9" customHeight="1">
      <c r="A18" s="4" t="s">
        <v>8</v>
      </c>
      <c r="B18" s="10">
        <v>15912</v>
      </c>
      <c r="C18" s="10">
        <v>17784</v>
      </c>
      <c r="D18" s="11">
        <v>19344</v>
      </c>
      <c r="E18" s="11">
        <v>20592</v>
      </c>
      <c r="F18" s="11">
        <v>22152</v>
      </c>
      <c r="G18" s="11">
        <v>23712</v>
      </c>
      <c r="H18" s="11">
        <v>26208</v>
      </c>
      <c r="I18" s="11">
        <v>29640</v>
      </c>
      <c r="J18" s="11">
        <v>36816</v>
      </c>
      <c r="K18" s="11"/>
      <c r="L18" s="54">
        <v>21.59</v>
      </c>
      <c r="M18" s="53"/>
    </row>
    <row r="19" spans="1:13" ht="9" customHeight="1">
      <c r="A19" s="4" t="s">
        <v>9</v>
      </c>
      <c r="B19" s="10">
        <v>16536</v>
      </c>
      <c r="C19" s="10">
        <v>18408</v>
      </c>
      <c r="D19" s="11">
        <v>19968</v>
      </c>
      <c r="E19" s="11">
        <v>21840</v>
      </c>
      <c r="F19" s="11">
        <v>23400</v>
      </c>
      <c r="G19" s="11">
        <v>25896</v>
      </c>
      <c r="H19" s="11">
        <v>29016</v>
      </c>
      <c r="I19" s="11">
        <v>34320</v>
      </c>
      <c r="J19" s="11">
        <v>44616</v>
      </c>
      <c r="K19" s="11"/>
      <c r="L19" s="54">
        <v>26.397</v>
      </c>
      <c r="M19" s="53"/>
    </row>
    <row r="20" spans="1:13" ht="9" customHeight="1">
      <c r="A20" s="4" t="s">
        <v>36</v>
      </c>
      <c r="B20" s="10">
        <v>16848</v>
      </c>
      <c r="C20" s="10">
        <v>19032</v>
      </c>
      <c r="D20" s="11">
        <v>20904</v>
      </c>
      <c r="E20" s="11">
        <v>22776</v>
      </c>
      <c r="F20" s="11">
        <v>24648</v>
      </c>
      <c r="G20" s="11">
        <v>27456</v>
      </c>
      <c r="H20" s="11">
        <v>31512</v>
      </c>
      <c r="I20" s="11">
        <v>37440</v>
      </c>
      <c r="J20" s="11">
        <v>48984</v>
      </c>
      <c r="K20" s="11"/>
      <c r="L20" s="54">
        <v>28.336</v>
      </c>
      <c r="M20" s="53"/>
    </row>
    <row r="21" spans="1:13" ht="9" customHeight="1">
      <c r="A21" s="4" t="s">
        <v>37</v>
      </c>
      <c r="B21" s="10">
        <v>16848</v>
      </c>
      <c r="C21" s="10">
        <v>19032</v>
      </c>
      <c r="D21" s="11">
        <v>20904</v>
      </c>
      <c r="E21" s="11">
        <v>22776</v>
      </c>
      <c r="F21" s="11">
        <v>25272</v>
      </c>
      <c r="G21" s="11">
        <v>28392</v>
      </c>
      <c r="H21" s="11">
        <v>33072</v>
      </c>
      <c r="I21" s="11">
        <v>40248</v>
      </c>
      <c r="J21" s="11">
        <v>53976</v>
      </c>
      <c r="K21" s="11"/>
      <c r="L21" s="54">
        <v>31.849</v>
      </c>
      <c r="M21" s="53"/>
    </row>
    <row r="22" spans="1:13" ht="9" customHeight="1">
      <c r="A22" s="4" t="s">
        <v>35</v>
      </c>
      <c r="B22" s="10">
        <v>15288</v>
      </c>
      <c r="C22" s="10">
        <v>17784</v>
      </c>
      <c r="D22" s="11">
        <v>19656</v>
      </c>
      <c r="E22" s="11">
        <v>21216</v>
      </c>
      <c r="F22" s="11">
        <v>23088</v>
      </c>
      <c r="G22" s="11">
        <v>25584</v>
      </c>
      <c r="H22" s="11">
        <v>29328</v>
      </c>
      <c r="I22" s="11">
        <v>37128</v>
      </c>
      <c r="J22" s="11">
        <v>54600</v>
      </c>
      <c r="K22" s="11"/>
      <c r="L22" s="54">
        <v>36.413000000000004</v>
      </c>
      <c r="M22" s="53"/>
    </row>
    <row r="23" spans="1:13" ht="9" customHeight="1">
      <c r="A23" s="8" t="s">
        <v>3</v>
      </c>
      <c r="B23" s="20">
        <v>15288</v>
      </c>
      <c r="C23" s="20">
        <v>17160</v>
      </c>
      <c r="D23" s="20">
        <v>18720</v>
      </c>
      <c r="E23" s="20">
        <v>20280</v>
      </c>
      <c r="F23" s="20">
        <v>21840</v>
      </c>
      <c r="G23" s="20">
        <v>23712</v>
      </c>
      <c r="H23" s="20">
        <v>26208</v>
      </c>
      <c r="I23" s="20">
        <v>30264</v>
      </c>
      <c r="J23" s="20">
        <v>39312</v>
      </c>
      <c r="K23" s="20"/>
      <c r="L23" s="55">
        <v>25.292951758599013</v>
      </c>
      <c r="M23" s="53"/>
    </row>
    <row r="24" spans="1:13" ht="12" customHeight="1">
      <c r="A24" s="7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54"/>
      <c r="M24" s="53"/>
    </row>
    <row r="25" spans="1:13" ht="12" customHeight="1">
      <c r="A25" s="4" t="s">
        <v>44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54"/>
      <c r="M25" s="53"/>
    </row>
    <row r="26" spans="1:13" ht="9" customHeight="1">
      <c r="A26" s="4" t="s">
        <v>38</v>
      </c>
      <c r="B26" s="10">
        <v>15288</v>
      </c>
      <c r="C26" s="10">
        <v>16848</v>
      </c>
      <c r="D26" s="11">
        <v>18096</v>
      </c>
      <c r="E26" s="11">
        <v>19344</v>
      </c>
      <c r="F26" s="11">
        <v>20280</v>
      </c>
      <c r="G26" s="11">
        <v>21840</v>
      </c>
      <c r="H26" s="11">
        <v>23400</v>
      </c>
      <c r="I26" s="11">
        <v>25584</v>
      </c>
      <c r="J26" s="11">
        <v>29640</v>
      </c>
      <c r="K26" s="11"/>
      <c r="L26" s="54">
        <v>16.853</v>
      </c>
      <c r="M26" s="53"/>
    </row>
    <row r="27" spans="1:13" ht="9" customHeight="1">
      <c r="A27" s="4" t="s">
        <v>39</v>
      </c>
      <c r="B27" s="10">
        <v>17784</v>
      </c>
      <c r="C27" s="10">
        <v>19656</v>
      </c>
      <c r="D27" s="11">
        <v>21528</v>
      </c>
      <c r="E27" s="11">
        <v>23400</v>
      </c>
      <c r="F27" s="11">
        <v>25584</v>
      </c>
      <c r="G27" s="11">
        <v>28080</v>
      </c>
      <c r="H27" s="11">
        <v>31512</v>
      </c>
      <c r="I27" s="11">
        <v>35880</v>
      </c>
      <c r="J27" s="11">
        <v>43368</v>
      </c>
      <c r="K27" s="11"/>
      <c r="L27" s="54">
        <v>21.84</v>
      </c>
      <c r="M27" s="53"/>
    </row>
    <row r="28" spans="1:13" ht="9" customHeight="1">
      <c r="A28" s="4" t="s">
        <v>40</v>
      </c>
      <c r="B28" s="10">
        <v>67704</v>
      </c>
      <c r="C28" s="10">
        <v>77376</v>
      </c>
      <c r="D28" s="11">
        <v>86424</v>
      </c>
      <c r="E28" s="11">
        <v>95472</v>
      </c>
      <c r="F28" s="11">
        <v>105456</v>
      </c>
      <c r="G28" s="11">
        <v>117936</v>
      </c>
      <c r="H28" s="11">
        <v>134472</v>
      </c>
      <c r="I28" s="11">
        <v>159432</v>
      </c>
      <c r="J28" s="11">
        <v>212160</v>
      </c>
      <c r="K28" s="11"/>
      <c r="L28" s="54">
        <v>30.852</v>
      </c>
      <c r="M28" s="53"/>
    </row>
    <row r="29" spans="1:13" ht="9" customHeight="1">
      <c r="A29" s="4" t="s">
        <v>41</v>
      </c>
      <c r="B29" s="10">
        <v>9360</v>
      </c>
      <c r="C29" s="10">
        <v>11544</v>
      </c>
      <c r="D29" s="11">
        <v>13104</v>
      </c>
      <c r="E29" s="11">
        <v>14352</v>
      </c>
      <c r="F29" s="11">
        <v>15288</v>
      </c>
      <c r="G29" s="11">
        <v>16224</v>
      </c>
      <c r="H29" s="11">
        <v>17472</v>
      </c>
      <c r="I29" s="11">
        <v>18720</v>
      </c>
      <c r="J29" s="11">
        <v>21528</v>
      </c>
      <c r="K29" s="11"/>
      <c r="L29" s="54">
        <v>17.802</v>
      </c>
      <c r="M29" s="53"/>
    </row>
    <row r="30" spans="1:13" ht="9" customHeight="1">
      <c r="A30" s="4" t="s">
        <v>42</v>
      </c>
      <c r="B30" s="10">
        <v>39936</v>
      </c>
      <c r="C30" s="10">
        <v>44304</v>
      </c>
      <c r="D30" s="11">
        <v>47424</v>
      </c>
      <c r="E30" s="11">
        <v>50232</v>
      </c>
      <c r="F30" s="11">
        <v>53664</v>
      </c>
      <c r="G30" s="11">
        <v>57720</v>
      </c>
      <c r="H30" s="11">
        <v>62400</v>
      </c>
      <c r="I30" s="11">
        <v>69264</v>
      </c>
      <c r="J30" s="11">
        <v>80184</v>
      </c>
      <c r="K30" s="11"/>
      <c r="L30" s="54">
        <v>16.864</v>
      </c>
      <c r="M30" s="53"/>
    </row>
    <row r="31" spans="1:13" ht="9" customHeight="1">
      <c r="A31" s="4" t="s">
        <v>43</v>
      </c>
      <c r="B31" s="10">
        <v>16536</v>
      </c>
      <c r="C31" s="10">
        <v>21840</v>
      </c>
      <c r="D31" s="11">
        <v>28392</v>
      </c>
      <c r="E31" s="11">
        <v>35880</v>
      </c>
      <c r="F31" s="11">
        <v>43992</v>
      </c>
      <c r="G31" s="11">
        <v>51168</v>
      </c>
      <c r="H31" s="11">
        <v>64896</v>
      </c>
      <c r="I31" s="11">
        <v>82056</v>
      </c>
      <c r="J31" s="11">
        <v>104208</v>
      </c>
      <c r="K31" s="11"/>
      <c r="L31" s="54">
        <v>37.663000000000004</v>
      </c>
      <c r="M31" s="53"/>
    </row>
    <row r="32" spans="1:13" ht="9" customHeight="1">
      <c r="A32" s="8" t="s">
        <v>3</v>
      </c>
      <c r="B32" s="20">
        <v>15288</v>
      </c>
      <c r="C32" s="20">
        <v>17160</v>
      </c>
      <c r="D32" s="20">
        <v>18720</v>
      </c>
      <c r="E32" s="20">
        <v>20280</v>
      </c>
      <c r="F32" s="20">
        <v>21840</v>
      </c>
      <c r="G32" s="20">
        <v>23712</v>
      </c>
      <c r="H32" s="20">
        <v>26208</v>
      </c>
      <c r="I32" s="20">
        <v>30264</v>
      </c>
      <c r="J32" s="20">
        <v>39312</v>
      </c>
      <c r="K32" s="20"/>
      <c r="L32" s="55">
        <v>25.292951758599013</v>
      </c>
      <c r="M32" s="53"/>
    </row>
    <row r="33" spans="1:13" ht="12" customHeight="1">
      <c r="A33" s="7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54"/>
      <c r="M33" s="53"/>
    </row>
    <row r="34" spans="1:13" ht="12" customHeight="1">
      <c r="A34" s="9" t="s">
        <v>10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54"/>
      <c r="M34" s="53"/>
    </row>
    <row r="35" spans="1:13" ht="9" customHeight="1">
      <c r="A35" s="7" t="s">
        <v>11</v>
      </c>
      <c r="B35" s="10">
        <v>15600</v>
      </c>
      <c r="C35" s="10">
        <v>17784</v>
      </c>
      <c r="D35" s="11">
        <v>19344</v>
      </c>
      <c r="E35" s="11">
        <v>20904</v>
      </c>
      <c r="F35" s="11">
        <v>22464</v>
      </c>
      <c r="G35" s="11">
        <v>24648</v>
      </c>
      <c r="H35" s="11">
        <v>27456</v>
      </c>
      <c r="I35" s="11">
        <v>31824</v>
      </c>
      <c r="J35" s="11">
        <v>41808</v>
      </c>
      <c r="K35" s="11"/>
      <c r="L35" s="54">
        <v>26.598355770703197</v>
      </c>
      <c r="M35" s="53"/>
    </row>
    <row r="36" spans="1:13" ht="9" customHeight="1">
      <c r="A36" s="7" t="s">
        <v>12</v>
      </c>
      <c r="B36" s="10">
        <v>14664</v>
      </c>
      <c r="C36" s="10">
        <v>16848</v>
      </c>
      <c r="D36" s="11">
        <v>18096</v>
      </c>
      <c r="E36" s="11">
        <v>19344</v>
      </c>
      <c r="F36" s="11">
        <v>20904</v>
      </c>
      <c r="G36" s="11">
        <v>22464</v>
      </c>
      <c r="H36" s="11">
        <v>24648</v>
      </c>
      <c r="I36" s="11">
        <v>28080</v>
      </c>
      <c r="J36" s="11">
        <v>35256</v>
      </c>
      <c r="K36" s="11"/>
      <c r="L36" s="54">
        <v>22.596557911739467</v>
      </c>
      <c r="M36" s="53"/>
    </row>
    <row r="37" spans="1:13" ht="9" customHeight="1">
      <c r="A37" s="8" t="s">
        <v>3</v>
      </c>
      <c r="B37" s="20">
        <v>15288</v>
      </c>
      <c r="C37" s="20">
        <v>17160</v>
      </c>
      <c r="D37" s="20">
        <v>18720</v>
      </c>
      <c r="E37" s="20">
        <v>20280</v>
      </c>
      <c r="F37" s="20">
        <v>21840</v>
      </c>
      <c r="G37" s="20">
        <v>23712</v>
      </c>
      <c r="H37" s="20">
        <v>26208</v>
      </c>
      <c r="I37" s="20">
        <v>30264</v>
      </c>
      <c r="J37" s="20">
        <v>39312</v>
      </c>
      <c r="K37" s="20"/>
      <c r="L37" s="55">
        <v>25.292951758599013</v>
      </c>
      <c r="M37" s="53"/>
    </row>
    <row r="38" spans="1:12" ht="4.5" customHeight="1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52"/>
      <c r="L38" s="13"/>
    </row>
    <row r="39" spans="1:12" ht="12" customHeight="1">
      <c r="A39" s="7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.75" customHeight="1">
      <c r="A40" s="5" t="s">
        <v>60</v>
      </c>
      <c r="B40" s="5"/>
      <c r="C40" s="5"/>
      <c r="D40" s="5"/>
      <c r="E40" s="5"/>
      <c r="F40" s="5"/>
      <c r="G40" s="5"/>
      <c r="H40" s="5"/>
      <c r="I40" s="5"/>
      <c r="J40" s="5"/>
      <c r="K40" s="26"/>
      <c r="L40" s="5"/>
    </row>
    <row r="41" spans="1:12" ht="12.75">
      <c r="A41" s="27" t="s">
        <v>46</v>
      </c>
      <c r="B41" s="27"/>
      <c r="C41" s="27"/>
      <c r="D41" s="27"/>
      <c r="E41" s="27"/>
      <c r="F41" s="27"/>
      <c r="G41" s="27"/>
      <c r="H41" s="27"/>
      <c r="I41" s="27"/>
      <c r="J41" s="27"/>
      <c r="K41" s="5"/>
      <c r="L41" s="5"/>
    </row>
    <row r="42" spans="1:12" ht="12.75">
      <c r="A42" s="27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</sheetData>
  <mergeCells count="5">
    <mergeCell ref="A1:L1"/>
    <mergeCell ref="L3:L5"/>
    <mergeCell ref="A2:J2"/>
    <mergeCell ref="A3:A5"/>
    <mergeCell ref="B3:J3"/>
  </mergeCells>
  <printOptions/>
  <pageMargins left="0.75" right="0.75" top="1" bottom="1" header="0.5" footer="0.5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SheetLayoutView="115" workbookViewId="0" topLeftCell="A1">
      <selection activeCell="K5" sqref="K5"/>
    </sheetView>
  </sheetViews>
  <sheetFormatPr defaultColWidth="9.140625" defaultRowHeight="12.75"/>
  <cols>
    <col min="1" max="1" width="27.7109375" style="0" customWidth="1"/>
    <col min="11" max="11" width="0.71875" style="0" customWidth="1"/>
    <col min="12" max="12" width="10.8515625" style="0" customWidth="1"/>
  </cols>
  <sheetData>
    <row r="1" spans="1:12" ht="27.75" customHeight="1">
      <c r="A1" s="103" t="s">
        <v>67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2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25"/>
      <c r="L2" s="1"/>
    </row>
    <row r="3" spans="1:12" ht="12" customHeight="1">
      <c r="A3" s="116" t="s">
        <v>53</v>
      </c>
      <c r="B3" s="100" t="s">
        <v>45</v>
      </c>
      <c r="C3" s="100"/>
      <c r="D3" s="100"/>
      <c r="E3" s="100"/>
      <c r="F3" s="100"/>
      <c r="G3" s="100"/>
      <c r="H3" s="100"/>
      <c r="I3" s="100"/>
      <c r="J3" s="100"/>
      <c r="K3" s="51"/>
      <c r="L3" s="113" t="s">
        <v>56</v>
      </c>
    </row>
    <row r="4" spans="1:12" ht="4.5" customHeight="1">
      <c r="A4" s="117"/>
      <c r="B4" s="50"/>
      <c r="C4" s="50"/>
      <c r="D4" s="50"/>
      <c r="E4" s="50"/>
      <c r="F4" s="50"/>
      <c r="G4" s="50"/>
      <c r="H4" s="50"/>
      <c r="I4" s="50"/>
      <c r="J4" s="50"/>
      <c r="K4" s="50"/>
      <c r="L4" s="114"/>
    </row>
    <row r="5" spans="1:12" ht="12" customHeight="1">
      <c r="A5" s="118"/>
      <c r="B5" s="21">
        <v>10</v>
      </c>
      <c r="C5" s="21">
        <v>20</v>
      </c>
      <c r="D5" s="21">
        <v>30</v>
      </c>
      <c r="E5" s="21">
        <v>40</v>
      </c>
      <c r="F5" s="21">
        <v>50</v>
      </c>
      <c r="G5" s="21">
        <v>60</v>
      </c>
      <c r="H5" s="21">
        <v>70</v>
      </c>
      <c r="I5" s="21">
        <v>80</v>
      </c>
      <c r="J5" s="21">
        <v>90</v>
      </c>
      <c r="K5" s="22"/>
      <c r="L5" s="115"/>
    </row>
    <row r="6" spans="1:12" ht="12" customHeight="1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" customHeight="1">
      <c r="A7" s="4" t="s">
        <v>47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3" ht="9" customHeight="1">
      <c r="A8" s="4" t="s">
        <v>0</v>
      </c>
      <c r="B8" s="10">
        <v>16224</v>
      </c>
      <c r="C8" s="10">
        <v>18408</v>
      </c>
      <c r="D8" s="10">
        <v>20280</v>
      </c>
      <c r="E8" s="10">
        <v>21840</v>
      </c>
      <c r="F8" s="10">
        <v>23400</v>
      </c>
      <c r="G8" s="10">
        <v>25584</v>
      </c>
      <c r="H8" s="10">
        <v>28704</v>
      </c>
      <c r="I8" s="10">
        <v>33384</v>
      </c>
      <c r="J8" s="10">
        <v>43680</v>
      </c>
      <c r="K8" s="10"/>
      <c r="L8" s="54">
        <v>26.258</v>
      </c>
      <c r="M8" s="53"/>
    </row>
    <row r="9" spans="1:13" ht="9" customHeight="1">
      <c r="A9" s="4" t="s">
        <v>1</v>
      </c>
      <c r="B9" s="10">
        <v>15912</v>
      </c>
      <c r="C9" s="10">
        <v>18096</v>
      </c>
      <c r="D9" s="10">
        <v>19344</v>
      </c>
      <c r="E9" s="10">
        <v>20904</v>
      </c>
      <c r="F9" s="10">
        <v>22464</v>
      </c>
      <c r="G9" s="10">
        <v>24648</v>
      </c>
      <c r="H9" s="10">
        <v>27144</v>
      </c>
      <c r="I9" s="10">
        <v>31824</v>
      </c>
      <c r="J9" s="10">
        <v>42432</v>
      </c>
      <c r="K9" s="10"/>
      <c r="L9" s="54">
        <v>26.012999999999998</v>
      </c>
      <c r="M9" s="53"/>
    </row>
    <row r="10" spans="1:13" ht="9" customHeight="1">
      <c r="A10" s="4" t="s">
        <v>2</v>
      </c>
      <c r="B10" s="10">
        <v>15600</v>
      </c>
      <c r="C10" s="10">
        <v>17472</v>
      </c>
      <c r="D10" s="10">
        <v>18720</v>
      </c>
      <c r="E10" s="10">
        <v>19968</v>
      </c>
      <c r="F10" s="10">
        <v>21528</v>
      </c>
      <c r="G10" s="10">
        <v>23088</v>
      </c>
      <c r="H10" s="10">
        <v>25272</v>
      </c>
      <c r="I10" s="10">
        <v>28392</v>
      </c>
      <c r="J10" s="10">
        <v>35256</v>
      </c>
      <c r="K10" s="10"/>
      <c r="L10" s="54">
        <v>21.462</v>
      </c>
      <c r="M10" s="53"/>
    </row>
    <row r="11" spans="1:13" ht="9" customHeight="1">
      <c r="A11" s="4" t="s">
        <v>34</v>
      </c>
      <c r="B11" s="10">
        <v>23400</v>
      </c>
      <c r="C11" s="10">
        <v>26832</v>
      </c>
      <c r="D11" s="10">
        <v>32136</v>
      </c>
      <c r="E11" s="10">
        <v>38376</v>
      </c>
      <c r="F11" s="10">
        <v>41184</v>
      </c>
      <c r="G11" s="10">
        <v>47424</v>
      </c>
      <c r="H11" s="10">
        <v>56472</v>
      </c>
      <c r="I11" s="10">
        <v>73008</v>
      </c>
      <c r="J11" s="10">
        <v>112008</v>
      </c>
      <c r="K11" s="10"/>
      <c r="L11" s="54">
        <v>39.14430717491562</v>
      </c>
      <c r="M11" s="53"/>
    </row>
    <row r="12" spans="1:13" ht="9" customHeight="1">
      <c r="A12" s="6" t="s">
        <v>3</v>
      </c>
      <c r="B12" s="20">
        <v>15912</v>
      </c>
      <c r="C12" s="20">
        <v>18096</v>
      </c>
      <c r="D12" s="20">
        <v>19656</v>
      </c>
      <c r="E12" s="20">
        <v>21216</v>
      </c>
      <c r="F12" s="20">
        <v>22776</v>
      </c>
      <c r="G12" s="23">
        <v>24648</v>
      </c>
      <c r="H12" s="23">
        <v>27456</v>
      </c>
      <c r="I12" s="23">
        <v>31824</v>
      </c>
      <c r="J12" s="23">
        <v>41496</v>
      </c>
      <c r="K12" s="23"/>
      <c r="L12" s="55">
        <v>25.403399019799664</v>
      </c>
      <c r="M12" s="53"/>
    </row>
    <row r="13" spans="1:13" ht="12" customHeight="1">
      <c r="A13" s="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54"/>
      <c r="M13" s="53"/>
    </row>
    <row r="14" spans="1:13" ht="12" customHeight="1">
      <c r="A14" s="4" t="s">
        <v>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54"/>
      <c r="M14" s="53"/>
    </row>
    <row r="15" spans="1:13" ht="9" customHeight="1">
      <c r="A15" s="4" t="s">
        <v>5</v>
      </c>
      <c r="B15" s="10">
        <v>9672</v>
      </c>
      <c r="C15" s="10">
        <v>12168</v>
      </c>
      <c r="D15" s="11">
        <v>14352</v>
      </c>
      <c r="E15" s="11">
        <v>15600</v>
      </c>
      <c r="F15" s="11">
        <v>17160</v>
      </c>
      <c r="G15" s="11">
        <v>18408</v>
      </c>
      <c r="H15" s="11">
        <v>20280</v>
      </c>
      <c r="I15" s="11">
        <v>22464</v>
      </c>
      <c r="J15" s="11">
        <v>27768</v>
      </c>
      <c r="K15" s="11"/>
      <c r="L15" s="54">
        <v>25.279</v>
      </c>
      <c r="M15" s="53"/>
    </row>
    <row r="16" spans="1:13" ht="9" customHeight="1">
      <c r="A16" s="4" t="s">
        <v>6</v>
      </c>
      <c r="B16" s="10">
        <v>13104</v>
      </c>
      <c r="C16" s="10">
        <v>15600</v>
      </c>
      <c r="D16" s="11">
        <v>16848</v>
      </c>
      <c r="E16" s="11">
        <v>17784</v>
      </c>
      <c r="F16" s="11">
        <v>19032</v>
      </c>
      <c r="G16" s="11">
        <v>20280</v>
      </c>
      <c r="H16" s="11">
        <v>21840</v>
      </c>
      <c r="I16" s="11">
        <v>23712</v>
      </c>
      <c r="J16" s="11">
        <v>27768</v>
      </c>
      <c r="K16" s="11"/>
      <c r="L16" s="54">
        <v>19.666</v>
      </c>
      <c r="M16" s="53"/>
    </row>
    <row r="17" spans="1:13" ht="9" customHeight="1">
      <c r="A17" s="4" t="s">
        <v>7</v>
      </c>
      <c r="B17" s="10">
        <v>15600</v>
      </c>
      <c r="C17" s="10">
        <v>17160</v>
      </c>
      <c r="D17" s="11">
        <v>18408</v>
      </c>
      <c r="E17" s="11">
        <v>19656</v>
      </c>
      <c r="F17" s="11">
        <v>20904</v>
      </c>
      <c r="G17" s="11">
        <v>22152</v>
      </c>
      <c r="H17" s="11">
        <v>24024</v>
      </c>
      <c r="I17" s="11">
        <v>26520</v>
      </c>
      <c r="J17" s="11">
        <v>30888</v>
      </c>
      <c r="K17" s="11"/>
      <c r="L17" s="54">
        <v>17.903</v>
      </c>
      <c r="M17" s="53"/>
    </row>
    <row r="18" spans="1:13" ht="9" customHeight="1">
      <c r="A18" s="4" t="s">
        <v>8</v>
      </c>
      <c r="B18" s="10">
        <v>16536</v>
      </c>
      <c r="C18" s="10">
        <v>18408</v>
      </c>
      <c r="D18" s="11">
        <v>19968</v>
      </c>
      <c r="E18" s="11">
        <v>21528</v>
      </c>
      <c r="F18" s="11">
        <v>23088</v>
      </c>
      <c r="G18" s="11">
        <v>24960</v>
      </c>
      <c r="H18" s="11">
        <v>27456</v>
      </c>
      <c r="I18" s="11">
        <v>30888</v>
      </c>
      <c r="J18" s="11">
        <v>38688</v>
      </c>
      <c r="K18" s="11"/>
      <c r="L18" s="54">
        <v>21.781</v>
      </c>
      <c r="M18" s="53"/>
    </row>
    <row r="19" spans="1:13" ht="9" customHeight="1">
      <c r="A19" s="4" t="s">
        <v>9</v>
      </c>
      <c r="B19" s="10">
        <v>17160</v>
      </c>
      <c r="C19" s="10">
        <v>19344</v>
      </c>
      <c r="D19" s="11">
        <v>20904</v>
      </c>
      <c r="E19" s="11">
        <v>22464</v>
      </c>
      <c r="F19" s="11">
        <v>24648</v>
      </c>
      <c r="G19" s="11">
        <v>26832</v>
      </c>
      <c r="H19" s="11">
        <v>30264</v>
      </c>
      <c r="I19" s="11">
        <v>35568</v>
      </c>
      <c r="J19" s="11">
        <v>47112</v>
      </c>
      <c r="K19" s="11"/>
      <c r="L19" s="54">
        <v>26.51</v>
      </c>
      <c r="M19" s="53"/>
    </row>
    <row r="20" spans="1:13" ht="9" customHeight="1">
      <c r="A20" s="4" t="s">
        <v>36</v>
      </c>
      <c r="B20" s="10">
        <v>17472</v>
      </c>
      <c r="C20" s="10">
        <v>19656</v>
      </c>
      <c r="D20" s="11">
        <v>21528</v>
      </c>
      <c r="E20" s="11">
        <v>23400</v>
      </c>
      <c r="F20" s="11">
        <v>25896</v>
      </c>
      <c r="G20" s="11">
        <v>28704</v>
      </c>
      <c r="H20" s="11">
        <v>32760</v>
      </c>
      <c r="I20" s="11">
        <v>39312</v>
      </c>
      <c r="J20" s="11">
        <v>52104</v>
      </c>
      <c r="K20" s="11"/>
      <c r="L20" s="54">
        <v>28.646</v>
      </c>
      <c r="M20" s="53"/>
    </row>
    <row r="21" spans="1:13" ht="9" customHeight="1">
      <c r="A21" s="4" t="s">
        <v>37</v>
      </c>
      <c r="B21" s="10">
        <v>17472</v>
      </c>
      <c r="C21" s="10">
        <v>19656</v>
      </c>
      <c r="D21" s="11">
        <v>21528</v>
      </c>
      <c r="E21" s="11">
        <v>23712</v>
      </c>
      <c r="F21" s="11">
        <v>26208</v>
      </c>
      <c r="G21" s="11">
        <v>29640</v>
      </c>
      <c r="H21" s="11">
        <v>34320</v>
      </c>
      <c r="I21" s="11">
        <v>42120</v>
      </c>
      <c r="J21" s="11">
        <v>56472</v>
      </c>
      <c r="K21" s="11"/>
      <c r="L21" s="54">
        <v>31.523</v>
      </c>
      <c r="M21" s="53"/>
    </row>
    <row r="22" spans="1:13" ht="9" customHeight="1">
      <c r="A22" s="4" t="s">
        <v>35</v>
      </c>
      <c r="B22" s="10">
        <v>15912</v>
      </c>
      <c r="C22" s="10">
        <v>18408</v>
      </c>
      <c r="D22" s="11">
        <v>20280</v>
      </c>
      <c r="E22" s="11">
        <v>22152</v>
      </c>
      <c r="F22" s="11">
        <v>24024</v>
      </c>
      <c r="G22" s="11">
        <v>26520</v>
      </c>
      <c r="H22" s="11">
        <v>30264</v>
      </c>
      <c r="I22" s="11">
        <v>38376</v>
      </c>
      <c r="J22" s="11">
        <v>56160</v>
      </c>
      <c r="K22" s="11"/>
      <c r="L22" s="54">
        <v>35.682</v>
      </c>
      <c r="M22" s="53"/>
    </row>
    <row r="23" spans="1:13" ht="9" customHeight="1">
      <c r="A23" s="8" t="s">
        <v>3</v>
      </c>
      <c r="B23" s="20">
        <v>15912</v>
      </c>
      <c r="C23" s="20">
        <v>18096</v>
      </c>
      <c r="D23" s="20">
        <v>19656</v>
      </c>
      <c r="E23" s="20">
        <v>21216</v>
      </c>
      <c r="F23" s="20">
        <v>22776</v>
      </c>
      <c r="G23" s="20">
        <v>24648</v>
      </c>
      <c r="H23" s="20">
        <v>27456</v>
      </c>
      <c r="I23" s="20">
        <v>31824</v>
      </c>
      <c r="J23" s="20">
        <v>41496</v>
      </c>
      <c r="K23" s="20"/>
      <c r="L23" s="55">
        <v>25.403399019799664</v>
      </c>
      <c r="M23" s="53"/>
    </row>
    <row r="24" spans="1:13" ht="12" customHeight="1">
      <c r="A24" s="7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54"/>
      <c r="M24" s="53"/>
    </row>
    <row r="25" spans="1:13" ht="12" customHeight="1">
      <c r="A25" s="4" t="s">
        <v>44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54"/>
      <c r="M25" s="53"/>
    </row>
    <row r="26" spans="1:13" ht="9" customHeight="1">
      <c r="A26" s="4" t="s">
        <v>38</v>
      </c>
      <c r="B26" s="10">
        <v>15912</v>
      </c>
      <c r="C26" s="10">
        <v>17472</v>
      </c>
      <c r="D26" s="11">
        <v>19032</v>
      </c>
      <c r="E26" s="11">
        <v>19968</v>
      </c>
      <c r="F26" s="11">
        <v>21216</v>
      </c>
      <c r="G26" s="11">
        <v>22776</v>
      </c>
      <c r="H26" s="11">
        <v>24648</v>
      </c>
      <c r="I26" s="11">
        <v>26832</v>
      </c>
      <c r="J26" s="11">
        <v>31200</v>
      </c>
      <c r="K26" s="11"/>
      <c r="L26" s="54">
        <v>17.199</v>
      </c>
      <c r="M26" s="53"/>
    </row>
    <row r="27" spans="1:13" ht="9" customHeight="1">
      <c r="A27" s="4" t="s">
        <v>39</v>
      </c>
      <c r="B27" s="10">
        <v>18408</v>
      </c>
      <c r="C27" s="10">
        <v>20280</v>
      </c>
      <c r="D27" s="11">
        <v>22152</v>
      </c>
      <c r="E27" s="11">
        <v>24336</v>
      </c>
      <c r="F27" s="11">
        <v>26520</v>
      </c>
      <c r="G27" s="11">
        <v>29328</v>
      </c>
      <c r="H27" s="11">
        <v>32760</v>
      </c>
      <c r="I27" s="11">
        <v>37752</v>
      </c>
      <c r="J27" s="11">
        <v>45552</v>
      </c>
      <c r="K27" s="11"/>
      <c r="L27" s="54">
        <v>22.18</v>
      </c>
      <c r="M27" s="53"/>
    </row>
    <row r="28" spans="1:13" ht="9" customHeight="1">
      <c r="A28" s="4" t="s">
        <v>40</v>
      </c>
      <c r="B28" s="10">
        <v>69888</v>
      </c>
      <c r="C28" s="10">
        <v>79872</v>
      </c>
      <c r="D28" s="11">
        <v>88920</v>
      </c>
      <c r="E28" s="11">
        <v>98904</v>
      </c>
      <c r="F28" s="11">
        <v>109512</v>
      </c>
      <c r="G28" s="11">
        <v>122304</v>
      </c>
      <c r="H28" s="11">
        <v>139152</v>
      </c>
      <c r="I28" s="11">
        <v>164424</v>
      </c>
      <c r="J28" s="11">
        <v>218088</v>
      </c>
      <c r="K28" s="11"/>
      <c r="L28" s="54">
        <v>30.295</v>
      </c>
      <c r="M28" s="53"/>
    </row>
    <row r="29" spans="1:13" ht="9" customHeight="1">
      <c r="A29" s="4" t="s">
        <v>41</v>
      </c>
      <c r="B29" s="10">
        <v>10296</v>
      </c>
      <c r="C29" s="10">
        <v>12480</v>
      </c>
      <c r="D29" s="11">
        <v>14040</v>
      </c>
      <c r="E29" s="11">
        <v>15288</v>
      </c>
      <c r="F29" s="11">
        <v>16536</v>
      </c>
      <c r="G29" s="11">
        <v>17472</v>
      </c>
      <c r="H29" s="11">
        <v>18720</v>
      </c>
      <c r="I29" s="11">
        <v>20280</v>
      </c>
      <c r="J29" s="11">
        <v>23088</v>
      </c>
      <c r="K29" s="11"/>
      <c r="L29" s="54">
        <v>17.984</v>
      </c>
      <c r="M29" s="53"/>
    </row>
    <row r="30" spans="1:13" ht="9" customHeight="1">
      <c r="A30" s="4" t="s">
        <v>42</v>
      </c>
      <c r="B30" s="10">
        <v>42432</v>
      </c>
      <c r="C30" s="10">
        <v>47424</v>
      </c>
      <c r="D30" s="11">
        <v>50856</v>
      </c>
      <c r="E30" s="11">
        <v>53976</v>
      </c>
      <c r="F30" s="11">
        <v>57408</v>
      </c>
      <c r="G30" s="11">
        <v>61464</v>
      </c>
      <c r="H30" s="11">
        <v>66456</v>
      </c>
      <c r="I30" s="11">
        <v>73320</v>
      </c>
      <c r="J30" s="11">
        <v>84864</v>
      </c>
      <c r="K30" s="11"/>
      <c r="L30" s="54">
        <v>16.529</v>
      </c>
      <c r="M30" s="53"/>
    </row>
    <row r="31" spans="1:13" ht="9" customHeight="1">
      <c r="A31" s="4" t="s">
        <v>43</v>
      </c>
      <c r="B31" s="10">
        <v>16224</v>
      </c>
      <c r="C31" s="10">
        <v>21840</v>
      </c>
      <c r="D31" s="11">
        <v>27768</v>
      </c>
      <c r="E31" s="11">
        <v>34944</v>
      </c>
      <c r="F31" s="11">
        <v>42744</v>
      </c>
      <c r="G31" s="11">
        <v>51792</v>
      </c>
      <c r="H31" s="11">
        <v>66144</v>
      </c>
      <c r="I31" s="11">
        <v>83616</v>
      </c>
      <c r="J31" s="11">
        <v>106080</v>
      </c>
      <c r="K31" s="11"/>
      <c r="L31" s="54">
        <v>38.491</v>
      </c>
      <c r="M31" s="53"/>
    </row>
    <row r="32" spans="1:13" ht="9" customHeight="1">
      <c r="A32" s="8" t="s">
        <v>3</v>
      </c>
      <c r="B32" s="20">
        <v>15912</v>
      </c>
      <c r="C32" s="20">
        <v>18096</v>
      </c>
      <c r="D32" s="20">
        <v>19656</v>
      </c>
      <c r="E32" s="20">
        <v>21216</v>
      </c>
      <c r="F32" s="20">
        <v>22776</v>
      </c>
      <c r="G32" s="20">
        <v>24648</v>
      </c>
      <c r="H32" s="20">
        <v>27456</v>
      </c>
      <c r="I32" s="20">
        <v>31824</v>
      </c>
      <c r="J32" s="20">
        <v>41496</v>
      </c>
      <c r="K32" s="20"/>
      <c r="L32" s="55">
        <v>25.403399019799664</v>
      </c>
      <c r="M32" s="53"/>
    </row>
    <row r="33" spans="1:13" ht="12" customHeight="1">
      <c r="A33" s="7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54"/>
      <c r="M33" s="53"/>
    </row>
    <row r="34" spans="1:13" ht="12" customHeight="1">
      <c r="A34" s="9" t="s">
        <v>10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54"/>
      <c r="M34" s="53"/>
    </row>
    <row r="35" spans="1:13" ht="9" customHeight="1">
      <c r="A35" s="7" t="s">
        <v>11</v>
      </c>
      <c r="B35" s="10">
        <v>16536</v>
      </c>
      <c r="C35" s="10">
        <v>18408</v>
      </c>
      <c r="D35" s="11">
        <v>20280</v>
      </c>
      <c r="E35" s="11">
        <v>21840</v>
      </c>
      <c r="F35" s="11">
        <v>23712</v>
      </c>
      <c r="G35" s="11">
        <v>25584</v>
      </c>
      <c r="H35" s="11">
        <v>28704</v>
      </c>
      <c r="I35" s="11">
        <v>33384</v>
      </c>
      <c r="J35" s="11">
        <v>44304</v>
      </c>
      <c r="K35" s="11"/>
      <c r="L35" s="54">
        <v>26.635308845304696</v>
      </c>
      <c r="M35" s="53"/>
    </row>
    <row r="36" spans="1:13" ht="9" customHeight="1">
      <c r="A36" s="7" t="s">
        <v>12</v>
      </c>
      <c r="B36" s="10">
        <v>15288</v>
      </c>
      <c r="C36" s="10">
        <v>17472</v>
      </c>
      <c r="D36" s="11">
        <v>19032</v>
      </c>
      <c r="E36" s="11">
        <v>20280</v>
      </c>
      <c r="F36" s="11">
        <v>21840</v>
      </c>
      <c r="G36" s="11">
        <v>23400</v>
      </c>
      <c r="H36" s="11">
        <v>25896</v>
      </c>
      <c r="I36" s="11">
        <v>29640</v>
      </c>
      <c r="J36" s="11">
        <v>37440</v>
      </c>
      <c r="K36" s="11"/>
      <c r="L36" s="54">
        <v>22.888679162826918</v>
      </c>
      <c r="M36" s="53"/>
    </row>
    <row r="37" spans="1:13" ht="9" customHeight="1">
      <c r="A37" s="8" t="s">
        <v>3</v>
      </c>
      <c r="B37" s="20">
        <v>15912</v>
      </c>
      <c r="C37" s="20">
        <v>18096</v>
      </c>
      <c r="D37" s="20">
        <v>19656</v>
      </c>
      <c r="E37" s="20">
        <v>21216</v>
      </c>
      <c r="F37" s="20">
        <v>22776</v>
      </c>
      <c r="G37" s="20">
        <v>24648</v>
      </c>
      <c r="H37" s="20">
        <v>27456</v>
      </c>
      <c r="I37" s="20">
        <v>31824</v>
      </c>
      <c r="J37" s="20">
        <v>41496</v>
      </c>
      <c r="K37" s="20"/>
      <c r="L37" s="55">
        <v>25.403399019799664</v>
      </c>
      <c r="M37" s="53"/>
    </row>
    <row r="38" spans="1:12" ht="4.5" customHeight="1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52"/>
      <c r="L38" s="13"/>
    </row>
    <row r="39" spans="1:12" ht="12" customHeight="1">
      <c r="A39" s="7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.75" customHeight="1">
      <c r="A40" s="5" t="s">
        <v>60</v>
      </c>
      <c r="B40" s="5"/>
      <c r="C40" s="5"/>
      <c r="D40" s="5"/>
      <c r="E40" s="5"/>
      <c r="F40" s="5"/>
      <c r="G40" s="5"/>
      <c r="H40" s="5"/>
      <c r="I40" s="5"/>
      <c r="J40" s="5"/>
      <c r="K40" s="26"/>
      <c r="L40" s="5"/>
    </row>
    <row r="41" spans="1:12" ht="12.75">
      <c r="A41" s="27" t="s">
        <v>46</v>
      </c>
      <c r="B41" s="27"/>
      <c r="C41" s="27"/>
      <c r="D41" s="27"/>
      <c r="E41" s="27"/>
      <c r="F41" s="27"/>
      <c r="G41" s="27"/>
      <c r="H41" s="27"/>
      <c r="I41" s="27"/>
      <c r="J41" s="27"/>
      <c r="K41" s="5"/>
      <c r="L41" s="5"/>
    </row>
    <row r="42" spans="1:12" ht="12.75">
      <c r="A42" s="27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</sheetData>
  <mergeCells count="5">
    <mergeCell ref="A1:L1"/>
    <mergeCell ref="L3:L5"/>
    <mergeCell ref="A2:J2"/>
    <mergeCell ref="A3:A5"/>
    <mergeCell ref="B3:J3"/>
  </mergeCells>
  <printOptions/>
  <pageMargins left="0.75" right="0.75" top="1" bottom="1" header="0.5" footer="0.5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zoomScaleSheetLayoutView="115" workbookViewId="0" topLeftCell="A1">
      <selection activeCell="K5" sqref="K5"/>
    </sheetView>
  </sheetViews>
  <sheetFormatPr defaultColWidth="9.140625" defaultRowHeight="12.75"/>
  <cols>
    <col min="1" max="1" width="27.7109375" style="0" customWidth="1"/>
    <col min="11" max="11" width="0.71875" style="0" customWidth="1"/>
    <col min="12" max="12" width="10.8515625" style="0" customWidth="1"/>
  </cols>
  <sheetData>
    <row r="1" spans="1:12" ht="24.75" customHeight="1">
      <c r="A1" s="103" t="s">
        <v>68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2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25"/>
      <c r="L2" s="1"/>
    </row>
    <row r="3" spans="1:12" ht="12" customHeight="1">
      <c r="A3" s="116" t="s">
        <v>53</v>
      </c>
      <c r="B3" s="100" t="s">
        <v>45</v>
      </c>
      <c r="C3" s="100"/>
      <c r="D3" s="100"/>
      <c r="E3" s="100"/>
      <c r="F3" s="100"/>
      <c r="G3" s="100"/>
      <c r="H3" s="100"/>
      <c r="I3" s="100"/>
      <c r="J3" s="100"/>
      <c r="K3" s="51"/>
      <c r="L3" s="113" t="s">
        <v>56</v>
      </c>
    </row>
    <row r="4" spans="1:12" ht="4.5" customHeight="1">
      <c r="A4" s="117"/>
      <c r="B4" s="50"/>
      <c r="C4" s="50"/>
      <c r="D4" s="50"/>
      <c r="E4" s="50"/>
      <c r="F4" s="50"/>
      <c r="G4" s="50"/>
      <c r="H4" s="50"/>
      <c r="I4" s="50"/>
      <c r="J4" s="50"/>
      <c r="K4" s="50"/>
      <c r="L4" s="114"/>
    </row>
    <row r="5" spans="1:12" ht="12" customHeight="1">
      <c r="A5" s="118"/>
      <c r="B5" s="21">
        <v>10</v>
      </c>
      <c r="C5" s="21">
        <v>20</v>
      </c>
      <c r="D5" s="21">
        <v>30</v>
      </c>
      <c r="E5" s="21">
        <v>40</v>
      </c>
      <c r="F5" s="21">
        <v>50</v>
      </c>
      <c r="G5" s="21">
        <v>60</v>
      </c>
      <c r="H5" s="21">
        <v>70</v>
      </c>
      <c r="I5" s="21">
        <v>80</v>
      </c>
      <c r="J5" s="21">
        <v>90</v>
      </c>
      <c r="K5" s="22"/>
      <c r="L5" s="115"/>
    </row>
    <row r="6" spans="1:12" ht="12" customHeight="1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" customHeight="1">
      <c r="A7" s="4" t="s">
        <v>47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3" ht="9" customHeight="1">
      <c r="A8" s="4" t="s">
        <v>0</v>
      </c>
      <c r="B8" s="10">
        <v>16848</v>
      </c>
      <c r="C8" s="10">
        <v>19032</v>
      </c>
      <c r="D8" s="10">
        <v>20592</v>
      </c>
      <c r="E8" s="10">
        <v>22152</v>
      </c>
      <c r="F8" s="10">
        <v>24024</v>
      </c>
      <c r="G8" s="10">
        <v>25896</v>
      </c>
      <c r="H8" s="10">
        <v>29016</v>
      </c>
      <c r="I8" s="10">
        <v>33696</v>
      </c>
      <c r="J8" s="10">
        <v>43992</v>
      </c>
      <c r="K8" s="10"/>
      <c r="L8" s="54">
        <v>25.942999999999998</v>
      </c>
      <c r="M8" s="53"/>
    </row>
    <row r="9" spans="1:13" ht="9" customHeight="1">
      <c r="A9" s="4" t="s">
        <v>1</v>
      </c>
      <c r="B9" s="10">
        <v>16224</v>
      </c>
      <c r="C9" s="10">
        <v>18408</v>
      </c>
      <c r="D9" s="10">
        <v>19968</v>
      </c>
      <c r="E9" s="10">
        <v>21216</v>
      </c>
      <c r="F9" s="10">
        <v>22776</v>
      </c>
      <c r="G9" s="10">
        <v>24960</v>
      </c>
      <c r="H9" s="10">
        <v>27768</v>
      </c>
      <c r="I9" s="10">
        <v>32448</v>
      </c>
      <c r="J9" s="10">
        <v>43056</v>
      </c>
      <c r="K9" s="10"/>
      <c r="L9" s="54">
        <v>25.747999999999998</v>
      </c>
      <c r="M9" s="53"/>
    </row>
    <row r="10" spans="1:13" ht="9" customHeight="1">
      <c r="A10" s="4" t="s">
        <v>2</v>
      </c>
      <c r="B10" s="10">
        <v>15912</v>
      </c>
      <c r="C10" s="10">
        <v>17784</v>
      </c>
      <c r="D10" s="10">
        <v>19344</v>
      </c>
      <c r="E10" s="10">
        <v>20592</v>
      </c>
      <c r="F10" s="10">
        <v>21840</v>
      </c>
      <c r="G10" s="10">
        <v>23400</v>
      </c>
      <c r="H10" s="10">
        <v>25584</v>
      </c>
      <c r="I10" s="10">
        <v>28704</v>
      </c>
      <c r="J10" s="10">
        <v>35880</v>
      </c>
      <c r="K10" s="10"/>
      <c r="L10" s="54">
        <v>21.26</v>
      </c>
      <c r="M10" s="53"/>
    </row>
    <row r="11" spans="1:13" ht="9" customHeight="1">
      <c r="A11" s="4" t="s">
        <v>34</v>
      </c>
      <c r="B11" s="10">
        <v>23712</v>
      </c>
      <c r="C11" s="10">
        <v>28080</v>
      </c>
      <c r="D11" s="10">
        <v>33384</v>
      </c>
      <c r="E11" s="10">
        <v>38064</v>
      </c>
      <c r="F11" s="10">
        <v>41808</v>
      </c>
      <c r="G11" s="10">
        <v>48360</v>
      </c>
      <c r="H11" s="10">
        <v>55848</v>
      </c>
      <c r="I11" s="10">
        <v>71136</v>
      </c>
      <c r="J11" s="10">
        <v>104520</v>
      </c>
      <c r="K11" s="10"/>
      <c r="L11" s="54">
        <v>37.106412042132995</v>
      </c>
      <c r="M11" s="53"/>
    </row>
    <row r="12" spans="1:13" ht="9" customHeight="1">
      <c r="A12" s="6" t="s">
        <v>3</v>
      </c>
      <c r="B12" s="20">
        <v>16536</v>
      </c>
      <c r="C12" s="20">
        <v>18408</v>
      </c>
      <c r="D12" s="20">
        <v>19968</v>
      </c>
      <c r="E12" s="20">
        <v>21528</v>
      </c>
      <c r="F12" s="20">
        <v>23088</v>
      </c>
      <c r="G12" s="23">
        <v>25272</v>
      </c>
      <c r="H12" s="23">
        <v>27768</v>
      </c>
      <c r="I12" s="23">
        <v>32136</v>
      </c>
      <c r="J12" s="23">
        <v>42120</v>
      </c>
      <c r="K12" s="23"/>
      <c r="L12" s="55">
        <v>25.095370385423855</v>
      </c>
      <c r="M12" s="53"/>
    </row>
    <row r="13" spans="1:13" ht="12" customHeight="1">
      <c r="A13" s="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54"/>
      <c r="M13" s="53"/>
    </row>
    <row r="14" spans="1:13" ht="12" customHeight="1">
      <c r="A14" s="4" t="s">
        <v>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54"/>
      <c r="M14" s="53"/>
    </row>
    <row r="15" spans="1:13" ht="9" customHeight="1">
      <c r="A15" s="4" t="s">
        <v>5</v>
      </c>
      <c r="B15" s="10">
        <v>9984</v>
      </c>
      <c r="C15" s="10">
        <v>12168</v>
      </c>
      <c r="D15" s="11">
        <v>14352</v>
      </c>
      <c r="E15" s="11">
        <v>15912</v>
      </c>
      <c r="F15" s="11">
        <v>17472</v>
      </c>
      <c r="G15" s="11">
        <v>19032</v>
      </c>
      <c r="H15" s="11">
        <v>20904</v>
      </c>
      <c r="I15" s="11">
        <v>23400</v>
      </c>
      <c r="J15" s="11">
        <v>29016</v>
      </c>
      <c r="K15" s="11"/>
      <c r="L15" s="54">
        <v>26.039</v>
      </c>
      <c r="M15" s="53"/>
    </row>
    <row r="16" spans="1:13" ht="9" customHeight="1">
      <c r="A16" s="4" t="s">
        <v>6</v>
      </c>
      <c r="B16" s="10">
        <v>13416</v>
      </c>
      <c r="C16" s="10">
        <v>15600</v>
      </c>
      <c r="D16" s="11">
        <v>17160</v>
      </c>
      <c r="E16" s="11">
        <v>18408</v>
      </c>
      <c r="F16" s="11">
        <v>19344</v>
      </c>
      <c r="G16" s="11">
        <v>20592</v>
      </c>
      <c r="H16" s="11">
        <v>22152</v>
      </c>
      <c r="I16" s="11">
        <v>24336</v>
      </c>
      <c r="J16" s="11">
        <v>28392</v>
      </c>
      <c r="K16" s="11"/>
      <c r="L16" s="54">
        <v>19.871</v>
      </c>
      <c r="M16" s="53"/>
    </row>
    <row r="17" spans="1:13" ht="9" customHeight="1">
      <c r="A17" s="4" t="s">
        <v>7</v>
      </c>
      <c r="B17" s="10">
        <v>15912</v>
      </c>
      <c r="C17" s="10">
        <v>17472</v>
      </c>
      <c r="D17" s="11">
        <v>18720</v>
      </c>
      <c r="E17" s="11">
        <v>19968</v>
      </c>
      <c r="F17" s="11">
        <v>21216</v>
      </c>
      <c r="G17" s="11">
        <v>22464</v>
      </c>
      <c r="H17" s="11">
        <v>24336</v>
      </c>
      <c r="I17" s="11">
        <v>26832</v>
      </c>
      <c r="J17" s="11">
        <v>30888</v>
      </c>
      <c r="K17" s="11"/>
      <c r="L17" s="54">
        <v>17.889</v>
      </c>
      <c r="M17" s="53"/>
    </row>
    <row r="18" spans="1:13" ht="9" customHeight="1">
      <c r="A18" s="4" t="s">
        <v>8</v>
      </c>
      <c r="B18" s="10">
        <v>16848</v>
      </c>
      <c r="C18" s="10">
        <v>18720</v>
      </c>
      <c r="D18" s="11">
        <v>20280</v>
      </c>
      <c r="E18" s="11">
        <v>21840</v>
      </c>
      <c r="F18" s="11">
        <v>23088</v>
      </c>
      <c r="G18" s="11">
        <v>24960</v>
      </c>
      <c r="H18" s="11">
        <v>27456</v>
      </c>
      <c r="I18" s="11">
        <v>31200</v>
      </c>
      <c r="J18" s="11">
        <v>38688</v>
      </c>
      <c r="K18" s="11"/>
      <c r="L18" s="54">
        <v>21.353</v>
      </c>
      <c r="M18" s="53"/>
    </row>
    <row r="19" spans="1:13" ht="9" customHeight="1">
      <c r="A19" s="4" t="s">
        <v>9</v>
      </c>
      <c r="B19" s="10">
        <v>17784</v>
      </c>
      <c r="C19" s="10">
        <v>19656</v>
      </c>
      <c r="D19" s="11">
        <v>21216</v>
      </c>
      <c r="E19" s="11">
        <v>22776</v>
      </c>
      <c r="F19" s="11">
        <v>24648</v>
      </c>
      <c r="G19" s="11">
        <v>27144</v>
      </c>
      <c r="H19" s="11">
        <v>30264</v>
      </c>
      <c r="I19" s="11">
        <v>35880</v>
      </c>
      <c r="J19" s="11">
        <v>47112</v>
      </c>
      <c r="K19" s="11"/>
      <c r="L19" s="54">
        <v>25.956000000000003</v>
      </c>
      <c r="M19" s="53"/>
    </row>
    <row r="20" spans="1:13" ht="9" customHeight="1">
      <c r="A20" s="4" t="s">
        <v>36</v>
      </c>
      <c r="B20" s="10">
        <v>17784</v>
      </c>
      <c r="C20" s="10">
        <v>19968</v>
      </c>
      <c r="D20" s="11">
        <v>21840</v>
      </c>
      <c r="E20" s="11">
        <v>23712</v>
      </c>
      <c r="F20" s="11">
        <v>25896</v>
      </c>
      <c r="G20" s="11">
        <v>28704</v>
      </c>
      <c r="H20" s="11">
        <v>32760</v>
      </c>
      <c r="I20" s="11">
        <v>39624</v>
      </c>
      <c r="J20" s="11">
        <v>52104</v>
      </c>
      <c r="K20" s="11"/>
      <c r="L20" s="54">
        <v>28.282</v>
      </c>
      <c r="M20" s="53"/>
    </row>
    <row r="21" spans="1:13" ht="9" customHeight="1">
      <c r="A21" s="4" t="s">
        <v>37</v>
      </c>
      <c r="B21" s="10">
        <v>17784</v>
      </c>
      <c r="C21" s="10">
        <v>19968</v>
      </c>
      <c r="D21" s="11">
        <v>21840</v>
      </c>
      <c r="E21" s="11">
        <v>24024</v>
      </c>
      <c r="F21" s="11">
        <v>26520</v>
      </c>
      <c r="G21" s="11">
        <v>29952</v>
      </c>
      <c r="H21" s="11">
        <v>34632</v>
      </c>
      <c r="I21" s="11">
        <v>42120</v>
      </c>
      <c r="J21" s="11">
        <v>55536</v>
      </c>
      <c r="K21" s="11"/>
      <c r="L21" s="54">
        <v>30.623</v>
      </c>
      <c r="M21" s="53"/>
    </row>
    <row r="22" spans="1:13" ht="9" customHeight="1">
      <c r="A22" s="4" t="s">
        <v>35</v>
      </c>
      <c r="B22" s="10">
        <v>15600</v>
      </c>
      <c r="C22" s="10">
        <v>18720</v>
      </c>
      <c r="D22" s="11">
        <v>20280</v>
      </c>
      <c r="E22" s="11">
        <v>22152</v>
      </c>
      <c r="F22" s="11">
        <v>24024</v>
      </c>
      <c r="G22" s="11">
        <v>26520</v>
      </c>
      <c r="H22" s="11">
        <v>30264</v>
      </c>
      <c r="I22" s="11">
        <v>37752</v>
      </c>
      <c r="J22" s="11">
        <v>54912</v>
      </c>
      <c r="K22" s="11"/>
      <c r="L22" s="54">
        <v>35.193999999999996</v>
      </c>
      <c r="M22" s="53"/>
    </row>
    <row r="23" spans="1:13" ht="9" customHeight="1">
      <c r="A23" s="8" t="s">
        <v>3</v>
      </c>
      <c r="B23" s="20">
        <v>16536</v>
      </c>
      <c r="C23" s="20">
        <v>18408</v>
      </c>
      <c r="D23" s="20">
        <v>19968</v>
      </c>
      <c r="E23" s="20">
        <v>21528</v>
      </c>
      <c r="F23" s="20">
        <v>23088</v>
      </c>
      <c r="G23" s="20">
        <v>25272</v>
      </c>
      <c r="H23" s="20">
        <v>27768</v>
      </c>
      <c r="I23" s="20">
        <v>32136</v>
      </c>
      <c r="J23" s="20">
        <v>42120</v>
      </c>
      <c r="K23" s="20"/>
      <c r="L23" s="55">
        <v>25.095370385423855</v>
      </c>
      <c r="M23" s="53"/>
    </row>
    <row r="24" spans="1:13" ht="12" customHeight="1">
      <c r="A24" s="7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54"/>
      <c r="M24" s="53"/>
    </row>
    <row r="25" spans="1:13" ht="12" customHeight="1">
      <c r="A25" s="4" t="s">
        <v>44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54"/>
      <c r="M25" s="53"/>
    </row>
    <row r="26" spans="1:13" ht="9" customHeight="1">
      <c r="A26" s="4" t="s">
        <v>38</v>
      </c>
      <c r="B26" s="10">
        <v>15912</v>
      </c>
      <c r="C26" s="10">
        <v>17784</v>
      </c>
      <c r="D26" s="11">
        <v>19344</v>
      </c>
      <c r="E26" s="11">
        <v>20280</v>
      </c>
      <c r="F26" s="11">
        <v>21528</v>
      </c>
      <c r="G26" s="11">
        <v>23088</v>
      </c>
      <c r="H26" s="11">
        <v>24960</v>
      </c>
      <c r="I26" s="11">
        <v>27144</v>
      </c>
      <c r="J26" s="11">
        <v>31512</v>
      </c>
      <c r="K26" s="11"/>
      <c r="L26" s="54">
        <v>17.284</v>
      </c>
      <c r="M26" s="53"/>
    </row>
    <row r="27" spans="1:13" ht="9" customHeight="1">
      <c r="A27" s="4" t="s">
        <v>39</v>
      </c>
      <c r="B27" s="10">
        <v>18720</v>
      </c>
      <c r="C27" s="10">
        <v>20904</v>
      </c>
      <c r="D27" s="11">
        <v>22776</v>
      </c>
      <c r="E27" s="11">
        <v>24648</v>
      </c>
      <c r="F27" s="11">
        <v>26832</v>
      </c>
      <c r="G27" s="11">
        <v>29640</v>
      </c>
      <c r="H27" s="11">
        <v>33072</v>
      </c>
      <c r="I27" s="11">
        <v>38064</v>
      </c>
      <c r="J27" s="11">
        <v>45864</v>
      </c>
      <c r="K27" s="11"/>
      <c r="L27" s="54">
        <v>21.782</v>
      </c>
      <c r="M27" s="53"/>
    </row>
    <row r="28" spans="1:13" ht="9" customHeight="1">
      <c r="A28" s="4" t="s">
        <v>40</v>
      </c>
      <c r="B28" s="10">
        <v>69888</v>
      </c>
      <c r="C28" s="10">
        <v>79560</v>
      </c>
      <c r="D28" s="11">
        <v>88920</v>
      </c>
      <c r="E28" s="11">
        <v>97968</v>
      </c>
      <c r="F28" s="11">
        <v>108264</v>
      </c>
      <c r="G28" s="11">
        <v>120744</v>
      </c>
      <c r="H28" s="11">
        <v>137280</v>
      </c>
      <c r="I28" s="11">
        <v>161616</v>
      </c>
      <c r="J28" s="11">
        <v>210912</v>
      </c>
      <c r="K28" s="11"/>
      <c r="L28" s="54">
        <v>29.079</v>
      </c>
      <c r="M28" s="53"/>
    </row>
    <row r="29" spans="1:13" ht="9" customHeight="1">
      <c r="A29" s="4" t="s">
        <v>41</v>
      </c>
      <c r="B29" s="10">
        <v>10920</v>
      </c>
      <c r="C29" s="10">
        <v>13104</v>
      </c>
      <c r="D29" s="11">
        <v>14976</v>
      </c>
      <c r="E29" s="11">
        <v>16224</v>
      </c>
      <c r="F29" s="11">
        <v>17160</v>
      </c>
      <c r="G29" s="11">
        <v>18096</v>
      </c>
      <c r="H29" s="11">
        <v>19344</v>
      </c>
      <c r="I29" s="11">
        <v>20904</v>
      </c>
      <c r="J29" s="11">
        <v>24024</v>
      </c>
      <c r="K29" s="11"/>
      <c r="L29" s="54">
        <v>17.574</v>
      </c>
      <c r="M29" s="53"/>
    </row>
    <row r="30" spans="1:13" ht="9" customHeight="1">
      <c r="A30" s="4" t="s">
        <v>42</v>
      </c>
      <c r="B30" s="10">
        <v>42432</v>
      </c>
      <c r="C30" s="10">
        <v>47112</v>
      </c>
      <c r="D30" s="11">
        <v>50544</v>
      </c>
      <c r="E30" s="11">
        <v>53664</v>
      </c>
      <c r="F30" s="11">
        <v>57096</v>
      </c>
      <c r="G30" s="11">
        <v>61152</v>
      </c>
      <c r="H30" s="11">
        <v>66144</v>
      </c>
      <c r="I30" s="11">
        <v>72696</v>
      </c>
      <c r="J30" s="11">
        <v>83928</v>
      </c>
      <c r="K30" s="11"/>
      <c r="L30" s="54">
        <v>16.282</v>
      </c>
      <c r="M30" s="53"/>
    </row>
    <row r="31" spans="1:13" ht="9" customHeight="1">
      <c r="A31" s="4" t="s">
        <v>43</v>
      </c>
      <c r="B31" s="10">
        <v>13416</v>
      </c>
      <c r="C31" s="10">
        <v>17160</v>
      </c>
      <c r="D31" s="11">
        <v>23400</v>
      </c>
      <c r="E31" s="11">
        <v>29016</v>
      </c>
      <c r="F31" s="11">
        <v>39312</v>
      </c>
      <c r="G31" s="11">
        <v>49296</v>
      </c>
      <c r="H31" s="11">
        <v>63648</v>
      </c>
      <c r="I31" s="11">
        <v>80496</v>
      </c>
      <c r="J31" s="11">
        <v>103896</v>
      </c>
      <c r="K31" s="11"/>
      <c r="L31" s="54">
        <v>42.614000000000004</v>
      </c>
      <c r="M31" s="53"/>
    </row>
    <row r="32" spans="1:13" ht="9" customHeight="1">
      <c r="A32" s="8" t="s">
        <v>3</v>
      </c>
      <c r="B32" s="20">
        <v>16536</v>
      </c>
      <c r="C32" s="20">
        <v>18408</v>
      </c>
      <c r="D32" s="20">
        <v>19968</v>
      </c>
      <c r="E32" s="20">
        <v>21528</v>
      </c>
      <c r="F32" s="20">
        <v>23088</v>
      </c>
      <c r="G32" s="20">
        <v>25272</v>
      </c>
      <c r="H32" s="20">
        <v>27768</v>
      </c>
      <c r="I32" s="20">
        <v>32136</v>
      </c>
      <c r="J32" s="20">
        <v>42120</v>
      </c>
      <c r="K32" s="20"/>
      <c r="L32" s="55">
        <v>25.095370385423855</v>
      </c>
      <c r="M32" s="53"/>
    </row>
    <row r="33" spans="1:13" ht="12" customHeight="1">
      <c r="A33" s="7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54"/>
      <c r="M33" s="53"/>
    </row>
    <row r="34" spans="1:13" ht="12" customHeight="1">
      <c r="A34" s="9" t="s">
        <v>10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54"/>
      <c r="M34" s="53"/>
    </row>
    <row r="35" spans="1:13" ht="9" customHeight="1">
      <c r="A35" s="7" t="s">
        <v>11</v>
      </c>
      <c r="B35" s="10">
        <v>16848</v>
      </c>
      <c r="C35" s="10">
        <v>19032</v>
      </c>
      <c r="D35" s="11">
        <v>20592</v>
      </c>
      <c r="E35" s="11">
        <v>22152</v>
      </c>
      <c r="F35" s="11">
        <v>24024</v>
      </c>
      <c r="G35" s="11">
        <v>26208</v>
      </c>
      <c r="H35" s="11">
        <v>29016</v>
      </c>
      <c r="I35" s="11">
        <v>34008</v>
      </c>
      <c r="J35" s="11">
        <v>44928</v>
      </c>
      <c r="K35" s="11"/>
      <c r="L35" s="54">
        <v>26.330263162678513</v>
      </c>
      <c r="M35" s="53"/>
    </row>
    <row r="36" spans="1:13" ht="9" customHeight="1">
      <c r="A36" s="7" t="s">
        <v>12</v>
      </c>
      <c r="B36" s="10">
        <v>15912</v>
      </c>
      <c r="C36" s="10">
        <v>18096</v>
      </c>
      <c r="D36" s="11">
        <v>19344</v>
      </c>
      <c r="E36" s="11">
        <v>20592</v>
      </c>
      <c r="F36" s="11">
        <v>22152</v>
      </c>
      <c r="G36" s="11">
        <v>24024</v>
      </c>
      <c r="H36" s="11">
        <v>26208</v>
      </c>
      <c r="I36" s="11">
        <v>29952</v>
      </c>
      <c r="J36" s="11">
        <v>38064</v>
      </c>
      <c r="K36" s="11"/>
      <c r="L36" s="54">
        <v>22.6251685881278</v>
      </c>
      <c r="M36" s="53"/>
    </row>
    <row r="37" spans="1:13" ht="9" customHeight="1">
      <c r="A37" s="8" t="s">
        <v>3</v>
      </c>
      <c r="B37" s="20">
        <v>16536</v>
      </c>
      <c r="C37" s="20">
        <v>18408</v>
      </c>
      <c r="D37" s="20">
        <v>19968</v>
      </c>
      <c r="E37" s="20">
        <v>21528</v>
      </c>
      <c r="F37" s="20">
        <v>23088</v>
      </c>
      <c r="G37" s="20">
        <v>25272</v>
      </c>
      <c r="H37" s="20">
        <v>27768</v>
      </c>
      <c r="I37" s="20">
        <v>32136</v>
      </c>
      <c r="J37" s="20">
        <v>42120</v>
      </c>
      <c r="K37" s="20"/>
      <c r="L37" s="55">
        <v>25.095370385423855</v>
      </c>
      <c r="M37" s="53"/>
    </row>
    <row r="38" spans="1:12" ht="4.5" customHeight="1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52"/>
      <c r="L38" s="13"/>
    </row>
    <row r="39" spans="1:12" ht="12" customHeight="1">
      <c r="A39" s="7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.75" customHeight="1">
      <c r="A40" s="5" t="s">
        <v>60</v>
      </c>
      <c r="B40" s="5"/>
      <c r="C40" s="5"/>
      <c r="D40" s="5"/>
      <c r="E40" s="5"/>
      <c r="F40" s="5"/>
      <c r="G40" s="5"/>
      <c r="H40" s="5"/>
      <c r="I40" s="5"/>
      <c r="J40" s="5"/>
      <c r="K40" s="26"/>
      <c r="L40" s="5"/>
    </row>
    <row r="41" spans="1:12" ht="12.75">
      <c r="A41" s="27" t="s">
        <v>46</v>
      </c>
      <c r="B41" s="27"/>
      <c r="C41" s="27"/>
      <c r="D41" s="27"/>
      <c r="E41" s="27"/>
      <c r="F41" s="27"/>
      <c r="G41" s="27"/>
      <c r="H41" s="27"/>
      <c r="I41" s="27"/>
      <c r="J41" s="27"/>
      <c r="K41" s="5"/>
      <c r="L41" s="5"/>
    </row>
    <row r="42" spans="1:12" ht="12.75">
      <c r="A42" s="27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</sheetData>
  <mergeCells count="5">
    <mergeCell ref="A1:L1"/>
    <mergeCell ref="L3:L5"/>
    <mergeCell ref="A2:J2"/>
    <mergeCell ref="A3:A5"/>
    <mergeCell ref="B3:J3"/>
  </mergeCells>
  <printOptions/>
  <pageMargins left="0.75" right="0.75" top="1" bottom="1" header="0.5" footer="0.5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54"/>
  <dimension ref="A1:N40"/>
  <sheetViews>
    <sheetView zoomScaleSheetLayoutView="115" workbookViewId="0" topLeftCell="A1">
      <selection activeCell="K2" sqref="K2"/>
    </sheetView>
  </sheetViews>
  <sheetFormatPr defaultColWidth="9.140625" defaultRowHeight="12.75"/>
  <cols>
    <col min="1" max="1" width="19.28125" style="0" customWidth="1"/>
    <col min="2" max="4" width="7.421875" style="0" customWidth="1"/>
    <col min="5" max="5" width="8.140625" style="0" bestFit="1" customWidth="1"/>
    <col min="6" max="6" width="7.421875" style="0" customWidth="1"/>
    <col min="7" max="8" width="8.140625" style="0" bestFit="1" customWidth="1"/>
    <col min="9" max="9" width="8.00390625" style="0" bestFit="1" customWidth="1"/>
    <col min="10" max="10" width="8.140625" style="0" bestFit="1" customWidth="1"/>
    <col min="11" max="11" width="0.71875" style="0" customWidth="1"/>
    <col min="12" max="12" width="11.00390625" style="0" customWidth="1"/>
    <col min="13" max="16384" width="10.8515625" style="0" customWidth="1"/>
  </cols>
  <sheetData>
    <row r="1" spans="1:12" ht="12.75">
      <c r="A1" s="103" t="s">
        <v>69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3" s="1" customFormat="1" ht="12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37"/>
      <c r="L2" s="40"/>
      <c r="M2" s="40"/>
    </row>
    <row r="3" spans="1:12" ht="12" customHeight="1">
      <c r="A3" s="120" t="s">
        <v>57</v>
      </c>
      <c r="B3" s="123" t="s">
        <v>45</v>
      </c>
      <c r="C3" s="123"/>
      <c r="D3" s="123"/>
      <c r="E3" s="123"/>
      <c r="F3" s="123"/>
      <c r="G3" s="123"/>
      <c r="H3" s="123"/>
      <c r="I3" s="123"/>
      <c r="J3" s="123"/>
      <c r="K3" s="50"/>
      <c r="L3" s="113" t="s">
        <v>56</v>
      </c>
    </row>
    <row r="4" spans="1:12" ht="5.25" customHeight="1">
      <c r="A4" s="121"/>
      <c r="B4" s="50"/>
      <c r="C4" s="56"/>
      <c r="D4" s="56"/>
      <c r="E4" s="56"/>
      <c r="F4" s="56"/>
      <c r="G4" s="56"/>
      <c r="H4" s="56"/>
      <c r="I4" s="56"/>
      <c r="J4" s="56"/>
      <c r="K4" s="50"/>
      <c r="L4" s="114"/>
    </row>
    <row r="5" spans="1:12" ht="12" customHeight="1">
      <c r="A5" s="122"/>
      <c r="B5" s="22">
        <v>10</v>
      </c>
      <c r="C5" s="22">
        <v>20</v>
      </c>
      <c r="D5" s="22">
        <v>30</v>
      </c>
      <c r="E5" s="22">
        <v>40</v>
      </c>
      <c r="F5" s="22">
        <v>50</v>
      </c>
      <c r="G5" s="22">
        <v>60</v>
      </c>
      <c r="H5" s="22">
        <v>70</v>
      </c>
      <c r="I5" s="22">
        <v>80</v>
      </c>
      <c r="J5" s="22">
        <v>90</v>
      </c>
      <c r="K5" s="22"/>
      <c r="L5" s="115"/>
    </row>
    <row r="6" spans="1:12" ht="11.25" customHeight="1">
      <c r="A6" s="14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4" ht="9" customHeight="1">
      <c r="A7" s="32" t="s">
        <v>13</v>
      </c>
      <c r="B7" s="78">
        <v>15912</v>
      </c>
      <c r="C7" s="78">
        <v>18096</v>
      </c>
      <c r="D7" s="78">
        <v>19968</v>
      </c>
      <c r="E7" s="78">
        <v>21528</v>
      </c>
      <c r="F7" s="78">
        <v>23088</v>
      </c>
      <c r="G7" s="78">
        <v>25272</v>
      </c>
      <c r="H7" s="78">
        <v>28080</v>
      </c>
      <c r="I7" s="78">
        <v>32760</v>
      </c>
      <c r="J7" s="78">
        <v>42432</v>
      </c>
      <c r="K7" s="79"/>
      <c r="L7" s="80">
        <v>26.26727298125815</v>
      </c>
      <c r="M7" s="47"/>
      <c r="N7" s="59"/>
    </row>
    <row r="8" spans="1:14" ht="9" customHeight="1">
      <c r="A8" s="32" t="s">
        <v>58</v>
      </c>
      <c r="B8" s="78">
        <v>15600</v>
      </c>
      <c r="C8" s="78">
        <v>18096</v>
      </c>
      <c r="D8" s="78">
        <v>19656</v>
      </c>
      <c r="E8" s="78">
        <v>20904</v>
      </c>
      <c r="F8" s="78">
        <v>22776</v>
      </c>
      <c r="G8" s="78">
        <v>24648</v>
      </c>
      <c r="H8" s="78">
        <v>27144</v>
      </c>
      <c r="I8" s="78">
        <v>31200</v>
      </c>
      <c r="J8" s="78">
        <v>39936</v>
      </c>
      <c r="K8" s="79"/>
      <c r="L8" s="80">
        <v>23.951138720462104</v>
      </c>
      <c r="M8" s="47"/>
      <c r="N8" s="59"/>
    </row>
    <row r="9" spans="1:14" ht="9" customHeight="1">
      <c r="A9" s="32" t="s">
        <v>15</v>
      </c>
      <c r="B9" s="78">
        <v>16224</v>
      </c>
      <c r="C9" s="78">
        <v>18720</v>
      </c>
      <c r="D9" s="78">
        <v>20280</v>
      </c>
      <c r="E9" s="78">
        <v>22152</v>
      </c>
      <c r="F9" s="78">
        <v>24024</v>
      </c>
      <c r="G9" s="78">
        <v>26832</v>
      </c>
      <c r="H9" s="78">
        <v>30264</v>
      </c>
      <c r="I9" s="78">
        <v>36504</v>
      </c>
      <c r="J9" s="78">
        <v>49608</v>
      </c>
      <c r="K9" s="79"/>
      <c r="L9" s="80">
        <v>30.802457700315035</v>
      </c>
      <c r="M9" s="47"/>
      <c r="N9" s="59"/>
    </row>
    <row r="10" spans="1:14" ht="9" customHeight="1">
      <c r="A10" s="60" t="s">
        <v>55</v>
      </c>
      <c r="B10" s="78">
        <v>16224</v>
      </c>
      <c r="C10" s="78">
        <v>18720</v>
      </c>
      <c r="D10" s="78">
        <v>20280</v>
      </c>
      <c r="E10" s="78">
        <v>21840</v>
      </c>
      <c r="F10" s="78">
        <v>23712</v>
      </c>
      <c r="G10" s="78">
        <v>25584</v>
      </c>
      <c r="H10" s="78">
        <v>28080</v>
      </c>
      <c r="I10" s="78">
        <v>31824</v>
      </c>
      <c r="J10" s="78">
        <v>40248</v>
      </c>
      <c r="K10" s="79"/>
      <c r="L10" s="80">
        <v>23.393215515155795</v>
      </c>
      <c r="M10" s="47"/>
      <c r="N10" s="59"/>
    </row>
    <row r="11" spans="1:14" ht="9" customHeight="1">
      <c r="A11" s="61" t="s">
        <v>16</v>
      </c>
      <c r="B11" s="81">
        <v>16536</v>
      </c>
      <c r="C11" s="81">
        <v>19032</v>
      </c>
      <c r="D11" s="81">
        <v>20904</v>
      </c>
      <c r="E11" s="81">
        <v>22464</v>
      </c>
      <c r="F11" s="81">
        <v>24336</v>
      </c>
      <c r="G11" s="81">
        <v>26208</v>
      </c>
      <c r="H11" s="81">
        <v>29016</v>
      </c>
      <c r="I11" s="81">
        <v>33072</v>
      </c>
      <c r="J11" s="81">
        <v>41808</v>
      </c>
      <c r="K11" s="82"/>
      <c r="L11" s="83">
        <v>24.019</v>
      </c>
      <c r="M11" s="47"/>
      <c r="N11" s="59"/>
    </row>
    <row r="12" spans="1:14" ht="9" customHeight="1">
      <c r="A12" s="61" t="s">
        <v>17</v>
      </c>
      <c r="B12" s="81">
        <v>16224</v>
      </c>
      <c r="C12" s="81">
        <v>18408</v>
      </c>
      <c r="D12" s="81">
        <v>19968</v>
      </c>
      <c r="E12" s="81">
        <v>21528</v>
      </c>
      <c r="F12" s="81">
        <v>23088</v>
      </c>
      <c r="G12" s="81">
        <v>24648</v>
      </c>
      <c r="H12" s="81">
        <v>27144</v>
      </c>
      <c r="I12" s="81">
        <v>30888</v>
      </c>
      <c r="J12" s="81">
        <v>38376</v>
      </c>
      <c r="K12" s="82"/>
      <c r="L12" s="83">
        <v>22.587</v>
      </c>
      <c r="M12" s="47"/>
      <c r="N12" s="59"/>
    </row>
    <row r="13" spans="1:14" ht="9" customHeight="1">
      <c r="A13" s="32" t="s">
        <v>18</v>
      </c>
      <c r="B13" s="78">
        <v>15912</v>
      </c>
      <c r="C13" s="78">
        <v>17784</v>
      </c>
      <c r="D13" s="78">
        <v>19344</v>
      </c>
      <c r="E13" s="78">
        <v>20904</v>
      </c>
      <c r="F13" s="78">
        <v>22464</v>
      </c>
      <c r="G13" s="78">
        <v>24336</v>
      </c>
      <c r="H13" s="78">
        <v>26832</v>
      </c>
      <c r="I13" s="78">
        <v>30888</v>
      </c>
      <c r="J13" s="78">
        <v>39936</v>
      </c>
      <c r="K13" s="79"/>
      <c r="L13" s="80">
        <v>24.87699677000631</v>
      </c>
      <c r="M13" s="47"/>
      <c r="N13" s="59"/>
    </row>
    <row r="14" spans="1:14" ht="9" customHeight="1">
      <c r="A14" s="32" t="s">
        <v>54</v>
      </c>
      <c r="B14" s="78">
        <v>15912</v>
      </c>
      <c r="C14" s="78">
        <v>18096</v>
      </c>
      <c r="D14" s="78">
        <v>19656</v>
      </c>
      <c r="E14" s="78">
        <v>20904</v>
      </c>
      <c r="F14" s="78">
        <v>22464</v>
      </c>
      <c r="G14" s="78">
        <v>24336</v>
      </c>
      <c r="H14" s="78">
        <v>26832</v>
      </c>
      <c r="I14" s="78">
        <v>30888</v>
      </c>
      <c r="J14" s="78">
        <v>39624</v>
      </c>
      <c r="K14" s="79"/>
      <c r="L14" s="80">
        <v>26.240792996910834</v>
      </c>
      <c r="M14" s="47"/>
      <c r="N14" s="59"/>
    </row>
    <row r="15" spans="1:14" ht="9" customHeight="1">
      <c r="A15" s="32" t="s">
        <v>19</v>
      </c>
      <c r="B15" s="78">
        <v>15600</v>
      </c>
      <c r="C15" s="78">
        <v>17784</v>
      </c>
      <c r="D15" s="78">
        <v>19656</v>
      </c>
      <c r="E15" s="78">
        <v>21216</v>
      </c>
      <c r="F15" s="78">
        <v>23400</v>
      </c>
      <c r="G15" s="78">
        <v>25584</v>
      </c>
      <c r="H15" s="78">
        <v>29016</v>
      </c>
      <c r="I15" s="78">
        <v>34320</v>
      </c>
      <c r="J15" s="78">
        <v>44304</v>
      </c>
      <c r="K15" s="79"/>
      <c r="L15" s="80">
        <v>26.838215943092624</v>
      </c>
      <c r="M15" s="47"/>
      <c r="N15" s="59"/>
    </row>
    <row r="16" spans="1:14" ht="9" customHeight="1">
      <c r="A16" s="32" t="s">
        <v>20</v>
      </c>
      <c r="B16" s="78">
        <v>15912</v>
      </c>
      <c r="C16" s="78">
        <v>18096</v>
      </c>
      <c r="D16" s="78">
        <v>19968</v>
      </c>
      <c r="E16" s="78">
        <v>21528</v>
      </c>
      <c r="F16" s="78">
        <v>23400</v>
      </c>
      <c r="G16" s="78">
        <v>25584</v>
      </c>
      <c r="H16" s="78">
        <v>28704</v>
      </c>
      <c r="I16" s="78">
        <v>33384</v>
      </c>
      <c r="J16" s="78">
        <v>43368</v>
      </c>
      <c r="K16" s="79"/>
      <c r="L16" s="80">
        <v>23.93789385425036</v>
      </c>
      <c r="M16" s="63"/>
      <c r="N16" s="64"/>
    </row>
    <row r="17" spans="1:14" ht="9" customHeight="1">
      <c r="A17" s="32" t="s">
        <v>21</v>
      </c>
      <c r="B17" s="78">
        <v>15600</v>
      </c>
      <c r="C17" s="78">
        <v>17784</v>
      </c>
      <c r="D17" s="78">
        <v>19344</v>
      </c>
      <c r="E17" s="78">
        <v>20592</v>
      </c>
      <c r="F17" s="78">
        <v>22152</v>
      </c>
      <c r="G17" s="78">
        <v>24336</v>
      </c>
      <c r="H17" s="78">
        <v>26832</v>
      </c>
      <c r="I17" s="78">
        <v>30888</v>
      </c>
      <c r="J17" s="78">
        <v>40248</v>
      </c>
      <c r="K17" s="79"/>
      <c r="L17" s="80">
        <v>24.650950268230442</v>
      </c>
      <c r="M17" s="47"/>
      <c r="N17" s="59"/>
    </row>
    <row r="18" spans="1:14" ht="9" customHeight="1">
      <c r="A18" s="32" t="s">
        <v>22</v>
      </c>
      <c r="B18" s="78">
        <v>14976</v>
      </c>
      <c r="C18" s="78">
        <v>16848</v>
      </c>
      <c r="D18" s="78">
        <v>18096</v>
      </c>
      <c r="E18" s="78">
        <v>19344</v>
      </c>
      <c r="F18" s="78">
        <v>20592</v>
      </c>
      <c r="G18" s="78">
        <v>22152</v>
      </c>
      <c r="H18" s="78">
        <v>24024</v>
      </c>
      <c r="I18" s="78">
        <v>27144</v>
      </c>
      <c r="J18" s="78">
        <v>33384</v>
      </c>
      <c r="K18" s="79"/>
      <c r="L18" s="80">
        <v>21.76765338174692</v>
      </c>
      <c r="M18" s="65"/>
      <c r="N18" s="59"/>
    </row>
    <row r="19" spans="1:14" ht="9" customHeight="1">
      <c r="A19" s="32" t="s">
        <v>23</v>
      </c>
      <c r="B19" s="78">
        <v>14976</v>
      </c>
      <c r="C19" s="78">
        <v>16848</v>
      </c>
      <c r="D19" s="78">
        <v>18096</v>
      </c>
      <c r="E19" s="78">
        <v>19344</v>
      </c>
      <c r="F19" s="78">
        <v>20592</v>
      </c>
      <c r="G19" s="78">
        <v>22152</v>
      </c>
      <c r="H19" s="78">
        <v>24336</v>
      </c>
      <c r="I19" s="78">
        <v>27768</v>
      </c>
      <c r="J19" s="78">
        <v>34944</v>
      </c>
      <c r="K19" s="79"/>
      <c r="L19" s="80">
        <v>22.90202554454058</v>
      </c>
      <c r="M19" s="47"/>
      <c r="N19" s="59"/>
    </row>
    <row r="20" spans="1:14" ht="9" customHeight="1">
      <c r="A20" s="32" t="s">
        <v>24</v>
      </c>
      <c r="B20" s="78">
        <v>15600</v>
      </c>
      <c r="C20" s="78">
        <v>17784</v>
      </c>
      <c r="D20" s="78">
        <v>19344</v>
      </c>
      <c r="E20" s="78">
        <v>20904</v>
      </c>
      <c r="F20" s="78">
        <v>22776</v>
      </c>
      <c r="G20" s="78">
        <v>25584</v>
      </c>
      <c r="H20" s="78">
        <v>29328</v>
      </c>
      <c r="I20" s="78">
        <v>35568</v>
      </c>
      <c r="J20" s="78">
        <v>48048</v>
      </c>
      <c r="K20" s="79"/>
      <c r="L20" s="80">
        <v>30.454366775117858</v>
      </c>
      <c r="M20" s="47"/>
      <c r="N20" s="59"/>
    </row>
    <row r="21" spans="1:14" ht="9" customHeight="1">
      <c r="A21" s="32" t="s">
        <v>25</v>
      </c>
      <c r="B21" s="78">
        <v>15288</v>
      </c>
      <c r="C21" s="78">
        <v>17160</v>
      </c>
      <c r="D21" s="78">
        <v>18720</v>
      </c>
      <c r="E21" s="78">
        <v>19968</v>
      </c>
      <c r="F21" s="78">
        <v>21528</v>
      </c>
      <c r="G21" s="78">
        <v>23088</v>
      </c>
      <c r="H21" s="78">
        <v>25272</v>
      </c>
      <c r="I21" s="78">
        <v>28080</v>
      </c>
      <c r="J21" s="78">
        <v>34632</v>
      </c>
      <c r="K21" s="79"/>
      <c r="L21" s="80">
        <v>21.874663984927622</v>
      </c>
      <c r="M21" s="47"/>
      <c r="N21" s="59"/>
    </row>
    <row r="22" spans="1:14" ht="9" customHeight="1">
      <c r="A22" s="32" t="s">
        <v>26</v>
      </c>
      <c r="B22" s="78">
        <v>15912</v>
      </c>
      <c r="C22" s="78">
        <v>17784</v>
      </c>
      <c r="D22" s="78">
        <v>19344</v>
      </c>
      <c r="E22" s="78">
        <v>20592</v>
      </c>
      <c r="F22" s="78">
        <v>22152</v>
      </c>
      <c r="G22" s="78">
        <v>23712</v>
      </c>
      <c r="H22" s="78">
        <v>25272</v>
      </c>
      <c r="I22" s="78">
        <v>27768</v>
      </c>
      <c r="J22" s="78">
        <v>33072</v>
      </c>
      <c r="K22" s="79"/>
      <c r="L22" s="80">
        <v>19.08499408153044</v>
      </c>
      <c r="M22" s="63"/>
      <c r="N22" s="64"/>
    </row>
    <row r="23" spans="1:14" ht="9" customHeight="1">
      <c r="A23" s="32" t="s">
        <v>27</v>
      </c>
      <c r="B23" s="78">
        <v>15600</v>
      </c>
      <c r="C23" s="78">
        <v>17160</v>
      </c>
      <c r="D23" s="78">
        <v>18720</v>
      </c>
      <c r="E23" s="78">
        <v>19968</v>
      </c>
      <c r="F23" s="78">
        <v>21528</v>
      </c>
      <c r="G23" s="78">
        <v>23088</v>
      </c>
      <c r="H23" s="78">
        <v>25272</v>
      </c>
      <c r="I23" s="78">
        <v>28392</v>
      </c>
      <c r="J23" s="78">
        <v>35568</v>
      </c>
      <c r="K23" s="79"/>
      <c r="L23" s="80">
        <v>21.480048328012845</v>
      </c>
      <c r="M23" s="47"/>
      <c r="N23" s="59"/>
    </row>
    <row r="24" spans="1:14" ht="9" customHeight="1">
      <c r="A24" s="32" t="s">
        <v>28</v>
      </c>
      <c r="B24" s="78">
        <v>14976</v>
      </c>
      <c r="C24" s="78">
        <v>16536</v>
      </c>
      <c r="D24" s="78">
        <v>17784</v>
      </c>
      <c r="E24" s="78">
        <v>19032</v>
      </c>
      <c r="F24" s="78">
        <v>20592</v>
      </c>
      <c r="G24" s="78">
        <v>22152</v>
      </c>
      <c r="H24" s="78">
        <v>24024</v>
      </c>
      <c r="I24" s="78">
        <v>26832</v>
      </c>
      <c r="J24" s="78">
        <v>33072</v>
      </c>
      <c r="K24" s="79"/>
      <c r="L24" s="80">
        <v>21.059979334660994</v>
      </c>
      <c r="M24" s="47"/>
      <c r="N24" s="59"/>
    </row>
    <row r="25" spans="1:14" ht="9" customHeight="1">
      <c r="A25" s="32" t="s">
        <v>29</v>
      </c>
      <c r="B25" s="78">
        <v>15600</v>
      </c>
      <c r="C25" s="78">
        <v>17472</v>
      </c>
      <c r="D25" s="78">
        <v>18720</v>
      </c>
      <c r="E25" s="78">
        <v>19968</v>
      </c>
      <c r="F25" s="78">
        <v>21528</v>
      </c>
      <c r="G25" s="78">
        <v>22776</v>
      </c>
      <c r="H25" s="78">
        <v>24336</v>
      </c>
      <c r="I25" s="78">
        <v>26520</v>
      </c>
      <c r="J25" s="78">
        <v>31512</v>
      </c>
      <c r="K25" s="79"/>
      <c r="L25" s="80">
        <v>18.43858766981673</v>
      </c>
      <c r="M25" s="47"/>
      <c r="N25" s="59"/>
    </row>
    <row r="26" spans="1:14" ht="9" customHeight="1">
      <c r="A26" s="32" t="s">
        <v>30</v>
      </c>
      <c r="B26" s="78">
        <v>14976</v>
      </c>
      <c r="C26" s="78">
        <v>16848</v>
      </c>
      <c r="D26" s="78">
        <v>18096</v>
      </c>
      <c r="E26" s="78">
        <v>19344</v>
      </c>
      <c r="F26" s="78">
        <v>20592</v>
      </c>
      <c r="G26" s="78">
        <v>22152</v>
      </c>
      <c r="H26" s="78">
        <v>24336</v>
      </c>
      <c r="I26" s="78">
        <v>27456</v>
      </c>
      <c r="J26" s="78">
        <v>33072</v>
      </c>
      <c r="K26" s="79"/>
      <c r="L26" s="80">
        <v>20.394813113616493</v>
      </c>
      <c r="M26" s="47"/>
      <c r="N26" s="59"/>
    </row>
    <row r="27" spans="1:14" ht="9" customHeight="1">
      <c r="A27" s="32" t="s">
        <v>31</v>
      </c>
      <c r="B27" s="78">
        <v>15288</v>
      </c>
      <c r="C27" s="78">
        <v>16848</v>
      </c>
      <c r="D27" s="78">
        <v>18408</v>
      </c>
      <c r="E27" s="78">
        <v>19656</v>
      </c>
      <c r="F27" s="78">
        <v>20904</v>
      </c>
      <c r="G27" s="78">
        <v>22776</v>
      </c>
      <c r="H27" s="78">
        <v>24648</v>
      </c>
      <c r="I27" s="78">
        <v>28080</v>
      </c>
      <c r="J27" s="78">
        <v>35568</v>
      </c>
      <c r="K27" s="79"/>
      <c r="L27" s="80">
        <v>21.804742770280615</v>
      </c>
      <c r="M27" s="47"/>
      <c r="N27" s="59"/>
    </row>
    <row r="28" spans="1:14" ht="9" customHeight="1">
      <c r="A28" s="32" t="s">
        <v>32</v>
      </c>
      <c r="B28" s="78">
        <v>14976</v>
      </c>
      <c r="C28" s="78">
        <v>16848</v>
      </c>
      <c r="D28" s="78">
        <v>18096</v>
      </c>
      <c r="E28" s="78">
        <v>19344</v>
      </c>
      <c r="F28" s="78">
        <v>20592</v>
      </c>
      <c r="G28" s="78">
        <v>22152</v>
      </c>
      <c r="H28" s="78">
        <v>24024</v>
      </c>
      <c r="I28" s="78">
        <v>27144</v>
      </c>
      <c r="J28" s="78">
        <v>33384</v>
      </c>
      <c r="K28" s="79"/>
      <c r="L28" s="80">
        <v>20.92651032404741</v>
      </c>
      <c r="M28" s="47"/>
      <c r="N28" s="59"/>
    </row>
    <row r="29" spans="1:14" ht="9" customHeight="1">
      <c r="A29" s="32" t="s">
        <v>34</v>
      </c>
      <c r="B29" s="78">
        <v>21216</v>
      </c>
      <c r="C29" s="78">
        <v>24960</v>
      </c>
      <c r="D29" s="78">
        <v>29016</v>
      </c>
      <c r="E29" s="78">
        <v>32760</v>
      </c>
      <c r="F29" s="78">
        <v>38376</v>
      </c>
      <c r="G29" s="78">
        <v>44928</v>
      </c>
      <c r="H29" s="78">
        <v>52728</v>
      </c>
      <c r="I29" s="78">
        <v>67080</v>
      </c>
      <c r="J29" s="78">
        <v>104520</v>
      </c>
      <c r="K29" s="79"/>
      <c r="L29" s="80">
        <v>40.33348424333288</v>
      </c>
      <c r="M29" s="47"/>
      <c r="N29" s="59"/>
    </row>
    <row r="30" spans="1:12" ht="9" customHeight="1">
      <c r="A30" s="31" t="s">
        <v>3</v>
      </c>
      <c r="B30" s="84">
        <v>15600</v>
      </c>
      <c r="C30" s="84">
        <v>17784</v>
      </c>
      <c r="D30" s="84">
        <v>19344</v>
      </c>
      <c r="E30" s="84">
        <v>20904</v>
      </c>
      <c r="F30" s="84">
        <v>22464</v>
      </c>
      <c r="G30" s="84">
        <v>24648</v>
      </c>
      <c r="H30" s="84">
        <v>27456</v>
      </c>
      <c r="I30" s="84">
        <v>31824</v>
      </c>
      <c r="J30" s="84">
        <v>41808</v>
      </c>
      <c r="K30" s="85"/>
      <c r="L30" s="86">
        <v>26.598355770703197</v>
      </c>
    </row>
    <row r="31" spans="1:14" ht="12" customHeight="1">
      <c r="A31" s="32"/>
      <c r="B31" s="80"/>
      <c r="C31" s="80"/>
      <c r="D31" s="80"/>
      <c r="E31" s="80"/>
      <c r="F31" s="80"/>
      <c r="G31" s="80"/>
      <c r="H31" s="80"/>
      <c r="I31" s="80"/>
      <c r="J31" s="80"/>
      <c r="K31" s="79"/>
      <c r="L31" s="80"/>
      <c r="M31" s="47"/>
      <c r="N31" s="59"/>
    </row>
    <row r="32" spans="1:12" ht="9" customHeight="1">
      <c r="A32" s="15" t="s">
        <v>33</v>
      </c>
      <c r="B32" s="78">
        <v>16224</v>
      </c>
      <c r="C32" s="78">
        <v>18408</v>
      </c>
      <c r="D32" s="78">
        <v>19968</v>
      </c>
      <c r="E32" s="78">
        <v>21528</v>
      </c>
      <c r="F32" s="78">
        <v>23400</v>
      </c>
      <c r="G32" s="78">
        <v>25584</v>
      </c>
      <c r="H32" s="78">
        <v>28704</v>
      </c>
      <c r="I32" s="78">
        <v>33696</v>
      </c>
      <c r="J32" s="78">
        <v>44616</v>
      </c>
      <c r="K32" s="79"/>
      <c r="L32" s="80">
        <v>27.833999999999996</v>
      </c>
    </row>
    <row r="33" spans="1:12" ht="9" customHeight="1">
      <c r="A33" s="15" t="s">
        <v>1</v>
      </c>
      <c r="B33" s="78">
        <v>15600</v>
      </c>
      <c r="C33" s="78">
        <v>17472</v>
      </c>
      <c r="D33" s="78">
        <v>19032</v>
      </c>
      <c r="E33" s="78">
        <v>20592</v>
      </c>
      <c r="F33" s="78">
        <v>22152</v>
      </c>
      <c r="G33" s="78">
        <v>24336</v>
      </c>
      <c r="H33" s="78">
        <v>27144</v>
      </c>
      <c r="I33" s="78">
        <v>32136</v>
      </c>
      <c r="J33" s="78">
        <v>43056</v>
      </c>
      <c r="K33" s="79"/>
      <c r="L33" s="80">
        <v>27.558</v>
      </c>
    </row>
    <row r="34" spans="1:12" ht="9" customHeight="1">
      <c r="A34" s="15" t="s">
        <v>2</v>
      </c>
      <c r="B34" s="89">
        <v>15288</v>
      </c>
      <c r="C34" s="89">
        <v>16848</v>
      </c>
      <c r="D34" s="89">
        <v>18408</v>
      </c>
      <c r="E34" s="89">
        <v>19656</v>
      </c>
      <c r="F34" s="89">
        <v>20904</v>
      </c>
      <c r="G34" s="89">
        <v>22776</v>
      </c>
      <c r="H34" s="89">
        <v>24648</v>
      </c>
      <c r="I34" s="89">
        <v>27768</v>
      </c>
      <c r="J34" s="89">
        <v>34320</v>
      </c>
      <c r="K34" s="88"/>
      <c r="L34" s="87">
        <v>21.281</v>
      </c>
    </row>
    <row r="35" spans="1:12" ht="9" customHeight="1">
      <c r="A35" s="19" t="str">
        <f>+A29</f>
        <v>Estero</v>
      </c>
      <c r="B35" s="89">
        <v>21216</v>
      </c>
      <c r="C35" s="89">
        <v>24960</v>
      </c>
      <c r="D35" s="89">
        <v>29016</v>
      </c>
      <c r="E35" s="89">
        <v>32760</v>
      </c>
      <c r="F35" s="89">
        <v>38376</v>
      </c>
      <c r="G35" s="89">
        <v>44928</v>
      </c>
      <c r="H35" s="89">
        <v>52728</v>
      </c>
      <c r="I35" s="89">
        <v>67080</v>
      </c>
      <c r="J35" s="89">
        <v>104520</v>
      </c>
      <c r="K35" s="88"/>
      <c r="L35" s="87">
        <v>40.33348424333288</v>
      </c>
    </row>
    <row r="36" spans="1:12" ht="9" customHeight="1">
      <c r="A36" s="18" t="s">
        <v>3</v>
      </c>
      <c r="B36" s="84">
        <v>15600</v>
      </c>
      <c r="C36" s="84">
        <v>17784</v>
      </c>
      <c r="D36" s="84">
        <v>19344</v>
      </c>
      <c r="E36" s="84">
        <v>20904</v>
      </c>
      <c r="F36" s="84">
        <v>22464</v>
      </c>
      <c r="G36" s="84">
        <v>24648</v>
      </c>
      <c r="H36" s="84">
        <v>27456</v>
      </c>
      <c r="I36" s="84">
        <v>31824</v>
      </c>
      <c r="J36" s="84">
        <v>41808</v>
      </c>
      <c r="K36" s="88"/>
      <c r="L36" s="86">
        <v>26.598355770703197</v>
      </c>
    </row>
    <row r="37" spans="1:14" ht="4.5" customHeight="1">
      <c r="A37" s="42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47"/>
      <c r="N37" s="59"/>
    </row>
    <row r="38" spans="1:12" ht="12" customHeight="1">
      <c r="A38" s="1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1:12" ht="21" customHeight="1">
      <c r="A39" s="119" t="s">
        <v>60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</row>
    <row r="40" ht="12" customHeight="1">
      <c r="A40" s="27" t="s">
        <v>46</v>
      </c>
    </row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</sheetData>
  <mergeCells count="5">
    <mergeCell ref="A1:L1"/>
    <mergeCell ref="A39:L39"/>
    <mergeCell ref="A3:A5"/>
    <mergeCell ref="B3:J3"/>
    <mergeCell ref="L3:L5"/>
  </mergeCells>
  <printOptions/>
  <pageMargins left="0.7874015748031497" right="0.7874015748031497" top="0.5905511811023623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inps</dc:creator>
  <cp:keywords/>
  <dc:description/>
  <cp:lastModifiedBy>template</cp:lastModifiedBy>
  <cp:lastPrinted>2010-12-14T12:25:37Z</cp:lastPrinted>
  <dcterms:created xsi:type="dcterms:W3CDTF">2010-10-22T07:14:49Z</dcterms:created>
  <dcterms:modified xsi:type="dcterms:W3CDTF">2010-12-17T11:33:41Z</dcterms:modified>
  <cp:category/>
  <cp:version/>
  <cp:contentType/>
  <cp:contentStatus/>
</cp:coreProperties>
</file>