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.2.1.1" sheetId="2" r:id="rId2"/>
    <sheet name="I.2.1.2" sheetId="3" r:id="rId3"/>
    <sheet name="I.2.1.3" sheetId="4" r:id="rId4"/>
    <sheet name="I.2.1.4" sheetId="5" r:id="rId5"/>
    <sheet name="I.2.1.5" sheetId="6" r:id="rId6"/>
    <sheet name="I.2.1.6" sheetId="7" r:id="rId7"/>
    <sheet name="I.2.1.7" sheetId="8" r:id="rId8"/>
    <sheet name="I.2.1.8" sheetId="9" r:id="rId9"/>
  </sheets>
  <definedNames>
    <definedName name="_xlnm.Print_Area" localSheetId="5">'I.2.1.5'!$A$1:$F$38</definedName>
    <definedName name="_xlnm.Print_Area" localSheetId="8">'I.2.1.8'!$A$1:$F$42</definedName>
    <definedName name="_xlnm.Print_Area" localSheetId="0">'Indice'!$A$1:$A$19</definedName>
  </definedNames>
  <calcPr fullCalcOnLoad="1"/>
</workbook>
</file>

<file path=xl/sharedStrings.xml><?xml version="1.0" encoding="utf-8"?>
<sst xmlns="http://schemas.openxmlformats.org/spreadsheetml/2006/main" count="507" uniqueCount="185">
  <si>
    <t>AGGREGATI</t>
  </si>
  <si>
    <t>1980</t>
  </si>
  <si>
    <t>1985</t>
  </si>
  <si>
    <t>1990</t>
  </si>
  <si>
    <t>1995</t>
  </si>
  <si>
    <t>2000</t>
  </si>
  <si>
    <t>2005</t>
  </si>
  <si>
    <t>2006</t>
  </si>
  <si>
    <t>2007</t>
  </si>
  <si>
    <t>VALORI A PREZZI CORRENTI</t>
  </si>
  <si>
    <t xml:space="preserve">RISORSE </t>
  </si>
  <si>
    <t>Prodotto interno lordo ai prezzi di mercato</t>
  </si>
  <si>
    <t>Importazioni di beni e servizi fob</t>
  </si>
  <si>
    <t xml:space="preserve"> Importazioni di beni  fob</t>
  </si>
  <si>
    <t xml:space="preserve"> Importazioni di servizi fob</t>
  </si>
  <si>
    <t xml:space="preserve"> di cui: acquisti all'estero dei residenti</t>
  </si>
  <si>
    <t>Totale</t>
  </si>
  <si>
    <t>IMPIEGHI</t>
  </si>
  <si>
    <t>Consumi nazionali</t>
  </si>
  <si>
    <t xml:space="preserve"> Spesa delle famiglie residenti</t>
  </si>
  <si>
    <t>- Spesa sul territorio economico</t>
  </si>
  <si>
    <t>- Acquisti all'estero dei residenti (+)</t>
  </si>
  <si>
    <t>- Acquisti sul territorio dei non residenti (-)</t>
  </si>
  <si>
    <t>- Spesa delle Amministrazioni pubbliche</t>
  </si>
  <si>
    <t xml:space="preserve">- Spesa delle Istituzioni sociali private senza 
   scopo di lucro al servizio delle famiglie </t>
  </si>
  <si>
    <t>Investimenti fissi lordi</t>
  </si>
  <si>
    <t xml:space="preserve"> Investimenti fissi netti</t>
  </si>
  <si>
    <t xml:space="preserve"> Ammortamenti</t>
  </si>
  <si>
    <t>Variazione delle scorte</t>
  </si>
  <si>
    <t>Oggetti di valore</t>
  </si>
  <si>
    <t>Esportazioni di beni e servizi fob</t>
  </si>
  <si>
    <t xml:space="preserve"> Esportazioni di beni </t>
  </si>
  <si>
    <t xml:space="preserve"> Esportazioni di servizi fob</t>
  </si>
  <si>
    <t xml:space="preserve"> di cui: acquisti sul territorio dei non residenti</t>
  </si>
  <si>
    <t>VALORI A PREZZI DELL'ANNO PRECEDENTE (a)</t>
  </si>
  <si>
    <t>Importazioni di beni fob</t>
  </si>
  <si>
    <t>Importazioni di servizi fob</t>
  </si>
  <si>
    <t>....</t>
  </si>
  <si>
    <t xml:space="preserve">Esportazioni di beni </t>
  </si>
  <si>
    <t>Esportazioni di servizi fob</t>
  </si>
  <si>
    <t>VALORI CONCATENATI - ANNO DI RIFERIMENTO 2000 (c)</t>
  </si>
  <si>
    <t xml:space="preserve"> Importazioni di beni fob</t>
  </si>
  <si>
    <t xml:space="preserve">IMPIEGHI </t>
  </si>
  <si>
    <t>(a) Rappresentano la misura in volume degli aggregati costruiti sulla base dei prezzi dell’anno precedente. Dal concatenamento delle variazioni annuali calcolate sulle serie ai prezzi dell’anno precedente si ottiene l’indice a catena.</t>
  </si>
  <si>
    <t>(b) Isp = Istituzioni sociali private senza scopo di lucro al servizio delle famiglie</t>
  </si>
  <si>
    <t>REGIONE</t>
  </si>
  <si>
    <t>VALORI CORRENTI</t>
  </si>
  <si>
    <t xml:space="preserve">Piemonte </t>
  </si>
  <si>
    <t>Valle d'Aosta/Vallée d'Aoste</t>
  </si>
  <si>
    <t xml:space="preserve">Lombardia </t>
  </si>
  <si>
    <t>Trentino-Alto Adige</t>
  </si>
  <si>
    <t>Bolzano/Bozen</t>
  </si>
  <si>
    <t xml:space="preserve">Trento </t>
  </si>
  <si>
    <t xml:space="preserve">Veneto </t>
  </si>
  <si>
    <t xml:space="preserve">Friuli-Venezia Giulia 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</si>
  <si>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</si>
  <si>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</si>
  <si>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</si>
  <si>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</si>
  <si>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</si>
  <si>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</si>
  <si>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</si>
  <si>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</si>
  <si>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</si>
  <si>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</si>
  <si>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</si>
  <si>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</si>
  <si>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</si>
  <si>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</si>
  <si>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</si>
  <si>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Nord-ovest</t>
  </si>
  <si>
    <t>Nord-est</t>
  </si>
  <si>
    <t>Centro</t>
  </si>
  <si>
    <t>Sud</t>
  </si>
  <si>
    <t>Isole</t>
  </si>
  <si>
    <t>VALORI CONCATENATI - ANNO DI RIFERIMENTO 2000</t>
  </si>
  <si>
    <t>NUMERI INDICE - ANNO BASE 2000</t>
  </si>
  <si>
    <t>2008</t>
  </si>
  <si>
    <t>Popolazione residente a metà anno (migliaia di unità)</t>
  </si>
  <si>
    <t>Unità di lavoro totali (migliaia di unità)</t>
  </si>
  <si>
    <t>Unità di lavoro dipendenti (migliaia di unità)</t>
  </si>
  <si>
    <t>VALORI PRO CAPITE (b)</t>
  </si>
  <si>
    <t>Pil ai prezzi di mercato per abitante (prezzi correnti)</t>
  </si>
  <si>
    <t>Pil ai prezzi di mercato per unità di lavoro (prezzi correnti)</t>
  </si>
  <si>
    <t xml:space="preserve">Reddito nazionale lordo ai prezzi di mercato per abitante (prezzi correnti) </t>
  </si>
  <si>
    <t xml:space="preserve">Consumi finali nazionali per abitante (prezzi correnti) </t>
  </si>
  <si>
    <t>Redditi da lavoro dipendente per unità di lavoro dipendente (prezzi correnti)</t>
  </si>
  <si>
    <t xml:space="preserve"> Retribuzioni lorde per unità di lavoro dipendente (prezzi correnti)</t>
  </si>
  <si>
    <t>(a)  Indici nazionali per voce di prodotto -  Anno 2010 - Base 1995=100</t>
  </si>
  <si>
    <t>(b) Euro dal 1999; eurolire per gli anni precedenti.</t>
  </si>
  <si>
    <t>REGIONI</t>
  </si>
  <si>
    <t>ANNO</t>
  </si>
  <si>
    <t>Piemonte</t>
  </si>
  <si>
    <t>Valle d'Aosta - Vallée d'Aoste</t>
  </si>
  <si>
    <t>Lombardia</t>
  </si>
  <si>
    <t>Bolzano - Bozen</t>
  </si>
  <si>
    <t>Trento</t>
  </si>
  <si>
    <t>Veneto</t>
  </si>
  <si>
    <t>Friuli -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</si>
  <si>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</si>
  <si>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</si>
  <si>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</si>
  <si>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</si>
  <si>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</si>
  <si>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</si>
  <si>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</si>
  <si>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</si>
  <si>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</si>
  <si>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</si>
  <si>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</si>
  <si>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</si>
  <si>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</si>
  <si>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</si>
  <si>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PAESI</t>
  </si>
  <si>
    <t>2009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</si>
  <si>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</si>
  <si>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</si>
  <si>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</si>
  <si>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</si>
  <si>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</si>
  <si>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</si>
  <si>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</si>
  <si>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</si>
  <si>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</si>
  <si>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</si>
  <si>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</si>
  <si>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</si>
  <si>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</si>
  <si>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</si>
  <si>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Ue15</t>
  </si>
  <si>
    <t>Ue25</t>
  </si>
  <si>
    <t>Ue27</t>
  </si>
  <si>
    <t>VALORI CONCATENATI</t>
  </si>
  <si>
    <t/>
  </si>
  <si>
    <t>Italia (a)</t>
  </si>
  <si>
    <t xml:space="preserve">Austria (b) </t>
  </si>
  <si>
    <t>Belgio (a)</t>
  </si>
  <si>
    <t xml:space="preserve">Danimarca (c) </t>
  </si>
  <si>
    <t>Finlandia (d)</t>
  </si>
  <si>
    <t>Francia (a) (e)</t>
  </si>
  <si>
    <t>Germania (f)</t>
  </si>
  <si>
    <t>Grecia (g)</t>
  </si>
  <si>
    <t xml:space="preserve">Irlanda (a) (e) </t>
  </si>
  <si>
    <t>Lussemburgo (a) (h)</t>
  </si>
  <si>
    <t xml:space="preserve">Paesi Bassi (a) (i) </t>
  </si>
  <si>
    <t>Portogallo (a) (l)</t>
  </si>
  <si>
    <t xml:space="preserve">Regno Unito (a) </t>
  </si>
  <si>
    <t>Svezia (f) (m)</t>
  </si>
  <si>
    <t>Ue15 (n)</t>
  </si>
  <si>
    <t>Ue27 (n)</t>
  </si>
  <si>
    <t>Stati Uniti (a)</t>
  </si>
  <si>
    <t>Giappone</t>
  </si>
  <si>
    <t xml:space="preserve">(a) per il 2008 valori provvisori </t>
  </si>
  <si>
    <t>(b) per gli anni 2005, 2008, 2009 valori stimati</t>
  </si>
  <si>
    <t>(c) Interruzione della serie nel 2007</t>
  </si>
  <si>
    <t>(d) per il 2009 valori stimati</t>
  </si>
  <si>
    <t>(e) per il 2007 valori provvisori</t>
  </si>
  <si>
    <t>(f) per il 2008 valori stimati</t>
  </si>
  <si>
    <t>(g) per gli anni 2006, 2007 valori stimati</t>
  </si>
  <si>
    <t>(h) per il 2007 valori stimati</t>
  </si>
  <si>
    <t>(i) per gli anni 2005-2007 valori provvisori</t>
  </si>
  <si>
    <t>(l) per il 2006 valori stimati</t>
  </si>
  <si>
    <t>(m) Interruzione della serie nel 2005</t>
  </si>
  <si>
    <t xml:space="preserve">(n) per gli anni 2005-2009 stime Eurostat </t>
  </si>
  <si>
    <r>
      <t xml:space="preserve"> Spesa delle Amministrazioni pubbliche e delle Isp </t>
    </r>
    <r>
      <rPr>
        <i/>
        <sz val="7"/>
        <rFont val="Arial Narrow"/>
        <family val="2"/>
      </rPr>
      <t>(a)</t>
    </r>
  </si>
  <si>
    <r>
      <t xml:space="preserve"> Spesa delle Amministrazioni pubbliche e delle Isp </t>
    </r>
    <r>
      <rPr>
        <i/>
        <sz val="7"/>
        <rFont val="Arial Narrow"/>
        <family val="2"/>
      </rPr>
      <t>(b)</t>
    </r>
  </si>
  <si>
    <r>
      <t>Fonte:</t>
    </r>
    <r>
      <rPr>
        <sz val="7"/>
        <rFont val="Arial"/>
        <family val="2"/>
      </rPr>
      <t xml:space="preserve"> Istat, Conti economici nazionali</t>
    </r>
  </si>
  <si>
    <r>
      <t xml:space="preserve">Fonte: </t>
    </r>
    <r>
      <rPr>
        <sz val="7"/>
        <rFont val="Arial"/>
        <family val="2"/>
      </rPr>
      <t>Eurostat, Regio</t>
    </r>
  </si>
  <si>
    <r>
      <t>Fonte</t>
    </r>
    <r>
      <rPr>
        <sz val="7"/>
        <rFont val="Arial"/>
        <family val="2"/>
      </rPr>
      <t>: Eurostat, Economy and Finance</t>
    </r>
  </si>
  <si>
    <r>
      <t xml:space="preserve">Fonrte: </t>
    </r>
    <r>
      <rPr>
        <sz val="7"/>
        <rFont val="Arial"/>
        <family val="2"/>
      </rPr>
      <t xml:space="preserve">Eurostat, Economy and Finance </t>
    </r>
  </si>
  <si>
    <r>
      <t xml:space="preserve">Fonte: </t>
    </r>
    <r>
      <rPr>
        <sz val="7"/>
        <rFont val="Arial"/>
        <family val="2"/>
      </rPr>
      <t>Eurostat, EU 2020</t>
    </r>
  </si>
  <si>
    <t>(c) Le serie concatenate espresse in termini monetari si ottengono moltiplicando l’indice a catena per i valori correnti dell'anno di riferimento (in questo caso il 2000). L'indice a catena a sua volta si ottiene dal concatenamento delle variazioni annuali calcolate sulle serie ai prezzi dell’anno precedente. Gli aggregati espressi in volumi concatenati non rispettano la proprietà dell'additività: la somma dei valori concatenati delle componenti di un aggregato non è uguale al valore concatenato dell'aggregato stesso. Il concatenamento attraverso gli indici di tipo Laspeyres garantisce tuttavia la proprietà di additività per l'anno di riferimento e per l'anno seguente.</t>
  </si>
  <si>
    <t>(*) Prodotto interno lordo ai prezzi di mercato (Pil): il risultato finale dell’attività di produzione delle unità produttrici residenti. Corrisponde alla produzione totale di beni e servizi dell’economia, diminuita dei consumi intermedi ed aumentata dell'Iva gravante e delle imposte indirette sulle importazioni. È altresì, pari alla somma del valore aggiunto a prezzi base delle varie branche di attività economica, aumentata delle imposte sui prodotti (compresa l’Iva e le imposte sulle importazioni) al netto dei contributi ai prodotti.</t>
  </si>
  <si>
    <t>(a) Le serie concatenate espresse in termini monetari si ottengono moltiplicando l’indice a catena per i valori correnti dell'anno di riferimento (in questo caso il 2000). L'indice a catena a sua volta si ottiene dal concatenamento delle variazioni annuali calcolate sulle serie ai prezzi dell’anno precedente. Gli aggregati espressi in volumi concatenati non rispettano la proprietà dell'additività: la somma dei valori concatenati delle componenti di un aggregato non è uguale al valore concatenato dell'aggregato stesso. Il concatenamento attraverso gli indici di tipo Laspeyres garantisce tuttavia la proprietà di additività per l'anno di riferimento e per l'anno seguente.</t>
  </si>
  <si>
    <t>I CONTESTI</t>
  </si>
  <si>
    <t>I.2 QUADRO ECONOMICO</t>
  </si>
  <si>
    <t>I.2.1 Conti Economici</t>
  </si>
  <si>
    <r>
      <t xml:space="preserve">Tavola  I.2.1.1 - Conto economico delle risorse e degli impieghi - Vari anni </t>
    </r>
    <r>
      <rPr>
        <i/>
        <sz val="9"/>
        <rFont val="Arial"/>
        <family val="2"/>
      </rPr>
      <t>(valori assoluti in milioni di euro dal 1999 e in milioni di eurolire per gli anni precedenti)</t>
    </r>
  </si>
  <si>
    <r>
      <t xml:space="preserve">Tavola  I.2.1.2 - Conto economico delle risorse e degli impieghi - Vari anni </t>
    </r>
    <r>
      <rPr>
        <i/>
        <sz val="9"/>
        <rFont val="Arial"/>
        <family val="2"/>
      </rPr>
      <t>(variazioni percentuali)</t>
    </r>
  </si>
  <si>
    <r>
      <t>Tavola I.2.1.3 - Prodotto interno lordo (*) per regione e ripartizione geografica - Anni 1995-2009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 correnti, concatenati e numeri indice)</t>
    </r>
  </si>
  <si>
    <t>Tavola I.2.1.4 - Valori procapite dei principali aggregati</t>
  </si>
  <si>
    <r>
      <t xml:space="preserve">Tavola I.2.1.5 - Prodotto interno lordo (*)  pro capite a prezzi correnti per regione e ripartizione geografica - Vari anni </t>
    </r>
    <r>
      <rPr>
        <i/>
        <sz val="9"/>
        <rFont val="Arial"/>
        <family val="2"/>
      </rPr>
      <t>(euro per abitante in percentuale della media Ue)</t>
    </r>
    <r>
      <rPr>
        <b/>
        <i/>
        <sz val="9"/>
        <rFont val="Arial"/>
        <family val="2"/>
      </rPr>
      <t xml:space="preserve"> </t>
    </r>
  </si>
  <si>
    <r>
      <t xml:space="preserve">Tavola I.2.1.6 - Prodotto interno lordo a prezzi correnti (*) nei paesi dell'Ue a 15 e sinteticamente nell'Ue a 25 e nell'Ue a 27  - Vari anni </t>
    </r>
    <r>
      <rPr>
        <i/>
        <sz val="9"/>
        <rFont val="Arial"/>
        <family val="2"/>
      </rPr>
      <t>(milioni di euro)</t>
    </r>
  </si>
  <si>
    <r>
      <t xml:space="preserve">Tavola I.2.1.7 - Prodotto interno lordo (*) ai prezzi di mercato nei paesi dell'Ue a 15 e sinteticamente nell'Ue a 25 e nell'Ue a 27 - Vari anni </t>
    </r>
    <r>
      <rPr>
        <i/>
        <sz val="9"/>
        <rFont val="Arial"/>
        <family val="2"/>
      </rPr>
      <t>(milioni di euro, valori concatenati , anno base 2000 (a))</t>
    </r>
  </si>
  <si>
    <r>
      <t xml:space="preserve">Tavola I.2.1.8 - Spesa per Ricerca e Sviluppo nei paesi dell'Ue a 15 e sinteticamente nell'Ue a 27, negli Stati Uniti e in Giappone  - Anni 2000, 2005-2009 (milioni di euro) - Anni 2005-2009 </t>
    </r>
    <r>
      <rPr>
        <i/>
        <sz val="9"/>
        <rFont val="Arial"/>
        <family val="2"/>
      </rPr>
      <t xml:space="preserve">(in percentuale sul PIL) 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</si>
</sst>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-\ #,##0;_-\ &quot;- &quot;"/>
    <numFmt numFmtId="165" formatCode="#,##0.0;\-\ #,##0.0;_-\ &quot;- &quot;"/>
    <numFmt numFmtId="166" formatCode="#,##0.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############"/>
    <numFmt numFmtId="194" formatCode="[&lt;=9999999]####\-####;\(0###\)\ ####\-####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name val="Arial Narrow"/>
      <family val="2"/>
    </font>
    <font>
      <sz val="7"/>
      <name val="Arial (WT)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64" fontId="6" fillId="0" borderId="1" xfId="19" applyFont="1" applyBorder="1" applyAlignment="1" applyProtection="1" quotePrefix="1">
      <alignment horizontal="left" vertical="center"/>
      <protection/>
    </xf>
    <xf numFmtId="164" fontId="7" fillId="0" borderId="1" xfId="19" applyFont="1" applyBorder="1" applyAlignment="1" applyProtection="1">
      <alignment horizontal="right" vertical="center"/>
      <protection locked="0"/>
    </xf>
    <xf numFmtId="0" fontId="7" fillId="0" borderId="1" xfId="19" applyNumberFormat="1" applyFont="1" applyBorder="1" applyAlignment="1" applyProtection="1">
      <alignment horizontal="right" vertical="center"/>
      <protection locked="0"/>
    </xf>
    <xf numFmtId="49" fontId="7" fillId="0" borderId="1" xfId="19" applyNumberFormat="1" applyFont="1" applyBorder="1" applyAlignment="1" applyProtection="1">
      <alignment horizontal="right" vertical="center"/>
      <protection locked="0"/>
    </xf>
    <xf numFmtId="164" fontId="7" fillId="0" borderId="0" xfId="19" applyFont="1" applyBorder="1" applyAlignment="1" applyProtection="1">
      <alignment horizontal="left"/>
      <protection/>
    </xf>
    <xf numFmtId="164" fontId="7" fillId="0" borderId="0" xfId="19" applyFont="1" applyAlignment="1" applyProtection="1">
      <alignment horizontal="left"/>
      <protection/>
    </xf>
    <xf numFmtId="164" fontId="7" fillId="0" borderId="0" xfId="19" applyFont="1" applyAlignment="1">
      <alignment horizontal="right"/>
    </xf>
    <xf numFmtId="164" fontId="7" fillId="0" borderId="0" xfId="19" applyFont="1" applyAlignment="1" applyProtection="1">
      <alignment horizontal="right"/>
      <protection locked="0"/>
    </xf>
    <xf numFmtId="164" fontId="7" fillId="0" borderId="0" xfId="19" applyFont="1" applyAlignment="1" applyProtection="1" quotePrefix="1">
      <alignment horizontal="left"/>
      <protection/>
    </xf>
    <xf numFmtId="164" fontId="7" fillId="0" borderId="0" xfId="19" applyFont="1" applyAlignment="1" applyProtection="1">
      <alignment horizontal="left" wrapText="1"/>
      <protection/>
    </xf>
    <xf numFmtId="164" fontId="7" fillId="0" borderId="0" xfId="19" applyFont="1" applyAlignment="1" applyProtection="1">
      <alignment horizontal="right" wrapText="1"/>
      <protection locked="0"/>
    </xf>
    <xf numFmtId="164" fontId="8" fillId="0" borderId="0" xfId="19" applyFont="1" applyAlignment="1" applyProtection="1" quotePrefix="1">
      <alignment horizontal="left" wrapText="1"/>
      <protection/>
    </xf>
    <xf numFmtId="164" fontId="8" fillId="0" borderId="0" xfId="19" applyFont="1" applyAlignment="1" applyProtection="1">
      <alignment horizontal="right" wrapText="1"/>
      <protection locked="0"/>
    </xf>
    <xf numFmtId="164" fontId="8" fillId="0" borderId="0" xfId="19" applyFont="1" applyAlignment="1" applyProtection="1">
      <alignment horizontal="left"/>
      <protection/>
    </xf>
    <xf numFmtId="164" fontId="8" fillId="0" borderId="0" xfId="19" applyFont="1" applyAlignment="1" applyProtection="1">
      <alignment horizontal="left" wrapText="1"/>
      <protection/>
    </xf>
    <xf numFmtId="164" fontId="9" fillId="0" borderId="0" xfId="19" applyFont="1" applyAlignment="1" applyProtection="1">
      <alignment horizontal="left" wrapText="1"/>
      <protection/>
    </xf>
    <xf numFmtId="164" fontId="9" fillId="0" borderId="0" xfId="19" applyFont="1" applyAlignment="1" applyProtection="1">
      <alignment horizontal="right" wrapText="1"/>
      <protection locked="0"/>
    </xf>
    <xf numFmtId="164" fontId="9" fillId="0" borderId="0" xfId="19" applyFont="1" applyAlignment="1" applyProtection="1">
      <alignment horizontal="left"/>
      <protection/>
    </xf>
    <xf numFmtId="164" fontId="8" fillId="0" borderId="0" xfId="19" applyFont="1" applyBorder="1" applyAlignment="1" applyProtection="1" quotePrefix="1">
      <alignment horizontal="left"/>
      <protection/>
    </xf>
    <xf numFmtId="164" fontId="8" fillId="0" borderId="0" xfId="19" applyFont="1" applyBorder="1" applyAlignment="1" applyProtection="1">
      <alignment horizontal="right" wrapText="1"/>
      <protection locked="0"/>
    </xf>
    <xf numFmtId="164" fontId="8" fillId="0" borderId="0" xfId="19" applyFont="1" applyBorder="1" applyAlignment="1" applyProtection="1">
      <alignment horizontal="left"/>
      <protection/>
    </xf>
    <xf numFmtId="164" fontId="8" fillId="0" borderId="0" xfId="19" applyFont="1" applyAlignment="1" applyProtection="1" quotePrefix="1">
      <alignment horizontal="left"/>
      <protection/>
    </xf>
    <xf numFmtId="164" fontId="7" fillId="0" borderId="0" xfId="19" applyFont="1" applyAlignment="1" applyProtection="1" quotePrefix="1">
      <alignment horizontal="left" wrapText="1"/>
      <protection/>
    </xf>
    <xf numFmtId="164" fontId="7" fillId="0" borderId="0" xfId="19" applyFont="1" applyAlignment="1">
      <alignment/>
    </xf>
    <xf numFmtId="0" fontId="7" fillId="0" borderId="0" xfId="19" applyNumberFormat="1" applyFont="1" applyAlignment="1" applyProtection="1">
      <alignment horizontal="right" wrapText="1"/>
      <protection locked="0"/>
    </xf>
    <xf numFmtId="0" fontId="8" fillId="0" borderId="0" xfId="19" applyNumberFormat="1" applyFont="1" applyAlignment="1" applyProtection="1">
      <alignment horizontal="right" wrapText="1"/>
      <protection locked="0"/>
    </xf>
    <xf numFmtId="0" fontId="9" fillId="0" borderId="0" xfId="19" applyNumberFormat="1" applyFont="1" applyAlignment="1" applyProtection="1">
      <alignment horizontal="right" wrapText="1"/>
      <protection locked="0"/>
    </xf>
    <xf numFmtId="164" fontId="7" fillId="0" borderId="0" xfId="19" applyFont="1" applyBorder="1" applyAlignment="1" applyProtection="1" quotePrefix="1">
      <alignment horizontal="left"/>
      <protection/>
    </xf>
    <xf numFmtId="164" fontId="7" fillId="0" borderId="0" xfId="19" applyFont="1" applyFill="1" applyBorder="1" applyAlignment="1">
      <alignment horizontal="right"/>
    </xf>
    <xf numFmtId="164" fontId="9" fillId="0" borderId="0" xfId="19" applyFont="1" applyBorder="1" applyAlignment="1" applyProtection="1">
      <alignment horizontal="right" wrapText="1"/>
      <protection locked="0"/>
    </xf>
    <xf numFmtId="164" fontId="9" fillId="0" borderId="0" xfId="19" applyFont="1" applyBorder="1" applyAlignment="1" applyProtection="1">
      <alignment horizontal="left"/>
      <protection/>
    </xf>
    <xf numFmtId="164" fontId="7" fillId="0" borderId="2" xfId="19" applyFont="1" applyBorder="1" applyAlignment="1" applyProtection="1">
      <alignment horizontal="left"/>
      <protection/>
    </xf>
    <xf numFmtId="164" fontId="8" fillId="0" borderId="2" xfId="19" applyFont="1" applyBorder="1" applyAlignment="1" applyProtection="1">
      <alignment horizontal="right" wrapText="1"/>
      <protection locked="0"/>
    </xf>
    <xf numFmtId="164" fontId="8" fillId="0" borderId="0" xfId="19" applyFont="1" applyFill="1" applyAlignment="1" applyProtection="1">
      <alignment horizontal="right" wrapText="1"/>
      <protection locked="0"/>
    </xf>
    <xf numFmtId="164" fontId="9" fillId="0" borderId="0" xfId="19" applyFont="1" applyAlignment="1" applyProtection="1">
      <alignment horizontal="right"/>
      <protection locked="0"/>
    </xf>
    <xf numFmtId="164" fontId="7" fillId="0" borderId="0" xfId="19" applyFont="1" applyFill="1" applyAlignment="1">
      <alignment horizontal="left"/>
    </xf>
    <xf numFmtId="164" fontId="11" fillId="0" borderId="0" xfId="19" applyFont="1" applyFill="1" applyAlignment="1">
      <alignment horizontal="right"/>
    </xf>
    <xf numFmtId="164" fontId="11" fillId="0" borderId="0" xfId="19" applyFont="1" applyFill="1" applyAlignment="1">
      <alignment horizontal="left"/>
    </xf>
    <xf numFmtId="164" fontId="11" fillId="0" borderId="0" xfId="19" applyFont="1" applyAlignment="1">
      <alignment horizontal="left"/>
    </xf>
    <xf numFmtId="194" fontId="0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7" fillId="0" borderId="0" xfId="19" applyNumberFormat="1" applyFont="1" applyAlignment="1" applyProtection="1">
      <alignment horizontal="left"/>
      <protection/>
    </xf>
    <xf numFmtId="164" fontId="7" fillId="0" borderId="0" xfId="19" applyFont="1" applyAlignment="1" applyProtection="1">
      <alignment horizontal="right"/>
      <protection/>
    </xf>
    <xf numFmtId="0" fontId="0" fillId="0" borderId="0" xfId="0" applyAlignment="1">
      <alignment wrapText="1"/>
    </xf>
    <xf numFmtId="164" fontId="4" fillId="0" borderId="0" xfId="19" applyFont="1" applyAlignment="1" applyProtection="1" quotePrefix="1">
      <alignment horizontal="left" wrapText="1"/>
      <protection/>
    </xf>
    <xf numFmtId="164" fontId="7" fillId="0" borderId="0" xfId="19" applyFont="1" applyBorder="1" applyAlignment="1" applyProtection="1">
      <alignment horizontal="right"/>
      <protection locked="0"/>
    </xf>
    <xf numFmtId="165" fontId="7" fillId="0" borderId="0" xfId="19" applyNumberFormat="1" applyFont="1" applyAlignment="1">
      <alignment horizontal="right"/>
    </xf>
    <xf numFmtId="165" fontId="7" fillId="0" borderId="0" xfId="19" applyNumberFormat="1" applyFont="1" applyAlignment="1" applyProtection="1">
      <alignment horizontal="right"/>
      <protection locked="0"/>
    </xf>
    <xf numFmtId="165" fontId="7" fillId="0" borderId="0" xfId="19" applyNumberFormat="1" applyFont="1" applyAlignment="1" applyProtection="1">
      <alignment horizontal="right"/>
      <protection/>
    </xf>
    <xf numFmtId="165" fontId="7" fillId="0" borderId="0" xfId="19" applyNumberFormat="1" applyFont="1" applyAlignment="1" applyProtection="1">
      <alignment horizontal="left"/>
      <protection/>
    </xf>
    <xf numFmtId="165" fontId="7" fillId="0" borderId="0" xfId="19" applyNumberFormat="1" applyFont="1" applyAlignment="1" applyProtection="1">
      <alignment horizontal="right" wrapText="1"/>
      <protection/>
    </xf>
    <xf numFmtId="165" fontId="8" fillId="0" borderId="0" xfId="19" applyNumberFormat="1" applyFont="1" applyAlignment="1" applyProtection="1" quotePrefix="1">
      <alignment horizontal="right" wrapText="1"/>
      <protection/>
    </xf>
    <xf numFmtId="165" fontId="8" fillId="0" borderId="0" xfId="19" applyNumberFormat="1" applyFont="1" applyAlignment="1" applyProtection="1">
      <alignment horizontal="left"/>
      <protection/>
    </xf>
    <xf numFmtId="165" fontId="8" fillId="0" borderId="0" xfId="19" applyNumberFormat="1" applyFont="1" applyAlignment="1" applyProtection="1">
      <alignment horizontal="right" wrapText="1"/>
      <protection/>
    </xf>
    <xf numFmtId="165" fontId="9" fillId="0" borderId="0" xfId="19" applyNumberFormat="1" applyFont="1" applyAlignment="1" applyProtection="1">
      <alignment horizontal="right" wrapText="1"/>
      <protection/>
    </xf>
    <xf numFmtId="165" fontId="9" fillId="0" borderId="0" xfId="19" applyNumberFormat="1" applyFont="1" applyAlignment="1" applyProtection="1">
      <alignment horizontal="left"/>
      <protection/>
    </xf>
    <xf numFmtId="165" fontId="7" fillId="0" borderId="0" xfId="19" applyNumberFormat="1" applyFont="1" applyAlignment="1" applyProtection="1" quotePrefix="1">
      <alignment horizontal="right"/>
      <protection/>
    </xf>
    <xf numFmtId="165" fontId="8" fillId="0" borderId="0" xfId="19" applyNumberFormat="1" applyFont="1" applyBorder="1" applyAlignment="1" applyProtection="1" quotePrefix="1">
      <alignment horizontal="right"/>
      <protection/>
    </xf>
    <xf numFmtId="165" fontId="8" fillId="0" borderId="0" xfId="19" applyNumberFormat="1" applyFont="1" applyBorder="1" applyAlignment="1" applyProtection="1">
      <alignment horizontal="left"/>
      <protection/>
    </xf>
    <xf numFmtId="165" fontId="8" fillId="0" borderId="0" xfId="19" applyNumberFormat="1" applyFont="1" applyAlignment="1" applyProtection="1">
      <alignment horizontal="right"/>
      <protection/>
    </xf>
    <xf numFmtId="165" fontId="8" fillId="0" borderId="0" xfId="19" applyNumberFormat="1" applyFont="1" applyAlignment="1" applyProtection="1" quotePrefix="1">
      <alignment horizontal="right"/>
      <protection/>
    </xf>
    <xf numFmtId="165" fontId="7" fillId="0" borderId="0" xfId="19" applyNumberFormat="1" applyFont="1" applyAlignment="1" applyProtection="1" quotePrefix="1">
      <alignment horizontal="right" wrapText="1"/>
      <protection/>
    </xf>
    <xf numFmtId="164" fontId="8" fillId="0" borderId="0" xfId="19" applyFont="1" applyBorder="1" applyAlignment="1" applyProtection="1" quotePrefix="1">
      <alignment horizontal="left" wrapText="1"/>
      <protection/>
    </xf>
    <xf numFmtId="165" fontId="8" fillId="0" borderId="0" xfId="19" applyNumberFormat="1" applyFont="1" applyBorder="1" applyAlignment="1" applyProtection="1" quotePrefix="1">
      <alignment horizontal="right" wrapText="1"/>
      <protection/>
    </xf>
    <xf numFmtId="165" fontId="7" fillId="0" borderId="0" xfId="19" applyNumberFormat="1" applyFont="1" applyAlignment="1" applyProtection="1">
      <alignment horizontal="right" wrapText="1"/>
      <protection locked="0"/>
    </xf>
    <xf numFmtId="165" fontId="9" fillId="0" borderId="0" xfId="19" applyNumberFormat="1" applyFont="1" applyBorder="1" applyAlignment="1" applyProtection="1">
      <alignment horizontal="left"/>
      <protection/>
    </xf>
    <xf numFmtId="164" fontId="7" fillId="0" borderId="0" xfId="19" applyFont="1" applyBorder="1" applyAlignment="1">
      <alignment horizontal="left"/>
    </xf>
    <xf numFmtId="165" fontId="7" fillId="0" borderId="0" xfId="19" applyNumberFormat="1" applyFont="1" applyBorder="1" applyAlignment="1">
      <alignment horizontal="right"/>
    </xf>
    <xf numFmtId="165" fontId="11" fillId="0" borderId="0" xfId="19" applyNumberFormat="1" applyFont="1" applyBorder="1" applyAlignment="1">
      <alignment horizontal="left"/>
    </xf>
    <xf numFmtId="164" fontId="11" fillId="0" borderId="0" xfId="19" applyFont="1" applyBorder="1" applyAlignment="1">
      <alignment horizontal="left"/>
    </xf>
    <xf numFmtId="165" fontId="8" fillId="0" borderId="2" xfId="19" applyNumberFormat="1" applyFont="1" applyBorder="1" applyAlignment="1" applyProtection="1">
      <alignment horizontal="right" wrapText="1"/>
      <protection locked="0"/>
    </xf>
    <xf numFmtId="165" fontId="7" fillId="0" borderId="0" xfId="19" applyNumberFormat="1" applyFont="1" applyBorder="1" applyAlignment="1" applyProtection="1">
      <alignment horizontal="left"/>
      <protection/>
    </xf>
    <xf numFmtId="165" fontId="8" fillId="0" borderId="0" xfId="19" applyNumberFormat="1" applyFont="1" applyFill="1" applyAlignment="1" applyProtection="1">
      <alignment horizontal="right" wrapText="1"/>
      <protection locked="0"/>
    </xf>
    <xf numFmtId="165" fontId="9" fillId="0" borderId="0" xfId="19" applyNumberFormat="1" applyFont="1" applyAlignment="1" applyProtection="1">
      <alignment horizontal="right"/>
      <protection locked="0"/>
    </xf>
    <xf numFmtId="0" fontId="0" fillId="0" borderId="0" xfId="0" applyFill="1" applyAlignment="1">
      <alignment wrapText="1"/>
    </xf>
    <xf numFmtId="165" fontId="11" fillId="0" borderId="0" xfId="19" applyNumberFormat="1" applyFont="1" applyAlignment="1">
      <alignment horizontal="left"/>
    </xf>
    <xf numFmtId="0" fontId="7" fillId="0" borderId="0" xfId="19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/>
    </xf>
    <xf numFmtId="166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2" xfId="0" applyFill="1" applyBorder="1" applyAlignment="1">
      <alignment/>
    </xf>
    <xf numFmtId="165" fontId="5" fillId="0" borderId="0" xfId="19" applyNumberFormat="1" applyFont="1" applyAlignment="1" quotePrefix="1">
      <alignment horizontal="left" vertical="center"/>
    </xf>
    <xf numFmtId="165" fontId="7" fillId="0" borderId="0" xfId="19" applyNumberFormat="1" applyFont="1" applyAlignment="1" applyProtection="1">
      <alignment/>
      <protection locked="0"/>
    </xf>
    <xf numFmtId="165" fontId="7" fillId="0" borderId="0" xfId="19" applyNumberFormat="1" applyFont="1" applyAlignment="1" applyProtection="1">
      <alignment/>
      <protection/>
    </xf>
    <xf numFmtId="165" fontId="7" fillId="0" borderId="0" xfId="19" applyNumberFormat="1" applyFont="1" applyBorder="1" applyAlignment="1" applyProtection="1">
      <alignment/>
      <protection/>
    </xf>
    <xf numFmtId="165" fontId="4" fillId="0" borderId="0" xfId="19" applyNumberFormat="1" applyFont="1" applyAlignment="1" applyProtection="1">
      <alignment horizontal="left"/>
      <protection/>
    </xf>
    <xf numFmtId="165" fontId="7" fillId="0" borderId="0" xfId="19" applyNumberFormat="1" applyFont="1" applyBorder="1" applyAlignment="1" applyProtection="1" quotePrefix="1">
      <alignment horizontal="left"/>
      <protection/>
    </xf>
    <xf numFmtId="165" fontId="7" fillId="0" borderId="0" xfId="19" applyNumberFormat="1" applyFont="1" applyBorder="1" applyAlignment="1" applyProtection="1">
      <alignment horizontal="right"/>
      <protection locked="0"/>
    </xf>
    <xf numFmtId="165" fontId="6" fillId="0" borderId="1" xfId="19" applyNumberFormat="1" applyFont="1" applyBorder="1" applyAlignment="1" applyProtection="1">
      <alignment horizontal="left" vertical="center" wrapText="1"/>
      <protection/>
    </xf>
    <xf numFmtId="165" fontId="7" fillId="0" borderId="1" xfId="19" applyNumberFormat="1" applyFont="1" applyBorder="1" applyAlignment="1" applyProtection="1">
      <alignment horizontal="right" vertical="center"/>
      <protection locked="0"/>
    </xf>
    <xf numFmtId="165" fontId="0" fillId="0" borderId="0" xfId="19" applyNumberFormat="1" applyAlignment="1">
      <alignment/>
    </xf>
    <xf numFmtId="165" fontId="7" fillId="0" borderId="0" xfId="19" applyNumberFormat="1" applyFont="1" applyAlignment="1">
      <alignment/>
    </xf>
    <xf numFmtId="165" fontId="7" fillId="0" borderId="0" xfId="19" applyNumberFormat="1" applyFont="1" applyAlignment="1" quotePrefix="1">
      <alignment horizontal="left" wrapText="1"/>
    </xf>
    <xf numFmtId="165" fontId="7" fillId="0" borderId="0" xfId="19" applyNumberFormat="1" applyFont="1" applyAlignment="1" applyProtection="1">
      <alignment wrapText="1"/>
      <protection locked="0"/>
    </xf>
    <xf numFmtId="165" fontId="7" fillId="0" borderId="0" xfId="19" applyNumberFormat="1" applyFont="1" applyBorder="1" applyAlignment="1" applyProtection="1">
      <alignment horizontal="right" wrapText="1"/>
      <protection/>
    </xf>
    <xf numFmtId="165" fontId="7" fillId="0" borderId="0" xfId="19" applyNumberFormat="1" applyFont="1" applyFill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9" fillId="0" borderId="0" xfId="19" applyNumberFormat="1" applyFont="1" applyBorder="1" applyAlignment="1" applyProtection="1">
      <alignment horizontal="right" wrapText="1"/>
      <protection/>
    </xf>
    <xf numFmtId="165" fontId="7" fillId="0" borderId="0" xfId="19" applyNumberFormat="1" applyFont="1" applyAlignment="1" applyProtection="1">
      <alignment horizontal="left" wrapText="1"/>
      <protection/>
    </xf>
    <xf numFmtId="165" fontId="9" fillId="0" borderId="0" xfId="19" applyNumberFormat="1" applyFont="1" applyAlignment="1" applyProtection="1">
      <alignment horizontal="right"/>
      <protection/>
    </xf>
    <xf numFmtId="165" fontId="7" fillId="0" borderId="0" xfId="19" applyNumberFormat="1" applyFont="1" applyAlignment="1" applyProtection="1" quotePrefix="1">
      <alignment horizontal="left" wrapText="1"/>
      <protection locked="0"/>
    </xf>
    <xf numFmtId="165" fontId="7" fillId="0" borderId="0" xfId="19" applyNumberFormat="1" applyFont="1" applyAlignment="1">
      <alignment horizontal="right" wrapText="1"/>
    </xf>
    <xf numFmtId="165" fontId="7" fillId="0" borderId="0" xfId="19" applyNumberFormat="1" applyFont="1" applyBorder="1" applyAlignment="1" applyProtection="1">
      <alignment horizontal="left" wrapText="1"/>
      <protection/>
    </xf>
    <xf numFmtId="165" fontId="8" fillId="0" borderId="0" xfId="19" applyNumberFormat="1" applyFont="1" applyAlignment="1" applyProtection="1">
      <alignment horizontal="right" wrapText="1"/>
      <protection locked="0"/>
    </xf>
    <xf numFmtId="165" fontId="7" fillId="0" borderId="0" xfId="19" applyNumberFormat="1" applyFont="1" applyBorder="1" applyAlignment="1" applyProtection="1">
      <alignment horizontal="right" wrapText="1"/>
      <protection locked="0"/>
    </xf>
    <xf numFmtId="165" fontId="7" fillId="0" borderId="0" xfId="19" applyNumberFormat="1" applyFont="1" applyBorder="1" applyAlignment="1">
      <alignment/>
    </xf>
    <xf numFmtId="165" fontId="7" fillId="0" borderId="0" xfId="19" applyNumberFormat="1" applyFont="1" applyBorder="1" applyAlignment="1" applyProtection="1">
      <alignment horizontal="right"/>
      <protection/>
    </xf>
    <xf numFmtId="165" fontId="7" fillId="0" borderId="0" xfId="19" applyNumberFormat="1" applyFont="1" applyBorder="1" applyAlignment="1">
      <alignment/>
    </xf>
    <xf numFmtId="165" fontId="7" fillId="0" borderId="2" xfId="19" applyNumberFormat="1" applyFont="1" applyBorder="1" applyAlignment="1">
      <alignment horizontal="left" vertical="center" wrapText="1"/>
    </xf>
    <xf numFmtId="165" fontId="0" fillId="0" borderId="2" xfId="19" applyNumberFormat="1" applyBorder="1" applyAlignment="1">
      <alignment horizontal="right"/>
    </xf>
    <xf numFmtId="165" fontId="7" fillId="0" borderId="2" xfId="19" applyNumberFormat="1" applyFont="1" applyBorder="1" applyAlignment="1">
      <alignment/>
    </xf>
    <xf numFmtId="165" fontId="7" fillId="0" borderId="0" xfId="19" applyNumberFormat="1" applyFont="1" applyAlignment="1">
      <alignment horizontal="left" vertical="center" wrapText="1"/>
    </xf>
    <xf numFmtId="165" fontId="7" fillId="0" borderId="0" xfId="19" applyNumberFormat="1" applyFont="1" applyAlignment="1">
      <alignment/>
    </xf>
    <xf numFmtId="165" fontId="7" fillId="0" borderId="0" xfId="19" applyNumberFormat="1" applyFont="1" applyBorder="1" applyAlignment="1">
      <alignment vertical="distributed"/>
    </xf>
    <xf numFmtId="165" fontId="7" fillId="0" borderId="0" xfId="19" applyNumberFormat="1" applyFont="1" applyAlignment="1" applyProtection="1" quotePrefix="1">
      <alignment horizontal="left" vertical="distributed" wrapText="1"/>
      <protection locked="0"/>
    </xf>
    <xf numFmtId="0" fontId="8" fillId="0" borderId="0" xfId="0" applyFont="1" applyAlignment="1">
      <alignment vertical="distributed"/>
    </xf>
    <xf numFmtId="0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19" applyAlignment="1">
      <alignment wrapText="1"/>
    </xf>
    <xf numFmtId="164" fontId="0" fillId="0" borderId="0" xfId="19" applyAlignment="1">
      <alignment horizontal="right"/>
    </xf>
    <xf numFmtId="164" fontId="0" fillId="0" borderId="0" xfId="19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14" fillId="0" borderId="0" xfId="0" applyFont="1" applyAlignment="1">
      <alignment/>
    </xf>
    <xf numFmtId="164" fontId="7" fillId="0" borderId="0" xfId="19" applyFont="1" applyFill="1" applyAlignment="1" applyProtection="1">
      <alignment horizontal="left" wrapText="1"/>
      <protection/>
    </xf>
    <xf numFmtId="0" fontId="0" fillId="0" borderId="0" xfId="0" applyFont="1" applyFill="1" applyAlignment="1">
      <alignment wrapText="1"/>
    </xf>
    <xf numFmtId="194" fontId="7" fillId="0" borderId="0" xfId="19" applyNumberFormat="1" applyFont="1" applyFill="1" applyAlignment="1">
      <alignment horizontal="left" wrapText="1"/>
    </xf>
    <xf numFmtId="194" fontId="0" fillId="0" borderId="0" xfId="0" applyNumberFormat="1" applyFont="1" applyFill="1" applyAlignment="1">
      <alignment wrapText="1"/>
    </xf>
    <xf numFmtId="164" fontId="5" fillId="0" borderId="2" xfId="19" applyFont="1" applyBorder="1" applyAlignment="1" applyProtection="1" quotePrefix="1">
      <alignment horizontal="left" vertical="center" wrapText="1"/>
      <protection/>
    </xf>
    <xf numFmtId="164" fontId="7" fillId="0" borderId="0" xfId="19" applyFont="1" applyAlignment="1" applyProtection="1" quotePrefix="1">
      <alignment horizontal="center"/>
      <protection/>
    </xf>
    <xf numFmtId="164" fontId="7" fillId="0" borderId="0" xfId="19" applyFont="1" applyBorder="1" applyAlignment="1" applyProtection="1" quotePrefix="1">
      <alignment horizontal="center"/>
      <protection/>
    </xf>
    <xf numFmtId="164" fontId="5" fillId="0" borderId="0" xfId="19" applyFont="1" applyAlignment="1" applyProtection="1" quotePrefix="1">
      <alignment horizontal="left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2" name="Line 2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" name="Line 3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4" name="Line 4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5" name="Line 5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1200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774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2457450" y="774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2457450" y="774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2457450" y="774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5" name="Line 5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6" name="Line 6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7" name="Line 7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" name="Line 8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" name="Line 9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" name="Line 10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1" name="Line 11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2" name="Line 12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" name="Line 13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4" name="Line 14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5" name="Line 15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6" name="Line 16"/>
        <xdr:cNvSpPr>
          <a:spLocks/>
        </xdr:cNvSpPr>
      </xdr:nvSpPr>
      <xdr:spPr>
        <a:xfrm>
          <a:off x="245745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0.140625" style="189" bestFit="1" customWidth="1"/>
    <col min="2" max="14" width="9.140625" style="189" customWidth="1"/>
    <col min="15" max="15" width="11.57421875" style="189" customWidth="1"/>
    <col min="16" max="16384" width="9.140625" style="189" customWidth="1"/>
  </cols>
  <sheetData>
    <row r="1" ht="12.75">
      <c r="A1" s="188" t="s">
        <v>174</v>
      </c>
    </row>
    <row r="2" ht="12.75">
      <c r="A2" s="189" t="s">
        <v>175</v>
      </c>
    </row>
    <row r="3" ht="12.75">
      <c r="A3" s="191" t="s">
        <v>176</v>
      </c>
    </row>
    <row r="4" ht="12.75">
      <c r="A4" s="188"/>
    </row>
    <row r="5" ht="12.75">
      <c r="A5" t="str">
        <f>+'I.2.1.1'!A1</f>
        <v>Tavola  I.2.1.1 - Conto economico delle risorse e degli impieghi - Vari anni (valori assoluti in milioni di euro dal 1999 e in milioni di eurolire per gli anni precedenti)</v>
      </c>
    </row>
    <row r="6" ht="12.75">
      <c r="A6" s="190"/>
    </row>
    <row r="7" ht="12.75">
      <c r="A7" t="str">
        <f>+'I.2.1.2'!A1</f>
        <v>Tavola  I.2.1.2 - Conto economico delle risorse e degli impieghi - Vari anni (variazioni percentuali)</v>
      </c>
    </row>
    <row r="8" ht="12.75">
      <c r="A8" s="190"/>
    </row>
    <row r="9" ht="12.75">
      <c r="A9" t="str">
        <f>+'I.2.1.3'!A1</f>
        <v>Tavola I.2.1.3 - Prodotto interno lordo (*) per regione e ripartizione geografica - Anni 1995-2009 (valori assoluti correnti, concatenati e numeri indice)</v>
      </c>
    </row>
    <row r="10" ht="12.75">
      <c r="A10" s="190"/>
    </row>
    <row r="11" ht="12.75">
      <c r="A11" t="str">
        <f>+'I.2.1.4'!A1</f>
        <v>Tavola I.2.1.4 - Valori procapite dei principali aggregati</v>
      </c>
    </row>
    <row r="12" ht="12.75">
      <c r="A12" s="190"/>
    </row>
    <row r="13" ht="12.75">
      <c r="A13" t="str">
        <f>+'I.2.1.5'!A1</f>
        <v>Tavola I.2.1.5 - Prodotto interno lordo (*)  pro capite a prezzi correnti per regione e ripartizione geografica - Vari anni (euro per abitante in percentuale della media Ue) </v>
      </c>
    </row>
    <row r="14" ht="12.75">
      <c r="A14" s="190"/>
    </row>
    <row r="15" ht="12.75">
      <c r="A15" t="str">
        <f>+'I.2.1.6'!A1</f>
        <v>Tavola I.2.1.6 - Prodotto interno lordo a prezzi correnti (*) nei paesi dell'Ue a 15 e sinteticamente nell'Ue a 25 e nell'Ue a 27  - Vari anni (milioni di euro)</v>
      </c>
    </row>
    <row r="16" ht="12.75">
      <c r="A16" s="190"/>
    </row>
    <row r="17" ht="12.75">
      <c r="A17" t="str">
        <f>+'I.2.1.7'!A1</f>
        <v>Tavola I.2.1.7 - Prodotto interno lordo (*) ai prezzi di mercato nei paesi dell'Ue a 15 e sinteticamente nell'Ue a 25 e nell'Ue a 27 - Vari anni (milioni di euro, valori concatenati , anno base 2000 (a))</v>
      </c>
    </row>
    <row r="18" ht="12.75">
      <c r="A18" s="190"/>
    </row>
    <row r="19" ht="12.75">
      <c r="A19" t="str">
        <f>+'I.2.1.8'!A1</f>
        <v>Tavola I.2.1.8 - Spesa per Ricerca e Sviluppo nei paesi dell'Ue a 15 e sinteticamente nell'Ue a 27, negli Stati Uniti e in Giappone  - Anni 2000, 2005-2009 (milioni di euro) - Anni 2005-2009 (in percentuale sul PIL) </v>
      </c>
    </row>
  </sheetData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workbookViewId="0" topLeftCell="A1">
      <selection activeCell="A1" sqref="A1:K1"/>
    </sheetView>
  </sheetViews>
  <sheetFormatPr defaultColWidth="9.140625" defaultRowHeight="15" customHeight="1"/>
  <cols>
    <col min="1" max="1" width="32.7109375" style="6" customWidth="1"/>
    <col min="2" max="2" width="7.28125" style="8" customWidth="1"/>
    <col min="3" max="3" width="7.8515625" style="8" bestFit="1" customWidth="1"/>
    <col min="4" max="4" width="7.28125" style="8" customWidth="1"/>
    <col min="5" max="5" width="7.7109375" style="8" customWidth="1"/>
    <col min="6" max="6" width="7.28125" style="8" customWidth="1"/>
    <col min="7" max="7" width="7.7109375" style="43" customWidth="1"/>
    <col min="8" max="11" width="7.7109375" style="6" customWidth="1"/>
    <col min="12" max="16384" width="9.140625" style="6" customWidth="1"/>
  </cols>
  <sheetData>
    <row r="1" spans="1:11" s="185" customFormat="1" ht="32.25" customHeight="1">
      <c r="A1" s="196" t="s">
        <v>177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5" customFormat="1" ht="18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>
        <v>2008</v>
      </c>
      <c r="K2" s="4">
        <v>2009</v>
      </c>
    </row>
    <row r="3" spans="2:7" ht="4.5" customHeight="1">
      <c r="B3" s="7"/>
      <c r="C3" s="7"/>
      <c r="D3" s="7"/>
      <c r="E3" s="7"/>
      <c r="G3" s="8"/>
    </row>
    <row r="4" spans="1:11" ht="9" customHeight="1">
      <c r="A4" s="197" t="s">
        <v>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7" ht="4.5" customHeight="1">
      <c r="A5" s="9"/>
      <c r="B5" s="7"/>
      <c r="C5" s="7"/>
      <c r="D5" s="7"/>
      <c r="E5" s="7"/>
      <c r="G5" s="8"/>
    </row>
    <row r="6" spans="1:7" ht="9" customHeight="1">
      <c r="A6" s="9" t="s">
        <v>10</v>
      </c>
      <c r="B6" s="7"/>
      <c r="C6" s="7"/>
      <c r="D6" s="7"/>
      <c r="E6" s="7"/>
      <c r="G6" s="8"/>
    </row>
    <row r="7" spans="1:7" ht="7.5" customHeight="1">
      <c r="A7" s="9"/>
      <c r="B7" s="7"/>
      <c r="C7" s="7"/>
      <c r="D7" s="7"/>
      <c r="E7" s="7"/>
      <c r="G7" s="8"/>
    </row>
    <row r="8" spans="1:12" ht="9" customHeight="1">
      <c r="A8" s="10" t="s">
        <v>11</v>
      </c>
      <c r="B8" s="11">
        <v>203382.84474</v>
      </c>
      <c r="C8" s="11">
        <v>429648.78744</v>
      </c>
      <c r="D8" s="11">
        <v>701352.00664</v>
      </c>
      <c r="E8" s="11">
        <v>947338.656</v>
      </c>
      <c r="F8" s="11">
        <v>1191057.31998</v>
      </c>
      <c r="G8" s="11">
        <v>1429479.26201</v>
      </c>
      <c r="H8" s="11">
        <v>1485377.34272</v>
      </c>
      <c r="I8" s="11">
        <v>1546177.39158</v>
      </c>
      <c r="J8" s="11">
        <v>1567851.16865</v>
      </c>
      <c r="K8" s="11">
        <v>1520870.00281</v>
      </c>
      <c r="L8" s="11"/>
    </row>
    <row r="9" spans="1:12" ht="9" customHeight="1">
      <c r="A9" s="10" t="s">
        <v>12</v>
      </c>
      <c r="B9" s="11">
        <v>48244.4</v>
      </c>
      <c r="C9" s="11">
        <v>96272.4</v>
      </c>
      <c r="D9" s="11">
        <v>133455.6</v>
      </c>
      <c r="E9" s="11">
        <v>207818.6</v>
      </c>
      <c r="F9" s="11">
        <v>311107</v>
      </c>
      <c r="G9" s="11">
        <v>371907.5</v>
      </c>
      <c r="H9" s="11">
        <v>424216.3</v>
      </c>
      <c r="I9" s="11">
        <v>451936.2</v>
      </c>
      <c r="J9" s="11">
        <v>461736.4</v>
      </c>
      <c r="K9" s="11">
        <v>370582.3</v>
      </c>
      <c r="L9" s="11"/>
    </row>
    <row r="10" spans="1:12" s="14" customFormat="1" ht="9" customHeight="1">
      <c r="A10" s="12" t="s">
        <v>13</v>
      </c>
      <c r="B10" s="13">
        <v>41875.7</v>
      </c>
      <c r="C10" s="13">
        <v>81349.5</v>
      </c>
      <c r="D10" s="13">
        <v>106733.1</v>
      </c>
      <c r="E10" s="13">
        <v>164821.9</v>
      </c>
      <c r="F10" s="13">
        <v>250291.2</v>
      </c>
      <c r="G10" s="13">
        <v>298751</v>
      </c>
      <c r="H10" s="13">
        <v>342952.4</v>
      </c>
      <c r="I10" s="13">
        <v>362339.3</v>
      </c>
      <c r="J10" s="13">
        <v>371857</v>
      </c>
      <c r="K10" s="13">
        <v>290129.7</v>
      </c>
      <c r="L10" s="13"/>
    </row>
    <row r="11" spans="1:12" s="14" customFormat="1" ht="9" customHeight="1">
      <c r="A11" s="12" t="s">
        <v>14</v>
      </c>
      <c r="B11" s="13">
        <v>6368.7</v>
      </c>
      <c r="C11" s="13">
        <v>14922.9</v>
      </c>
      <c r="D11" s="13">
        <v>26722.5</v>
      </c>
      <c r="E11" s="13">
        <v>42996.7</v>
      </c>
      <c r="F11" s="13">
        <v>60815.8</v>
      </c>
      <c r="G11" s="13">
        <v>73156.5</v>
      </c>
      <c r="H11" s="13">
        <v>81263.9</v>
      </c>
      <c r="I11" s="13">
        <v>89596.9</v>
      </c>
      <c r="J11" s="13">
        <v>89879.4</v>
      </c>
      <c r="K11" s="13">
        <v>80452.6</v>
      </c>
      <c r="L11" s="13"/>
    </row>
    <row r="12" spans="1:12" s="14" customFormat="1" ht="9" customHeight="1">
      <c r="A12" s="15" t="s">
        <v>15</v>
      </c>
      <c r="B12" s="13">
        <v>637</v>
      </c>
      <c r="C12" s="13">
        <v>1398.2</v>
      </c>
      <c r="D12" s="13">
        <v>4822</v>
      </c>
      <c r="E12" s="13">
        <v>9378.4</v>
      </c>
      <c r="F12" s="13">
        <v>12631.9</v>
      </c>
      <c r="G12" s="13">
        <v>14004</v>
      </c>
      <c r="H12" s="13">
        <v>14344.9</v>
      </c>
      <c r="I12" s="13">
        <v>15456.8</v>
      </c>
      <c r="J12" s="13">
        <v>16584.7</v>
      </c>
      <c r="K12" s="13">
        <v>15987.6</v>
      </c>
      <c r="L12" s="13"/>
    </row>
    <row r="13" spans="1:12" s="18" customFormat="1" ht="9" customHeight="1">
      <c r="A13" s="16" t="s">
        <v>16</v>
      </c>
      <c r="B13" s="17">
        <v>251627.24474</v>
      </c>
      <c r="C13" s="17">
        <v>525921.18744</v>
      </c>
      <c r="D13" s="17">
        <v>834807.60664</v>
      </c>
      <c r="E13" s="17">
        <v>1155157.256</v>
      </c>
      <c r="F13" s="17">
        <v>1502164.31998</v>
      </c>
      <c r="G13" s="17">
        <v>1801386.76201</v>
      </c>
      <c r="H13" s="17">
        <v>1909593.64272</v>
      </c>
      <c r="I13" s="17">
        <v>1998113.59158</v>
      </c>
      <c r="J13" s="17">
        <v>2029587.56865</v>
      </c>
      <c r="K13" s="17">
        <v>1891452.30281</v>
      </c>
      <c r="L13" s="17"/>
    </row>
    <row r="14" spans="2:12" ht="7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9" customHeight="1">
      <c r="A15" s="6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7.5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9" customHeight="1">
      <c r="A17" s="10" t="s">
        <v>18</v>
      </c>
      <c r="B17" s="11">
        <v>154471.9</v>
      </c>
      <c r="C17" s="11">
        <v>331963.7</v>
      </c>
      <c r="D17" s="11">
        <v>543267.4</v>
      </c>
      <c r="E17" s="11">
        <v>723449.696</v>
      </c>
      <c r="F17" s="11">
        <v>933426.64024</v>
      </c>
      <c r="G17" s="11">
        <v>1134795.51629</v>
      </c>
      <c r="H17" s="11">
        <v>1176703.94722</v>
      </c>
      <c r="I17" s="11">
        <v>1211726.77376</v>
      </c>
      <c r="J17" s="11">
        <v>1246359.2048</v>
      </c>
      <c r="K17" s="11">
        <v>1239326.83284</v>
      </c>
      <c r="L17" s="11"/>
    </row>
    <row r="18" spans="1:12" s="21" customFormat="1" ht="9" customHeight="1">
      <c r="A18" s="19" t="s">
        <v>19</v>
      </c>
      <c r="B18" s="20">
        <v>119123.1</v>
      </c>
      <c r="C18" s="20">
        <v>249742.6</v>
      </c>
      <c r="D18" s="20">
        <v>399436.7</v>
      </c>
      <c r="E18" s="20">
        <v>550039.6</v>
      </c>
      <c r="F18" s="20">
        <v>709830.1</v>
      </c>
      <c r="G18" s="20">
        <v>838637.1</v>
      </c>
      <c r="H18" s="20">
        <v>871768.1</v>
      </c>
      <c r="I18" s="20">
        <v>901671.3</v>
      </c>
      <c r="J18" s="20">
        <v>923107.7</v>
      </c>
      <c r="K18" s="20">
        <v>905387.5</v>
      </c>
      <c r="L18" s="20"/>
    </row>
    <row r="19" spans="1:12" s="14" customFormat="1" ht="9" customHeight="1">
      <c r="A19" s="12" t="s">
        <v>20</v>
      </c>
      <c r="B19" s="13">
        <v>122433.5</v>
      </c>
      <c r="C19" s="13">
        <v>256599.4</v>
      </c>
      <c r="D19" s="13">
        <v>404843.6</v>
      </c>
      <c r="E19" s="13">
        <v>564870.2</v>
      </c>
      <c r="F19" s="13">
        <v>727204.7</v>
      </c>
      <c r="G19" s="13">
        <v>853235.8</v>
      </c>
      <c r="H19" s="13">
        <v>887964</v>
      </c>
      <c r="I19" s="13">
        <v>917574.6</v>
      </c>
      <c r="J19" s="13">
        <v>937825.4</v>
      </c>
      <c r="K19" s="13">
        <v>918629.1</v>
      </c>
      <c r="L19" s="13"/>
    </row>
    <row r="20" spans="1:12" s="14" customFormat="1" ht="9" customHeight="1">
      <c r="A20" s="12" t="s">
        <v>21</v>
      </c>
      <c r="B20" s="13">
        <v>637</v>
      </c>
      <c r="C20" s="13">
        <v>1398.2</v>
      </c>
      <c r="D20" s="13">
        <v>4822</v>
      </c>
      <c r="E20" s="13">
        <v>9378.4</v>
      </c>
      <c r="F20" s="13">
        <v>12631.9</v>
      </c>
      <c r="G20" s="13">
        <v>14004</v>
      </c>
      <c r="H20" s="13">
        <v>14344.9</v>
      </c>
      <c r="I20" s="13">
        <v>15456.8</v>
      </c>
      <c r="J20" s="13">
        <v>16584.7</v>
      </c>
      <c r="K20" s="13">
        <v>15987.6</v>
      </c>
      <c r="L20" s="13"/>
    </row>
    <row r="21" spans="1:12" s="14" customFormat="1" ht="9" customHeight="1">
      <c r="A21" s="12" t="s">
        <v>22</v>
      </c>
      <c r="B21" s="13">
        <v>3947.4</v>
      </c>
      <c r="C21" s="13">
        <v>8255</v>
      </c>
      <c r="D21" s="13">
        <v>10228.9</v>
      </c>
      <c r="E21" s="13">
        <v>24209</v>
      </c>
      <c r="F21" s="13">
        <v>30006.5</v>
      </c>
      <c r="G21" s="13">
        <v>28602.7</v>
      </c>
      <c r="H21" s="13">
        <v>30540.8</v>
      </c>
      <c r="I21" s="13">
        <v>31360.1</v>
      </c>
      <c r="J21" s="13">
        <v>31302.4</v>
      </c>
      <c r="K21" s="13">
        <v>29229.2</v>
      </c>
      <c r="L21" s="13"/>
    </row>
    <row r="22" spans="1:12" s="14" customFormat="1" ht="9" customHeight="1">
      <c r="A22" s="12" t="s">
        <v>164</v>
      </c>
      <c r="B22" s="13">
        <v>35348.8</v>
      </c>
      <c r="C22" s="13">
        <v>82221.1</v>
      </c>
      <c r="D22" s="13">
        <v>143830.7</v>
      </c>
      <c r="E22" s="13">
        <v>173410.096</v>
      </c>
      <c r="F22" s="13">
        <v>223596.54024</v>
      </c>
      <c r="G22" s="13">
        <v>296158.41629</v>
      </c>
      <c r="H22" s="13">
        <v>304935.84722</v>
      </c>
      <c r="I22" s="13">
        <v>310055.47376</v>
      </c>
      <c r="J22" s="13">
        <v>323251.5048</v>
      </c>
      <c r="K22" s="13">
        <v>333939.33284</v>
      </c>
      <c r="L22" s="13"/>
    </row>
    <row r="23" spans="1:12" s="14" customFormat="1" ht="9" customHeight="1">
      <c r="A23" s="12" t="s">
        <v>23</v>
      </c>
      <c r="B23" s="13">
        <v>34413</v>
      </c>
      <c r="C23" s="13">
        <v>80313</v>
      </c>
      <c r="D23" s="13">
        <v>141216</v>
      </c>
      <c r="E23" s="13">
        <v>170151</v>
      </c>
      <c r="F23" s="13">
        <v>219728</v>
      </c>
      <c r="G23" s="13">
        <v>290818</v>
      </c>
      <c r="H23" s="13">
        <v>299260</v>
      </c>
      <c r="I23" s="13">
        <v>304181</v>
      </c>
      <c r="J23" s="13">
        <v>317281</v>
      </c>
      <c r="K23" s="13">
        <v>327814</v>
      </c>
      <c r="L23" s="13"/>
    </row>
    <row r="24" spans="1:12" s="14" customFormat="1" ht="18" customHeight="1">
      <c r="A24" s="12" t="s">
        <v>24</v>
      </c>
      <c r="B24" s="13">
        <v>935.8</v>
      </c>
      <c r="C24" s="13">
        <v>1908.1</v>
      </c>
      <c r="D24" s="13">
        <v>2614.7</v>
      </c>
      <c r="E24" s="13">
        <v>3259.096</v>
      </c>
      <c r="F24" s="13">
        <v>3868.54024</v>
      </c>
      <c r="G24" s="13">
        <v>5340.41629</v>
      </c>
      <c r="H24" s="13">
        <v>5675.84722</v>
      </c>
      <c r="I24" s="13">
        <v>5874.47376</v>
      </c>
      <c r="J24" s="13">
        <v>5970.5048</v>
      </c>
      <c r="K24" s="13">
        <v>6125.33284</v>
      </c>
      <c r="L24" s="13"/>
    </row>
    <row r="25" spans="1:12" ht="9" customHeight="1">
      <c r="A25" s="10" t="s">
        <v>25</v>
      </c>
      <c r="B25" s="11">
        <v>52007.46166</v>
      </c>
      <c r="C25" s="11">
        <v>95708.84152</v>
      </c>
      <c r="D25" s="11">
        <v>154722.01503</v>
      </c>
      <c r="E25" s="11">
        <v>180586.065</v>
      </c>
      <c r="F25" s="11">
        <v>242028.43908</v>
      </c>
      <c r="G25" s="11">
        <v>296375.38093</v>
      </c>
      <c r="H25" s="11">
        <v>313325.18993</v>
      </c>
      <c r="I25" s="11">
        <v>327907.95035</v>
      </c>
      <c r="J25" s="11">
        <v>324873.90815</v>
      </c>
      <c r="K25" s="11">
        <v>287633.71317</v>
      </c>
      <c r="L25" s="11"/>
    </row>
    <row r="26" spans="1:12" s="14" customFormat="1" ht="9" customHeight="1">
      <c r="A26" s="22" t="s">
        <v>26</v>
      </c>
      <c r="B26" s="13">
        <v>24350.85779</v>
      </c>
      <c r="C26" s="13">
        <v>33088.00322</v>
      </c>
      <c r="D26" s="13">
        <v>57059.9335</v>
      </c>
      <c r="E26" s="13">
        <v>43630.8686</v>
      </c>
      <c r="F26" s="13">
        <v>67698.41908</v>
      </c>
      <c r="G26" s="13">
        <v>74994.5346</v>
      </c>
      <c r="H26" s="13">
        <v>81481.50369</v>
      </c>
      <c r="I26" s="13">
        <v>85565.21926</v>
      </c>
      <c r="J26" s="13">
        <v>70965.87074</v>
      </c>
      <c r="K26" s="13">
        <v>29462.34684</v>
      </c>
      <c r="L26" s="13"/>
    </row>
    <row r="27" spans="1:12" s="14" customFormat="1" ht="9" customHeight="1">
      <c r="A27" s="22" t="s">
        <v>27</v>
      </c>
      <c r="B27" s="13">
        <v>27656.60388</v>
      </c>
      <c r="C27" s="13">
        <v>62620.83831</v>
      </c>
      <c r="D27" s="13">
        <v>97662.08153</v>
      </c>
      <c r="E27" s="13">
        <v>136955.1964</v>
      </c>
      <c r="F27" s="13">
        <v>174330.02</v>
      </c>
      <c r="G27" s="13">
        <v>221380.84633</v>
      </c>
      <c r="H27" s="13">
        <v>231843.68624</v>
      </c>
      <c r="I27" s="13">
        <v>242342.73109</v>
      </c>
      <c r="J27" s="13">
        <v>253908.03741</v>
      </c>
      <c r="K27" s="13">
        <v>258171.36633</v>
      </c>
      <c r="L27" s="13"/>
    </row>
    <row r="28" spans="1:12" ht="9" customHeight="1">
      <c r="A28" s="23" t="s">
        <v>28</v>
      </c>
      <c r="B28" s="11">
        <v>2068.3</v>
      </c>
      <c r="C28" s="11">
        <v>3179.4</v>
      </c>
      <c r="D28" s="11">
        <v>1042.3</v>
      </c>
      <c r="E28" s="11">
        <v>6330.838</v>
      </c>
      <c r="F28" s="11">
        <v>660.77013</v>
      </c>
      <c r="G28" s="11">
        <v>-2561.39901</v>
      </c>
      <c r="H28" s="11">
        <v>5146.83412</v>
      </c>
      <c r="I28" s="11">
        <v>7468.21031</v>
      </c>
      <c r="J28" s="11">
        <v>3259.34488</v>
      </c>
      <c r="K28" s="11">
        <v>-2172.71709</v>
      </c>
      <c r="L28" s="11"/>
    </row>
    <row r="29" spans="1:12" ht="9" customHeight="1">
      <c r="A29" s="10" t="s">
        <v>29</v>
      </c>
      <c r="B29" s="11">
        <v>290.94248</v>
      </c>
      <c r="C29" s="11">
        <v>529.49042</v>
      </c>
      <c r="D29" s="11">
        <v>949.98355</v>
      </c>
      <c r="E29" s="11">
        <v>987.012</v>
      </c>
      <c r="F29" s="11">
        <v>3800.10588</v>
      </c>
      <c r="G29" s="11">
        <v>1941.66953</v>
      </c>
      <c r="H29" s="11">
        <v>2586.43548</v>
      </c>
      <c r="I29" s="11">
        <v>2773.94662</v>
      </c>
      <c r="J29" s="11">
        <v>2385.75106</v>
      </c>
      <c r="K29" s="11">
        <v>2125.48818</v>
      </c>
      <c r="L29" s="11"/>
    </row>
    <row r="30" spans="1:12" ht="9" customHeight="1">
      <c r="A30" s="9" t="s">
        <v>30</v>
      </c>
      <c r="B30" s="11">
        <v>42788.6</v>
      </c>
      <c r="C30" s="11">
        <v>94540.2</v>
      </c>
      <c r="D30" s="11">
        <v>134826.1</v>
      </c>
      <c r="E30" s="11">
        <v>243803.8</v>
      </c>
      <c r="F30" s="11">
        <v>322247.5</v>
      </c>
      <c r="G30" s="11">
        <v>370835.8</v>
      </c>
      <c r="H30" s="11">
        <v>411831.2</v>
      </c>
      <c r="I30" s="11">
        <v>448236.8</v>
      </c>
      <c r="J30" s="11">
        <v>452709.1</v>
      </c>
      <c r="K30" s="11">
        <v>364538.8</v>
      </c>
      <c r="L30" s="11"/>
    </row>
    <row r="31" spans="1:12" s="14" customFormat="1" ht="9" customHeight="1">
      <c r="A31" s="22" t="s">
        <v>31</v>
      </c>
      <c r="B31" s="13">
        <v>34599.1</v>
      </c>
      <c r="C31" s="13">
        <v>75488.6</v>
      </c>
      <c r="D31" s="13">
        <v>105421.2</v>
      </c>
      <c r="E31" s="13">
        <v>197188.5</v>
      </c>
      <c r="F31" s="13">
        <v>260795.9</v>
      </c>
      <c r="G31" s="13">
        <v>299126.1</v>
      </c>
      <c r="H31" s="13">
        <v>332749.4</v>
      </c>
      <c r="I31" s="13">
        <v>365543.3</v>
      </c>
      <c r="J31" s="13">
        <v>369725.8</v>
      </c>
      <c r="K31" s="13">
        <v>292302.1</v>
      </c>
      <c r="L31" s="13"/>
    </row>
    <row r="32" spans="1:12" s="14" customFormat="1" ht="9" customHeight="1">
      <c r="A32" s="22" t="s">
        <v>32</v>
      </c>
      <c r="B32" s="13">
        <v>8189.5</v>
      </c>
      <c r="C32" s="13">
        <v>19051.6</v>
      </c>
      <c r="D32" s="13">
        <v>29404.9</v>
      </c>
      <c r="E32" s="13">
        <v>46615.3</v>
      </c>
      <c r="F32" s="13">
        <v>61451.6</v>
      </c>
      <c r="G32" s="13">
        <v>71709.7</v>
      </c>
      <c r="H32" s="13">
        <v>79081.8</v>
      </c>
      <c r="I32" s="13">
        <v>82693.5</v>
      </c>
      <c r="J32" s="13">
        <v>82983.3</v>
      </c>
      <c r="K32" s="13">
        <v>72236.7</v>
      </c>
      <c r="L32" s="13"/>
    </row>
    <row r="33" spans="1:12" s="14" customFormat="1" ht="9" customHeight="1">
      <c r="A33" s="22" t="s">
        <v>33</v>
      </c>
      <c r="B33" s="13">
        <v>3947.4</v>
      </c>
      <c r="C33" s="13">
        <v>8255</v>
      </c>
      <c r="D33" s="13">
        <v>10228.9</v>
      </c>
      <c r="E33" s="13">
        <v>24209</v>
      </c>
      <c r="F33" s="13">
        <v>30006.5</v>
      </c>
      <c r="G33" s="13">
        <v>28602.7</v>
      </c>
      <c r="H33" s="13">
        <v>30540.8</v>
      </c>
      <c r="I33" s="13">
        <v>31360.1</v>
      </c>
      <c r="J33" s="13">
        <v>31302.4</v>
      </c>
      <c r="K33" s="13">
        <v>29229.2</v>
      </c>
      <c r="L33" s="13"/>
    </row>
    <row r="34" spans="1:12" s="18" customFormat="1" ht="9" customHeight="1">
      <c r="A34" s="16" t="s">
        <v>16</v>
      </c>
      <c r="B34" s="17">
        <v>251627.20414</v>
      </c>
      <c r="C34" s="17">
        <v>525921.63194</v>
      </c>
      <c r="D34" s="17">
        <v>834807.79858</v>
      </c>
      <c r="E34" s="17">
        <v>1155157.411</v>
      </c>
      <c r="F34" s="17">
        <v>1502163.45533</v>
      </c>
      <c r="G34" s="17">
        <v>1801386.96775</v>
      </c>
      <c r="H34" s="17">
        <v>1909593.60675</v>
      </c>
      <c r="I34" s="17">
        <v>1998113.68104</v>
      </c>
      <c r="J34" s="17">
        <v>2029587.3089</v>
      </c>
      <c r="K34" s="17">
        <v>1891452.11709</v>
      </c>
      <c r="L34" s="17"/>
    </row>
    <row r="35" spans="1:11" ht="4.5" customHeight="1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9" customHeight="1">
      <c r="A36" s="197" t="s">
        <v>34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 ht="4.5" customHeight="1">
      <c r="A37" s="9"/>
      <c r="B37" s="7"/>
      <c r="C37" s="7"/>
      <c r="D37" s="7"/>
      <c r="E37" s="7"/>
      <c r="G37" s="8"/>
      <c r="H37" s="8"/>
      <c r="I37" s="8"/>
      <c r="J37" s="8"/>
      <c r="K37" s="8"/>
    </row>
    <row r="38" spans="1:11" ht="9" customHeight="1">
      <c r="A38" s="9" t="s">
        <v>10</v>
      </c>
      <c r="B38" s="7"/>
      <c r="C38" s="7"/>
      <c r="D38" s="7"/>
      <c r="E38" s="7"/>
      <c r="G38" s="8"/>
      <c r="H38" s="8"/>
      <c r="I38" s="8"/>
      <c r="J38" s="8"/>
      <c r="K38" s="8"/>
    </row>
    <row r="39" spans="1:11" ht="7.5" customHeight="1">
      <c r="A39" s="9"/>
      <c r="B39" s="7"/>
      <c r="C39" s="7"/>
      <c r="D39" s="7"/>
      <c r="E39" s="7"/>
      <c r="G39" s="8"/>
      <c r="H39" s="8"/>
      <c r="I39" s="8"/>
      <c r="J39" s="8"/>
      <c r="K39" s="8"/>
    </row>
    <row r="40" spans="1:13" ht="9" customHeight="1">
      <c r="A40" s="10" t="s">
        <v>11</v>
      </c>
      <c r="B40" s="11">
        <v>168341.27125</v>
      </c>
      <c r="C40" s="11">
        <v>393542.65591</v>
      </c>
      <c r="D40" s="11">
        <v>647035.01015</v>
      </c>
      <c r="E40" s="11">
        <v>902520.58195</v>
      </c>
      <c r="F40" s="11">
        <v>1168716.67343</v>
      </c>
      <c r="G40" s="11">
        <v>1400656.80555</v>
      </c>
      <c r="H40" s="11">
        <v>1458583.88856</v>
      </c>
      <c r="I40" s="11">
        <v>1507394.07058</v>
      </c>
      <c r="J40" s="11">
        <v>1525791.84118</v>
      </c>
      <c r="K40" s="11">
        <v>1488860.90137</v>
      </c>
      <c r="L40" s="11"/>
      <c r="M40" s="25"/>
    </row>
    <row r="41" spans="1:13" ht="9" customHeight="1">
      <c r="A41" s="23" t="s">
        <v>12</v>
      </c>
      <c r="B41" s="11">
        <v>38144.8</v>
      </c>
      <c r="C41" s="11">
        <v>89061.4</v>
      </c>
      <c r="D41" s="11">
        <v>134123.9</v>
      </c>
      <c r="E41" s="11">
        <v>186555.8</v>
      </c>
      <c r="F41" s="11">
        <v>279800.2</v>
      </c>
      <c r="G41" s="11">
        <v>349927</v>
      </c>
      <c r="H41" s="11">
        <v>394010.9</v>
      </c>
      <c r="I41" s="11">
        <v>440271.7</v>
      </c>
      <c r="J41" s="11">
        <v>432411.8</v>
      </c>
      <c r="K41" s="11">
        <v>394595.7</v>
      </c>
      <c r="L41" s="11"/>
      <c r="M41" s="25"/>
    </row>
    <row r="42" spans="1:13" s="14" customFormat="1" ht="9" customHeight="1">
      <c r="A42" s="12" t="s">
        <v>35</v>
      </c>
      <c r="B42" s="13">
        <v>32541.2</v>
      </c>
      <c r="C42" s="13">
        <v>75543.4</v>
      </c>
      <c r="D42" s="13">
        <v>108496.5</v>
      </c>
      <c r="E42" s="13">
        <v>148525</v>
      </c>
      <c r="F42" s="13">
        <v>223932.3</v>
      </c>
      <c r="G42" s="13">
        <v>279720.4</v>
      </c>
      <c r="H42" s="13">
        <v>314926.1</v>
      </c>
      <c r="I42" s="13">
        <v>351364</v>
      </c>
      <c r="J42" s="13">
        <v>342788.4</v>
      </c>
      <c r="K42" s="13">
        <v>314168.3</v>
      </c>
      <c r="L42" s="13"/>
      <c r="M42" s="26"/>
    </row>
    <row r="43" spans="1:13" s="14" customFormat="1" ht="9" customHeight="1">
      <c r="A43" s="12" t="s">
        <v>36</v>
      </c>
      <c r="B43" s="13">
        <v>5603.6</v>
      </c>
      <c r="C43" s="13">
        <v>13518</v>
      </c>
      <c r="D43" s="13">
        <v>25627.4</v>
      </c>
      <c r="E43" s="13">
        <v>38030.8</v>
      </c>
      <c r="F43" s="13">
        <v>55867.9</v>
      </c>
      <c r="G43" s="13">
        <v>70206.6</v>
      </c>
      <c r="H43" s="13">
        <v>79084.8</v>
      </c>
      <c r="I43" s="13">
        <v>88907.7</v>
      </c>
      <c r="J43" s="13">
        <v>89623.4</v>
      </c>
      <c r="K43" s="13">
        <v>80427.4</v>
      </c>
      <c r="L43" s="13"/>
      <c r="M43" s="26"/>
    </row>
    <row r="44" spans="1:13" s="14" customFormat="1" ht="9" customHeight="1">
      <c r="A44" s="15" t="s">
        <v>15</v>
      </c>
      <c r="B44" s="13">
        <v>550.2</v>
      </c>
      <c r="C44" s="13">
        <v>1259.4</v>
      </c>
      <c r="D44" s="13">
        <v>4768.1</v>
      </c>
      <c r="E44" s="13">
        <v>8522</v>
      </c>
      <c r="F44" s="13">
        <v>11533.9</v>
      </c>
      <c r="G44" s="13">
        <v>13349.9</v>
      </c>
      <c r="H44" s="13">
        <v>13929.8</v>
      </c>
      <c r="I44" s="13">
        <v>15391.7</v>
      </c>
      <c r="J44" s="13">
        <v>16365.4</v>
      </c>
      <c r="K44" s="13">
        <v>15929.7</v>
      </c>
      <c r="L44" s="13"/>
      <c r="M44" s="26"/>
    </row>
    <row r="45" spans="1:13" s="18" customFormat="1" ht="9" customHeight="1">
      <c r="A45" s="16" t="s">
        <v>16</v>
      </c>
      <c r="B45" s="17">
        <v>206486.07125</v>
      </c>
      <c r="C45" s="17">
        <v>482604.05591</v>
      </c>
      <c r="D45" s="17">
        <v>781158.91015</v>
      </c>
      <c r="E45" s="17">
        <v>1089076.38195</v>
      </c>
      <c r="F45" s="17">
        <v>1448516.87343</v>
      </c>
      <c r="G45" s="17">
        <v>1750583.80555</v>
      </c>
      <c r="H45" s="17">
        <v>1852594.78856</v>
      </c>
      <c r="I45" s="17">
        <v>1947665.77058</v>
      </c>
      <c r="J45" s="17">
        <v>1958203.64118</v>
      </c>
      <c r="K45" s="17">
        <v>1883456.60137</v>
      </c>
      <c r="L45" s="17"/>
      <c r="M45" s="27"/>
    </row>
    <row r="46" spans="2:11" ht="7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9" customHeight="1">
      <c r="A47" s="6" t="s">
        <v>17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7.5" customHeight="1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9" customHeight="1">
      <c r="A49" s="10" t="s">
        <v>18</v>
      </c>
      <c r="B49" s="11">
        <v>127572.71</v>
      </c>
      <c r="C49" s="11">
        <v>303759.7</v>
      </c>
      <c r="D49" s="11">
        <v>503147.7</v>
      </c>
      <c r="E49" s="11">
        <v>685403.945</v>
      </c>
      <c r="F49" s="11">
        <v>900490.7</v>
      </c>
      <c r="G49" s="11">
        <v>1106735.7</v>
      </c>
      <c r="H49" s="11">
        <v>1146734.6</v>
      </c>
      <c r="I49" s="11">
        <v>1188904.8</v>
      </c>
      <c r="J49" s="11">
        <v>1207256.9</v>
      </c>
      <c r="K49" s="11">
        <v>1231901.1</v>
      </c>
    </row>
    <row r="50" spans="1:11" s="21" customFormat="1" ht="9" customHeight="1">
      <c r="A50" s="19" t="s">
        <v>19</v>
      </c>
      <c r="B50" s="20">
        <v>98890.9</v>
      </c>
      <c r="C50" s="20">
        <v>229111.6</v>
      </c>
      <c r="D50" s="20">
        <v>375295.9</v>
      </c>
      <c r="E50" s="20">
        <v>518870.1</v>
      </c>
      <c r="F50" s="20">
        <v>686594.4</v>
      </c>
      <c r="G50" s="20">
        <v>820045.8</v>
      </c>
      <c r="H50" s="20">
        <v>849049.2</v>
      </c>
      <c r="I50" s="20">
        <v>881125.5</v>
      </c>
      <c r="J50" s="20">
        <v>894706.2</v>
      </c>
      <c r="K50" s="20">
        <v>906812.7</v>
      </c>
    </row>
    <row r="51" spans="1:11" s="14" customFormat="1" ht="9" customHeight="1">
      <c r="A51" s="12" t="s">
        <v>20</v>
      </c>
      <c r="B51" s="13">
        <v>101570.7</v>
      </c>
      <c r="C51" s="13">
        <v>235412.5</v>
      </c>
      <c r="D51" s="13">
        <v>380129.6</v>
      </c>
      <c r="E51" s="13">
        <v>533370.9</v>
      </c>
      <c r="F51" s="13">
        <v>704321.5</v>
      </c>
      <c r="G51" s="13">
        <v>834758.5</v>
      </c>
      <c r="H51" s="13">
        <v>865024.9</v>
      </c>
      <c r="I51" s="13">
        <v>896524.6</v>
      </c>
      <c r="J51" s="13">
        <v>908634.9</v>
      </c>
      <c r="K51" s="13">
        <v>919878.7</v>
      </c>
    </row>
    <row r="52" spans="1:11" s="14" customFormat="1" ht="9" customHeight="1">
      <c r="A52" s="12" t="s">
        <v>21</v>
      </c>
      <c r="B52" s="13">
        <v>550.2</v>
      </c>
      <c r="C52" s="13">
        <v>1259.4</v>
      </c>
      <c r="D52" s="13">
        <v>4768.1</v>
      </c>
      <c r="E52" s="13">
        <v>8522</v>
      </c>
      <c r="F52" s="13">
        <v>11533.9</v>
      </c>
      <c r="G52" s="13">
        <v>13349.9</v>
      </c>
      <c r="H52" s="13">
        <v>13929.8</v>
      </c>
      <c r="I52" s="13">
        <v>15391.7</v>
      </c>
      <c r="J52" s="13">
        <v>16365.4</v>
      </c>
      <c r="K52" s="13">
        <v>15929.7</v>
      </c>
    </row>
    <row r="53" spans="1:11" s="14" customFormat="1" ht="9" customHeight="1">
      <c r="A53" s="12" t="s">
        <v>22</v>
      </c>
      <c r="B53" s="13">
        <v>3230</v>
      </c>
      <c r="C53" s="13">
        <v>7560.3</v>
      </c>
      <c r="D53" s="13">
        <v>9601.8</v>
      </c>
      <c r="E53" s="13">
        <v>23022.8</v>
      </c>
      <c r="F53" s="13">
        <v>29261</v>
      </c>
      <c r="G53" s="13">
        <v>28062.6</v>
      </c>
      <c r="H53" s="13">
        <v>29905.5</v>
      </c>
      <c r="I53" s="13">
        <v>30790.8</v>
      </c>
      <c r="J53" s="13">
        <v>30294.1</v>
      </c>
      <c r="K53" s="13">
        <v>28995.7</v>
      </c>
    </row>
    <row r="54" spans="1:11" s="14" customFormat="1" ht="9" customHeight="1">
      <c r="A54" s="12" t="s">
        <v>165</v>
      </c>
      <c r="B54" s="13">
        <v>28681.81</v>
      </c>
      <c r="C54" s="13">
        <v>74648.1</v>
      </c>
      <c r="D54" s="13">
        <v>127851.8</v>
      </c>
      <c r="E54" s="13">
        <v>166533.845</v>
      </c>
      <c r="F54" s="13">
        <v>213896.3</v>
      </c>
      <c r="G54" s="13">
        <v>286689.9</v>
      </c>
      <c r="H54" s="13">
        <v>297685.4</v>
      </c>
      <c r="I54" s="13">
        <v>307779.3</v>
      </c>
      <c r="J54" s="13">
        <v>312550.7</v>
      </c>
      <c r="K54" s="13">
        <v>325088.4</v>
      </c>
    </row>
    <row r="55" spans="1:11" s="14" customFormat="1" ht="9" customHeight="1">
      <c r="A55" s="12" t="s">
        <v>23</v>
      </c>
      <c r="B55" s="13">
        <v>27909</v>
      </c>
      <c r="C55" s="13">
        <v>73000</v>
      </c>
      <c r="D55" s="13">
        <v>125464</v>
      </c>
      <c r="E55" s="13">
        <v>163481.2</v>
      </c>
      <c r="F55" s="13">
        <v>210044.3</v>
      </c>
      <c r="G55" s="13">
        <v>281480.9</v>
      </c>
      <c r="H55" s="13">
        <v>292152.4</v>
      </c>
      <c r="I55" s="13">
        <v>301968.3</v>
      </c>
      <c r="J55" s="13">
        <v>306686.7</v>
      </c>
      <c r="K55" s="13">
        <v>319053.4</v>
      </c>
    </row>
    <row r="56" spans="1:11" s="14" customFormat="1" ht="18" customHeight="1">
      <c r="A56" s="12" t="s">
        <v>24</v>
      </c>
      <c r="B56" s="13">
        <v>772.81</v>
      </c>
      <c r="C56" s="13">
        <v>1648.1</v>
      </c>
      <c r="D56" s="13">
        <v>2387.8</v>
      </c>
      <c r="E56" s="13">
        <v>3052.645</v>
      </c>
      <c r="F56" s="13">
        <v>3852</v>
      </c>
      <c r="G56" s="13">
        <v>5209</v>
      </c>
      <c r="H56" s="13">
        <v>5533</v>
      </c>
      <c r="I56" s="13">
        <v>5811</v>
      </c>
      <c r="J56" s="13">
        <v>5864</v>
      </c>
      <c r="K56" s="13">
        <v>6035</v>
      </c>
    </row>
    <row r="57" spans="1:11" ht="9" customHeight="1">
      <c r="A57" s="10" t="s">
        <v>25</v>
      </c>
      <c r="B57" s="11">
        <v>41975.90625</v>
      </c>
      <c r="C57" s="11">
        <v>87777.0331</v>
      </c>
      <c r="D57" s="11">
        <v>145110.31631</v>
      </c>
      <c r="E57" s="11">
        <v>173587</v>
      </c>
      <c r="F57" s="11">
        <v>235160.39691</v>
      </c>
      <c r="G57" s="11">
        <v>287785.87935</v>
      </c>
      <c r="H57" s="11">
        <v>305064.70108</v>
      </c>
      <c r="I57" s="11">
        <v>318654.13469</v>
      </c>
      <c r="J57" s="11">
        <v>314799.77177</v>
      </c>
      <c r="K57" s="11">
        <v>285455.18778</v>
      </c>
    </row>
    <row r="58" spans="1:11" s="14" customFormat="1" ht="9" customHeight="1">
      <c r="A58" s="22" t="s">
        <v>26</v>
      </c>
      <c r="B58" s="11" t="s">
        <v>37</v>
      </c>
      <c r="C58" s="13">
        <v>30345.0744</v>
      </c>
      <c r="D58" s="13">
        <v>53036.94478</v>
      </c>
      <c r="E58" s="13">
        <v>42133.51036</v>
      </c>
      <c r="F58" s="13">
        <v>65697.45249</v>
      </c>
      <c r="G58" s="13">
        <v>72221.72292</v>
      </c>
      <c r="H58" s="13">
        <v>79037.71193</v>
      </c>
      <c r="I58" s="13">
        <v>82714.81953</v>
      </c>
      <c r="J58" s="13">
        <v>68608.89826</v>
      </c>
      <c r="K58" s="13">
        <v>29834.3137</v>
      </c>
    </row>
    <row r="59" spans="1:11" s="14" customFormat="1" ht="9" customHeight="1">
      <c r="A59" s="22" t="s">
        <v>27</v>
      </c>
      <c r="B59" s="11" t="s">
        <v>37</v>
      </c>
      <c r="C59" s="13">
        <v>57431.95871</v>
      </c>
      <c r="D59" s="13">
        <v>92073.37153</v>
      </c>
      <c r="E59" s="13">
        <v>131453.48964</v>
      </c>
      <c r="F59" s="13">
        <v>169462.94442</v>
      </c>
      <c r="G59" s="13">
        <v>215564.15643</v>
      </c>
      <c r="H59" s="13">
        <v>226026.98916</v>
      </c>
      <c r="I59" s="13">
        <v>235939.31516</v>
      </c>
      <c r="J59" s="13">
        <v>246190.87351</v>
      </c>
      <c r="K59" s="13">
        <v>255620.87408</v>
      </c>
    </row>
    <row r="60" spans="1:11" s="14" customFormat="1" ht="9" customHeight="1">
      <c r="A60" s="23" t="s">
        <v>28</v>
      </c>
      <c r="B60" s="13">
        <v>1965</v>
      </c>
      <c r="C60" s="13">
        <v>3738</v>
      </c>
      <c r="D60" s="13">
        <v>1193</v>
      </c>
      <c r="E60" s="13">
        <v>3829.65741</v>
      </c>
      <c r="F60" s="13">
        <v>617.95312</v>
      </c>
      <c r="G60" s="13">
        <v>-2488.56683</v>
      </c>
      <c r="H60" s="13">
        <v>4829.08535</v>
      </c>
      <c r="I60" s="13">
        <v>7004.53867</v>
      </c>
      <c r="J60" s="13">
        <v>3145.36367</v>
      </c>
      <c r="K60" s="13">
        <v>-2057.86693</v>
      </c>
    </row>
    <row r="61" spans="1:11" ht="9" customHeight="1">
      <c r="A61" s="10" t="s">
        <v>29</v>
      </c>
      <c r="B61" s="11">
        <v>173.97091</v>
      </c>
      <c r="C61" s="11">
        <v>525.09475</v>
      </c>
      <c r="D61" s="11">
        <v>960.30496</v>
      </c>
      <c r="E61" s="11">
        <v>929</v>
      </c>
      <c r="F61" s="11">
        <v>3507.05884</v>
      </c>
      <c r="G61" s="11">
        <v>1840.87456</v>
      </c>
      <c r="H61" s="11">
        <v>2069.41623</v>
      </c>
      <c r="I61" s="11">
        <v>2509.52882</v>
      </c>
      <c r="J61" s="11">
        <v>2134.67955</v>
      </c>
      <c r="K61" s="11">
        <v>2039.24399</v>
      </c>
    </row>
    <row r="62" spans="1:11" ht="9" customHeight="1">
      <c r="A62" s="9" t="s">
        <v>30</v>
      </c>
      <c r="B62" s="11">
        <v>34798</v>
      </c>
      <c r="C62" s="11">
        <v>86803.4</v>
      </c>
      <c r="D62" s="11">
        <v>130747.9</v>
      </c>
      <c r="E62" s="11">
        <v>225326.4</v>
      </c>
      <c r="F62" s="11">
        <v>308740.5</v>
      </c>
      <c r="G62" s="11">
        <v>356712</v>
      </c>
      <c r="H62" s="11">
        <v>393897.5</v>
      </c>
      <c r="I62" s="11">
        <v>430592.5</v>
      </c>
      <c r="J62" s="11">
        <v>430867</v>
      </c>
      <c r="K62" s="11">
        <v>366119</v>
      </c>
    </row>
    <row r="63" spans="1:11" s="14" customFormat="1" ht="9" customHeight="1">
      <c r="A63" s="22" t="s">
        <v>38</v>
      </c>
      <c r="B63" s="13">
        <v>28172.6</v>
      </c>
      <c r="C63" s="13">
        <v>69510.8</v>
      </c>
      <c r="D63" s="13">
        <v>103273.9</v>
      </c>
      <c r="E63" s="13">
        <v>181039.4</v>
      </c>
      <c r="F63" s="13">
        <v>248385.7</v>
      </c>
      <c r="G63" s="13">
        <v>286583.2</v>
      </c>
      <c r="H63" s="13">
        <v>316154</v>
      </c>
      <c r="I63" s="13">
        <v>349094.6</v>
      </c>
      <c r="J63" s="13">
        <v>350818.5</v>
      </c>
      <c r="K63" s="13">
        <v>294269.4</v>
      </c>
    </row>
    <row r="64" spans="1:11" s="14" customFormat="1" ht="9" customHeight="1">
      <c r="A64" s="22" t="s">
        <v>39</v>
      </c>
      <c r="B64" s="13">
        <v>6625.4</v>
      </c>
      <c r="C64" s="13">
        <v>17292.6</v>
      </c>
      <c r="D64" s="13">
        <v>27474</v>
      </c>
      <c r="E64" s="13">
        <v>44287</v>
      </c>
      <c r="F64" s="13">
        <v>60354.8</v>
      </c>
      <c r="G64" s="13">
        <v>70128.8</v>
      </c>
      <c r="H64" s="13">
        <v>77743.5</v>
      </c>
      <c r="I64" s="13">
        <v>81497.9</v>
      </c>
      <c r="J64" s="13">
        <v>80048.5</v>
      </c>
      <c r="K64" s="13">
        <v>71849.6</v>
      </c>
    </row>
    <row r="65" spans="1:11" s="14" customFormat="1" ht="9" customHeight="1">
      <c r="A65" s="22" t="s">
        <v>33</v>
      </c>
      <c r="B65" s="13">
        <v>3230</v>
      </c>
      <c r="C65" s="13">
        <v>7560.3</v>
      </c>
      <c r="D65" s="13">
        <v>9601.8</v>
      </c>
      <c r="E65" s="13">
        <v>23022.8</v>
      </c>
      <c r="F65" s="13">
        <v>29261</v>
      </c>
      <c r="G65" s="13">
        <v>28062.6</v>
      </c>
      <c r="H65" s="13">
        <v>29905.5</v>
      </c>
      <c r="I65" s="13">
        <v>30790.8</v>
      </c>
      <c r="J65" s="13">
        <v>30294.1</v>
      </c>
      <c r="K65" s="13">
        <v>28995.7</v>
      </c>
    </row>
    <row r="66" spans="1:11" s="18" customFormat="1" ht="9" customHeight="1">
      <c r="A66" s="16" t="s">
        <v>16</v>
      </c>
      <c r="B66" s="17">
        <v>206485.58716</v>
      </c>
      <c r="C66" s="17">
        <v>482603.22785</v>
      </c>
      <c r="D66" s="17">
        <v>781159.22127</v>
      </c>
      <c r="E66" s="17">
        <v>1089076.00241</v>
      </c>
      <c r="F66" s="17">
        <v>1448516.60888</v>
      </c>
      <c r="G66" s="17">
        <v>1750585.88708</v>
      </c>
      <c r="H66" s="17">
        <v>1852595.30266</v>
      </c>
      <c r="I66" s="17">
        <v>1947665.50217</v>
      </c>
      <c r="J66" s="17">
        <v>1958203.71499</v>
      </c>
      <c r="K66" s="17">
        <v>1883456.66485</v>
      </c>
    </row>
    <row r="67" spans="1:11" s="5" customFormat="1" ht="4.5" customHeight="1">
      <c r="A67" s="28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9" customHeight="1">
      <c r="A68" s="198" t="s">
        <v>40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</row>
    <row r="69" spans="1:11" ht="4.5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9" customHeight="1">
      <c r="A70" s="9" t="s">
        <v>10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7.5" customHeight="1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9" customHeight="1">
      <c r="A72" s="10" t="s">
        <v>11</v>
      </c>
      <c r="B72" s="11">
        <v>802246.34324</v>
      </c>
      <c r="C72" s="11">
        <v>872113.68572</v>
      </c>
      <c r="D72" s="11">
        <v>1017666.29387</v>
      </c>
      <c r="E72" s="11">
        <v>1084022.79481</v>
      </c>
      <c r="F72" s="11">
        <v>1191057.31998</v>
      </c>
      <c r="G72" s="11">
        <v>1244782.21205</v>
      </c>
      <c r="H72" s="11">
        <v>1270126.35127</v>
      </c>
      <c r="I72" s="11">
        <v>1288952.56157</v>
      </c>
      <c r="J72" s="11">
        <v>1271958.38771</v>
      </c>
      <c r="K72" s="11">
        <v>1207875.5621</v>
      </c>
    </row>
    <row r="73" spans="1:11" ht="9" customHeight="1">
      <c r="A73" s="23" t="s">
        <v>12</v>
      </c>
      <c r="B73" s="11">
        <v>118578.63465</v>
      </c>
      <c r="C73" s="11">
        <v>134062.3261</v>
      </c>
      <c r="D73" s="11">
        <v>199460.86213</v>
      </c>
      <c r="E73" s="11">
        <v>226920.55298</v>
      </c>
      <c r="F73" s="11">
        <v>311107</v>
      </c>
      <c r="G73" s="11">
        <v>341456.65372</v>
      </c>
      <c r="H73" s="11">
        <v>361750.28319</v>
      </c>
      <c r="I73" s="11">
        <v>375441.51923</v>
      </c>
      <c r="J73" s="11">
        <v>359221.81743</v>
      </c>
      <c r="K73" s="11">
        <v>306987.67631</v>
      </c>
    </row>
    <row r="74" spans="1:11" s="14" customFormat="1" ht="9" customHeight="1">
      <c r="A74" s="12" t="s">
        <v>41</v>
      </c>
      <c r="B74" s="13">
        <v>88783.55584</v>
      </c>
      <c r="C74" s="13">
        <v>98336.26282</v>
      </c>
      <c r="D74" s="13">
        <v>147367.40436</v>
      </c>
      <c r="E74" s="13">
        <v>177140.85002</v>
      </c>
      <c r="F74" s="13">
        <v>250291.2</v>
      </c>
      <c r="G74" s="13">
        <v>273070.67292</v>
      </c>
      <c r="H74" s="13">
        <v>287855.37804</v>
      </c>
      <c r="I74" s="13">
        <v>294915.61234</v>
      </c>
      <c r="J74" s="13">
        <v>279002.72173</v>
      </c>
      <c r="K74" s="13">
        <v>235719.13607</v>
      </c>
    </row>
    <row r="75" spans="1:11" s="14" customFormat="1" ht="9" customHeight="1">
      <c r="A75" s="12" t="s">
        <v>14</v>
      </c>
      <c r="B75" s="13">
        <v>29349.2668</v>
      </c>
      <c r="C75" s="13">
        <v>37707.32637</v>
      </c>
      <c r="D75" s="13">
        <v>53142.33352</v>
      </c>
      <c r="E75" s="13">
        <v>49663.66653</v>
      </c>
      <c r="F75" s="13">
        <v>60815.8</v>
      </c>
      <c r="G75" s="13">
        <v>68391.91688</v>
      </c>
      <c r="H75" s="13">
        <v>73934.11478</v>
      </c>
      <c r="I75" s="13">
        <v>80888.46458</v>
      </c>
      <c r="J75" s="13">
        <v>80912.3889</v>
      </c>
      <c r="K75" s="13">
        <v>72403.38795</v>
      </c>
    </row>
    <row r="76" spans="1:11" s="14" customFormat="1" ht="9" customHeight="1">
      <c r="A76" s="15" t="s">
        <v>15</v>
      </c>
      <c r="B76" s="13">
        <v>2586.03359</v>
      </c>
      <c r="C76" s="13">
        <v>2767.73211</v>
      </c>
      <c r="D76" s="13">
        <v>9039.00233</v>
      </c>
      <c r="E76" s="13">
        <v>10617.14933</v>
      </c>
      <c r="F76" s="13">
        <v>12631.9</v>
      </c>
      <c r="G76" s="13">
        <v>13730.42482</v>
      </c>
      <c r="H76" s="13">
        <v>13657.67435</v>
      </c>
      <c r="I76" s="13">
        <v>14654.32497</v>
      </c>
      <c r="J76" s="13">
        <v>15515.75293</v>
      </c>
      <c r="K76" s="13">
        <v>14902.97018</v>
      </c>
    </row>
    <row r="77" spans="1:11" s="18" customFormat="1" ht="9" customHeight="1">
      <c r="A77" s="16" t="s">
        <v>16</v>
      </c>
      <c r="B77" s="17">
        <v>917288.26324</v>
      </c>
      <c r="C77" s="17">
        <v>1003587.08724</v>
      </c>
      <c r="D77" s="17">
        <v>1218495.06645</v>
      </c>
      <c r="E77" s="17">
        <v>1313497.10809</v>
      </c>
      <c r="F77" s="17">
        <v>1502164.31998</v>
      </c>
      <c r="G77" s="17">
        <v>1585131.21693</v>
      </c>
      <c r="H77" s="17">
        <v>1630191.7465</v>
      </c>
      <c r="I77" s="17">
        <v>1662693.35691</v>
      </c>
      <c r="J77" s="17">
        <v>1629483.02808</v>
      </c>
      <c r="K77" s="17">
        <v>1512159.71829</v>
      </c>
    </row>
    <row r="78" spans="1:11" ht="6.75" customHeight="1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9" customHeight="1">
      <c r="A79" s="9" t="s">
        <v>42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6.75" customHeight="1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9" customHeight="1">
      <c r="A81" s="10" t="s">
        <v>18</v>
      </c>
      <c r="B81" s="11">
        <v>631817.0541</v>
      </c>
      <c r="C81" s="11">
        <v>695106.3303</v>
      </c>
      <c r="D81" s="11">
        <v>820416.78883</v>
      </c>
      <c r="E81" s="11">
        <v>838950.23741</v>
      </c>
      <c r="F81" s="11">
        <v>933426.64024</v>
      </c>
      <c r="G81" s="11">
        <v>989780.96406</v>
      </c>
      <c r="H81" s="11">
        <v>1000194.36243</v>
      </c>
      <c r="I81" s="11">
        <v>1010565.0459</v>
      </c>
      <c r="J81" s="11">
        <v>1006837.22683</v>
      </c>
      <c r="K81" s="11">
        <v>995157.64193</v>
      </c>
    </row>
    <row r="82" spans="1:11" s="21" customFormat="1" ht="9" customHeight="1">
      <c r="A82" s="19" t="s">
        <v>19</v>
      </c>
      <c r="B82" s="13">
        <v>465428.21835</v>
      </c>
      <c r="C82" s="13">
        <v>504797.37927</v>
      </c>
      <c r="D82" s="13">
        <v>601682.73441</v>
      </c>
      <c r="E82" s="13">
        <v>627613.6006</v>
      </c>
      <c r="F82" s="13">
        <v>709830.1</v>
      </c>
      <c r="G82" s="13">
        <v>736628.83509</v>
      </c>
      <c r="H82" s="13">
        <v>745774.45134</v>
      </c>
      <c r="I82" s="13">
        <v>753779.45847</v>
      </c>
      <c r="J82" s="13">
        <v>747956.77197</v>
      </c>
      <c r="K82" s="13">
        <v>734753.59362</v>
      </c>
    </row>
    <row r="83" spans="1:11" s="21" customFormat="1" ht="9" customHeight="1">
      <c r="A83" s="12" t="s">
        <v>20</v>
      </c>
      <c r="B83" s="13">
        <v>475991.095</v>
      </c>
      <c r="C83" s="13">
        <v>516484.10899</v>
      </c>
      <c r="D83" s="13">
        <v>606363.12769</v>
      </c>
      <c r="E83" s="13">
        <v>644281.10359</v>
      </c>
      <c r="F83" s="13">
        <v>727204.7</v>
      </c>
      <c r="G83" s="13">
        <v>748255.95026</v>
      </c>
      <c r="H83" s="13">
        <v>758594.55094</v>
      </c>
      <c r="I83" s="13">
        <v>765907.93809</v>
      </c>
      <c r="J83" s="13">
        <v>758445.88847</v>
      </c>
      <c r="K83" s="13">
        <v>743931.88531</v>
      </c>
    </row>
    <row r="84" spans="1:11" s="21" customFormat="1" ht="9" customHeight="1">
      <c r="A84" s="12" t="s">
        <v>21</v>
      </c>
      <c r="B84" s="13">
        <v>2586.03359</v>
      </c>
      <c r="C84" s="13">
        <v>2767.73211</v>
      </c>
      <c r="D84" s="13">
        <v>9039.00233</v>
      </c>
      <c r="E84" s="13">
        <v>10617.14933</v>
      </c>
      <c r="F84" s="13">
        <v>12631.9</v>
      </c>
      <c r="G84" s="13">
        <v>13730.42482</v>
      </c>
      <c r="H84" s="13">
        <v>13657.67435</v>
      </c>
      <c r="I84" s="13">
        <v>14654.32497</v>
      </c>
      <c r="J84" s="13">
        <v>15515.75293</v>
      </c>
      <c r="K84" s="13">
        <v>14902.97018</v>
      </c>
    </row>
    <row r="85" spans="1:11" s="21" customFormat="1" ht="9" customHeight="1">
      <c r="A85" s="12" t="s">
        <v>22</v>
      </c>
      <c r="B85" s="13">
        <v>14258.78941</v>
      </c>
      <c r="C85" s="13">
        <v>15662.68582</v>
      </c>
      <c r="D85" s="13">
        <v>14722.99957</v>
      </c>
      <c r="E85" s="13">
        <v>27283.57274</v>
      </c>
      <c r="F85" s="13">
        <v>30006.5</v>
      </c>
      <c r="G85" s="13">
        <v>25362.06671</v>
      </c>
      <c r="H85" s="13">
        <v>26517.26187</v>
      </c>
      <c r="I85" s="13">
        <v>26734.3261</v>
      </c>
      <c r="J85" s="13">
        <v>25825.56651</v>
      </c>
      <c r="K85" s="13">
        <v>23922.45895</v>
      </c>
    </row>
    <row r="86" spans="1:11" s="21" customFormat="1" ht="9" customHeight="1">
      <c r="A86" s="12" t="s">
        <v>164</v>
      </c>
      <c r="B86" s="13">
        <v>166391.02212</v>
      </c>
      <c r="C86" s="13">
        <v>191497.97413</v>
      </c>
      <c r="D86" s="13">
        <v>219559.03913</v>
      </c>
      <c r="E86" s="13">
        <v>211652.7228</v>
      </c>
      <c r="F86" s="13">
        <v>223596.54024</v>
      </c>
      <c r="G86" s="13">
        <v>253023.4146</v>
      </c>
      <c r="H86" s="13">
        <v>254327.99557</v>
      </c>
      <c r="I86" s="13">
        <v>256699.54241</v>
      </c>
      <c r="J86" s="13">
        <v>258765.37737</v>
      </c>
      <c r="K86" s="13">
        <v>260235.82645</v>
      </c>
    </row>
    <row r="87" spans="1:11" s="21" customFormat="1" ht="9" customHeight="1">
      <c r="A87" s="12" t="s">
        <v>23</v>
      </c>
      <c r="B87" s="13">
        <v>163653.72371</v>
      </c>
      <c r="C87" s="13">
        <v>188606.32334</v>
      </c>
      <c r="D87" s="13">
        <v>216432.8041</v>
      </c>
      <c r="E87" s="13">
        <v>208571.80563</v>
      </c>
      <c r="F87" s="13">
        <v>219728</v>
      </c>
      <c r="G87" s="13">
        <v>248327.52417</v>
      </c>
      <c r="H87" s="13">
        <v>249466.95931</v>
      </c>
      <c r="I87" s="13">
        <v>251724.63279</v>
      </c>
      <c r="J87" s="13">
        <v>253798.22191</v>
      </c>
      <c r="K87" s="13">
        <v>255215.99344</v>
      </c>
    </row>
    <row r="88" spans="1:11" s="21" customFormat="1" ht="18" customHeight="1">
      <c r="A88" s="12" t="s">
        <v>24</v>
      </c>
      <c r="B88" s="13">
        <v>2676.21651</v>
      </c>
      <c r="C88" s="13">
        <v>2920.7263</v>
      </c>
      <c r="D88" s="13">
        <v>3219.8276</v>
      </c>
      <c r="E88" s="13">
        <v>3158.49867</v>
      </c>
      <c r="F88" s="13">
        <v>3868.54024</v>
      </c>
      <c r="G88" s="13">
        <v>4697.34085</v>
      </c>
      <c r="H88" s="13">
        <v>4866.73426</v>
      </c>
      <c r="I88" s="13">
        <v>4982.62051</v>
      </c>
      <c r="J88" s="13">
        <v>4973.73686</v>
      </c>
      <c r="K88" s="13">
        <v>5027.46467</v>
      </c>
    </row>
    <row r="89" spans="1:11" ht="9" customHeight="1">
      <c r="A89" s="10" t="s">
        <v>25</v>
      </c>
      <c r="B89" s="11">
        <v>172133.71702</v>
      </c>
      <c r="C89" s="11">
        <v>169540.64658</v>
      </c>
      <c r="D89" s="11">
        <v>213164.51986</v>
      </c>
      <c r="E89" s="11">
        <v>202412.30857</v>
      </c>
      <c r="F89" s="11">
        <v>242028.43908</v>
      </c>
      <c r="G89" s="11">
        <v>262558.9492</v>
      </c>
      <c r="H89" s="11">
        <v>270256.8179</v>
      </c>
      <c r="I89" s="11">
        <v>274853.26817</v>
      </c>
      <c r="J89" s="11">
        <v>263865.95993</v>
      </c>
      <c r="K89" s="11">
        <v>231849.66614</v>
      </c>
    </row>
    <row r="90" spans="1:11" s="14" customFormat="1" ht="9" customHeight="1">
      <c r="A90" s="22" t="s">
        <v>26</v>
      </c>
      <c r="B90" s="13">
        <v>82389.83522</v>
      </c>
      <c r="C90" s="13">
        <v>58949.41706</v>
      </c>
      <c r="D90" s="13">
        <v>78236.67668</v>
      </c>
      <c r="E90" s="13">
        <v>48988.30726</v>
      </c>
      <c r="F90" s="13">
        <v>67698.41908</v>
      </c>
      <c r="G90" s="13">
        <v>65043.30569</v>
      </c>
      <c r="H90" s="13">
        <v>68549.98282</v>
      </c>
      <c r="I90" s="13">
        <v>69587.56529</v>
      </c>
      <c r="J90" s="13">
        <v>55797.51011</v>
      </c>
      <c r="K90" s="13">
        <v>23457.47897</v>
      </c>
    </row>
    <row r="91" spans="1:11" s="14" customFormat="1" ht="9" customHeight="1">
      <c r="A91" s="22" t="s">
        <v>27</v>
      </c>
      <c r="B91" s="13">
        <v>89922.89417</v>
      </c>
      <c r="C91" s="13">
        <v>110174.68102</v>
      </c>
      <c r="D91" s="13">
        <v>134464.4587</v>
      </c>
      <c r="E91" s="13">
        <v>153407.54582</v>
      </c>
      <c r="F91" s="13">
        <v>174330.02</v>
      </c>
      <c r="G91" s="13">
        <v>197571.244</v>
      </c>
      <c r="H91" s="13">
        <v>201717.69222</v>
      </c>
      <c r="I91" s="13">
        <v>205281.13114</v>
      </c>
      <c r="J91" s="13">
        <v>208540.77513</v>
      </c>
      <c r="K91" s="13">
        <v>209947.56907</v>
      </c>
    </row>
    <row r="92" spans="1:17" ht="9" customHeight="1">
      <c r="A92" s="23" t="s">
        <v>28</v>
      </c>
      <c r="B92" s="11" t="s">
        <v>37</v>
      </c>
      <c r="C92" s="11" t="s">
        <v>37</v>
      </c>
      <c r="D92" s="11" t="s">
        <v>37</v>
      </c>
      <c r="E92" s="11" t="s">
        <v>37</v>
      </c>
      <c r="F92" s="11" t="s">
        <v>37</v>
      </c>
      <c r="G92" s="11" t="s">
        <v>37</v>
      </c>
      <c r="H92" s="11" t="s">
        <v>37</v>
      </c>
      <c r="I92" s="11" t="s">
        <v>37</v>
      </c>
      <c r="J92" s="11" t="s">
        <v>37</v>
      </c>
      <c r="K92" s="11" t="s">
        <v>37</v>
      </c>
      <c r="L92" s="11"/>
      <c r="M92" s="11"/>
      <c r="N92" s="11"/>
      <c r="O92" s="11"/>
      <c r="P92" s="11"/>
      <c r="Q92" s="11"/>
    </row>
    <row r="93" spans="1:11" ht="9" customHeight="1">
      <c r="A93" s="10" t="s">
        <v>29</v>
      </c>
      <c r="B93" s="29">
        <v>542.77807</v>
      </c>
      <c r="C93" s="29">
        <v>736.55845</v>
      </c>
      <c r="D93" s="29">
        <v>1211.76382</v>
      </c>
      <c r="E93" s="13">
        <v>1012.60634</v>
      </c>
      <c r="F93" s="13">
        <v>3800.10588</v>
      </c>
      <c r="G93" s="29">
        <v>1504.9577</v>
      </c>
      <c r="H93" s="29">
        <v>1603.97217</v>
      </c>
      <c r="I93" s="29">
        <v>1556.27867</v>
      </c>
      <c r="J93" s="29">
        <v>1197.62804</v>
      </c>
      <c r="K93" s="29">
        <v>1023.68425</v>
      </c>
    </row>
    <row r="94" spans="1:11" ht="9" customHeight="1">
      <c r="A94" s="9" t="s">
        <v>30</v>
      </c>
      <c r="B94" s="11">
        <v>119692.41682</v>
      </c>
      <c r="C94" s="11">
        <v>146136.53396</v>
      </c>
      <c r="D94" s="11">
        <v>188726.46052</v>
      </c>
      <c r="E94" s="11">
        <v>264214.77568</v>
      </c>
      <c r="F94" s="11">
        <v>322247.5</v>
      </c>
      <c r="G94" s="11">
        <v>333695.34676</v>
      </c>
      <c r="H94" s="11">
        <v>354447.3399</v>
      </c>
      <c r="I94" s="11">
        <v>370594.47222</v>
      </c>
      <c r="J94" s="11">
        <v>356233.42051</v>
      </c>
      <c r="K94" s="11">
        <v>288096.31545</v>
      </c>
    </row>
    <row r="95" spans="1:11" s="14" customFormat="1" ht="9" customHeight="1">
      <c r="A95" s="22" t="s">
        <v>38</v>
      </c>
      <c r="B95" s="13">
        <v>89991.21068</v>
      </c>
      <c r="C95" s="13">
        <v>110655.0112</v>
      </c>
      <c r="D95" s="13">
        <v>146959.24614</v>
      </c>
      <c r="E95" s="13">
        <v>212077.5687</v>
      </c>
      <c r="F95" s="13">
        <v>260795.9</v>
      </c>
      <c r="G95" s="13">
        <v>270778.30225</v>
      </c>
      <c r="H95" s="13">
        <v>286192.48996</v>
      </c>
      <c r="I95" s="13">
        <v>300250.73765</v>
      </c>
      <c r="J95" s="13">
        <v>288156.04993</v>
      </c>
      <c r="K95" s="13">
        <v>229347.01317</v>
      </c>
    </row>
    <row r="96" spans="1:11" s="14" customFormat="1" ht="9" customHeight="1">
      <c r="A96" s="22" t="s">
        <v>39</v>
      </c>
      <c r="B96" s="13">
        <v>31438.70959</v>
      </c>
      <c r="C96" s="13">
        <v>37153.69478</v>
      </c>
      <c r="D96" s="13">
        <v>42170.18332</v>
      </c>
      <c r="E96" s="13">
        <v>52198.08054</v>
      </c>
      <c r="F96" s="13">
        <v>61451.6</v>
      </c>
      <c r="G96" s="13">
        <v>62886.2048</v>
      </c>
      <c r="H96" s="13">
        <v>68177.57797</v>
      </c>
      <c r="I96" s="13">
        <v>70260.53316</v>
      </c>
      <c r="J96" s="13">
        <v>68013.20888</v>
      </c>
      <c r="K96" s="13">
        <v>58888.01545</v>
      </c>
    </row>
    <row r="97" spans="1:11" s="14" customFormat="1" ht="9" customHeight="1">
      <c r="A97" s="22" t="s">
        <v>33</v>
      </c>
      <c r="B97" s="13">
        <v>14258.78941</v>
      </c>
      <c r="C97" s="13">
        <v>15662.68582</v>
      </c>
      <c r="D97" s="13">
        <v>14722.99957</v>
      </c>
      <c r="E97" s="13">
        <v>27283.57274</v>
      </c>
      <c r="F97" s="13">
        <v>30006.5</v>
      </c>
      <c r="G97" s="13">
        <v>25362.06671</v>
      </c>
      <c r="H97" s="13">
        <v>26517.26187</v>
      </c>
      <c r="I97" s="13">
        <v>26734.3261</v>
      </c>
      <c r="J97" s="13">
        <v>25825.56651</v>
      </c>
      <c r="K97" s="13">
        <v>23922.45895</v>
      </c>
    </row>
    <row r="98" spans="1:11" s="31" customFormat="1" ht="9" customHeight="1">
      <c r="A98" s="16" t="s">
        <v>16</v>
      </c>
      <c r="B98" s="30">
        <v>917288.26324</v>
      </c>
      <c r="C98" s="30">
        <v>1003587.08724</v>
      </c>
      <c r="D98" s="30">
        <v>1218495.06645</v>
      </c>
      <c r="E98" s="30">
        <v>1313497.10809</v>
      </c>
      <c r="F98" s="30">
        <v>1502164.31998</v>
      </c>
      <c r="G98" s="30">
        <v>1585131.21693</v>
      </c>
      <c r="H98" s="30">
        <v>1630191.7465</v>
      </c>
      <c r="I98" s="30">
        <v>1662693.35691</v>
      </c>
      <c r="J98" s="30">
        <v>1629483.02808</v>
      </c>
      <c r="K98" s="30">
        <v>1512159.71829</v>
      </c>
    </row>
    <row r="99" spans="1:11" s="5" customFormat="1" ht="6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2:11" ht="9" customHeight="1">
      <c r="B100" s="34"/>
      <c r="C100" s="34"/>
      <c r="D100" s="34"/>
      <c r="E100" s="34"/>
      <c r="F100" s="35"/>
      <c r="G100" s="35"/>
      <c r="H100" s="35"/>
      <c r="I100" s="35"/>
      <c r="J100" s="35"/>
      <c r="K100" s="35"/>
    </row>
    <row r="101" spans="1:11" ht="21" customHeight="1">
      <c r="A101" s="192" t="s">
        <v>43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</row>
    <row r="102" spans="1:11" s="39" customFormat="1" ht="9" customHeight="1">
      <c r="A102" s="36" t="s">
        <v>44</v>
      </c>
      <c r="B102" s="37"/>
      <c r="C102" s="37"/>
      <c r="D102" s="37"/>
      <c r="E102" s="37"/>
      <c r="F102" s="37"/>
      <c r="G102" s="37"/>
      <c r="H102" s="38"/>
      <c r="I102" s="38"/>
      <c r="J102" s="38"/>
      <c r="K102" s="38"/>
    </row>
    <row r="103" spans="1:11" s="39" customFormat="1" ht="27.75" customHeight="1">
      <c r="A103" s="194" t="s">
        <v>171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</row>
    <row r="104" spans="1:7" s="187" customFormat="1" ht="10.5" customHeight="1">
      <c r="A104" s="41" t="s">
        <v>166</v>
      </c>
      <c r="B104" s="186"/>
      <c r="C104" s="186"/>
      <c r="D104" s="186"/>
      <c r="E104" s="186"/>
      <c r="F104" s="186"/>
      <c r="G104" s="186"/>
    </row>
    <row r="117" spans="10:11" ht="15" customHeight="1">
      <c r="J117" s="42"/>
      <c r="K117" s="42"/>
    </row>
    <row r="118" spans="10:11" ht="15" customHeight="1">
      <c r="J118" s="42"/>
      <c r="K118" s="42"/>
    </row>
    <row r="119" spans="10:11" ht="15" customHeight="1">
      <c r="J119" s="42"/>
      <c r="K119" s="42"/>
    </row>
    <row r="120" spans="10:11" ht="15" customHeight="1">
      <c r="J120" s="42"/>
      <c r="K120" s="42"/>
    </row>
    <row r="121" spans="10:11" ht="15" customHeight="1">
      <c r="J121" s="42"/>
      <c r="K121" s="42"/>
    </row>
    <row r="122" spans="10:11" ht="15" customHeight="1">
      <c r="J122" s="42"/>
      <c r="K122" s="42"/>
    </row>
    <row r="123" spans="10:11" ht="15" customHeight="1">
      <c r="J123" s="42"/>
      <c r="K123" s="42"/>
    </row>
    <row r="124" spans="10:11" ht="15" customHeight="1">
      <c r="J124" s="42"/>
      <c r="K124" s="42"/>
    </row>
    <row r="125" spans="10:11" ht="15" customHeight="1">
      <c r="J125" s="42"/>
      <c r="K125" s="42"/>
    </row>
    <row r="126" spans="10:11" ht="15" customHeight="1">
      <c r="J126" s="42"/>
      <c r="K126" s="42"/>
    </row>
    <row r="127" spans="10:11" ht="15" customHeight="1">
      <c r="J127" s="42"/>
      <c r="K127" s="42"/>
    </row>
    <row r="128" spans="10:11" ht="15" customHeight="1">
      <c r="J128" s="42"/>
      <c r="K128" s="42"/>
    </row>
    <row r="129" spans="10:11" ht="15" customHeight="1">
      <c r="J129" s="42"/>
      <c r="K129" s="42"/>
    </row>
    <row r="130" spans="10:11" ht="15" customHeight="1">
      <c r="J130" s="42"/>
      <c r="K130" s="42"/>
    </row>
    <row r="131" spans="10:11" ht="15" customHeight="1">
      <c r="J131" s="42"/>
      <c r="K131" s="42"/>
    </row>
    <row r="132" spans="10:11" ht="15" customHeight="1">
      <c r="J132" s="42"/>
      <c r="K132" s="42"/>
    </row>
    <row r="133" spans="10:11" ht="15" customHeight="1">
      <c r="J133" s="42"/>
      <c r="K133" s="42"/>
    </row>
    <row r="134" spans="10:11" ht="15" customHeight="1">
      <c r="J134" s="42"/>
      <c r="K134" s="42"/>
    </row>
    <row r="135" spans="10:11" ht="15" customHeight="1">
      <c r="J135" s="42"/>
      <c r="K135" s="42"/>
    </row>
    <row r="136" spans="10:11" ht="15" customHeight="1">
      <c r="J136" s="42"/>
      <c r="K136" s="42"/>
    </row>
    <row r="137" spans="10:11" ht="15" customHeight="1">
      <c r="J137" s="42"/>
      <c r="K137" s="42"/>
    </row>
    <row r="138" spans="10:11" ht="15" customHeight="1">
      <c r="J138" s="42"/>
      <c r="K138" s="42"/>
    </row>
    <row r="139" spans="10:11" ht="15" customHeight="1">
      <c r="J139" s="42"/>
      <c r="K139" s="42"/>
    </row>
    <row r="140" spans="10:11" ht="15" customHeight="1">
      <c r="J140" s="42"/>
      <c r="K140" s="42"/>
    </row>
    <row r="141" spans="10:11" ht="15" customHeight="1">
      <c r="J141" s="42"/>
      <c r="K141" s="42"/>
    </row>
    <row r="142" spans="10:11" ht="15" customHeight="1">
      <c r="J142" s="42"/>
      <c r="K142" s="42"/>
    </row>
    <row r="143" spans="10:11" ht="15" customHeight="1">
      <c r="J143" s="42"/>
      <c r="K143" s="42"/>
    </row>
    <row r="144" spans="10:11" ht="15" customHeight="1">
      <c r="J144" s="42"/>
      <c r="K144" s="42"/>
    </row>
    <row r="145" spans="10:11" ht="15" customHeight="1">
      <c r="J145" s="42"/>
      <c r="K145" s="42"/>
    </row>
    <row r="146" spans="10:11" ht="15" customHeight="1">
      <c r="J146" s="42"/>
      <c r="K146" s="42"/>
    </row>
    <row r="147" spans="10:11" ht="15" customHeight="1">
      <c r="J147" s="42"/>
      <c r="K147" s="42"/>
    </row>
    <row r="148" spans="10:11" ht="15" customHeight="1">
      <c r="J148" s="42"/>
      <c r="K148" s="42"/>
    </row>
    <row r="149" spans="10:11" ht="15" customHeight="1">
      <c r="J149" s="42"/>
      <c r="K149" s="42"/>
    </row>
    <row r="150" spans="10:11" ht="15" customHeight="1">
      <c r="J150" s="42"/>
      <c r="K150" s="42"/>
    </row>
    <row r="151" spans="10:11" ht="15" customHeight="1">
      <c r="J151" s="42"/>
      <c r="K151" s="42"/>
    </row>
    <row r="152" spans="10:11" ht="15" customHeight="1">
      <c r="J152" s="42"/>
      <c r="K152" s="42"/>
    </row>
    <row r="153" spans="10:11" ht="15" customHeight="1">
      <c r="J153" s="42"/>
      <c r="K153" s="42"/>
    </row>
    <row r="154" spans="10:11" ht="15" customHeight="1">
      <c r="J154" s="42"/>
      <c r="K154" s="42"/>
    </row>
    <row r="155" spans="10:11" ht="15" customHeight="1">
      <c r="J155" s="42"/>
      <c r="K155" s="42"/>
    </row>
    <row r="156" spans="10:11" ht="15" customHeight="1">
      <c r="J156" s="42"/>
      <c r="K156" s="42"/>
    </row>
    <row r="157" spans="10:11" ht="15" customHeight="1">
      <c r="J157" s="42"/>
      <c r="K157" s="42"/>
    </row>
    <row r="158" spans="10:11" ht="15" customHeight="1">
      <c r="J158" s="42"/>
      <c r="K158" s="42"/>
    </row>
    <row r="159" spans="10:11" ht="15" customHeight="1">
      <c r="J159" s="42"/>
      <c r="K159" s="42"/>
    </row>
    <row r="160" spans="10:11" ht="15" customHeight="1">
      <c r="J160" s="42"/>
      <c r="K160" s="42"/>
    </row>
    <row r="161" spans="10:11" ht="15" customHeight="1">
      <c r="J161" s="42"/>
      <c r="K161" s="42"/>
    </row>
    <row r="162" spans="10:11" ht="15" customHeight="1">
      <c r="J162" s="42"/>
      <c r="K162" s="42"/>
    </row>
    <row r="163" spans="10:11" ht="15" customHeight="1">
      <c r="J163" s="42"/>
      <c r="K163" s="42"/>
    </row>
    <row r="164" spans="10:11" ht="15" customHeight="1">
      <c r="J164" s="42"/>
      <c r="K164" s="42"/>
    </row>
    <row r="165" spans="10:11" ht="15" customHeight="1">
      <c r="J165" s="42"/>
      <c r="K165" s="42"/>
    </row>
    <row r="166" spans="10:11" ht="15" customHeight="1">
      <c r="J166" s="42"/>
      <c r="K166" s="42"/>
    </row>
    <row r="167" spans="10:11" ht="15" customHeight="1">
      <c r="J167" s="42"/>
      <c r="K167" s="42"/>
    </row>
    <row r="168" spans="10:11" ht="15" customHeight="1">
      <c r="J168" s="42"/>
      <c r="K168" s="42"/>
    </row>
    <row r="169" spans="10:11" ht="15" customHeight="1">
      <c r="J169" s="42"/>
      <c r="K169" s="42"/>
    </row>
    <row r="170" spans="10:11" ht="15" customHeight="1">
      <c r="J170" s="42"/>
      <c r="K170" s="42"/>
    </row>
    <row r="171" spans="10:11" ht="15" customHeight="1">
      <c r="J171" s="42"/>
      <c r="K171" s="42"/>
    </row>
    <row r="172" spans="10:11" ht="15" customHeight="1">
      <c r="J172" s="42"/>
      <c r="K172" s="42"/>
    </row>
    <row r="173" spans="10:11" ht="15" customHeight="1">
      <c r="J173" s="42"/>
      <c r="K173" s="42"/>
    </row>
    <row r="174" spans="10:11" ht="15" customHeight="1">
      <c r="J174" s="42"/>
      <c r="K174" s="42"/>
    </row>
    <row r="175" spans="10:11" ht="15" customHeight="1">
      <c r="J175" s="42"/>
      <c r="K175" s="42"/>
    </row>
    <row r="176" spans="10:11" ht="15" customHeight="1">
      <c r="J176" s="42"/>
      <c r="K176" s="42"/>
    </row>
    <row r="177" spans="10:11" ht="15" customHeight="1">
      <c r="J177" s="42"/>
      <c r="K177" s="42"/>
    </row>
    <row r="178" spans="10:11" ht="15" customHeight="1">
      <c r="J178" s="42"/>
      <c r="K178" s="42"/>
    </row>
    <row r="179" spans="10:11" ht="15" customHeight="1">
      <c r="J179" s="42"/>
      <c r="K179" s="42"/>
    </row>
    <row r="180" spans="10:11" ht="15" customHeight="1">
      <c r="J180" s="42"/>
      <c r="K180" s="42"/>
    </row>
    <row r="181" spans="10:11" ht="15" customHeight="1">
      <c r="J181" s="42"/>
      <c r="K181" s="42"/>
    </row>
    <row r="182" spans="10:11" ht="15" customHeight="1">
      <c r="J182" s="42"/>
      <c r="K182" s="42"/>
    </row>
    <row r="183" spans="10:11" ht="15" customHeight="1">
      <c r="J183" s="42"/>
      <c r="K183" s="42"/>
    </row>
    <row r="184" spans="10:11" ht="15" customHeight="1">
      <c r="J184" s="42"/>
      <c r="K184" s="42"/>
    </row>
    <row r="185" spans="10:11" ht="15" customHeight="1">
      <c r="J185" s="42"/>
      <c r="K185" s="42"/>
    </row>
    <row r="186" spans="10:11" ht="15" customHeight="1">
      <c r="J186" s="42"/>
      <c r="K186" s="42"/>
    </row>
    <row r="187" spans="10:11" ht="15" customHeight="1">
      <c r="J187" s="42"/>
      <c r="K187" s="42"/>
    </row>
    <row r="188" spans="10:11" ht="15" customHeight="1">
      <c r="J188" s="42"/>
      <c r="K188" s="42"/>
    </row>
    <row r="189" spans="10:11" ht="15" customHeight="1">
      <c r="J189" s="42"/>
      <c r="K189" s="42"/>
    </row>
    <row r="190" spans="10:11" ht="15" customHeight="1">
      <c r="J190" s="42"/>
      <c r="K190" s="42"/>
    </row>
    <row r="191" spans="10:11" ht="15" customHeight="1">
      <c r="J191" s="42"/>
      <c r="K191" s="42"/>
    </row>
    <row r="192" spans="10:11" ht="15" customHeight="1">
      <c r="J192" s="42"/>
      <c r="K192" s="42"/>
    </row>
    <row r="193" spans="10:11" ht="15" customHeight="1">
      <c r="J193" s="42"/>
      <c r="K193" s="42"/>
    </row>
    <row r="194" spans="10:11" ht="15" customHeight="1">
      <c r="J194" s="42"/>
      <c r="K194" s="42"/>
    </row>
    <row r="195" spans="10:11" ht="15" customHeight="1">
      <c r="J195" s="42"/>
      <c r="K195" s="42"/>
    </row>
    <row r="196" spans="10:11" ht="15" customHeight="1">
      <c r="J196" s="42"/>
      <c r="K196" s="42"/>
    </row>
  </sheetData>
  <mergeCells count="6">
    <mergeCell ref="A101:K101"/>
    <mergeCell ref="A103:K103"/>
    <mergeCell ref="A1:K1"/>
    <mergeCell ref="A4:K4"/>
    <mergeCell ref="A36:K36"/>
    <mergeCell ref="A68:K68"/>
  </mergeCells>
  <printOptions/>
  <pageMargins left="0.75" right="0.75" top="0.38" bottom="0.47" header="0.27" footer="0.5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8"/>
  <sheetViews>
    <sheetView workbookViewId="0" topLeftCell="A1">
      <selection activeCell="A1" sqref="A1:K1"/>
    </sheetView>
  </sheetViews>
  <sheetFormatPr defaultColWidth="9.140625" defaultRowHeight="15" customHeight="1"/>
  <cols>
    <col min="1" max="1" width="36.8515625" style="6" customWidth="1"/>
    <col min="2" max="6" width="5.7109375" style="8" customWidth="1"/>
    <col min="7" max="10" width="5.7109375" style="43" customWidth="1"/>
    <col min="11" max="11" width="6.8515625" style="43" customWidth="1"/>
    <col min="12" max="16384" width="9.140625" style="6" customWidth="1"/>
  </cols>
  <sheetData>
    <row r="1" spans="1:11" s="44" customFormat="1" ht="15.75" customHeight="1">
      <c r="A1" s="199" t="s">
        <v>178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ht="5.25" customHeight="1">
      <c r="A2" s="45"/>
    </row>
    <row r="3" spans="1:8" ht="4.5" customHeight="1">
      <c r="A3" s="28"/>
      <c r="B3" s="46"/>
      <c r="C3" s="46"/>
      <c r="D3" s="46"/>
      <c r="E3" s="46"/>
      <c r="F3" s="46"/>
      <c r="G3" s="46"/>
      <c r="H3" s="46"/>
    </row>
    <row r="4" spans="1:11" s="5" customFormat="1" ht="18.7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>
        <v>2008</v>
      </c>
      <c r="K4" s="4">
        <v>2009</v>
      </c>
    </row>
    <row r="5" spans="2:13" ht="4.5" customHeight="1">
      <c r="B5" s="47"/>
      <c r="C5" s="47"/>
      <c r="D5" s="47"/>
      <c r="E5" s="47"/>
      <c r="F5" s="47"/>
      <c r="G5" s="48"/>
      <c r="H5" s="48"/>
      <c r="I5" s="49"/>
      <c r="J5" s="49"/>
      <c r="K5" s="49"/>
      <c r="L5" s="50"/>
      <c r="M5" s="50"/>
    </row>
    <row r="6" spans="1:13" ht="9" customHeight="1">
      <c r="A6" s="197" t="s">
        <v>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50"/>
      <c r="M6" s="50"/>
    </row>
    <row r="7" spans="1:13" ht="4.5" customHeight="1">
      <c r="A7" s="9"/>
      <c r="B7" s="47"/>
      <c r="C7" s="47"/>
      <c r="D7" s="47"/>
      <c r="E7" s="47"/>
      <c r="F7" s="47"/>
      <c r="G7" s="48"/>
      <c r="H7" s="48"/>
      <c r="I7" s="49"/>
      <c r="J7" s="49"/>
      <c r="K7" s="49"/>
      <c r="L7" s="50"/>
      <c r="M7" s="50"/>
    </row>
    <row r="8" spans="1:13" ht="9" customHeight="1">
      <c r="A8" s="9" t="s">
        <v>10</v>
      </c>
      <c r="B8" s="47"/>
      <c r="C8" s="47"/>
      <c r="D8" s="47"/>
      <c r="E8" s="47"/>
      <c r="F8" s="47"/>
      <c r="G8" s="48"/>
      <c r="H8" s="48"/>
      <c r="I8" s="49"/>
      <c r="J8" s="49"/>
      <c r="K8" s="49"/>
      <c r="L8" s="50"/>
      <c r="M8" s="50"/>
    </row>
    <row r="9" spans="1:13" ht="7.5" customHeight="1">
      <c r="A9" s="9"/>
      <c r="B9" s="47"/>
      <c r="C9" s="47"/>
      <c r="D9" s="47"/>
      <c r="E9" s="47"/>
      <c r="F9" s="47"/>
      <c r="G9" s="48"/>
      <c r="H9" s="48"/>
      <c r="I9" s="49"/>
      <c r="J9" s="49"/>
      <c r="K9" s="49"/>
      <c r="L9" s="50"/>
      <c r="M9" s="50"/>
    </row>
    <row r="10" spans="1:13" ht="9" customHeight="1">
      <c r="A10" s="10" t="s">
        <v>11</v>
      </c>
      <c r="B10" s="51">
        <v>25</v>
      </c>
      <c r="C10" s="51">
        <v>12.2</v>
      </c>
      <c r="D10" s="51">
        <v>10.6</v>
      </c>
      <c r="E10" s="51">
        <v>7.9</v>
      </c>
      <c r="F10" s="51">
        <v>5.7</v>
      </c>
      <c r="G10" s="51">
        <v>2.7</v>
      </c>
      <c r="H10" s="51">
        <v>3.9</v>
      </c>
      <c r="I10" s="51">
        <v>4.1</v>
      </c>
      <c r="J10" s="51">
        <v>1.4</v>
      </c>
      <c r="K10" s="51">
        <v>-3</v>
      </c>
      <c r="L10" s="50"/>
      <c r="M10" s="50"/>
    </row>
    <row r="11" spans="1:13" ht="9" customHeight="1">
      <c r="A11" s="10" t="s">
        <v>12</v>
      </c>
      <c r="B11" s="51">
        <v>33.5</v>
      </c>
      <c r="C11" s="51">
        <v>12.7</v>
      </c>
      <c r="D11" s="51">
        <v>9.1</v>
      </c>
      <c r="E11" s="51">
        <v>21.8</v>
      </c>
      <c r="F11" s="51">
        <v>22.1</v>
      </c>
      <c r="G11" s="51">
        <v>8.5</v>
      </c>
      <c r="H11" s="51">
        <v>14.1</v>
      </c>
      <c r="I11" s="51">
        <v>6.5</v>
      </c>
      <c r="J11" s="51">
        <v>2.2</v>
      </c>
      <c r="K11" s="51">
        <v>-19.7</v>
      </c>
      <c r="L11" s="50"/>
      <c r="M11" s="50"/>
    </row>
    <row r="12" spans="1:13" s="14" customFormat="1" ht="9" customHeight="1">
      <c r="A12" s="12" t="s">
        <v>13</v>
      </c>
      <c r="B12" s="52">
        <v>33.9</v>
      </c>
      <c r="C12" s="52">
        <v>11.9</v>
      </c>
      <c r="D12" s="52">
        <v>4.5</v>
      </c>
      <c r="E12" s="52">
        <v>23.6</v>
      </c>
      <c r="F12" s="52">
        <v>25.3</v>
      </c>
      <c r="G12" s="52">
        <v>8.3</v>
      </c>
      <c r="H12" s="52">
        <v>14.8</v>
      </c>
      <c r="I12" s="52">
        <v>5.7</v>
      </c>
      <c r="J12" s="52">
        <v>2.6</v>
      </c>
      <c r="K12" s="52">
        <v>-22</v>
      </c>
      <c r="L12" s="53"/>
      <c r="M12" s="53"/>
    </row>
    <row r="13" spans="1:13" s="14" customFormat="1" ht="9" customHeight="1">
      <c r="A13" s="12" t="s">
        <v>14</v>
      </c>
      <c r="B13" s="52">
        <v>30.8</v>
      </c>
      <c r="C13" s="52">
        <v>17.7</v>
      </c>
      <c r="D13" s="52">
        <v>32.1</v>
      </c>
      <c r="E13" s="52">
        <v>15.1</v>
      </c>
      <c r="F13" s="52">
        <v>10.3</v>
      </c>
      <c r="G13" s="52">
        <v>9.3</v>
      </c>
      <c r="H13" s="52">
        <v>11.1</v>
      </c>
      <c r="I13" s="52">
        <v>10.3</v>
      </c>
      <c r="J13" s="52">
        <v>0.3</v>
      </c>
      <c r="K13" s="52">
        <v>-10.5</v>
      </c>
      <c r="L13" s="53"/>
      <c r="M13" s="53"/>
    </row>
    <row r="14" spans="1:13" s="14" customFormat="1" ht="9" customHeight="1">
      <c r="A14" s="15" t="s">
        <v>15</v>
      </c>
      <c r="B14" s="54">
        <v>30.6</v>
      </c>
      <c r="C14" s="54">
        <v>18.7</v>
      </c>
      <c r="D14" s="54">
        <v>33.6</v>
      </c>
      <c r="E14" s="54">
        <v>7.7</v>
      </c>
      <c r="F14" s="54">
        <v>6.7</v>
      </c>
      <c r="G14" s="54">
        <v>9</v>
      </c>
      <c r="H14" s="54">
        <v>2.4</v>
      </c>
      <c r="I14" s="54">
        <v>7.8</v>
      </c>
      <c r="J14" s="54">
        <v>7.3</v>
      </c>
      <c r="K14" s="54">
        <v>-3.6</v>
      </c>
      <c r="L14" s="53"/>
      <c r="M14" s="53"/>
    </row>
    <row r="15" spans="1:13" s="18" customFormat="1" ht="9" customHeight="1">
      <c r="A15" s="16" t="s">
        <v>16</v>
      </c>
      <c r="B15" s="55">
        <v>26.5</v>
      </c>
      <c r="C15" s="55">
        <v>12.3</v>
      </c>
      <c r="D15" s="55">
        <v>10.4</v>
      </c>
      <c r="E15" s="55">
        <v>10.2</v>
      </c>
      <c r="F15" s="55">
        <v>8.7</v>
      </c>
      <c r="G15" s="55">
        <v>3.9</v>
      </c>
      <c r="H15" s="55">
        <v>6</v>
      </c>
      <c r="I15" s="55">
        <v>4.6</v>
      </c>
      <c r="J15" s="55">
        <v>1.6</v>
      </c>
      <c r="K15" s="55">
        <v>-6.8</v>
      </c>
      <c r="L15" s="56"/>
      <c r="M15" s="56"/>
    </row>
    <row r="16" spans="2:13" ht="7.5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0"/>
    </row>
    <row r="17" spans="1:13" ht="9" customHeight="1">
      <c r="A17" s="6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50"/>
    </row>
    <row r="18" spans="1:13" ht="7.5" customHeight="1">
      <c r="A18" s="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0"/>
      <c r="M18" s="50"/>
    </row>
    <row r="19" spans="1:13" ht="9" customHeight="1">
      <c r="A19" s="10" t="s">
        <v>18</v>
      </c>
      <c r="B19" s="51">
        <v>27.4</v>
      </c>
      <c r="C19" s="51">
        <v>12.4</v>
      </c>
      <c r="D19" s="51">
        <v>10.3</v>
      </c>
      <c r="E19" s="51">
        <v>5.9</v>
      </c>
      <c r="F19" s="51">
        <v>6.1</v>
      </c>
      <c r="G19" s="51">
        <v>3.9</v>
      </c>
      <c r="H19" s="51">
        <v>3.7</v>
      </c>
      <c r="I19" s="51">
        <v>3</v>
      </c>
      <c r="J19" s="51">
        <v>2.9</v>
      </c>
      <c r="K19" s="51">
        <v>-0.6</v>
      </c>
      <c r="L19" s="50"/>
      <c r="M19" s="50"/>
    </row>
    <row r="20" spans="1:13" s="21" customFormat="1" ht="9" customHeight="1">
      <c r="A20" s="19" t="s">
        <v>19</v>
      </c>
      <c r="B20" s="58">
        <v>27.6</v>
      </c>
      <c r="C20" s="58">
        <v>12.1</v>
      </c>
      <c r="D20" s="58">
        <v>8.6</v>
      </c>
      <c r="E20" s="58">
        <v>7.6</v>
      </c>
      <c r="F20" s="58">
        <v>5.8</v>
      </c>
      <c r="G20" s="58">
        <v>3.4</v>
      </c>
      <c r="H20" s="58">
        <v>4</v>
      </c>
      <c r="I20" s="58">
        <v>3.4</v>
      </c>
      <c r="J20" s="58">
        <v>2.4</v>
      </c>
      <c r="K20" s="58">
        <v>-1.9</v>
      </c>
      <c r="L20" s="59"/>
      <c r="M20" s="59"/>
    </row>
    <row r="21" spans="1:13" s="14" customFormat="1" ht="9" customHeight="1">
      <c r="A21" s="12" t="s">
        <v>20</v>
      </c>
      <c r="B21" s="52">
        <v>27.1</v>
      </c>
      <c r="C21" s="52">
        <v>12.1</v>
      </c>
      <c r="D21" s="52">
        <v>8.6</v>
      </c>
      <c r="E21" s="52">
        <v>8</v>
      </c>
      <c r="F21" s="52">
        <v>6.1</v>
      </c>
      <c r="G21" s="52">
        <v>3.2</v>
      </c>
      <c r="H21" s="52">
        <v>4.1</v>
      </c>
      <c r="I21" s="52">
        <v>3.3</v>
      </c>
      <c r="J21" s="52">
        <v>2.2</v>
      </c>
      <c r="K21" s="52">
        <v>-2</v>
      </c>
      <c r="L21" s="53"/>
      <c r="M21" s="53"/>
    </row>
    <row r="22" spans="1:13" s="14" customFormat="1" ht="9" customHeight="1">
      <c r="A22" s="12" t="s">
        <v>21</v>
      </c>
      <c r="B22" s="52">
        <v>30.6</v>
      </c>
      <c r="C22" s="52">
        <v>18.7</v>
      </c>
      <c r="D22" s="52">
        <v>33.6</v>
      </c>
      <c r="E22" s="52">
        <v>7.7</v>
      </c>
      <c r="F22" s="52">
        <v>6.7</v>
      </c>
      <c r="G22" s="52">
        <v>9</v>
      </c>
      <c r="H22" s="52">
        <v>2.4</v>
      </c>
      <c r="I22" s="52">
        <v>7.8</v>
      </c>
      <c r="J22" s="52">
        <v>7.3</v>
      </c>
      <c r="K22" s="52">
        <v>-3.6</v>
      </c>
      <c r="L22" s="53"/>
      <c r="M22" s="53"/>
    </row>
    <row r="23" spans="1:13" s="14" customFormat="1" ht="9" customHeight="1">
      <c r="A23" s="12" t="s">
        <v>22</v>
      </c>
      <c r="B23" s="52">
        <v>12</v>
      </c>
      <c r="C23" s="52">
        <v>10.5</v>
      </c>
      <c r="D23" s="52">
        <v>20.1</v>
      </c>
      <c r="E23" s="52">
        <v>18</v>
      </c>
      <c r="F23" s="52">
        <v>11.9</v>
      </c>
      <c r="G23" s="52">
        <v>-0.7</v>
      </c>
      <c r="H23" s="52">
        <v>6.8</v>
      </c>
      <c r="I23" s="52">
        <v>2.7</v>
      </c>
      <c r="J23" s="52">
        <v>-0.2</v>
      </c>
      <c r="K23" s="52">
        <v>-6.6</v>
      </c>
      <c r="L23" s="53"/>
      <c r="M23" s="53"/>
    </row>
    <row r="24" spans="1:13" s="14" customFormat="1" ht="9" customHeight="1">
      <c r="A24" s="12" t="s">
        <v>164</v>
      </c>
      <c r="B24" s="52">
        <v>26.7</v>
      </c>
      <c r="C24" s="52">
        <v>13.2</v>
      </c>
      <c r="D24" s="52">
        <v>15.1</v>
      </c>
      <c r="E24" s="52">
        <v>0.8</v>
      </c>
      <c r="F24" s="52">
        <v>6.8</v>
      </c>
      <c r="G24" s="52">
        <v>5.3</v>
      </c>
      <c r="H24" s="52">
        <v>3</v>
      </c>
      <c r="I24" s="52">
        <v>1.7</v>
      </c>
      <c r="J24" s="52">
        <v>4.3</v>
      </c>
      <c r="K24" s="52">
        <v>3.3</v>
      </c>
      <c r="L24" s="53"/>
      <c r="M24" s="53"/>
    </row>
    <row r="25" spans="1:13" s="14" customFormat="1" ht="9" customHeight="1">
      <c r="A25" s="12" t="s">
        <v>23</v>
      </c>
      <c r="B25" s="52">
        <v>26.5</v>
      </c>
      <c r="C25" s="52">
        <v>13.1</v>
      </c>
      <c r="D25" s="52">
        <v>15.2</v>
      </c>
      <c r="E25" s="52">
        <v>0.7</v>
      </c>
      <c r="F25" s="52">
        <v>6.9</v>
      </c>
      <c r="G25" s="52">
        <v>5.3</v>
      </c>
      <c r="H25" s="52">
        <v>2.9</v>
      </c>
      <c r="I25" s="52">
        <v>1.6</v>
      </c>
      <c r="J25" s="52">
        <v>4.3</v>
      </c>
      <c r="K25" s="52">
        <v>3.3</v>
      </c>
      <c r="L25" s="53"/>
      <c r="M25" s="53"/>
    </row>
    <row r="26" spans="1:13" s="14" customFormat="1" ht="18" customHeight="1">
      <c r="A26" s="12" t="s">
        <v>24</v>
      </c>
      <c r="B26" s="52">
        <v>33.5</v>
      </c>
      <c r="C26" s="52">
        <v>17.1</v>
      </c>
      <c r="D26" s="52">
        <v>12.3</v>
      </c>
      <c r="E26" s="52">
        <v>4.7</v>
      </c>
      <c r="F26" s="52">
        <v>1.5</v>
      </c>
      <c r="G26" s="52">
        <v>5.2</v>
      </c>
      <c r="H26" s="52">
        <v>6.3</v>
      </c>
      <c r="I26" s="52">
        <v>3.5</v>
      </c>
      <c r="J26" s="52">
        <v>1.6</v>
      </c>
      <c r="K26" s="52">
        <v>2.6</v>
      </c>
      <c r="L26" s="53"/>
      <c r="M26" s="53"/>
    </row>
    <row r="27" spans="1:13" ht="9" customHeight="1">
      <c r="A27" s="10" t="s">
        <v>25</v>
      </c>
      <c r="B27" s="51">
        <v>32.4</v>
      </c>
      <c r="C27" s="51">
        <v>10.2</v>
      </c>
      <c r="D27" s="51">
        <v>11.2</v>
      </c>
      <c r="E27" s="51">
        <v>11.2</v>
      </c>
      <c r="F27" s="51">
        <v>9.4</v>
      </c>
      <c r="G27" s="51">
        <v>3.8</v>
      </c>
      <c r="H27" s="51">
        <v>5.7</v>
      </c>
      <c r="I27" s="51">
        <v>4.7</v>
      </c>
      <c r="J27" s="51">
        <v>-0.9</v>
      </c>
      <c r="K27" s="51">
        <v>-11.5</v>
      </c>
      <c r="L27" s="50"/>
      <c r="M27" s="50"/>
    </row>
    <row r="28" spans="1:13" s="14" customFormat="1" ht="9" customHeight="1">
      <c r="A28" s="22" t="s">
        <v>26</v>
      </c>
      <c r="B28" s="60" t="s">
        <v>37</v>
      </c>
      <c r="C28" s="61">
        <v>4.8</v>
      </c>
      <c r="D28" s="61">
        <v>12.6</v>
      </c>
      <c r="E28" s="61">
        <v>28.8</v>
      </c>
      <c r="F28" s="61">
        <v>19.3</v>
      </c>
      <c r="G28" s="61">
        <v>0.8</v>
      </c>
      <c r="H28" s="61">
        <v>8.6</v>
      </c>
      <c r="I28" s="61">
        <v>5</v>
      </c>
      <c r="J28" s="61">
        <v>-17.1</v>
      </c>
      <c r="K28" s="61">
        <v>-58.5</v>
      </c>
      <c r="L28" s="53"/>
      <c r="M28" s="53"/>
    </row>
    <row r="29" spans="1:13" s="14" customFormat="1" ht="9" customHeight="1">
      <c r="A29" s="22" t="s">
        <v>27</v>
      </c>
      <c r="B29" s="60" t="s">
        <v>37</v>
      </c>
      <c r="C29" s="61">
        <v>13.2</v>
      </c>
      <c r="D29" s="61">
        <v>10.4</v>
      </c>
      <c r="E29" s="61">
        <v>6.6</v>
      </c>
      <c r="F29" s="61">
        <v>5.9</v>
      </c>
      <c r="G29" s="61">
        <v>4.9</v>
      </c>
      <c r="H29" s="61">
        <v>4.7</v>
      </c>
      <c r="I29" s="61">
        <v>4.5</v>
      </c>
      <c r="J29" s="61">
        <v>4.8</v>
      </c>
      <c r="K29" s="61">
        <v>1.7</v>
      </c>
      <c r="L29" s="53"/>
      <c r="M29" s="53"/>
    </row>
    <row r="30" spans="1:13" ht="9" customHeight="1">
      <c r="A30" s="23" t="s">
        <v>28</v>
      </c>
      <c r="B30" s="60" t="s">
        <v>37</v>
      </c>
      <c r="C30" s="60" t="s">
        <v>37</v>
      </c>
      <c r="D30" s="60" t="s">
        <v>37</v>
      </c>
      <c r="E30" s="60" t="s">
        <v>37</v>
      </c>
      <c r="F30" s="60" t="s">
        <v>37</v>
      </c>
      <c r="G30" s="60" t="s">
        <v>37</v>
      </c>
      <c r="H30" s="60" t="s">
        <v>37</v>
      </c>
      <c r="I30" s="60" t="s">
        <v>37</v>
      </c>
      <c r="J30" s="60" t="s">
        <v>37</v>
      </c>
      <c r="K30" s="60" t="s">
        <v>37</v>
      </c>
      <c r="L30" s="50"/>
      <c r="M30" s="50"/>
    </row>
    <row r="31" spans="1:13" ht="9" customHeight="1">
      <c r="A31" s="10" t="s">
        <v>29</v>
      </c>
      <c r="B31" s="51">
        <v>21.1</v>
      </c>
      <c r="C31" s="51">
        <v>21.6</v>
      </c>
      <c r="D31" s="51">
        <v>-2.1</v>
      </c>
      <c r="E31" s="51">
        <v>-13.1</v>
      </c>
      <c r="F31" s="51">
        <v>113.7</v>
      </c>
      <c r="G31" s="51">
        <v>-15.9</v>
      </c>
      <c r="H31" s="51">
        <v>33.2</v>
      </c>
      <c r="I31" s="51">
        <v>7.2</v>
      </c>
      <c r="J31" s="51">
        <v>-14</v>
      </c>
      <c r="K31" s="51">
        <v>-10.9</v>
      </c>
      <c r="L31" s="50"/>
      <c r="M31" s="50"/>
    </row>
    <row r="32" spans="1:13" ht="9" customHeight="1">
      <c r="A32" s="9" t="s">
        <v>30</v>
      </c>
      <c r="B32" s="57">
        <v>12.7</v>
      </c>
      <c r="C32" s="57">
        <v>12.8</v>
      </c>
      <c r="D32" s="57">
        <v>10.2</v>
      </c>
      <c r="E32" s="57">
        <v>21.6</v>
      </c>
      <c r="F32" s="57">
        <v>16.8</v>
      </c>
      <c r="G32" s="57">
        <v>5.1</v>
      </c>
      <c r="H32" s="57">
        <v>11.1</v>
      </c>
      <c r="I32" s="57">
        <v>8.8</v>
      </c>
      <c r="J32" s="57">
        <v>1</v>
      </c>
      <c r="K32" s="57">
        <v>-19.5</v>
      </c>
      <c r="L32" s="50"/>
      <c r="M32" s="50"/>
    </row>
    <row r="33" spans="1:13" s="14" customFormat="1" ht="9" customHeight="1">
      <c r="A33" s="22" t="s">
        <v>31</v>
      </c>
      <c r="B33" s="61">
        <v>11.5</v>
      </c>
      <c r="C33" s="61">
        <v>11.5</v>
      </c>
      <c r="D33" s="61">
        <v>5.7</v>
      </c>
      <c r="E33" s="61">
        <v>23.7</v>
      </c>
      <c r="F33" s="61">
        <v>17.8</v>
      </c>
      <c r="G33" s="61">
        <v>5.1</v>
      </c>
      <c r="H33" s="61">
        <v>11.2</v>
      </c>
      <c r="I33" s="61">
        <v>9.9</v>
      </c>
      <c r="J33" s="61">
        <v>1.1</v>
      </c>
      <c r="K33" s="61">
        <v>-20.9</v>
      </c>
      <c r="L33" s="53"/>
      <c r="M33" s="53"/>
    </row>
    <row r="34" spans="1:13" s="14" customFormat="1" ht="9" customHeight="1">
      <c r="A34" s="22" t="s">
        <v>32</v>
      </c>
      <c r="B34" s="61">
        <v>18</v>
      </c>
      <c r="C34" s="61">
        <v>18.1</v>
      </c>
      <c r="D34" s="61">
        <v>30.2</v>
      </c>
      <c r="E34" s="61">
        <v>13.4</v>
      </c>
      <c r="F34" s="61">
        <v>12.9</v>
      </c>
      <c r="G34" s="61">
        <v>5.1</v>
      </c>
      <c r="H34" s="61">
        <v>10.3</v>
      </c>
      <c r="I34" s="61">
        <v>4.6</v>
      </c>
      <c r="J34" s="61">
        <v>0.4</v>
      </c>
      <c r="K34" s="61">
        <v>-13</v>
      </c>
      <c r="L34" s="53"/>
      <c r="M34" s="53"/>
    </row>
    <row r="35" spans="1:13" s="14" customFormat="1" ht="9" customHeight="1">
      <c r="A35" s="22" t="s">
        <v>33</v>
      </c>
      <c r="B35" s="61">
        <v>12</v>
      </c>
      <c r="C35" s="61">
        <v>10.5</v>
      </c>
      <c r="D35" s="61">
        <v>20.1</v>
      </c>
      <c r="E35" s="61">
        <v>18</v>
      </c>
      <c r="F35" s="61">
        <v>11.9</v>
      </c>
      <c r="G35" s="61">
        <v>-0.7</v>
      </c>
      <c r="H35" s="61">
        <v>6.8</v>
      </c>
      <c r="I35" s="61">
        <v>2.7</v>
      </c>
      <c r="J35" s="61">
        <v>-0.2</v>
      </c>
      <c r="K35" s="61">
        <v>-6.6</v>
      </c>
      <c r="L35" s="53"/>
      <c r="M35" s="53"/>
    </row>
    <row r="36" spans="1:13" s="18" customFormat="1" ht="9" customHeight="1">
      <c r="A36" s="16" t="s">
        <v>16</v>
      </c>
      <c r="B36" s="55">
        <v>26.5</v>
      </c>
      <c r="C36" s="55">
        <v>12.3</v>
      </c>
      <c r="D36" s="55">
        <v>10.4</v>
      </c>
      <c r="E36" s="55">
        <v>10.2</v>
      </c>
      <c r="F36" s="55">
        <v>8.7</v>
      </c>
      <c r="G36" s="55">
        <v>3.9</v>
      </c>
      <c r="H36" s="55">
        <v>6</v>
      </c>
      <c r="I36" s="55">
        <v>4.6</v>
      </c>
      <c r="J36" s="55">
        <v>1.6</v>
      </c>
      <c r="K36" s="55">
        <v>-6.8</v>
      </c>
      <c r="L36" s="56"/>
      <c r="M36" s="56"/>
    </row>
    <row r="37" spans="1:13" ht="4.5" customHeight="1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0"/>
      <c r="M37" s="50"/>
    </row>
    <row r="38" spans="1:13" ht="9" customHeight="1">
      <c r="A38" s="197" t="s">
        <v>34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50"/>
      <c r="M38" s="50"/>
    </row>
    <row r="39" spans="1:13" ht="4.5" customHeight="1">
      <c r="A39" s="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0"/>
      <c r="M39" s="50"/>
    </row>
    <row r="40" spans="1:13" ht="9" customHeight="1">
      <c r="A40" s="9" t="s">
        <v>10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0"/>
      <c r="M40" s="50"/>
    </row>
    <row r="41" spans="1:13" ht="7.5" customHeight="1">
      <c r="A41" s="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0"/>
      <c r="M41" s="50"/>
    </row>
    <row r="42" spans="1:13" ht="9" customHeight="1">
      <c r="A42" s="10" t="s">
        <v>11</v>
      </c>
      <c r="B42" s="51">
        <v>3.4</v>
      </c>
      <c r="C42" s="51">
        <v>2.8</v>
      </c>
      <c r="D42" s="51">
        <v>2.1</v>
      </c>
      <c r="E42" s="51">
        <v>2.8</v>
      </c>
      <c r="F42" s="51">
        <v>3.7</v>
      </c>
      <c r="G42" s="51">
        <v>0.7</v>
      </c>
      <c r="H42" s="51">
        <v>2</v>
      </c>
      <c r="I42" s="51">
        <v>1.5</v>
      </c>
      <c r="J42" s="51">
        <v>-1.3</v>
      </c>
      <c r="K42" s="51">
        <v>-5</v>
      </c>
      <c r="L42" s="50"/>
      <c r="M42" s="50"/>
    </row>
    <row r="43" spans="1:13" ht="9" customHeight="1">
      <c r="A43" s="23" t="s">
        <v>12</v>
      </c>
      <c r="B43" s="62">
        <v>5.6</v>
      </c>
      <c r="C43" s="62">
        <v>4.3</v>
      </c>
      <c r="D43" s="62">
        <v>9.6</v>
      </c>
      <c r="E43" s="62">
        <v>9.3</v>
      </c>
      <c r="F43" s="62">
        <v>9.8</v>
      </c>
      <c r="G43" s="62">
        <v>2.1</v>
      </c>
      <c r="H43" s="62">
        <v>5.9</v>
      </c>
      <c r="I43" s="62">
        <v>3.8</v>
      </c>
      <c r="J43" s="62">
        <v>-4.3</v>
      </c>
      <c r="K43" s="62">
        <v>-14.5</v>
      </c>
      <c r="L43" s="50"/>
      <c r="M43" s="50"/>
    </row>
    <row r="44" spans="1:13" s="14" customFormat="1" ht="9" customHeight="1">
      <c r="A44" s="12" t="s">
        <v>41</v>
      </c>
      <c r="B44" s="52">
        <v>4.1</v>
      </c>
      <c r="C44" s="52">
        <v>3.9</v>
      </c>
      <c r="D44" s="52">
        <v>6.3</v>
      </c>
      <c r="E44" s="52">
        <v>11.4</v>
      </c>
      <c r="F44" s="52">
        <v>12.1</v>
      </c>
      <c r="G44" s="52">
        <v>1.4</v>
      </c>
      <c r="H44" s="52">
        <v>5.4</v>
      </c>
      <c r="I44" s="52">
        <v>2.5</v>
      </c>
      <c r="J44" s="52">
        <v>-5.4</v>
      </c>
      <c r="K44" s="52">
        <v>-15.5</v>
      </c>
      <c r="L44" s="53"/>
      <c r="M44" s="53"/>
    </row>
    <row r="45" spans="1:13" s="14" customFormat="1" ht="9" customHeight="1">
      <c r="A45" s="12" t="s">
        <v>14</v>
      </c>
      <c r="B45" s="52">
        <v>15.1</v>
      </c>
      <c r="C45" s="52">
        <v>6.6</v>
      </c>
      <c r="D45" s="52">
        <v>26.7</v>
      </c>
      <c r="E45" s="52">
        <v>1.8</v>
      </c>
      <c r="F45" s="52">
        <v>1.3</v>
      </c>
      <c r="G45" s="52">
        <v>4.9</v>
      </c>
      <c r="H45" s="52">
        <v>8.1</v>
      </c>
      <c r="I45" s="52">
        <v>9.4</v>
      </c>
      <c r="J45" s="52">
        <v>0</v>
      </c>
      <c r="K45" s="52">
        <v>-10.5</v>
      </c>
      <c r="L45" s="53"/>
      <c r="M45" s="53"/>
    </row>
    <row r="46" spans="1:13" s="14" customFormat="1" ht="9" customHeight="1">
      <c r="A46" s="15" t="s">
        <v>15</v>
      </c>
      <c r="B46" s="54">
        <v>12.8</v>
      </c>
      <c r="C46" s="54">
        <v>6.9</v>
      </c>
      <c r="D46" s="54">
        <v>32.1</v>
      </c>
      <c r="E46" s="54">
        <v>-2.2</v>
      </c>
      <c r="F46" s="54">
        <v>-2.6</v>
      </c>
      <c r="G46" s="54">
        <v>3.9</v>
      </c>
      <c r="H46" s="54">
        <v>-0.5</v>
      </c>
      <c r="I46" s="54">
        <v>7.3</v>
      </c>
      <c r="J46" s="54">
        <v>5.9</v>
      </c>
      <c r="K46" s="54">
        <v>-3.9</v>
      </c>
      <c r="L46" s="53"/>
      <c r="M46" s="53"/>
    </row>
    <row r="47" spans="1:13" s="18" customFormat="1" ht="9" customHeight="1">
      <c r="A47" s="16" t="s">
        <v>16</v>
      </c>
      <c r="B47" s="55">
        <v>3.8</v>
      </c>
      <c r="C47" s="55">
        <v>3.1</v>
      </c>
      <c r="D47" s="55">
        <v>3.3</v>
      </c>
      <c r="E47" s="55">
        <v>3.9</v>
      </c>
      <c r="F47" s="55">
        <v>4.8</v>
      </c>
      <c r="G47" s="55">
        <v>0.9</v>
      </c>
      <c r="H47" s="55">
        <v>2.8</v>
      </c>
      <c r="I47" s="55">
        <v>2</v>
      </c>
      <c r="J47" s="55">
        <v>-2</v>
      </c>
      <c r="K47" s="55">
        <v>-7.2</v>
      </c>
      <c r="L47" s="56"/>
      <c r="M47" s="56"/>
    </row>
    <row r="48" spans="1:13" ht="6.75" customHeight="1">
      <c r="A48" s="9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0"/>
      <c r="M48" s="50"/>
    </row>
    <row r="49" spans="1:13" ht="9" customHeight="1">
      <c r="A49" s="9" t="s">
        <v>42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0"/>
      <c r="M49" s="50"/>
    </row>
    <row r="50" spans="1:13" ht="6.75" customHeight="1">
      <c r="A50" s="9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0"/>
      <c r="M50" s="50"/>
    </row>
    <row r="51" spans="1:13" ht="9" customHeight="1">
      <c r="A51" s="10" t="s">
        <v>18</v>
      </c>
      <c r="B51" s="51">
        <v>5.2</v>
      </c>
      <c r="C51" s="51">
        <v>2.9</v>
      </c>
      <c r="D51" s="51">
        <v>2.1</v>
      </c>
      <c r="E51" s="51">
        <v>0.3</v>
      </c>
      <c r="F51" s="51">
        <v>2.3</v>
      </c>
      <c r="G51" s="51">
        <v>1.3</v>
      </c>
      <c r="H51" s="51">
        <v>1.1</v>
      </c>
      <c r="I51" s="51">
        <v>1</v>
      </c>
      <c r="J51" s="51">
        <v>-0.4</v>
      </c>
      <c r="K51" s="51">
        <v>-1.2</v>
      </c>
      <c r="L51" s="50"/>
      <c r="M51" s="50"/>
    </row>
    <row r="52" spans="1:13" s="21" customFormat="1" ht="9" customHeight="1">
      <c r="A52" s="19" t="s">
        <v>19</v>
      </c>
      <c r="B52" s="58">
        <v>6</v>
      </c>
      <c r="C52" s="58">
        <v>2.9</v>
      </c>
      <c r="D52" s="58">
        <v>2.1</v>
      </c>
      <c r="E52" s="58">
        <v>1.5</v>
      </c>
      <c r="F52" s="58">
        <v>2.4</v>
      </c>
      <c r="G52" s="58">
        <v>1.1</v>
      </c>
      <c r="H52" s="58">
        <v>1.2</v>
      </c>
      <c r="I52" s="58">
        <v>1.1</v>
      </c>
      <c r="J52" s="58">
        <v>-0.8</v>
      </c>
      <c r="K52" s="58">
        <v>-1.8</v>
      </c>
      <c r="L52" s="59"/>
      <c r="M52" s="59"/>
    </row>
    <row r="53" spans="1:13" s="21" customFormat="1" ht="9" customHeight="1">
      <c r="A53" s="12" t="s">
        <v>20</v>
      </c>
      <c r="B53" s="52">
        <v>5.4</v>
      </c>
      <c r="C53" s="52">
        <v>2.8</v>
      </c>
      <c r="D53" s="52">
        <v>2</v>
      </c>
      <c r="E53" s="52">
        <v>2</v>
      </c>
      <c r="F53" s="52">
        <v>2.7</v>
      </c>
      <c r="G53" s="52">
        <v>1</v>
      </c>
      <c r="H53" s="52">
        <v>1.4</v>
      </c>
      <c r="I53" s="52">
        <v>1</v>
      </c>
      <c r="J53" s="52">
        <v>-1</v>
      </c>
      <c r="K53" s="52">
        <v>-1.9</v>
      </c>
      <c r="L53" s="59"/>
      <c r="M53" s="59"/>
    </row>
    <row r="54" spans="1:13" s="21" customFormat="1" ht="9" customHeight="1">
      <c r="A54" s="12" t="s">
        <v>21</v>
      </c>
      <c r="B54" s="52">
        <v>12.8</v>
      </c>
      <c r="C54" s="52">
        <v>6.9</v>
      </c>
      <c r="D54" s="52">
        <v>32.1</v>
      </c>
      <c r="E54" s="52">
        <v>-2.2</v>
      </c>
      <c r="F54" s="52">
        <v>-2.6</v>
      </c>
      <c r="G54" s="52">
        <v>3.9</v>
      </c>
      <c r="H54" s="52">
        <v>-0.5</v>
      </c>
      <c r="I54" s="52">
        <v>7.3</v>
      </c>
      <c r="J54" s="52">
        <v>5.9</v>
      </c>
      <c r="K54" s="52">
        <v>-3.9</v>
      </c>
      <c r="L54" s="59"/>
      <c r="M54" s="59"/>
    </row>
    <row r="55" spans="1:13" s="21" customFormat="1" ht="9" customHeight="1">
      <c r="A55" s="12" t="s">
        <v>22</v>
      </c>
      <c r="B55" s="52">
        <v>-8.3</v>
      </c>
      <c r="C55" s="52">
        <v>1.2</v>
      </c>
      <c r="D55" s="52">
        <v>12.8</v>
      </c>
      <c r="E55" s="52">
        <v>12.2</v>
      </c>
      <c r="F55" s="52">
        <v>9.1</v>
      </c>
      <c r="G55" s="52">
        <v>-2.6</v>
      </c>
      <c r="H55" s="52">
        <v>4.6</v>
      </c>
      <c r="I55" s="52">
        <v>0.8</v>
      </c>
      <c r="J55" s="52">
        <v>-3.4</v>
      </c>
      <c r="K55" s="52">
        <v>-7.4</v>
      </c>
      <c r="L55" s="59"/>
      <c r="M55" s="59"/>
    </row>
    <row r="56" spans="1:13" s="21" customFormat="1" ht="9" customHeight="1">
      <c r="A56" s="12" t="s">
        <v>165</v>
      </c>
      <c r="B56" s="52">
        <v>2.8</v>
      </c>
      <c r="C56" s="52">
        <v>2.8</v>
      </c>
      <c r="D56" s="52">
        <v>2.4</v>
      </c>
      <c r="E56" s="52">
        <v>-3.2</v>
      </c>
      <c r="F56" s="52">
        <v>2.2</v>
      </c>
      <c r="G56" s="52">
        <v>1.9</v>
      </c>
      <c r="H56" s="52">
        <v>0.5</v>
      </c>
      <c r="I56" s="52">
        <v>0.9</v>
      </c>
      <c r="J56" s="52">
        <v>0.8</v>
      </c>
      <c r="K56" s="52">
        <v>0.6</v>
      </c>
      <c r="L56" s="59"/>
      <c r="M56" s="59"/>
    </row>
    <row r="57" spans="1:13" s="21" customFormat="1" ht="9" customHeight="1">
      <c r="A57" s="63" t="s">
        <v>23</v>
      </c>
      <c r="B57" s="64">
        <v>2.6</v>
      </c>
      <c r="C57" s="64">
        <v>2.8</v>
      </c>
      <c r="D57" s="64">
        <v>2.3</v>
      </c>
      <c r="E57" s="64">
        <v>-3.3</v>
      </c>
      <c r="F57" s="64">
        <v>2.2</v>
      </c>
      <c r="G57" s="64">
        <v>1.9</v>
      </c>
      <c r="H57" s="64">
        <v>0.5</v>
      </c>
      <c r="I57" s="64">
        <v>0.9</v>
      </c>
      <c r="J57" s="64">
        <v>0.8</v>
      </c>
      <c r="K57" s="64">
        <v>0.6</v>
      </c>
      <c r="L57" s="59"/>
      <c r="M57" s="59"/>
    </row>
    <row r="58" spans="1:13" s="21" customFormat="1" ht="18" customHeight="1">
      <c r="A58" s="12" t="s">
        <v>24</v>
      </c>
      <c r="B58" s="52">
        <v>10.3</v>
      </c>
      <c r="C58" s="52">
        <v>1.1</v>
      </c>
      <c r="D58" s="52">
        <v>2.5</v>
      </c>
      <c r="E58" s="52">
        <v>-1.9</v>
      </c>
      <c r="F58" s="52">
        <v>1.1</v>
      </c>
      <c r="G58" s="52">
        <v>2.6</v>
      </c>
      <c r="H58" s="52">
        <v>3.6</v>
      </c>
      <c r="I58" s="52">
        <v>2.4</v>
      </c>
      <c r="J58" s="52">
        <v>-0.2</v>
      </c>
      <c r="K58" s="52">
        <v>1.1</v>
      </c>
      <c r="L58" s="59"/>
      <c r="M58" s="59"/>
    </row>
    <row r="59" spans="1:13" ht="9" customHeight="1">
      <c r="A59" s="10" t="s">
        <v>25</v>
      </c>
      <c r="B59" s="51">
        <v>6.9</v>
      </c>
      <c r="C59" s="51">
        <v>1</v>
      </c>
      <c r="D59" s="51">
        <v>4.3</v>
      </c>
      <c r="E59" s="51">
        <v>6.9</v>
      </c>
      <c r="F59" s="51">
        <v>6.3</v>
      </c>
      <c r="G59" s="51">
        <v>0.8</v>
      </c>
      <c r="H59" s="51">
        <v>2.9</v>
      </c>
      <c r="I59" s="51">
        <v>1.7</v>
      </c>
      <c r="J59" s="51">
        <v>-4</v>
      </c>
      <c r="K59" s="51">
        <v>-12.1</v>
      </c>
      <c r="L59" s="50"/>
      <c r="M59" s="50"/>
    </row>
    <row r="60" spans="1:13" s="14" customFormat="1" ht="9" customHeight="1">
      <c r="A60" s="22" t="s">
        <v>26</v>
      </c>
      <c r="B60" s="60" t="s">
        <v>37</v>
      </c>
      <c r="C60" s="61">
        <v>-3.8</v>
      </c>
      <c r="D60" s="61">
        <v>4.7</v>
      </c>
      <c r="E60" s="61">
        <v>24.4</v>
      </c>
      <c r="F60" s="61">
        <v>15.8</v>
      </c>
      <c r="G60" s="61">
        <v>-3</v>
      </c>
      <c r="H60" s="61">
        <v>5.4</v>
      </c>
      <c r="I60" s="61">
        <v>1.5</v>
      </c>
      <c r="J60" s="61">
        <v>-19.8</v>
      </c>
      <c r="K60" s="61">
        <v>-58</v>
      </c>
      <c r="L60" s="53"/>
      <c r="M60" s="53"/>
    </row>
    <row r="61" spans="1:13" s="14" customFormat="1" ht="9" customHeight="1">
      <c r="A61" s="22" t="s">
        <v>27</v>
      </c>
      <c r="B61" s="60" t="s">
        <v>37</v>
      </c>
      <c r="C61" s="61">
        <v>3.8</v>
      </c>
      <c r="D61" s="61">
        <v>4.1</v>
      </c>
      <c r="E61" s="61">
        <v>2.3</v>
      </c>
      <c r="F61" s="61">
        <v>3</v>
      </c>
      <c r="G61" s="61">
        <v>2.1</v>
      </c>
      <c r="H61" s="61">
        <v>2.1</v>
      </c>
      <c r="I61" s="61">
        <v>1.8</v>
      </c>
      <c r="J61" s="61">
        <v>1.6</v>
      </c>
      <c r="K61" s="61">
        <v>0.7</v>
      </c>
      <c r="L61" s="53"/>
      <c r="M61" s="53"/>
    </row>
    <row r="62" spans="1:22" ht="9" customHeight="1">
      <c r="A62" s="23" t="s">
        <v>28</v>
      </c>
      <c r="B62" s="51" t="s">
        <v>37</v>
      </c>
      <c r="C62" s="51" t="s">
        <v>37</v>
      </c>
      <c r="D62" s="51" t="s">
        <v>37</v>
      </c>
      <c r="E62" s="51" t="s">
        <v>37</v>
      </c>
      <c r="F62" s="51" t="s">
        <v>37</v>
      </c>
      <c r="G62" s="51" t="s">
        <v>37</v>
      </c>
      <c r="H62" s="51" t="s">
        <v>37</v>
      </c>
      <c r="I62" s="51" t="s">
        <v>37</v>
      </c>
      <c r="J62" s="51" t="s">
        <v>37</v>
      </c>
      <c r="K62" s="51" t="s">
        <v>37</v>
      </c>
      <c r="L62" s="65"/>
      <c r="M62" s="65"/>
      <c r="N62" s="11"/>
      <c r="O62" s="11"/>
      <c r="P62" s="11"/>
      <c r="Q62" s="11"/>
      <c r="R62" s="11"/>
      <c r="S62" s="11"/>
      <c r="T62" s="11"/>
      <c r="U62" s="11"/>
      <c r="V62" s="11"/>
    </row>
    <row r="63" spans="1:13" ht="9" customHeight="1">
      <c r="A63" s="10" t="s">
        <v>29</v>
      </c>
      <c r="B63" s="51">
        <v>-27.6</v>
      </c>
      <c r="C63" s="51">
        <v>20.6</v>
      </c>
      <c r="D63" s="51">
        <v>-1</v>
      </c>
      <c r="E63" s="51">
        <v>-18.2</v>
      </c>
      <c r="F63" s="51">
        <v>97.2</v>
      </c>
      <c r="G63" s="51">
        <v>-20.3</v>
      </c>
      <c r="H63" s="51">
        <v>6.6</v>
      </c>
      <c r="I63" s="51">
        <v>-3</v>
      </c>
      <c r="J63" s="51">
        <v>-23</v>
      </c>
      <c r="K63" s="51">
        <v>-14.5</v>
      </c>
      <c r="L63" s="50"/>
      <c r="M63" s="50"/>
    </row>
    <row r="64" spans="1:13" ht="9" customHeight="1">
      <c r="A64" s="9" t="s">
        <v>30</v>
      </c>
      <c r="B64" s="57">
        <v>-8.4</v>
      </c>
      <c r="C64" s="57">
        <v>3.6</v>
      </c>
      <c r="D64" s="57">
        <v>6.9</v>
      </c>
      <c r="E64" s="57">
        <v>12.4</v>
      </c>
      <c r="F64" s="57">
        <v>11.9</v>
      </c>
      <c r="G64" s="57">
        <v>1.1</v>
      </c>
      <c r="H64" s="57">
        <v>6.2</v>
      </c>
      <c r="I64" s="57">
        <v>4.6</v>
      </c>
      <c r="J64" s="57">
        <v>-3.9</v>
      </c>
      <c r="K64" s="57">
        <v>-19.1</v>
      </c>
      <c r="L64" s="50"/>
      <c r="M64" s="50"/>
    </row>
    <row r="65" spans="1:13" s="14" customFormat="1" ht="9" customHeight="1">
      <c r="A65" s="22" t="s">
        <v>38</v>
      </c>
      <c r="B65" s="61">
        <v>-9.2</v>
      </c>
      <c r="C65" s="61">
        <v>2.7</v>
      </c>
      <c r="D65" s="61">
        <v>3.5</v>
      </c>
      <c r="E65" s="61">
        <v>13.6</v>
      </c>
      <c r="F65" s="61">
        <v>12.2</v>
      </c>
      <c r="G65" s="61">
        <v>0.7</v>
      </c>
      <c r="H65" s="61">
        <v>5.7</v>
      </c>
      <c r="I65" s="61">
        <v>4.9</v>
      </c>
      <c r="J65" s="61">
        <v>-4</v>
      </c>
      <c r="K65" s="61">
        <v>-20.4</v>
      </c>
      <c r="L65" s="53"/>
      <c r="M65" s="53"/>
    </row>
    <row r="66" spans="1:13" s="14" customFormat="1" ht="9" customHeight="1">
      <c r="A66" s="22" t="s">
        <v>39</v>
      </c>
      <c r="B66" s="61">
        <v>-4.6</v>
      </c>
      <c r="C66" s="61">
        <v>7.2</v>
      </c>
      <c r="D66" s="61">
        <v>21.7</v>
      </c>
      <c r="E66" s="61">
        <v>7.7</v>
      </c>
      <c r="F66" s="61">
        <v>10.9</v>
      </c>
      <c r="G66" s="61">
        <v>2.8</v>
      </c>
      <c r="H66" s="61">
        <v>8.4</v>
      </c>
      <c r="I66" s="61">
        <v>3.1</v>
      </c>
      <c r="J66" s="61">
        <v>-3.2</v>
      </c>
      <c r="K66" s="61">
        <v>-13.4</v>
      </c>
      <c r="L66" s="53"/>
      <c r="M66" s="53"/>
    </row>
    <row r="67" spans="1:13" s="14" customFormat="1" ht="9" customHeight="1">
      <c r="A67" s="22" t="s">
        <v>33</v>
      </c>
      <c r="B67" s="61">
        <v>-8.3</v>
      </c>
      <c r="C67" s="61">
        <v>1.2</v>
      </c>
      <c r="D67" s="61">
        <v>12.8</v>
      </c>
      <c r="E67" s="61">
        <v>12.2</v>
      </c>
      <c r="F67" s="61">
        <v>9.1</v>
      </c>
      <c r="G67" s="61">
        <v>-2.6</v>
      </c>
      <c r="H67" s="61">
        <v>4.6</v>
      </c>
      <c r="I67" s="61">
        <v>0.8</v>
      </c>
      <c r="J67" s="61">
        <v>-3.4</v>
      </c>
      <c r="K67" s="61">
        <v>-7.4</v>
      </c>
      <c r="L67" s="53"/>
      <c r="M67" s="53"/>
    </row>
    <row r="68" spans="1:13" s="31" customFormat="1" ht="9" customHeight="1">
      <c r="A68" s="16" t="s">
        <v>16</v>
      </c>
      <c r="B68" s="55">
        <v>3.8</v>
      </c>
      <c r="C68" s="55">
        <v>3.1</v>
      </c>
      <c r="D68" s="55">
        <v>3.3</v>
      </c>
      <c r="E68" s="55">
        <v>3.9</v>
      </c>
      <c r="F68" s="55">
        <v>4.8</v>
      </c>
      <c r="G68" s="55">
        <v>0.9</v>
      </c>
      <c r="H68" s="55">
        <v>2.8</v>
      </c>
      <c r="I68" s="55">
        <v>2</v>
      </c>
      <c r="J68" s="55">
        <v>-2</v>
      </c>
      <c r="K68" s="55">
        <v>-7.2</v>
      </c>
      <c r="L68" s="66"/>
      <c r="M68" s="66"/>
    </row>
    <row r="69" spans="1:13" s="70" customFormat="1" ht="4.5" customHeight="1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/>
      <c r="M69" s="69"/>
    </row>
    <row r="70" spans="1:13" ht="9" customHeight="1">
      <c r="A70" s="197" t="s">
        <v>40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50"/>
      <c r="M70" s="50"/>
    </row>
    <row r="71" spans="1:13" ht="4.5" customHeight="1">
      <c r="A71" s="9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0"/>
      <c r="M71" s="50"/>
    </row>
    <row r="72" spans="1:13" ht="9" customHeight="1">
      <c r="A72" s="9" t="s">
        <v>10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0"/>
      <c r="M72" s="50"/>
    </row>
    <row r="73" spans="1:13" ht="7.5" customHeight="1">
      <c r="A73" s="9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0"/>
      <c r="M73" s="50"/>
    </row>
    <row r="74" spans="1:13" ht="9" customHeight="1">
      <c r="A74" s="10" t="s">
        <v>11</v>
      </c>
      <c r="B74" s="51">
        <v>3.4</v>
      </c>
      <c r="C74" s="51">
        <v>2.8</v>
      </c>
      <c r="D74" s="51">
        <v>2.1</v>
      </c>
      <c r="E74" s="51">
        <v>2.8</v>
      </c>
      <c r="F74" s="51">
        <v>3.7</v>
      </c>
      <c r="G74" s="51">
        <v>0.7</v>
      </c>
      <c r="H74" s="51">
        <v>2</v>
      </c>
      <c r="I74" s="51">
        <v>1.5</v>
      </c>
      <c r="J74" s="51">
        <v>-1.3</v>
      </c>
      <c r="K74" s="51">
        <v>-5</v>
      </c>
      <c r="L74" s="50"/>
      <c r="M74" s="50"/>
    </row>
    <row r="75" spans="1:13" ht="9" customHeight="1">
      <c r="A75" s="23" t="s">
        <v>12</v>
      </c>
      <c r="B75" s="62">
        <v>5.6</v>
      </c>
      <c r="C75" s="62">
        <v>4.3</v>
      </c>
      <c r="D75" s="62">
        <v>9.6</v>
      </c>
      <c r="E75" s="62">
        <v>9.3</v>
      </c>
      <c r="F75" s="62">
        <v>9.8</v>
      </c>
      <c r="G75" s="62">
        <v>2.1</v>
      </c>
      <c r="H75" s="62">
        <v>5.9</v>
      </c>
      <c r="I75" s="62">
        <v>3.8</v>
      </c>
      <c r="J75" s="62">
        <v>-4.3</v>
      </c>
      <c r="K75" s="62">
        <v>-14.5</v>
      </c>
      <c r="L75" s="50"/>
      <c r="M75" s="50"/>
    </row>
    <row r="76" spans="1:13" s="14" customFormat="1" ht="9" customHeight="1">
      <c r="A76" s="12" t="s">
        <v>41</v>
      </c>
      <c r="B76" s="52">
        <v>4.1</v>
      </c>
      <c r="C76" s="52">
        <v>3.9</v>
      </c>
      <c r="D76" s="52">
        <v>6.3</v>
      </c>
      <c r="E76" s="52">
        <v>11.4</v>
      </c>
      <c r="F76" s="52">
        <v>12.1</v>
      </c>
      <c r="G76" s="52">
        <v>1.4</v>
      </c>
      <c r="H76" s="52">
        <v>5.4</v>
      </c>
      <c r="I76" s="52">
        <v>2.5</v>
      </c>
      <c r="J76" s="52">
        <v>-5.4</v>
      </c>
      <c r="K76" s="52">
        <v>-15.5</v>
      </c>
      <c r="L76" s="53"/>
      <c r="M76" s="53"/>
    </row>
    <row r="77" spans="1:13" s="14" customFormat="1" ht="9" customHeight="1">
      <c r="A77" s="12" t="s">
        <v>14</v>
      </c>
      <c r="B77" s="52">
        <v>15.1</v>
      </c>
      <c r="C77" s="52">
        <v>6.6</v>
      </c>
      <c r="D77" s="52">
        <v>26.7</v>
      </c>
      <c r="E77" s="52">
        <v>1.8</v>
      </c>
      <c r="F77" s="52">
        <v>1.3</v>
      </c>
      <c r="G77" s="52">
        <v>4.9</v>
      </c>
      <c r="H77" s="52">
        <v>8.1</v>
      </c>
      <c r="I77" s="52">
        <v>9.4</v>
      </c>
      <c r="J77" s="52">
        <v>0</v>
      </c>
      <c r="K77" s="52">
        <v>-10.5</v>
      </c>
      <c r="L77" s="53"/>
      <c r="M77" s="53"/>
    </row>
    <row r="78" spans="1:13" s="14" customFormat="1" ht="9" customHeight="1">
      <c r="A78" s="15" t="s">
        <v>15</v>
      </c>
      <c r="B78" s="54">
        <v>12.8</v>
      </c>
      <c r="C78" s="54">
        <v>6.9</v>
      </c>
      <c r="D78" s="54">
        <v>32.1</v>
      </c>
      <c r="E78" s="54">
        <v>-2.2</v>
      </c>
      <c r="F78" s="54">
        <v>-2.6</v>
      </c>
      <c r="G78" s="54">
        <v>3.9</v>
      </c>
      <c r="H78" s="54">
        <v>-0.5</v>
      </c>
      <c r="I78" s="54">
        <v>7.3</v>
      </c>
      <c r="J78" s="54">
        <v>5.9</v>
      </c>
      <c r="K78" s="54">
        <v>-3.9</v>
      </c>
      <c r="L78" s="53"/>
      <c r="M78" s="53"/>
    </row>
    <row r="79" spans="1:13" s="18" customFormat="1" ht="9" customHeight="1">
      <c r="A79" s="16" t="s">
        <v>16</v>
      </c>
      <c r="B79" s="55">
        <v>3.8</v>
      </c>
      <c r="C79" s="55">
        <v>3.1</v>
      </c>
      <c r="D79" s="55">
        <v>3.3</v>
      </c>
      <c r="E79" s="55">
        <v>3.9</v>
      </c>
      <c r="F79" s="55">
        <v>4.8</v>
      </c>
      <c r="G79" s="55">
        <v>0.9</v>
      </c>
      <c r="H79" s="55">
        <v>2.8</v>
      </c>
      <c r="I79" s="55">
        <v>2</v>
      </c>
      <c r="J79" s="55">
        <v>-2</v>
      </c>
      <c r="K79" s="55">
        <v>-7.2</v>
      </c>
      <c r="L79" s="56"/>
      <c r="M79" s="56"/>
    </row>
    <row r="80" spans="1:13" ht="6.75" customHeight="1">
      <c r="A80" s="9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0"/>
      <c r="M80" s="50"/>
    </row>
    <row r="81" spans="1:13" ht="9" customHeight="1">
      <c r="A81" s="9" t="s">
        <v>42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0"/>
      <c r="M81" s="50"/>
    </row>
    <row r="82" spans="1:13" ht="6.75" customHeight="1">
      <c r="A82" s="9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0"/>
      <c r="M82" s="50"/>
    </row>
    <row r="83" spans="1:13" ht="9" customHeight="1">
      <c r="A83" s="10" t="s">
        <v>18</v>
      </c>
      <c r="B83" s="51">
        <v>5.2</v>
      </c>
      <c r="C83" s="51">
        <v>2.9</v>
      </c>
      <c r="D83" s="51">
        <v>2.1</v>
      </c>
      <c r="E83" s="51">
        <v>0.3</v>
      </c>
      <c r="F83" s="51">
        <v>2.3</v>
      </c>
      <c r="G83" s="51">
        <v>1.3</v>
      </c>
      <c r="H83" s="51">
        <v>1.1</v>
      </c>
      <c r="I83" s="51">
        <v>1</v>
      </c>
      <c r="J83" s="51">
        <v>-0.4</v>
      </c>
      <c r="K83" s="51">
        <v>-1.2</v>
      </c>
      <c r="L83" s="50"/>
      <c r="M83" s="50"/>
    </row>
    <row r="84" spans="1:13" s="21" customFormat="1" ht="9" customHeight="1">
      <c r="A84" s="19" t="s">
        <v>19</v>
      </c>
      <c r="B84" s="58">
        <v>6</v>
      </c>
      <c r="C84" s="58">
        <v>2.9</v>
      </c>
      <c r="D84" s="58">
        <v>2.1</v>
      </c>
      <c r="E84" s="58">
        <v>1.5</v>
      </c>
      <c r="F84" s="58">
        <v>2.4</v>
      </c>
      <c r="G84" s="58">
        <v>1.1</v>
      </c>
      <c r="H84" s="58">
        <v>1.2</v>
      </c>
      <c r="I84" s="58">
        <v>1.1</v>
      </c>
      <c r="J84" s="58">
        <v>-0.8</v>
      </c>
      <c r="K84" s="58">
        <v>-1.8</v>
      </c>
      <c r="L84" s="59"/>
      <c r="M84" s="59"/>
    </row>
    <row r="85" spans="1:13" s="21" customFormat="1" ht="9" customHeight="1">
      <c r="A85" s="12" t="s">
        <v>20</v>
      </c>
      <c r="B85" s="52">
        <v>5.4</v>
      </c>
      <c r="C85" s="52">
        <v>2.8</v>
      </c>
      <c r="D85" s="52">
        <v>2</v>
      </c>
      <c r="E85" s="52">
        <v>2</v>
      </c>
      <c r="F85" s="52">
        <v>2.7</v>
      </c>
      <c r="G85" s="52">
        <v>1</v>
      </c>
      <c r="H85" s="52">
        <v>1.4</v>
      </c>
      <c r="I85" s="52">
        <v>1</v>
      </c>
      <c r="J85" s="52">
        <v>-1</v>
      </c>
      <c r="K85" s="52">
        <v>-1.9</v>
      </c>
      <c r="L85" s="59"/>
      <c r="M85" s="59"/>
    </row>
    <row r="86" spans="1:13" s="21" customFormat="1" ht="9" customHeight="1">
      <c r="A86" s="12" t="s">
        <v>21</v>
      </c>
      <c r="B86" s="52">
        <v>12.8</v>
      </c>
      <c r="C86" s="52">
        <v>6.9</v>
      </c>
      <c r="D86" s="52">
        <v>32.1</v>
      </c>
      <c r="E86" s="52">
        <v>-2.2</v>
      </c>
      <c r="F86" s="52">
        <v>-2.6</v>
      </c>
      <c r="G86" s="52">
        <v>3.9</v>
      </c>
      <c r="H86" s="52">
        <v>-0.5</v>
      </c>
      <c r="I86" s="52">
        <v>7.3</v>
      </c>
      <c r="J86" s="52">
        <v>5.9</v>
      </c>
      <c r="K86" s="52">
        <v>-3.9</v>
      </c>
      <c r="L86" s="59"/>
      <c r="M86" s="59"/>
    </row>
    <row r="87" spans="1:13" s="21" customFormat="1" ht="9" customHeight="1">
      <c r="A87" s="12" t="s">
        <v>22</v>
      </c>
      <c r="B87" s="52">
        <v>-8.3</v>
      </c>
      <c r="C87" s="52">
        <v>1.2</v>
      </c>
      <c r="D87" s="52">
        <v>12.8</v>
      </c>
      <c r="E87" s="52">
        <v>12.2</v>
      </c>
      <c r="F87" s="52">
        <v>9.1</v>
      </c>
      <c r="G87" s="52">
        <v>-2.6</v>
      </c>
      <c r="H87" s="52">
        <v>4.6</v>
      </c>
      <c r="I87" s="52">
        <v>0.8</v>
      </c>
      <c r="J87" s="52">
        <v>-3.4</v>
      </c>
      <c r="K87" s="52">
        <v>-7.4</v>
      </c>
      <c r="L87" s="59"/>
      <c r="M87" s="59"/>
    </row>
    <row r="88" spans="1:13" s="21" customFormat="1" ht="9" customHeight="1">
      <c r="A88" s="12" t="s">
        <v>164</v>
      </c>
      <c r="B88" s="52">
        <v>2.8</v>
      </c>
      <c r="C88" s="52">
        <v>2.8</v>
      </c>
      <c r="D88" s="52">
        <v>2.4</v>
      </c>
      <c r="E88" s="52">
        <v>-3.2</v>
      </c>
      <c r="F88" s="52">
        <v>2.2</v>
      </c>
      <c r="G88" s="52">
        <v>1.9</v>
      </c>
      <c r="H88" s="52">
        <v>0.5</v>
      </c>
      <c r="I88" s="52">
        <v>0.9</v>
      </c>
      <c r="J88" s="52">
        <v>0.8</v>
      </c>
      <c r="K88" s="52">
        <v>0.6</v>
      </c>
      <c r="L88" s="59"/>
      <c r="M88" s="59"/>
    </row>
    <row r="89" spans="1:13" s="21" customFormat="1" ht="9" customHeight="1">
      <c r="A89" s="12" t="s">
        <v>23</v>
      </c>
      <c r="B89" s="52">
        <v>2.6</v>
      </c>
      <c r="C89" s="52">
        <v>2.8</v>
      </c>
      <c r="D89" s="52">
        <v>2.3</v>
      </c>
      <c r="E89" s="52">
        <v>-3.3</v>
      </c>
      <c r="F89" s="52">
        <v>2.2</v>
      </c>
      <c r="G89" s="52">
        <v>1.9</v>
      </c>
      <c r="H89" s="52">
        <v>0.5</v>
      </c>
      <c r="I89" s="52">
        <v>0.9</v>
      </c>
      <c r="J89" s="52">
        <v>0.8</v>
      </c>
      <c r="K89" s="52">
        <v>0.6</v>
      </c>
      <c r="L89" s="59"/>
      <c r="M89" s="59"/>
    </row>
    <row r="90" spans="1:13" s="21" customFormat="1" ht="18" customHeight="1">
      <c r="A90" s="12" t="s">
        <v>24</v>
      </c>
      <c r="B90" s="52">
        <v>10.3</v>
      </c>
      <c r="C90" s="52">
        <v>1.1</v>
      </c>
      <c r="D90" s="52">
        <v>2.5</v>
      </c>
      <c r="E90" s="52">
        <v>-1.9</v>
      </c>
      <c r="F90" s="52">
        <v>1.1</v>
      </c>
      <c r="G90" s="52">
        <v>2.6</v>
      </c>
      <c r="H90" s="52">
        <v>3.6</v>
      </c>
      <c r="I90" s="52">
        <v>2.4</v>
      </c>
      <c r="J90" s="52">
        <v>-0.2</v>
      </c>
      <c r="K90" s="52">
        <v>1.1</v>
      </c>
      <c r="L90" s="59"/>
      <c r="M90" s="59"/>
    </row>
    <row r="91" spans="1:13" ht="9" customHeight="1">
      <c r="A91" s="10" t="s">
        <v>25</v>
      </c>
      <c r="B91" s="51">
        <v>6.9</v>
      </c>
      <c r="C91" s="51">
        <v>1</v>
      </c>
      <c r="D91" s="51">
        <v>4.3</v>
      </c>
      <c r="E91" s="51">
        <v>6.9</v>
      </c>
      <c r="F91" s="51">
        <v>6.3</v>
      </c>
      <c r="G91" s="51">
        <v>0.8</v>
      </c>
      <c r="H91" s="51">
        <v>2.9</v>
      </c>
      <c r="I91" s="51">
        <v>1.7</v>
      </c>
      <c r="J91" s="51">
        <v>-4</v>
      </c>
      <c r="K91" s="51">
        <v>-12.1</v>
      </c>
      <c r="L91" s="50"/>
      <c r="M91" s="50"/>
    </row>
    <row r="92" spans="1:13" s="14" customFormat="1" ht="9" customHeight="1">
      <c r="A92" s="22" t="s">
        <v>26</v>
      </c>
      <c r="B92" s="60" t="s">
        <v>37</v>
      </c>
      <c r="C92" s="61">
        <v>-3.8</v>
      </c>
      <c r="D92" s="61">
        <v>4.7</v>
      </c>
      <c r="E92" s="61">
        <v>24.4</v>
      </c>
      <c r="F92" s="61">
        <v>15.8</v>
      </c>
      <c r="G92" s="61">
        <v>-3</v>
      </c>
      <c r="H92" s="61">
        <v>5.4</v>
      </c>
      <c r="I92" s="61">
        <v>1.5</v>
      </c>
      <c r="J92" s="61">
        <v>-19.8</v>
      </c>
      <c r="K92" s="61">
        <v>-58</v>
      </c>
      <c r="L92" s="53"/>
      <c r="M92" s="53"/>
    </row>
    <row r="93" spans="1:13" s="14" customFormat="1" ht="9" customHeight="1">
      <c r="A93" s="22" t="s">
        <v>27</v>
      </c>
      <c r="B93" s="60" t="s">
        <v>37</v>
      </c>
      <c r="C93" s="61">
        <v>3.8</v>
      </c>
      <c r="D93" s="61">
        <v>4.1</v>
      </c>
      <c r="E93" s="61">
        <v>2.3</v>
      </c>
      <c r="F93" s="61">
        <v>3</v>
      </c>
      <c r="G93" s="61">
        <v>2.1</v>
      </c>
      <c r="H93" s="61">
        <v>2.1</v>
      </c>
      <c r="I93" s="61">
        <v>1.8</v>
      </c>
      <c r="J93" s="61">
        <v>1.6</v>
      </c>
      <c r="K93" s="61">
        <v>0.7</v>
      </c>
      <c r="L93" s="53"/>
      <c r="M93" s="53"/>
    </row>
    <row r="94" spans="1:16" ht="9" customHeight="1">
      <c r="A94" s="23" t="s">
        <v>28</v>
      </c>
      <c r="B94" s="51" t="s">
        <v>37</v>
      </c>
      <c r="C94" s="51" t="s">
        <v>37</v>
      </c>
      <c r="D94" s="51" t="s">
        <v>37</v>
      </c>
      <c r="E94" s="51" t="s">
        <v>37</v>
      </c>
      <c r="F94" s="51" t="s">
        <v>37</v>
      </c>
      <c r="G94" s="51" t="s">
        <v>37</v>
      </c>
      <c r="H94" s="51" t="s">
        <v>37</v>
      </c>
      <c r="I94" s="51" t="s">
        <v>37</v>
      </c>
      <c r="J94" s="51" t="s">
        <v>37</v>
      </c>
      <c r="K94" s="51" t="s">
        <v>37</v>
      </c>
      <c r="L94" s="65"/>
      <c r="M94" s="65"/>
      <c r="N94" s="11"/>
      <c r="O94" s="11"/>
      <c r="P94" s="11"/>
    </row>
    <row r="95" spans="1:13" ht="9" customHeight="1">
      <c r="A95" s="10" t="s">
        <v>29</v>
      </c>
      <c r="B95" s="51">
        <v>-27.6</v>
      </c>
      <c r="C95" s="51">
        <v>20.6</v>
      </c>
      <c r="D95" s="51">
        <v>-1</v>
      </c>
      <c r="E95" s="51">
        <v>-18.2</v>
      </c>
      <c r="F95" s="51">
        <v>97.2</v>
      </c>
      <c r="G95" s="51">
        <v>-20.3</v>
      </c>
      <c r="H95" s="51">
        <v>6.6</v>
      </c>
      <c r="I95" s="51">
        <v>-3</v>
      </c>
      <c r="J95" s="51">
        <v>-23</v>
      </c>
      <c r="K95" s="51">
        <v>-14.5</v>
      </c>
      <c r="L95" s="50"/>
      <c r="M95" s="50"/>
    </row>
    <row r="96" spans="1:13" ht="9" customHeight="1">
      <c r="A96" s="9" t="s">
        <v>30</v>
      </c>
      <c r="B96" s="57">
        <v>-8.4</v>
      </c>
      <c r="C96" s="57">
        <v>3.6</v>
      </c>
      <c r="D96" s="57">
        <v>6.9</v>
      </c>
      <c r="E96" s="57">
        <v>12.4</v>
      </c>
      <c r="F96" s="57">
        <v>11.9</v>
      </c>
      <c r="G96" s="57">
        <v>1.1</v>
      </c>
      <c r="H96" s="57">
        <v>6.2</v>
      </c>
      <c r="I96" s="57">
        <v>4.6</v>
      </c>
      <c r="J96" s="57">
        <v>-3.9</v>
      </c>
      <c r="K96" s="57">
        <v>-19.1</v>
      </c>
      <c r="L96" s="50"/>
      <c r="M96" s="50"/>
    </row>
    <row r="97" spans="1:13" s="14" customFormat="1" ht="9" customHeight="1">
      <c r="A97" s="22" t="s">
        <v>38</v>
      </c>
      <c r="B97" s="61">
        <v>-9.2</v>
      </c>
      <c r="C97" s="61">
        <v>2.7</v>
      </c>
      <c r="D97" s="61">
        <v>3.5</v>
      </c>
      <c r="E97" s="61">
        <v>13.6</v>
      </c>
      <c r="F97" s="61">
        <v>12.2</v>
      </c>
      <c r="G97" s="61">
        <v>0.7</v>
      </c>
      <c r="H97" s="61">
        <v>5.7</v>
      </c>
      <c r="I97" s="61">
        <v>4.9</v>
      </c>
      <c r="J97" s="61">
        <v>-4</v>
      </c>
      <c r="K97" s="61">
        <v>-20.4</v>
      </c>
      <c r="L97" s="53"/>
      <c r="M97" s="53"/>
    </row>
    <row r="98" spans="1:13" s="14" customFormat="1" ht="9" customHeight="1">
      <c r="A98" s="22" t="s">
        <v>39</v>
      </c>
      <c r="B98" s="61">
        <v>-4.6</v>
      </c>
      <c r="C98" s="61">
        <v>7.2</v>
      </c>
      <c r="D98" s="61">
        <v>21.7</v>
      </c>
      <c r="E98" s="61">
        <v>7.7</v>
      </c>
      <c r="F98" s="61">
        <v>10.9</v>
      </c>
      <c r="G98" s="61">
        <v>2.8</v>
      </c>
      <c r="H98" s="61">
        <v>8.4</v>
      </c>
      <c r="I98" s="61">
        <v>3.1</v>
      </c>
      <c r="J98" s="61">
        <v>-3.2</v>
      </c>
      <c r="K98" s="61">
        <v>-13.4</v>
      </c>
      <c r="L98" s="53"/>
      <c r="M98" s="53"/>
    </row>
    <row r="99" spans="1:13" s="14" customFormat="1" ht="9" customHeight="1">
      <c r="A99" s="22" t="s">
        <v>33</v>
      </c>
      <c r="B99" s="61">
        <v>-8.3</v>
      </c>
      <c r="C99" s="61">
        <v>1.2</v>
      </c>
      <c r="D99" s="61">
        <v>12.8</v>
      </c>
      <c r="E99" s="61">
        <v>12.2</v>
      </c>
      <c r="F99" s="61">
        <v>9.1</v>
      </c>
      <c r="G99" s="61">
        <v>-2.6</v>
      </c>
      <c r="H99" s="61">
        <v>4.6</v>
      </c>
      <c r="I99" s="61">
        <v>0.8</v>
      </c>
      <c r="J99" s="61">
        <v>-3.4</v>
      </c>
      <c r="K99" s="61">
        <v>-7.4</v>
      </c>
      <c r="L99" s="53"/>
      <c r="M99" s="53"/>
    </row>
    <row r="100" spans="1:13" s="31" customFormat="1" ht="9" customHeight="1">
      <c r="A100" s="16" t="s">
        <v>16</v>
      </c>
      <c r="B100" s="55">
        <v>3.8</v>
      </c>
      <c r="C100" s="55">
        <v>3.1</v>
      </c>
      <c r="D100" s="55">
        <v>3.3</v>
      </c>
      <c r="E100" s="55">
        <v>3.9</v>
      </c>
      <c r="F100" s="55">
        <v>4.8</v>
      </c>
      <c r="G100" s="55">
        <v>0.9</v>
      </c>
      <c r="H100" s="55">
        <v>2.8</v>
      </c>
      <c r="I100" s="55">
        <v>2</v>
      </c>
      <c r="J100" s="55">
        <v>-2</v>
      </c>
      <c r="K100" s="55">
        <v>-7.2</v>
      </c>
      <c r="L100" s="66"/>
      <c r="M100" s="66"/>
    </row>
    <row r="101" spans="1:13" s="5" customFormat="1" ht="6" customHeight="1">
      <c r="A101" s="32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2"/>
      <c r="M101" s="72"/>
    </row>
    <row r="102" spans="2:13" ht="9" customHeight="1">
      <c r="B102" s="73"/>
      <c r="C102" s="73"/>
      <c r="D102" s="73"/>
      <c r="E102" s="73"/>
      <c r="F102" s="74"/>
      <c r="G102" s="74"/>
      <c r="H102" s="74"/>
      <c r="I102" s="74"/>
      <c r="J102" s="74"/>
      <c r="K102" s="74"/>
      <c r="L102" s="50"/>
      <c r="M102" s="50"/>
    </row>
    <row r="103" spans="1:15" s="10" customFormat="1" ht="21.75" customHeight="1">
      <c r="A103" s="192" t="s">
        <v>43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75"/>
      <c r="M103" s="75"/>
      <c r="N103" s="75"/>
      <c r="O103" s="75"/>
    </row>
    <row r="104" spans="1:13" s="39" customFormat="1" ht="9" customHeight="1">
      <c r="A104" s="36" t="s">
        <v>44</v>
      </c>
      <c r="B104" s="37"/>
      <c r="C104" s="37"/>
      <c r="D104" s="37"/>
      <c r="E104" s="37"/>
      <c r="F104" s="37"/>
      <c r="G104" s="37"/>
      <c r="H104" s="38"/>
      <c r="I104" s="38"/>
      <c r="J104" s="38"/>
      <c r="K104" s="38"/>
      <c r="L104" s="76"/>
      <c r="M104" s="76"/>
    </row>
    <row r="105" spans="1:13" s="39" customFormat="1" ht="38.25" customHeight="1">
      <c r="A105" s="194" t="s">
        <v>171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76"/>
      <c r="M105" s="76"/>
    </row>
    <row r="106" spans="1:7" s="187" customFormat="1" ht="10.5" customHeight="1">
      <c r="A106" s="41" t="s">
        <v>166</v>
      </c>
      <c r="B106" s="186"/>
      <c r="C106" s="186"/>
      <c r="D106" s="186"/>
      <c r="E106" s="186"/>
      <c r="F106" s="186"/>
      <c r="G106" s="186"/>
    </row>
    <row r="107" spans="2:13" ht="15" customHeight="1">
      <c r="B107" s="48"/>
      <c r="C107" s="48"/>
      <c r="D107" s="48"/>
      <c r="E107" s="48"/>
      <c r="F107" s="48"/>
      <c r="G107" s="49"/>
      <c r="H107" s="49"/>
      <c r="I107" s="49"/>
      <c r="J107" s="49"/>
      <c r="K107" s="49"/>
      <c r="L107" s="50"/>
      <c r="M107" s="50"/>
    </row>
    <row r="108" spans="2:13" ht="15" customHeight="1">
      <c r="B108" s="48"/>
      <c r="C108" s="48"/>
      <c r="D108" s="48"/>
      <c r="E108" s="48"/>
      <c r="F108" s="48"/>
      <c r="G108" s="49"/>
      <c r="H108" s="49"/>
      <c r="I108" s="49"/>
      <c r="J108" s="49"/>
      <c r="K108" s="49"/>
      <c r="L108" s="50"/>
      <c r="M108" s="50"/>
    </row>
    <row r="109" spans="2:13" ht="15" customHeight="1">
      <c r="B109" s="48"/>
      <c r="C109" s="48"/>
      <c r="D109" s="48"/>
      <c r="E109" s="48"/>
      <c r="F109" s="48"/>
      <c r="G109" s="49"/>
      <c r="H109" s="49"/>
      <c r="I109" s="49"/>
      <c r="J109" s="49"/>
      <c r="K109" s="49"/>
      <c r="L109" s="50"/>
      <c r="M109" s="50"/>
    </row>
    <row r="110" spans="2:13" ht="15" customHeight="1">
      <c r="B110" s="48"/>
      <c r="C110" s="48"/>
      <c r="D110" s="48"/>
      <c r="E110" s="48"/>
      <c r="F110" s="48"/>
      <c r="G110" s="49"/>
      <c r="H110" s="49"/>
      <c r="I110" s="49"/>
      <c r="J110" s="49"/>
      <c r="K110" s="49"/>
      <c r="L110" s="50"/>
      <c r="M110" s="50"/>
    </row>
    <row r="111" spans="2:13" ht="15" customHeight="1">
      <c r="B111" s="48"/>
      <c r="C111" s="48"/>
      <c r="D111" s="48"/>
      <c r="E111" s="48"/>
      <c r="F111" s="48"/>
      <c r="G111" s="49"/>
      <c r="H111" s="49"/>
      <c r="I111" s="49"/>
      <c r="J111" s="49"/>
      <c r="K111" s="49"/>
      <c r="L111" s="50"/>
      <c r="M111" s="50"/>
    </row>
    <row r="112" spans="2:13" ht="15" customHeight="1">
      <c r="B112" s="48"/>
      <c r="C112" s="48"/>
      <c r="D112" s="48"/>
      <c r="E112" s="48"/>
      <c r="F112" s="48"/>
      <c r="G112" s="49"/>
      <c r="H112" s="49"/>
      <c r="I112" s="49"/>
      <c r="J112" s="49"/>
      <c r="K112" s="49"/>
      <c r="L112" s="50"/>
      <c r="M112" s="50"/>
    </row>
    <row r="113" spans="2:13" ht="15" customHeight="1">
      <c r="B113" s="48"/>
      <c r="C113" s="48"/>
      <c r="D113" s="48"/>
      <c r="E113" s="48"/>
      <c r="F113" s="48"/>
      <c r="G113" s="49"/>
      <c r="H113" s="49"/>
      <c r="I113" s="49"/>
      <c r="J113" s="49"/>
      <c r="K113" s="49"/>
      <c r="L113" s="50"/>
      <c r="M113" s="50"/>
    </row>
    <row r="114" spans="2:13" ht="15" customHeight="1">
      <c r="B114" s="48"/>
      <c r="C114" s="48"/>
      <c r="D114" s="48"/>
      <c r="E114" s="48"/>
      <c r="F114" s="48"/>
      <c r="G114" s="49"/>
      <c r="H114" s="49"/>
      <c r="I114" s="49"/>
      <c r="J114" s="49"/>
      <c r="K114" s="49"/>
      <c r="L114" s="50"/>
      <c r="M114" s="50"/>
    </row>
    <row r="115" spans="2:13" ht="15" customHeight="1">
      <c r="B115" s="48"/>
      <c r="C115" s="48"/>
      <c r="D115" s="48"/>
      <c r="E115" s="48"/>
      <c r="F115" s="48"/>
      <c r="G115" s="49"/>
      <c r="H115" s="49"/>
      <c r="I115" s="49"/>
      <c r="J115" s="49"/>
      <c r="K115" s="49"/>
      <c r="L115" s="50"/>
      <c r="M115" s="50"/>
    </row>
    <row r="116" spans="2:13" ht="15" customHeight="1">
      <c r="B116" s="48"/>
      <c r="C116" s="48"/>
      <c r="D116" s="48"/>
      <c r="E116" s="48"/>
      <c r="F116" s="48"/>
      <c r="G116" s="49"/>
      <c r="H116" s="49"/>
      <c r="I116" s="49"/>
      <c r="J116" s="49"/>
      <c r="K116" s="49"/>
      <c r="L116" s="50"/>
      <c r="M116" s="50"/>
    </row>
    <row r="117" spans="2:13" ht="15" customHeight="1">
      <c r="B117" s="48"/>
      <c r="C117" s="48"/>
      <c r="D117" s="48"/>
      <c r="E117" s="48"/>
      <c r="F117" s="48"/>
      <c r="G117" s="49"/>
      <c r="H117" s="49"/>
      <c r="I117" s="49"/>
      <c r="J117" s="49"/>
      <c r="K117" s="49"/>
      <c r="L117" s="50"/>
      <c r="M117" s="50"/>
    </row>
    <row r="118" spans="2:13" ht="15" customHeight="1">
      <c r="B118" s="48"/>
      <c r="C118" s="48"/>
      <c r="D118" s="48"/>
      <c r="E118" s="48"/>
      <c r="F118" s="48"/>
      <c r="G118" s="49"/>
      <c r="H118" s="49"/>
      <c r="I118" s="49"/>
      <c r="J118" s="49"/>
      <c r="K118" s="49"/>
      <c r="L118" s="50"/>
      <c r="M118" s="50"/>
    </row>
    <row r="119" ht="15" customHeight="1">
      <c r="K119" s="77"/>
    </row>
    <row r="120" ht="15" customHeight="1">
      <c r="K120" s="77"/>
    </row>
    <row r="121" ht="15" customHeight="1">
      <c r="K121" s="77"/>
    </row>
    <row r="122" ht="15" customHeight="1">
      <c r="K122" s="77"/>
    </row>
    <row r="123" ht="15" customHeight="1">
      <c r="K123" s="77"/>
    </row>
    <row r="124" ht="15" customHeight="1">
      <c r="K124" s="77"/>
    </row>
    <row r="125" ht="15" customHeight="1">
      <c r="K125" s="77"/>
    </row>
    <row r="126" ht="15" customHeight="1">
      <c r="K126" s="77"/>
    </row>
    <row r="127" ht="15" customHeight="1">
      <c r="K127" s="77"/>
    </row>
    <row r="128" ht="15" customHeight="1">
      <c r="K128" s="77"/>
    </row>
    <row r="129" ht="15" customHeight="1">
      <c r="K129" s="77"/>
    </row>
    <row r="130" ht="15" customHeight="1">
      <c r="K130" s="77"/>
    </row>
    <row r="131" ht="15" customHeight="1">
      <c r="K131" s="77"/>
    </row>
    <row r="132" ht="15" customHeight="1">
      <c r="K132" s="77"/>
    </row>
    <row r="133" ht="15" customHeight="1">
      <c r="K133" s="77"/>
    </row>
    <row r="134" ht="15" customHeight="1">
      <c r="K134" s="77"/>
    </row>
    <row r="135" ht="15" customHeight="1">
      <c r="K135" s="77"/>
    </row>
    <row r="136" ht="15" customHeight="1">
      <c r="K136" s="77"/>
    </row>
    <row r="137" ht="15" customHeight="1">
      <c r="K137" s="77"/>
    </row>
    <row r="138" ht="15" customHeight="1">
      <c r="K138" s="77"/>
    </row>
    <row r="139" ht="15" customHeight="1">
      <c r="K139" s="77"/>
    </row>
    <row r="140" ht="15" customHeight="1">
      <c r="K140" s="77"/>
    </row>
    <row r="141" ht="15" customHeight="1">
      <c r="K141" s="77"/>
    </row>
    <row r="142" ht="15" customHeight="1">
      <c r="K142" s="77"/>
    </row>
    <row r="143" ht="15" customHeight="1">
      <c r="K143" s="77"/>
    </row>
    <row r="144" ht="15" customHeight="1">
      <c r="K144" s="77"/>
    </row>
    <row r="145" ht="15" customHeight="1">
      <c r="K145" s="77"/>
    </row>
    <row r="146" ht="15" customHeight="1">
      <c r="K146" s="77"/>
    </row>
    <row r="147" ht="15" customHeight="1">
      <c r="K147" s="77"/>
    </row>
    <row r="148" ht="15" customHeight="1">
      <c r="K148" s="77"/>
    </row>
    <row r="149" ht="15" customHeight="1">
      <c r="K149" s="77"/>
    </row>
    <row r="150" ht="15" customHeight="1">
      <c r="K150" s="77"/>
    </row>
    <row r="151" ht="15" customHeight="1">
      <c r="K151" s="77"/>
    </row>
    <row r="152" ht="15" customHeight="1">
      <c r="K152" s="77"/>
    </row>
    <row r="153" ht="15" customHeight="1">
      <c r="K153" s="77"/>
    </row>
    <row r="154" ht="15" customHeight="1">
      <c r="K154" s="77"/>
    </row>
    <row r="155" ht="15" customHeight="1">
      <c r="K155" s="77"/>
    </row>
    <row r="156" ht="15" customHeight="1">
      <c r="K156" s="77"/>
    </row>
    <row r="157" ht="15" customHeight="1">
      <c r="K157" s="77"/>
    </row>
    <row r="158" ht="15" customHeight="1">
      <c r="K158" s="77"/>
    </row>
    <row r="159" ht="15" customHeight="1">
      <c r="K159" s="77"/>
    </row>
    <row r="160" ht="15" customHeight="1">
      <c r="K160" s="77"/>
    </row>
    <row r="161" ht="15" customHeight="1">
      <c r="K161" s="77"/>
    </row>
    <row r="162" ht="15" customHeight="1">
      <c r="K162" s="77"/>
    </row>
    <row r="163" ht="15" customHeight="1">
      <c r="K163" s="77"/>
    </row>
    <row r="164" ht="15" customHeight="1">
      <c r="K164" s="77"/>
    </row>
    <row r="165" ht="15" customHeight="1">
      <c r="K165" s="77"/>
    </row>
    <row r="166" ht="15" customHeight="1">
      <c r="K166" s="77"/>
    </row>
    <row r="167" ht="15" customHeight="1">
      <c r="K167" s="77"/>
    </row>
    <row r="168" ht="15" customHeight="1">
      <c r="K168" s="77"/>
    </row>
    <row r="169" ht="15" customHeight="1">
      <c r="K169" s="77"/>
    </row>
    <row r="170" ht="15" customHeight="1">
      <c r="K170" s="77"/>
    </row>
    <row r="171" ht="15" customHeight="1">
      <c r="K171" s="77"/>
    </row>
    <row r="172" ht="15" customHeight="1">
      <c r="K172" s="77"/>
    </row>
    <row r="173" ht="15" customHeight="1">
      <c r="K173" s="77"/>
    </row>
    <row r="174" ht="15" customHeight="1">
      <c r="K174" s="77"/>
    </row>
    <row r="175" ht="15" customHeight="1">
      <c r="K175" s="77"/>
    </row>
    <row r="176" ht="15" customHeight="1">
      <c r="K176" s="77"/>
    </row>
    <row r="177" ht="15" customHeight="1">
      <c r="K177" s="77"/>
    </row>
    <row r="178" ht="15" customHeight="1">
      <c r="K178" s="77"/>
    </row>
    <row r="179" ht="15" customHeight="1">
      <c r="K179" s="77"/>
    </row>
    <row r="180" ht="15" customHeight="1">
      <c r="K180" s="77"/>
    </row>
    <row r="181" ht="15" customHeight="1">
      <c r="K181" s="77"/>
    </row>
    <row r="182" ht="15" customHeight="1">
      <c r="K182" s="77"/>
    </row>
    <row r="183" ht="15" customHeight="1">
      <c r="K183" s="77"/>
    </row>
    <row r="184" ht="15" customHeight="1">
      <c r="K184" s="77"/>
    </row>
    <row r="185" ht="15" customHeight="1">
      <c r="K185" s="77"/>
    </row>
    <row r="186" ht="15" customHeight="1">
      <c r="K186" s="77"/>
    </row>
    <row r="187" ht="15" customHeight="1">
      <c r="K187" s="77"/>
    </row>
    <row r="188" ht="15" customHeight="1">
      <c r="K188" s="77"/>
    </row>
    <row r="189" ht="15" customHeight="1">
      <c r="K189" s="77"/>
    </row>
    <row r="190" ht="15" customHeight="1">
      <c r="K190" s="77"/>
    </row>
    <row r="191" ht="15" customHeight="1">
      <c r="K191" s="77"/>
    </row>
    <row r="192" ht="15" customHeight="1">
      <c r="K192" s="77"/>
    </row>
    <row r="193" ht="15" customHeight="1">
      <c r="K193" s="77"/>
    </row>
    <row r="194" ht="15" customHeight="1">
      <c r="K194" s="77"/>
    </row>
    <row r="195" ht="15" customHeight="1">
      <c r="K195" s="77"/>
    </row>
    <row r="196" ht="15" customHeight="1">
      <c r="K196" s="77"/>
    </row>
    <row r="197" ht="15" customHeight="1">
      <c r="K197" s="77"/>
    </row>
    <row r="198" ht="15" customHeight="1">
      <c r="K198" s="77"/>
    </row>
  </sheetData>
  <mergeCells count="6">
    <mergeCell ref="A103:K103"/>
    <mergeCell ref="A105:K105"/>
    <mergeCell ref="A1:K1"/>
    <mergeCell ref="A6:K6"/>
    <mergeCell ref="A38:K38"/>
    <mergeCell ref="A70:K70"/>
  </mergeCells>
  <printOptions/>
  <pageMargins left="0.52" right="0.75" top="0.62" bottom="1" header="0.5" footer="0.5"/>
  <pageSetup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16" width="11.28125" style="0" bestFit="1" customWidth="1"/>
  </cols>
  <sheetData>
    <row r="1" spans="1:15" ht="12.75">
      <c r="A1" s="78" t="s">
        <v>179</v>
      </c>
      <c r="B1" s="79"/>
      <c r="C1" s="79"/>
      <c r="D1" s="79"/>
      <c r="E1" s="79"/>
      <c r="F1" s="79"/>
      <c r="G1" s="79"/>
      <c r="H1" s="79"/>
      <c r="I1" s="80"/>
      <c r="J1" s="79"/>
      <c r="K1" s="79"/>
      <c r="L1" s="79"/>
      <c r="M1" s="79"/>
      <c r="N1" s="81"/>
      <c r="O1" s="79"/>
    </row>
    <row r="2" spans="2:15" ht="12.75">
      <c r="B2" s="82"/>
      <c r="C2" s="82"/>
      <c r="D2" s="82"/>
      <c r="E2" s="82"/>
      <c r="F2" s="82"/>
      <c r="G2" s="82"/>
      <c r="H2" s="82"/>
      <c r="I2" s="80"/>
      <c r="J2" s="82"/>
      <c r="K2" s="82"/>
      <c r="L2" s="82"/>
      <c r="M2" s="82"/>
      <c r="N2" s="81"/>
      <c r="O2" s="79"/>
    </row>
    <row r="3" spans="1:16" ht="12.75">
      <c r="A3" s="83" t="s">
        <v>45</v>
      </c>
      <c r="B3" s="84">
        <v>1995</v>
      </c>
      <c r="C3" s="84">
        <v>1996</v>
      </c>
      <c r="D3" s="84">
        <v>1997</v>
      </c>
      <c r="E3" s="84">
        <v>1998</v>
      </c>
      <c r="F3" s="84">
        <v>1999</v>
      </c>
      <c r="G3" s="84">
        <v>2000</v>
      </c>
      <c r="H3" s="84">
        <v>2001</v>
      </c>
      <c r="I3" s="84">
        <v>2002</v>
      </c>
      <c r="J3" s="84">
        <v>2003</v>
      </c>
      <c r="K3" s="84">
        <v>2004</v>
      </c>
      <c r="L3" s="84">
        <v>2005</v>
      </c>
      <c r="M3" s="84">
        <v>2006</v>
      </c>
      <c r="N3" s="84">
        <v>2007</v>
      </c>
      <c r="O3" s="84">
        <v>2008</v>
      </c>
      <c r="P3" s="84">
        <v>2009</v>
      </c>
    </row>
    <row r="4" spans="1:15" ht="4.5" customHeight="1">
      <c r="A4" s="85"/>
      <c r="B4" s="86"/>
      <c r="C4" s="86"/>
      <c r="D4" s="86"/>
      <c r="E4" s="86"/>
      <c r="F4" s="86"/>
      <c r="G4" s="87"/>
      <c r="H4" s="88"/>
      <c r="I4" s="89"/>
      <c r="J4" s="90"/>
      <c r="K4" s="91"/>
      <c r="L4" s="92"/>
      <c r="M4" s="92"/>
      <c r="N4" s="89"/>
      <c r="O4" s="89"/>
    </row>
    <row r="5" spans="1:15" ht="9.75" customHeight="1">
      <c r="A5" s="85"/>
      <c r="B5" s="200" t="s">
        <v>46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ht="4.5" customHeight="1">
      <c r="A6" s="85"/>
      <c r="B6" s="86"/>
      <c r="C6" s="86"/>
      <c r="D6" s="86"/>
      <c r="E6" s="86"/>
      <c r="F6" s="86"/>
      <c r="G6" s="86"/>
      <c r="H6" s="86"/>
      <c r="I6" s="86"/>
      <c r="J6" s="93"/>
      <c r="K6" s="86"/>
      <c r="L6" s="86"/>
      <c r="M6" s="86"/>
      <c r="N6" s="86"/>
      <c r="O6" s="86"/>
    </row>
    <row r="7" spans="1:16" ht="9" customHeight="1">
      <c r="A7" s="94" t="s">
        <v>47</v>
      </c>
      <c r="B7" s="95">
        <v>80275.2052494459</v>
      </c>
      <c r="C7" s="95">
        <v>84065.8889556644</v>
      </c>
      <c r="D7" s="95">
        <v>87782.5634077036</v>
      </c>
      <c r="E7" s="95">
        <v>90713.9283499344</v>
      </c>
      <c r="F7" s="95">
        <v>94260.7010262953</v>
      </c>
      <c r="G7" s="95">
        <v>98724.5916121251</v>
      </c>
      <c r="H7" s="95">
        <v>102179.682100337</v>
      </c>
      <c r="I7" s="95">
        <v>105206.071033105</v>
      </c>
      <c r="J7" s="95">
        <v>108715.093450736</v>
      </c>
      <c r="K7" s="95">
        <v>113317.469935584</v>
      </c>
      <c r="L7" s="96">
        <v>116253.061498791</v>
      </c>
      <c r="M7" s="96">
        <v>120502.493830383</v>
      </c>
      <c r="N7" s="96">
        <v>125074.461700246</v>
      </c>
      <c r="O7" s="96">
        <v>126613.368954878</v>
      </c>
      <c r="P7" s="96">
        <v>121562.98</v>
      </c>
    </row>
    <row r="8" spans="1:16" ht="9" customHeight="1">
      <c r="A8" s="94" t="s">
        <v>48</v>
      </c>
      <c r="B8" s="95">
        <v>2831.7822926901</v>
      </c>
      <c r="C8" s="95">
        <v>2908.0488584081</v>
      </c>
      <c r="D8" s="95">
        <v>2908.3740251656</v>
      </c>
      <c r="E8" s="95">
        <v>3054.0618265397</v>
      </c>
      <c r="F8" s="95">
        <v>3099.2640300162</v>
      </c>
      <c r="G8" s="95">
        <v>3183.978004729</v>
      </c>
      <c r="H8" s="95">
        <v>3352.3242396184</v>
      </c>
      <c r="I8" s="96">
        <v>3508.035839681</v>
      </c>
      <c r="J8" s="96">
        <v>3664.7902455812</v>
      </c>
      <c r="K8" s="96">
        <v>3846.6767632039</v>
      </c>
      <c r="L8" s="96">
        <v>3911.8591987457</v>
      </c>
      <c r="M8" s="96">
        <v>4054.6948591994</v>
      </c>
      <c r="N8" s="96">
        <v>4207.9209166379</v>
      </c>
      <c r="O8" s="96">
        <v>4320.5519749471</v>
      </c>
      <c r="P8" s="96">
        <v>4183.2799</v>
      </c>
    </row>
    <row r="9" spans="1:16" ht="9" customHeight="1">
      <c r="A9" s="94" t="s">
        <v>49</v>
      </c>
      <c r="B9" s="95">
        <v>199100.937748202</v>
      </c>
      <c r="C9" s="95">
        <v>211352.552561468</v>
      </c>
      <c r="D9" s="95">
        <v>219655.632435234</v>
      </c>
      <c r="E9" s="95">
        <v>229148.949519122</v>
      </c>
      <c r="F9" s="95">
        <v>234408.725676097</v>
      </c>
      <c r="G9" s="95">
        <v>247051.834027343</v>
      </c>
      <c r="H9" s="95">
        <v>259431.012445787</v>
      </c>
      <c r="I9" s="96">
        <v>270653.295187803</v>
      </c>
      <c r="J9" s="96">
        <v>279450.367869665</v>
      </c>
      <c r="K9" s="96">
        <v>289471.238793277</v>
      </c>
      <c r="L9" s="96">
        <v>297600.381635759</v>
      </c>
      <c r="M9" s="96">
        <v>307717.745867569</v>
      </c>
      <c r="N9" s="96">
        <v>320843.797864123</v>
      </c>
      <c r="O9" s="96">
        <v>323973.26566098</v>
      </c>
      <c r="P9" s="96">
        <v>310951.98</v>
      </c>
    </row>
    <row r="10" spans="1:16" ht="9" customHeight="1">
      <c r="A10" s="94" t="s">
        <v>50</v>
      </c>
      <c r="B10" s="95">
        <v>19686.9286858147</v>
      </c>
      <c r="C10" s="95">
        <v>21161.1778819356</v>
      </c>
      <c r="D10" s="95">
        <v>21826.6350078941</v>
      </c>
      <c r="E10" s="95">
        <v>22990.3508041483</v>
      </c>
      <c r="F10" s="95">
        <v>23631.9329928703</v>
      </c>
      <c r="G10" s="95">
        <v>24984.2631007742</v>
      </c>
      <c r="H10" s="95">
        <v>25953.8533048868</v>
      </c>
      <c r="I10" s="96">
        <v>26702.1268768676</v>
      </c>
      <c r="J10" s="96">
        <v>27647.197730042</v>
      </c>
      <c r="K10" s="96">
        <v>28976.3521912842</v>
      </c>
      <c r="L10" s="96">
        <v>29669.9624329087</v>
      </c>
      <c r="M10" s="96">
        <v>30954.0426323775</v>
      </c>
      <c r="N10" s="96">
        <v>32435.6678587006</v>
      </c>
      <c r="O10" s="96">
        <v>33670.85567674</v>
      </c>
      <c r="P10" s="96">
        <v>33436.398</v>
      </c>
    </row>
    <row r="11" spans="1:16" ht="9" customHeight="1">
      <c r="A11" s="97" t="s">
        <v>51</v>
      </c>
      <c r="B11" s="98">
        <v>10185.6136441823</v>
      </c>
      <c r="C11" s="98">
        <v>11024.2741270228</v>
      </c>
      <c r="D11" s="98">
        <v>11302.7632797674</v>
      </c>
      <c r="E11" s="98">
        <v>11933.3915028936</v>
      </c>
      <c r="F11" s="98">
        <v>11987.0356454469</v>
      </c>
      <c r="G11" s="98">
        <v>12782.27160513</v>
      </c>
      <c r="H11" s="98">
        <v>13199.2073154227</v>
      </c>
      <c r="I11" s="99">
        <v>13541.9297884391</v>
      </c>
      <c r="J11" s="99">
        <v>14062.5356252262</v>
      </c>
      <c r="K11" s="99">
        <v>14927.5943434363</v>
      </c>
      <c r="L11" s="99">
        <v>15218.6967097922</v>
      </c>
      <c r="M11" s="99">
        <v>15996.6929218106</v>
      </c>
      <c r="N11" s="99">
        <v>16654.5414168314</v>
      </c>
      <c r="O11" s="99">
        <v>17352.1086069252</v>
      </c>
      <c r="P11" s="99">
        <v>17268.999</v>
      </c>
    </row>
    <row r="12" spans="1:16" ht="9" customHeight="1">
      <c r="A12" s="97" t="s">
        <v>52</v>
      </c>
      <c r="B12" s="98">
        <v>9501.3150416324</v>
      </c>
      <c r="C12" s="98">
        <v>10136.9037549128</v>
      </c>
      <c r="D12" s="98">
        <v>10523.8717281267</v>
      </c>
      <c r="E12" s="98">
        <v>11056.9593012547</v>
      </c>
      <c r="F12" s="98">
        <v>11644.8973474234</v>
      </c>
      <c r="G12" s="98">
        <v>12201.9914956442</v>
      </c>
      <c r="H12" s="98">
        <v>12754.6459894641</v>
      </c>
      <c r="I12" s="99">
        <v>13160.1970884285</v>
      </c>
      <c r="J12" s="99">
        <v>13584.6621048158</v>
      </c>
      <c r="K12" s="99">
        <v>14048.7578478479</v>
      </c>
      <c r="L12" s="99">
        <v>14451.2657231165</v>
      </c>
      <c r="M12" s="99">
        <v>14957.3497105669</v>
      </c>
      <c r="N12" s="99">
        <v>15781.1264418692</v>
      </c>
      <c r="O12" s="99">
        <v>16318.7470698147</v>
      </c>
      <c r="P12" s="99">
        <v>16167.399</v>
      </c>
    </row>
    <row r="13" spans="1:16" ht="9" customHeight="1">
      <c r="A13" s="94" t="s">
        <v>53</v>
      </c>
      <c r="B13" s="95">
        <v>87105.1289723279</v>
      </c>
      <c r="C13" s="95">
        <v>92691.3530964235</v>
      </c>
      <c r="D13" s="95">
        <v>97378.9924716383</v>
      </c>
      <c r="E13" s="95">
        <v>100910.686351941</v>
      </c>
      <c r="F13" s="95">
        <v>104239.220943184</v>
      </c>
      <c r="G13" s="95">
        <v>111712.269099105</v>
      </c>
      <c r="H13" s="95">
        <v>116334.10991405</v>
      </c>
      <c r="I13" s="96">
        <v>118886.336141429</v>
      </c>
      <c r="J13" s="96">
        <v>124277.629924708</v>
      </c>
      <c r="K13" s="96">
        <v>130763.949773253</v>
      </c>
      <c r="L13" s="96">
        <v>134177.350712253</v>
      </c>
      <c r="M13" s="96">
        <v>139191.723057362</v>
      </c>
      <c r="N13" s="96">
        <v>145257.665761115</v>
      </c>
      <c r="O13" s="96">
        <v>147454.525302819</v>
      </c>
      <c r="P13" s="96">
        <v>141529.98</v>
      </c>
    </row>
    <row r="14" spans="1:16" ht="9" customHeight="1">
      <c r="A14" s="94" t="s">
        <v>54</v>
      </c>
      <c r="B14" s="95">
        <v>21700.9158729827</v>
      </c>
      <c r="C14" s="95">
        <v>22694.6008960218</v>
      </c>
      <c r="D14" s="95">
        <v>23621.4430626812</v>
      </c>
      <c r="E14" s="95">
        <v>24366.5008163443</v>
      </c>
      <c r="F14" s="95">
        <v>25501.5069538956</v>
      </c>
      <c r="G14" s="95">
        <v>27253.4448001451</v>
      </c>
      <c r="H14" s="95">
        <v>28908.9016716636</v>
      </c>
      <c r="I14" s="96">
        <v>29938.6801994833</v>
      </c>
      <c r="J14" s="96">
        <v>30384.3641841646</v>
      </c>
      <c r="K14" s="96">
        <v>31415.9099776494</v>
      </c>
      <c r="L14" s="96">
        <v>32536.7101610505</v>
      </c>
      <c r="M14" s="96">
        <v>33973.5877912853</v>
      </c>
      <c r="N14" s="96">
        <v>35591.4771539999</v>
      </c>
      <c r="O14" s="96">
        <v>35986.8086433791</v>
      </c>
      <c r="P14" s="96">
        <v>34856.099</v>
      </c>
    </row>
    <row r="15" spans="1:16" ht="9" customHeight="1">
      <c r="A15" s="94" t="s">
        <v>55</v>
      </c>
      <c r="B15" s="95">
        <v>27038.6669193948</v>
      </c>
      <c r="C15" s="95">
        <v>28466.9740153825</v>
      </c>
      <c r="D15" s="95">
        <v>29933.3298904846</v>
      </c>
      <c r="E15" s="95">
        <v>30845.9717336195</v>
      </c>
      <c r="F15" s="95">
        <v>31726.1876068387</v>
      </c>
      <c r="G15" s="95">
        <v>33689.9150805603</v>
      </c>
      <c r="H15" s="95">
        <v>35534.6816220185</v>
      </c>
      <c r="I15" s="96">
        <v>36053.622779893</v>
      </c>
      <c r="J15" s="96">
        <v>37218.5590093575</v>
      </c>
      <c r="K15" s="96">
        <v>38660.6326061408</v>
      </c>
      <c r="L15" s="96">
        <v>39668.7208967937</v>
      </c>
      <c r="M15" s="96">
        <v>40983.5931662285</v>
      </c>
      <c r="N15" s="96">
        <v>43139.1358763021</v>
      </c>
      <c r="O15" s="96">
        <v>44096.5259466293</v>
      </c>
      <c r="P15" s="96">
        <v>43440.089</v>
      </c>
    </row>
    <row r="16" spans="1:16" ht="9" customHeight="1">
      <c r="A16" s="94" t="s">
        <v>56</v>
      </c>
      <c r="B16" s="95">
        <v>82573.7974087321</v>
      </c>
      <c r="C16" s="95">
        <v>88005.6451125347</v>
      </c>
      <c r="D16" s="95">
        <v>91827.8868153549</v>
      </c>
      <c r="E16" s="95">
        <v>95282.2945568731</v>
      </c>
      <c r="F16" s="95">
        <v>98954.7996664804</v>
      </c>
      <c r="G16" s="95">
        <v>106293.454789489</v>
      </c>
      <c r="H16" s="95">
        <v>110431.629252995</v>
      </c>
      <c r="I16" s="96">
        <v>113722.466822583</v>
      </c>
      <c r="J16" s="96">
        <v>116548.084463348</v>
      </c>
      <c r="K16" s="96">
        <v>120655.595904028</v>
      </c>
      <c r="L16" s="96">
        <v>124184.673079178</v>
      </c>
      <c r="M16" s="96">
        <v>130455.959798594</v>
      </c>
      <c r="N16" s="96">
        <v>136463.818150476</v>
      </c>
      <c r="O16" s="96">
        <v>138088.081291384</v>
      </c>
      <c r="P16" s="96">
        <v>133034.98</v>
      </c>
    </row>
    <row r="17" spans="1:16" ht="9" customHeight="1">
      <c r="A17" s="94" t="s">
        <v>57</v>
      </c>
      <c r="B17" s="95">
        <v>62949.2274967486</v>
      </c>
      <c r="C17" s="95">
        <v>66464.2425140772</v>
      </c>
      <c r="D17" s="95">
        <v>69282.4952533357</v>
      </c>
      <c r="E17" s="95">
        <v>72201.6005829815</v>
      </c>
      <c r="F17" s="95">
        <v>75376.2578669602</v>
      </c>
      <c r="G17" s="95">
        <v>79808.3159754638</v>
      </c>
      <c r="H17" s="95">
        <v>84087.3818963168</v>
      </c>
      <c r="I17" s="96">
        <v>87293.9829644828</v>
      </c>
      <c r="J17" s="96">
        <v>90476.1433440819</v>
      </c>
      <c r="K17" s="96">
        <v>93870.4622611992</v>
      </c>
      <c r="L17" s="96">
        <v>96128.0913483678</v>
      </c>
      <c r="M17" s="96">
        <v>100159.608262091</v>
      </c>
      <c r="N17" s="96">
        <v>103989.399986395</v>
      </c>
      <c r="O17" s="96">
        <v>106144.603519587</v>
      </c>
      <c r="P17" s="96">
        <v>104001.99</v>
      </c>
    </row>
    <row r="18" spans="1:16" ht="9" customHeight="1">
      <c r="A18" s="94" t="s">
        <v>58</v>
      </c>
      <c r="B18" s="95">
        <v>13111.6232248902</v>
      </c>
      <c r="C18" s="95">
        <v>13723.0270580676</v>
      </c>
      <c r="D18" s="95">
        <v>14480.774439545</v>
      </c>
      <c r="E18" s="95">
        <v>14926.4508795887</v>
      </c>
      <c r="F18" s="95">
        <v>15639.487507905</v>
      </c>
      <c r="G18" s="95">
        <v>16649.6751852059</v>
      </c>
      <c r="H18" s="95">
        <v>17519.9911929978</v>
      </c>
      <c r="I18" s="96">
        <v>17824.3424443598</v>
      </c>
      <c r="J18" s="96">
        <v>18316.887602318</v>
      </c>
      <c r="K18" s="96">
        <v>19274.5722409197</v>
      </c>
      <c r="L18" s="96">
        <v>19628.146228008</v>
      </c>
      <c r="M18" s="96">
        <v>20650.1845743277</v>
      </c>
      <c r="N18" s="96">
        <v>21522.2645418059</v>
      </c>
      <c r="O18" s="96">
        <v>21868.2866255402</v>
      </c>
      <c r="P18" s="96">
        <v>21144.999</v>
      </c>
    </row>
    <row r="19" spans="1:16" ht="9" customHeight="1">
      <c r="A19" s="94" t="s">
        <v>59</v>
      </c>
      <c r="B19" s="95">
        <v>23463.758076841</v>
      </c>
      <c r="C19" s="95">
        <v>25244.3355451157</v>
      </c>
      <c r="D19" s="95">
        <v>26509.4777417044</v>
      </c>
      <c r="E19" s="95">
        <v>27258.0075219928</v>
      </c>
      <c r="F19" s="95">
        <v>28681.8084086749</v>
      </c>
      <c r="G19" s="95">
        <v>30560.7141310362</v>
      </c>
      <c r="H19" s="95">
        <v>32291.2714905501</v>
      </c>
      <c r="I19" s="96">
        <v>33912.9489132598</v>
      </c>
      <c r="J19" s="96">
        <v>34793.9647379028</v>
      </c>
      <c r="K19" s="96">
        <v>36159.2627546762</v>
      </c>
      <c r="L19" s="96">
        <v>37194.9005141764</v>
      </c>
      <c r="M19" s="96">
        <v>39301.9166406053</v>
      </c>
      <c r="N19" s="96">
        <v>40934.4897944292</v>
      </c>
      <c r="O19" s="96">
        <v>41617.7818368238</v>
      </c>
      <c r="P19" s="96">
        <v>40396.598</v>
      </c>
    </row>
    <row r="20" spans="1:16" ht="9" customHeight="1">
      <c r="A20" s="94" t="s">
        <v>60</v>
      </c>
      <c r="B20" s="95">
        <v>99562.8600892204</v>
      </c>
      <c r="C20" s="95">
        <v>104687.910352011</v>
      </c>
      <c r="D20" s="95">
        <v>109249.406465268</v>
      </c>
      <c r="E20" s="95">
        <v>114865.106309481</v>
      </c>
      <c r="F20" s="95">
        <v>117832.439305491</v>
      </c>
      <c r="G20" s="95">
        <v>123324.964824938</v>
      </c>
      <c r="H20" s="95">
        <v>129439.185374499</v>
      </c>
      <c r="I20" s="96">
        <v>137176.379441262</v>
      </c>
      <c r="J20" s="96">
        <v>140884.929211798</v>
      </c>
      <c r="K20" s="96">
        <v>150679.804624742</v>
      </c>
      <c r="L20" s="96">
        <v>154814.938052448</v>
      </c>
      <c r="M20" s="96">
        <v>159763.792869519</v>
      </c>
      <c r="N20" s="96">
        <v>167506.133325024</v>
      </c>
      <c r="O20" s="96">
        <v>171408.022494982</v>
      </c>
      <c r="P20" s="96">
        <v>168906.98</v>
      </c>
    </row>
    <row r="21" spans="1:16" ht="9" customHeight="1">
      <c r="A21" s="94" t="s">
        <v>61</v>
      </c>
      <c r="B21" s="95">
        <v>18149.2949888094</v>
      </c>
      <c r="C21" s="95">
        <v>19247.7230188372</v>
      </c>
      <c r="D21" s="95">
        <v>19920.5402624563</v>
      </c>
      <c r="E21" s="95">
        <v>20475.032787185</v>
      </c>
      <c r="F21" s="95">
        <v>21114.5391308409</v>
      </c>
      <c r="G21" s="95">
        <v>22729.7039589043</v>
      </c>
      <c r="H21" s="95">
        <v>23812.0756423744</v>
      </c>
      <c r="I21" s="96">
        <v>24546.7100533659</v>
      </c>
      <c r="J21" s="96">
        <v>24894.1224598178</v>
      </c>
      <c r="K21" s="96">
        <v>24952.5790989702</v>
      </c>
      <c r="L21" s="96">
        <v>26116.6975323429</v>
      </c>
      <c r="M21" s="96">
        <v>27333.9834300984</v>
      </c>
      <c r="N21" s="96">
        <v>28447.4964189996</v>
      </c>
      <c r="O21" s="96">
        <v>28961.0136151532</v>
      </c>
      <c r="P21" s="96">
        <v>27703.398</v>
      </c>
    </row>
    <row r="22" spans="1:16" ht="9" customHeight="1">
      <c r="A22" s="94" t="s">
        <v>62</v>
      </c>
      <c r="B22" s="95">
        <v>3954.0017686642</v>
      </c>
      <c r="C22" s="95">
        <v>4172.7247928932</v>
      </c>
      <c r="D22" s="95">
        <v>4463.1685481428</v>
      </c>
      <c r="E22" s="95">
        <v>4604.1699578763</v>
      </c>
      <c r="F22" s="95">
        <v>4670.6277596206</v>
      </c>
      <c r="G22" s="95">
        <v>4907.7437993748</v>
      </c>
      <c r="H22" s="95">
        <v>5131.3356662105</v>
      </c>
      <c r="I22" s="96">
        <v>5280.4726149728</v>
      </c>
      <c r="J22" s="96">
        <v>5337.7209409164</v>
      </c>
      <c r="K22" s="96">
        <v>5562.6268663186</v>
      </c>
      <c r="L22" s="96">
        <v>5711.8395809098</v>
      </c>
      <c r="M22" s="96">
        <v>6090.3979849076</v>
      </c>
      <c r="N22" s="96">
        <v>6394.1685697135</v>
      </c>
      <c r="O22" s="96">
        <v>6534.7048221978</v>
      </c>
      <c r="P22" s="96">
        <v>6449.328</v>
      </c>
    </row>
    <row r="23" spans="1:16" ht="9" customHeight="1">
      <c r="A23" s="94" t="s">
        <v>63</v>
      </c>
      <c r="B23" s="95">
        <v>59203.0479428345</v>
      </c>
      <c r="C23" s="95">
        <v>62095.1628680702</v>
      </c>
      <c r="D23" s="95">
        <v>65960.5947800649</v>
      </c>
      <c r="E23" s="95">
        <v>69165.2174927951</v>
      </c>
      <c r="F23" s="95">
        <v>71344.2898060338</v>
      </c>
      <c r="G23" s="95">
        <v>75421.3366317961</v>
      </c>
      <c r="H23" s="95">
        <v>80099.9565589714</v>
      </c>
      <c r="I23" s="96">
        <v>84349.43136582</v>
      </c>
      <c r="J23" s="96">
        <v>86288.3916055731</v>
      </c>
      <c r="K23" s="96">
        <v>89690.8989941123</v>
      </c>
      <c r="L23" s="96">
        <v>91731.0575647215</v>
      </c>
      <c r="M23" s="96">
        <v>94816.9428257955</v>
      </c>
      <c r="N23" s="96">
        <v>98086.2975322802</v>
      </c>
      <c r="O23" s="96">
        <v>98146.4434499977</v>
      </c>
      <c r="P23" s="96">
        <v>95086.99</v>
      </c>
    </row>
    <row r="24" spans="1:16" ht="9" customHeight="1">
      <c r="A24" s="94" t="s">
        <v>64</v>
      </c>
      <c r="B24" s="95">
        <v>43665.8055824387</v>
      </c>
      <c r="C24" s="95">
        <v>47163.589787356</v>
      </c>
      <c r="D24" s="95">
        <v>48548.8052221246</v>
      </c>
      <c r="E24" s="95">
        <v>50654.6356216713</v>
      </c>
      <c r="F24" s="95">
        <v>53034.3507067485</v>
      </c>
      <c r="G24" s="95">
        <v>55923.079502944</v>
      </c>
      <c r="H24" s="95">
        <v>58348.8576728938</v>
      </c>
      <c r="I24" s="96">
        <v>60173.5002313591</v>
      </c>
      <c r="J24" s="96">
        <v>61632.8371699338</v>
      </c>
      <c r="K24" s="96">
        <v>63706.4480536621</v>
      </c>
      <c r="L24" s="96">
        <v>64867.5495310515</v>
      </c>
      <c r="M24" s="96">
        <v>67991.8389849129</v>
      </c>
      <c r="N24" s="96">
        <v>69694.6720183018</v>
      </c>
      <c r="O24" s="96">
        <v>70587.8407408844</v>
      </c>
      <c r="P24" s="96">
        <v>68292.88</v>
      </c>
    </row>
    <row r="25" spans="1:16" ht="9" customHeight="1">
      <c r="A25" s="94" t="s">
        <v>65</v>
      </c>
      <c r="B25" s="95">
        <v>6795.0933875999</v>
      </c>
      <c r="C25" s="95">
        <v>7310.5842980797</v>
      </c>
      <c r="D25" s="95">
        <v>7729.7609399483</v>
      </c>
      <c r="E25" s="95">
        <v>8088.5021527245</v>
      </c>
      <c r="F25" s="95">
        <v>8579.1735265559</v>
      </c>
      <c r="G25" s="95">
        <v>8825.3952583064</v>
      </c>
      <c r="H25" s="95">
        <v>9054.0466571707</v>
      </c>
      <c r="I25" s="96">
        <v>9393.3536089382</v>
      </c>
      <c r="J25" s="96">
        <v>9557.2458841637</v>
      </c>
      <c r="K25" s="96">
        <v>9955.8503237899</v>
      </c>
      <c r="L25" s="96">
        <v>10059.7098076908</v>
      </c>
      <c r="M25" s="96">
        <v>10684.0596527802</v>
      </c>
      <c r="N25" s="96">
        <v>11054.5763174293</v>
      </c>
      <c r="O25" s="96">
        <v>11273.3702382984</v>
      </c>
      <c r="P25" s="96">
        <v>10973.618</v>
      </c>
    </row>
    <row r="26" spans="1:16" ht="9" customHeight="1">
      <c r="A26" s="94" t="s">
        <v>66</v>
      </c>
      <c r="B26" s="95">
        <v>20999.0980077566</v>
      </c>
      <c r="C26" s="95">
        <v>22077.8341957786</v>
      </c>
      <c r="D26" s="95">
        <v>23369.6705377061</v>
      </c>
      <c r="E26" s="95">
        <v>24202.1533751046</v>
      </c>
      <c r="F26" s="95">
        <v>25275.6533267395</v>
      </c>
      <c r="G26" s="95">
        <v>26145.5308107929</v>
      </c>
      <c r="H26" s="95">
        <v>27680.0218512838</v>
      </c>
      <c r="I26" s="96">
        <v>28574.6825617358</v>
      </c>
      <c r="J26" s="96">
        <v>29685.3583299053</v>
      </c>
      <c r="K26" s="96">
        <v>31120.7674337692</v>
      </c>
      <c r="L26" s="96">
        <v>31676.4257882128</v>
      </c>
      <c r="M26" s="96">
        <v>32975.7743248126</v>
      </c>
      <c r="N26" s="96">
        <v>33924.8496195186</v>
      </c>
      <c r="O26" s="96">
        <v>33929.6176715011</v>
      </c>
      <c r="P26" s="96">
        <v>33988.397</v>
      </c>
    </row>
    <row r="27" spans="1:16" ht="9" customHeight="1">
      <c r="A27" s="94" t="s">
        <v>67</v>
      </c>
      <c r="B27" s="95">
        <v>54062.0429237849</v>
      </c>
      <c r="C27" s="95">
        <v>57535.1966638791</v>
      </c>
      <c r="D27" s="95">
        <v>59988.6260332862</v>
      </c>
      <c r="E27" s="95">
        <v>62550.4735673529</v>
      </c>
      <c r="F27" s="95">
        <v>63772.5466370793</v>
      </c>
      <c r="G27" s="95">
        <v>66712.444167296</v>
      </c>
      <c r="H27" s="95">
        <v>70530.0565973088</v>
      </c>
      <c r="I27" s="96">
        <v>72855.0468827823</v>
      </c>
      <c r="J27" s="96">
        <v>75084.5151494146</v>
      </c>
      <c r="K27" s="96">
        <v>77454.8123844499</v>
      </c>
      <c r="L27" s="96">
        <v>80842.0479560111</v>
      </c>
      <c r="M27" s="96">
        <v>83899.4303943776</v>
      </c>
      <c r="N27" s="96">
        <v>86293.5666855452</v>
      </c>
      <c r="O27" s="96">
        <v>87275.0597820855</v>
      </c>
      <c r="P27" s="96">
        <v>86014.99</v>
      </c>
    </row>
    <row r="28" spans="1:16" ht="9" customHeight="1">
      <c r="A28" s="94" t="s">
        <v>68</v>
      </c>
      <c r="B28" s="95">
        <v>20724.5671819822</v>
      </c>
      <c r="C28" s="95">
        <v>21676.6115356492</v>
      </c>
      <c r="D28" s="95">
        <v>23191.7443160069</v>
      </c>
      <c r="E28" s="95">
        <v>24033.5925636065</v>
      </c>
      <c r="F28" s="95">
        <v>24923.8642813411</v>
      </c>
      <c r="G28" s="95">
        <v>25994.5544717318</v>
      </c>
      <c r="H28" s="95">
        <v>27547.5861243966</v>
      </c>
      <c r="I28" s="96">
        <v>28151.5562369696</v>
      </c>
      <c r="J28" s="96">
        <v>29487.2745708935</v>
      </c>
      <c r="K28" s="96">
        <v>30744.1395430035</v>
      </c>
      <c r="L28" s="96">
        <v>31431.0291617939</v>
      </c>
      <c r="M28" s="96">
        <v>32571.5327620452</v>
      </c>
      <c r="N28" s="96">
        <v>33923.7449066375</v>
      </c>
      <c r="O28" s="96">
        <v>34352.0976139865</v>
      </c>
      <c r="P28" s="96">
        <v>33450.698</v>
      </c>
    </row>
    <row r="29" spans="1:16" ht="4.5" customHeight="1">
      <c r="A29" s="94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ht="9" customHeight="1">
      <c r="A30" s="101" t="s">
        <v>69</v>
      </c>
      <c r="B30" s="102">
        <v>947338.656</v>
      </c>
      <c r="C30" s="102">
        <v>1003777.615</v>
      </c>
      <c r="D30" s="102">
        <v>1048766.492</v>
      </c>
      <c r="E30" s="102">
        <v>1091361.491</v>
      </c>
      <c r="F30" s="102">
        <v>1127091.085</v>
      </c>
      <c r="G30" s="102">
        <v>1191056.9681752</v>
      </c>
      <c r="H30" s="102">
        <v>1248648.09587323</v>
      </c>
      <c r="I30" s="103">
        <v>1295225.7120526</v>
      </c>
      <c r="J30" s="103">
        <v>1335353.71473965</v>
      </c>
      <c r="K30" s="103">
        <v>1391530.15188153</v>
      </c>
      <c r="L30" s="103">
        <v>1429479.25369954</v>
      </c>
      <c r="M30" s="103">
        <v>1485377.33092334</v>
      </c>
      <c r="N30" s="103">
        <v>1546177.38304195</v>
      </c>
      <c r="O30" s="103">
        <v>1567853.24175</v>
      </c>
      <c r="P30" s="103">
        <v>1520871.0519</v>
      </c>
    </row>
    <row r="31" spans="1:16" ht="4.5" customHeight="1">
      <c r="A31" s="101"/>
      <c r="B31" s="102"/>
      <c r="C31" s="102"/>
      <c r="D31" s="102"/>
      <c r="E31" s="102"/>
      <c r="F31" s="102"/>
      <c r="G31" s="102"/>
      <c r="H31" s="102"/>
      <c r="I31" s="103"/>
      <c r="J31" s="103"/>
      <c r="K31" s="103"/>
      <c r="L31" s="103"/>
      <c r="M31" s="103"/>
      <c r="N31" s="103"/>
      <c r="O31" s="103"/>
      <c r="P31" s="103"/>
    </row>
    <row r="32" spans="1:16" ht="9" customHeight="1">
      <c r="A32" s="94" t="s">
        <v>70</v>
      </c>
      <c r="B32" s="95">
        <v>309246.592209733</v>
      </c>
      <c r="C32" s="95">
        <v>326793.464390923</v>
      </c>
      <c r="D32" s="95">
        <v>340279.899758588</v>
      </c>
      <c r="E32" s="95">
        <v>353762.911429215</v>
      </c>
      <c r="F32" s="95">
        <v>363494.878339247</v>
      </c>
      <c r="G32" s="95">
        <v>382650.318724758</v>
      </c>
      <c r="H32" s="95">
        <v>400497.700407761</v>
      </c>
      <c r="I32" s="96">
        <v>415421.024840483</v>
      </c>
      <c r="J32" s="96">
        <v>429048.810575339</v>
      </c>
      <c r="K32" s="96">
        <v>445296.018098206</v>
      </c>
      <c r="L32" s="96">
        <v>457434.02323009</v>
      </c>
      <c r="M32" s="96">
        <v>473258.52772338</v>
      </c>
      <c r="N32" s="96">
        <v>493265.316357309</v>
      </c>
      <c r="O32" s="96">
        <v>499003.712537434</v>
      </c>
      <c r="P32" s="96">
        <v>480138.3289</v>
      </c>
    </row>
    <row r="33" spans="1:16" ht="9" customHeight="1">
      <c r="A33" s="94" t="s">
        <v>71</v>
      </c>
      <c r="B33" s="95">
        <v>211066.770939857</v>
      </c>
      <c r="C33" s="95">
        <v>224552.776986916</v>
      </c>
      <c r="D33" s="95">
        <v>234654.957357568</v>
      </c>
      <c r="E33" s="95">
        <v>243549.832529307</v>
      </c>
      <c r="F33" s="95">
        <v>252327.46055642999</v>
      </c>
      <c r="G33" s="95">
        <v>270243.431789513</v>
      </c>
      <c r="H33" s="95">
        <v>281628.494143595</v>
      </c>
      <c r="I33" s="96">
        <v>289249.610040363</v>
      </c>
      <c r="J33" s="96">
        <v>298857.276302262</v>
      </c>
      <c r="K33" s="96">
        <v>311811.807846215</v>
      </c>
      <c r="L33" s="96">
        <v>320568.696385391</v>
      </c>
      <c r="M33" s="96">
        <v>334575.313279619</v>
      </c>
      <c r="N33" s="96">
        <v>349748.628924292</v>
      </c>
      <c r="O33" s="96">
        <v>355200.270914322</v>
      </c>
      <c r="P33" s="96">
        <v>342857.457</v>
      </c>
    </row>
    <row r="34" spans="1:16" ht="9" customHeight="1">
      <c r="A34" s="94" t="s">
        <v>72</v>
      </c>
      <c r="B34" s="95">
        <v>199087.4688877</v>
      </c>
      <c r="C34" s="95">
        <v>210119.515469271</v>
      </c>
      <c r="D34" s="95">
        <v>219522.153899853</v>
      </c>
      <c r="E34" s="95">
        <v>229251.165294044</v>
      </c>
      <c r="F34" s="95">
        <v>237529.993089031</v>
      </c>
      <c r="G34" s="95">
        <v>250343.670116644</v>
      </c>
      <c r="H34" s="95">
        <v>263337.829954364</v>
      </c>
      <c r="I34" s="96">
        <v>276207.653763364</v>
      </c>
      <c r="J34" s="96">
        <v>284471.924896101</v>
      </c>
      <c r="K34" s="96">
        <v>299984.101881537</v>
      </c>
      <c r="L34" s="96">
        <v>307766.076143</v>
      </c>
      <c r="M34" s="96">
        <v>319875.502346543</v>
      </c>
      <c r="N34" s="96">
        <v>333952.287647653</v>
      </c>
      <c r="O34" s="96">
        <v>341038.694476934</v>
      </c>
      <c r="P34" s="96">
        <v>334450.567</v>
      </c>
    </row>
    <row r="35" spans="1:16" ht="9" customHeight="1">
      <c r="A35" s="94" t="s">
        <v>73</v>
      </c>
      <c r="B35" s="95">
        <v>152766.341678103</v>
      </c>
      <c r="C35" s="95">
        <v>162067.618961015</v>
      </c>
      <c r="D35" s="95">
        <v>169992.540290443</v>
      </c>
      <c r="E35" s="95">
        <v>177189.711387357</v>
      </c>
      <c r="F35" s="95">
        <v>184018.634256539</v>
      </c>
      <c r="G35" s="95">
        <v>193952.789962119</v>
      </c>
      <c r="H35" s="95">
        <v>204126.294048905</v>
      </c>
      <c r="I35" s="96">
        <v>212318.150436192</v>
      </c>
      <c r="J35" s="96">
        <v>217395.67639031</v>
      </c>
      <c r="K35" s="96">
        <v>224989.170770622</v>
      </c>
      <c r="L35" s="96">
        <v>230163.279804929</v>
      </c>
      <c r="M35" s="96">
        <v>239892.997203307</v>
      </c>
      <c r="N35" s="96">
        <v>247602.060476243</v>
      </c>
      <c r="O35" s="96">
        <v>249432.990538033</v>
      </c>
      <c r="P35" s="96">
        <v>242494.611</v>
      </c>
    </row>
    <row r="36" spans="1:16" ht="9" customHeight="1">
      <c r="A36" s="94" t="s">
        <v>74</v>
      </c>
      <c r="B36" s="95">
        <v>74786.610105767</v>
      </c>
      <c r="C36" s="95">
        <v>79211.8081995283</v>
      </c>
      <c r="D36" s="95">
        <v>83180.370349293</v>
      </c>
      <c r="E36" s="95">
        <v>86584.0661309594</v>
      </c>
      <c r="F36" s="95">
        <v>88696.4109184204</v>
      </c>
      <c r="G36" s="95">
        <v>92706.9986390278</v>
      </c>
      <c r="H36" s="95">
        <v>98077.6427217054</v>
      </c>
      <c r="I36" s="96">
        <v>101006.603119752</v>
      </c>
      <c r="J36" s="96">
        <v>104571.789720308</v>
      </c>
      <c r="K36" s="96">
        <v>108198.951927453</v>
      </c>
      <c r="L36" s="96">
        <v>112273.077117805</v>
      </c>
      <c r="M36" s="96">
        <v>116470.963156423</v>
      </c>
      <c r="N36" s="96">
        <v>120217.311592183</v>
      </c>
      <c r="O36" s="96">
        <v>121627.157396072</v>
      </c>
      <c r="P36" s="96">
        <v>119465.688</v>
      </c>
    </row>
    <row r="37" ht="4.5" customHeight="1"/>
    <row r="38" spans="1:15" ht="9" customHeight="1">
      <c r="A38" s="85"/>
      <c r="B38" s="200" t="s">
        <v>75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ht="4.5" customHeight="1">
      <c r="A39" s="85"/>
      <c r="B39" s="86"/>
      <c r="C39" s="86"/>
      <c r="D39" s="86"/>
      <c r="E39" s="86"/>
      <c r="F39" s="86"/>
      <c r="G39" s="86"/>
      <c r="H39" s="86"/>
      <c r="I39" s="86"/>
      <c r="J39" s="93"/>
      <c r="K39" s="86"/>
      <c r="L39" s="86"/>
      <c r="M39" s="86"/>
      <c r="N39" s="86"/>
      <c r="O39" s="86"/>
    </row>
    <row r="40" spans="1:16" ht="9" customHeight="1">
      <c r="A40" s="94" t="s">
        <v>47</v>
      </c>
      <c r="B40" s="95">
        <v>92316.8736114209</v>
      </c>
      <c r="C40" s="95">
        <v>91885.8603248985</v>
      </c>
      <c r="D40" s="95">
        <v>93644.809019281</v>
      </c>
      <c r="E40" s="95">
        <v>93969.6752800375</v>
      </c>
      <c r="F40" s="95">
        <v>95621.4084701312</v>
      </c>
      <c r="G40" s="95">
        <v>98724.5916121251</v>
      </c>
      <c r="H40" s="95">
        <v>99293.2636673958</v>
      </c>
      <c r="I40" s="95">
        <v>98853.4674788036</v>
      </c>
      <c r="J40" s="95">
        <v>98827.6020858329</v>
      </c>
      <c r="K40" s="95">
        <v>100452.448812292</v>
      </c>
      <c r="L40" s="96">
        <v>101161.062096548</v>
      </c>
      <c r="M40" s="96">
        <v>102993.981121099</v>
      </c>
      <c r="N40" s="96">
        <v>104247.280327369</v>
      </c>
      <c r="O40" s="96">
        <v>102677.680134439</v>
      </c>
      <c r="P40" s="96">
        <v>96325.5542054555</v>
      </c>
    </row>
    <row r="41" spans="1:16" ht="9" customHeight="1">
      <c r="A41" s="94" t="s">
        <v>48</v>
      </c>
      <c r="B41" s="95">
        <v>3370.388456945</v>
      </c>
      <c r="C41" s="95">
        <v>3290.1115350113</v>
      </c>
      <c r="D41" s="95">
        <v>3228.9417600022</v>
      </c>
      <c r="E41" s="95">
        <v>3297.9836133407</v>
      </c>
      <c r="F41" s="95">
        <v>3262.3692954995</v>
      </c>
      <c r="G41" s="95">
        <v>3183.978004729</v>
      </c>
      <c r="H41" s="95">
        <v>3274.6009432767</v>
      </c>
      <c r="I41" s="95">
        <v>3328.8851348008</v>
      </c>
      <c r="J41" s="95">
        <v>3409.2601911073</v>
      </c>
      <c r="K41" s="95">
        <v>3448.7051467035</v>
      </c>
      <c r="L41" s="96">
        <v>3398.2572218392</v>
      </c>
      <c r="M41" s="96">
        <v>3457.9784675591</v>
      </c>
      <c r="N41" s="96">
        <v>3537.1883470738</v>
      </c>
      <c r="O41" s="96">
        <v>3572.5040238692</v>
      </c>
      <c r="P41" s="96">
        <v>3414.0467718686</v>
      </c>
    </row>
    <row r="42" spans="1:16" ht="9" customHeight="1">
      <c r="A42" s="94" t="s">
        <v>49</v>
      </c>
      <c r="B42" s="95">
        <v>227515.525461298</v>
      </c>
      <c r="C42" s="95">
        <v>230818.898889091</v>
      </c>
      <c r="D42" s="95">
        <v>233934.214870621</v>
      </c>
      <c r="E42" s="95">
        <v>237357.312828261</v>
      </c>
      <c r="F42" s="95">
        <v>238498.531113242</v>
      </c>
      <c r="G42" s="95">
        <v>247051.834027343</v>
      </c>
      <c r="H42" s="95">
        <v>251887.454070356</v>
      </c>
      <c r="I42" s="95">
        <v>254599.057701078</v>
      </c>
      <c r="J42" s="95">
        <v>254951.677024312</v>
      </c>
      <c r="K42" s="95">
        <v>257865.139725487</v>
      </c>
      <c r="L42" s="96">
        <v>259959.575262495</v>
      </c>
      <c r="M42" s="96">
        <v>264729.562461183</v>
      </c>
      <c r="N42" s="96">
        <v>268570.70690585</v>
      </c>
      <c r="O42" s="96">
        <v>263960.616962011</v>
      </c>
      <c r="P42" s="96">
        <v>247359.288193096</v>
      </c>
    </row>
    <row r="43" spans="1:16" ht="9" customHeight="1">
      <c r="A43" s="94" t="s">
        <v>50</v>
      </c>
      <c r="B43" s="95">
        <v>22549.3174962097</v>
      </c>
      <c r="C43" s="95">
        <v>22940.7217530093</v>
      </c>
      <c r="D43" s="95">
        <v>23034.731383909</v>
      </c>
      <c r="E43" s="95">
        <v>23768.3378948746</v>
      </c>
      <c r="F43" s="95">
        <v>23918.0751456249</v>
      </c>
      <c r="G43" s="95">
        <v>24984.2631007742</v>
      </c>
      <c r="H43" s="95">
        <v>25147.6924091431</v>
      </c>
      <c r="I43" s="95">
        <v>25002.8788219548</v>
      </c>
      <c r="J43" s="95">
        <v>25201.179448541</v>
      </c>
      <c r="K43" s="95">
        <v>25575.2556991358</v>
      </c>
      <c r="L43" s="96">
        <v>25815.4121462721</v>
      </c>
      <c r="M43" s="96">
        <v>26447.6986530746</v>
      </c>
      <c r="N43" s="96">
        <v>26886.8646460961</v>
      </c>
      <c r="O43" s="96">
        <v>27085.9449965353</v>
      </c>
      <c r="P43" s="96">
        <v>26333.2331614858</v>
      </c>
    </row>
    <row r="44" spans="1:16" ht="9" customHeight="1">
      <c r="A44" s="97" t="s">
        <v>51</v>
      </c>
      <c r="B44" s="98">
        <v>11670.5471581674</v>
      </c>
      <c r="C44" s="98">
        <v>11930.5345199231</v>
      </c>
      <c r="D44" s="98">
        <v>11923.4351891997</v>
      </c>
      <c r="E44" s="98">
        <v>12359.8541970456</v>
      </c>
      <c r="F44" s="98">
        <v>12136.9633111753</v>
      </c>
      <c r="G44" s="98">
        <v>12782.27160513</v>
      </c>
      <c r="H44" s="98">
        <v>12852.7740427031</v>
      </c>
      <c r="I44" s="98">
        <v>12713.3939574256</v>
      </c>
      <c r="J44" s="98">
        <v>12864.8153769717</v>
      </c>
      <c r="K44" s="98">
        <v>13217.1511149847</v>
      </c>
      <c r="L44" s="99">
        <v>13284.1578335717</v>
      </c>
      <c r="M44" s="99">
        <v>13729.9534785895</v>
      </c>
      <c r="N44" s="99">
        <v>13844.1895751645</v>
      </c>
      <c r="O44" s="99">
        <v>13995.8837157712</v>
      </c>
      <c r="P44" s="99">
        <v>13630.5585927118</v>
      </c>
    </row>
    <row r="45" spans="1:16" ht="9" customHeight="1">
      <c r="A45" s="97" t="s">
        <v>52</v>
      </c>
      <c r="B45" s="98">
        <v>10879.5602077496</v>
      </c>
      <c r="C45" s="98">
        <v>11011.027341139</v>
      </c>
      <c r="D45" s="98">
        <v>11112.3480333794</v>
      </c>
      <c r="E45" s="98">
        <v>11409.5150370061</v>
      </c>
      <c r="F45" s="98">
        <v>11781.031273813</v>
      </c>
      <c r="G45" s="98">
        <v>12201.9914956442</v>
      </c>
      <c r="H45" s="98">
        <v>12294.91836644</v>
      </c>
      <c r="I45" s="98">
        <v>12288.8271741538</v>
      </c>
      <c r="J45" s="98">
        <v>12335.9721915827</v>
      </c>
      <c r="K45" s="98">
        <v>12358.8972496603</v>
      </c>
      <c r="L45" s="99">
        <v>12531.6866227733</v>
      </c>
      <c r="M45" s="99">
        <v>12718.9766111399</v>
      </c>
      <c r="N45" s="99">
        <v>13042.8733549107</v>
      </c>
      <c r="O45" s="99">
        <v>13090.5433132255</v>
      </c>
      <c r="P45" s="99">
        <v>12703.272125891</v>
      </c>
    </row>
    <row r="46" spans="1:16" ht="9" customHeight="1">
      <c r="A46" s="94" t="s">
        <v>53</v>
      </c>
      <c r="B46" s="95">
        <v>98868.3670391103</v>
      </c>
      <c r="C46" s="95">
        <v>100443.289277784</v>
      </c>
      <c r="D46" s="95">
        <v>103941.998973738</v>
      </c>
      <c r="E46" s="95">
        <v>104574.579934347</v>
      </c>
      <c r="F46" s="95">
        <v>106269.677500358</v>
      </c>
      <c r="G46" s="95">
        <v>111712.269099105</v>
      </c>
      <c r="H46" s="95">
        <v>112591.958771367</v>
      </c>
      <c r="I46" s="95">
        <v>111499.788273637</v>
      </c>
      <c r="J46" s="95">
        <v>112966.015125845</v>
      </c>
      <c r="K46" s="95">
        <v>116002.485439479</v>
      </c>
      <c r="L46" s="96">
        <v>116917.047420416</v>
      </c>
      <c r="M46" s="96">
        <v>119741.220668407</v>
      </c>
      <c r="N46" s="96">
        <v>121846.213244443</v>
      </c>
      <c r="O46" s="96">
        <v>120874.60405833</v>
      </c>
      <c r="P46" s="96">
        <v>113725.462022003</v>
      </c>
    </row>
    <row r="47" spans="1:16" ht="9" customHeight="1">
      <c r="A47" s="94" t="s">
        <v>54</v>
      </c>
      <c r="B47" s="95">
        <v>24555.362959312</v>
      </c>
      <c r="C47" s="95">
        <v>24689.5421001331</v>
      </c>
      <c r="D47" s="95">
        <v>24936.3772986834</v>
      </c>
      <c r="E47" s="95">
        <v>25238.6957348898</v>
      </c>
      <c r="F47" s="95">
        <v>25868.8448953892</v>
      </c>
      <c r="G47" s="95">
        <v>27253.4448001451</v>
      </c>
      <c r="H47" s="95">
        <v>28069.4941501626</v>
      </c>
      <c r="I47" s="95">
        <v>27969.7585285408</v>
      </c>
      <c r="J47" s="95">
        <v>27402.2750682618</v>
      </c>
      <c r="K47" s="95">
        <v>27540.0085732374</v>
      </c>
      <c r="L47" s="96">
        <v>28146.7901363313</v>
      </c>
      <c r="M47" s="96">
        <v>28939.1790343067</v>
      </c>
      <c r="N47" s="96">
        <v>29491.7988387113</v>
      </c>
      <c r="O47" s="96">
        <v>28970.0017906317</v>
      </c>
      <c r="P47" s="96">
        <v>27354.2861160853</v>
      </c>
    </row>
    <row r="48" spans="1:16" ht="9" customHeight="1">
      <c r="A48" s="94" t="s">
        <v>55</v>
      </c>
      <c r="B48" s="95">
        <v>30973.3789578595</v>
      </c>
      <c r="C48" s="95">
        <v>30994.4638995077</v>
      </c>
      <c r="D48" s="95">
        <v>31643.455177762</v>
      </c>
      <c r="E48" s="95">
        <v>31724.5703382361</v>
      </c>
      <c r="F48" s="95">
        <v>32201.7167786553</v>
      </c>
      <c r="G48" s="95">
        <v>33689.9150805603</v>
      </c>
      <c r="H48" s="95">
        <v>34520.0731643378</v>
      </c>
      <c r="I48" s="95">
        <v>33889.2337636747</v>
      </c>
      <c r="J48" s="95">
        <v>33807.9180805605</v>
      </c>
      <c r="K48" s="95">
        <v>34007.1423507963</v>
      </c>
      <c r="L48" s="96">
        <v>34044.0166598977</v>
      </c>
      <c r="M48" s="96">
        <v>34527.7713029593</v>
      </c>
      <c r="N48" s="96">
        <v>35469.491658406</v>
      </c>
      <c r="O48" s="96">
        <v>35229.3477615377</v>
      </c>
      <c r="P48" s="96">
        <v>34049.3084700423</v>
      </c>
    </row>
    <row r="49" spans="1:16" ht="9" customHeight="1">
      <c r="A49" s="94" t="s">
        <v>56</v>
      </c>
      <c r="B49" s="95">
        <v>94810.3100129111</v>
      </c>
      <c r="C49" s="95">
        <v>95869.0573071292</v>
      </c>
      <c r="D49" s="95">
        <v>97582.2307451567</v>
      </c>
      <c r="E49" s="95">
        <v>98988.4485278619</v>
      </c>
      <c r="F49" s="95">
        <v>100734.772904386</v>
      </c>
      <c r="G49" s="95">
        <v>106293.454789489</v>
      </c>
      <c r="H49" s="95">
        <v>107693.292604342</v>
      </c>
      <c r="I49" s="95">
        <v>107241.877234306</v>
      </c>
      <c r="J49" s="95">
        <v>106722.544855057</v>
      </c>
      <c r="K49" s="95">
        <v>107818.994369415</v>
      </c>
      <c r="L49" s="96">
        <v>109019.145281611</v>
      </c>
      <c r="M49" s="96">
        <v>112806.164214656</v>
      </c>
      <c r="N49" s="96">
        <v>114829.777242392</v>
      </c>
      <c r="O49" s="96">
        <v>113101.881253919</v>
      </c>
      <c r="P49" s="96">
        <v>106435.938409717</v>
      </c>
    </row>
    <row r="50" spans="1:16" ht="9" customHeight="1">
      <c r="A50" s="94" t="s">
        <v>57</v>
      </c>
      <c r="B50" s="95">
        <v>72510.7398644221</v>
      </c>
      <c r="C50" s="95">
        <v>73376.3960621581</v>
      </c>
      <c r="D50" s="95">
        <v>74286.5625464928</v>
      </c>
      <c r="E50" s="95">
        <v>75082.0366901212</v>
      </c>
      <c r="F50" s="95">
        <v>77060.9102285166</v>
      </c>
      <c r="G50" s="95">
        <v>79808.3159754638</v>
      </c>
      <c r="H50" s="95">
        <v>81466.6228197809</v>
      </c>
      <c r="I50" s="95">
        <v>81983.8565163138</v>
      </c>
      <c r="J50" s="95">
        <v>82348.1382700834</v>
      </c>
      <c r="K50" s="95">
        <v>83351.8777627457</v>
      </c>
      <c r="L50" s="96">
        <v>83690.8104348901</v>
      </c>
      <c r="M50" s="96">
        <v>85517.7362049265</v>
      </c>
      <c r="N50" s="96">
        <v>86476.2668081736</v>
      </c>
      <c r="O50" s="96">
        <v>85806.2477890171</v>
      </c>
      <c r="P50" s="96">
        <v>82157.2938781607</v>
      </c>
    </row>
    <row r="51" spans="1:16" ht="9" customHeight="1">
      <c r="A51" s="94" t="s">
        <v>58</v>
      </c>
      <c r="B51" s="95">
        <v>14911.0764884733</v>
      </c>
      <c r="C51" s="95">
        <v>14853.2547357645</v>
      </c>
      <c r="D51" s="95">
        <v>15250.6031937861</v>
      </c>
      <c r="E51" s="95">
        <v>15508.5414498462</v>
      </c>
      <c r="F51" s="95">
        <v>15973.6898324764</v>
      </c>
      <c r="G51" s="95">
        <v>16649.6751852059</v>
      </c>
      <c r="H51" s="95">
        <v>17015.095408867</v>
      </c>
      <c r="I51" s="95">
        <v>16870.2844766353</v>
      </c>
      <c r="J51" s="95">
        <v>16818.855008497</v>
      </c>
      <c r="K51" s="95">
        <v>17203.845690539</v>
      </c>
      <c r="L51" s="96">
        <v>17183.8473562758</v>
      </c>
      <c r="M51" s="96">
        <v>17678.1596951949</v>
      </c>
      <c r="N51" s="96">
        <v>17892.2071642685</v>
      </c>
      <c r="O51" s="96">
        <v>17652.3379073126</v>
      </c>
      <c r="P51" s="96">
        <v>16603.1992067751</v>
      </c>
    </row>
    <row r="52" spans="1:16" ht="9" customHeight="1">
      <c r="A52" s="94" t="s">
        <v>59</v>
      </c>
      <c r="B52" s="95">
        <v>26819.3940555318</v>
      </c>
      <c r="C52" s="95">
        <v>27650.537466729</v>
      </c>
      <c r="D52" s="95">
        <v>28394.9943955332</v>
      </c>
      <c r="E52" s="95">
        <v>28544.9313663788</v>
      </c>
      <c r="F52" s="95">
        <v>29453.1352420903</v>
      </c>
      <c r="G52" s="95">
        <v>30560.7141310362</v>
      </c>
      <c r="H52" s="95">
        <v>31255.9024613716</v>
      </c>
      <c r="I52" s="95">
        <v>31892.5168816376</v>
      </c>
      <c r="J52" s="95">
        <v>31767.472496202</v>
      </c>
      <c r="K52" s="95">
        <v>32220.3044121968</v>
      </c>
      <c r="L52" s="96">
        <v>32560.257400514</v>
      </c>
      <c r="M52" s="96">
        <v>33628.6876477013</v>
      </c>
      <c r="N52" s="96">
        <v>34152.5487396922</v>
      </c>
      <c r="O52" s="96">
        <v>33883.8649368343</v>
      </c>
      <c r="P52" s="96">
        <v>32277.274275987</v>
      </c>
    </row>
    <row r="53" spans="1:16" ht="9" customHeight="1">
      <c r="A53" s="94" t="s">
        <v>60</v>
      </c>
      <c r="B53" s="95">
        <v>115515.465419496</v>
      </c>
      <c r="C53" s="95">
        <v>116581.677501435</v>
      </c>
      <c r="D53" s="95">
        <v>117690.270954282</v>
      </c>
      <c r="E53" s="95">
        <v>120158.999571385</v>
      </c>
      <c r="F53" s="95">
        <v>120548.31419709</v>
      </c>
      <c r="G53" s="95">
        <v>123324.964824938</v>
      </c>
      <c r="H53" s="95">
        <v>125734.951596695</v>
      </c>
      <c r="I53" s="95">
        <v>129220.833451256</v>
      </c>
      <c r="J53" s="95">
        <v>128567.401946051</v>
      </c>
      <c r="K53" s="95">
        <v>134264.606596573</v>
      </c>
      <c r="L53" s="96">
        <v>134725.157552125</v>
      </c>
      <c r="M53" s="96">
        <v>136657.063521227</v>
      </c>
      <c r="N53" s="96">
        <v>139923.766536226</v>
      </c>
      <c r="O53" s="96">
        <v>139369.136286572</v>
      </c>
      <c r="P53" s="96">
        <v>134757.562417348</v>
      </c>
    </row>
    <row r="54" spans="1:16" ht="9" customHeight="1">
      <c r="A54" s="94" t="s">
        <v>61</v>
      </c>
      <c r="B54" s="95">
        <v>20276.3865114313</v>
      </c>
      <c r="C54" s="95">
        <v>20648.3430646603</v>
      </c>
      <c r="D54" s="95">
        <v>21025.2585237631</v>
      </c>
      <c r="E54" s="95">
        <v>21101.1110326254</v>
      </c>
      <c r="F54" s="95">
        <v>21450.8511157495</v>
      </c>
      <c r="G54" s="95">
        <v>22729.7039589043</v>
      </c>
      <c r="H54" s="95">
        <v>23158.2079222842</v>
      </c>
      <c r="I54" s="95">
        <v>23163.5781473802</v>
      </c>
      <c r="J54" s="95">
        <v>22835.6727931049</v>
      </c>
      <c r="K54" s="95">
        <v>22359.0545305057</v>
      </c>
      <c r="L54" s="96">
        <v>22799.9926544012</v>
      </c>
      <c r="M54" s="96">
        <v>23377.9493281913</v>
      </c>
      <c r="N54" s="96">
        <v>23693.2829749365</v>
      </c>
      <c r="O54" s="96">
        <v>23440.4105193931</v>
      </c>
      <c r="P54" s="96">
        <v>21829.1887857422</v>
      </c>
    </row>
    <row r="55" spans="1:16" ht="9" customHeight="1">
      <c r="A55" s="94" t="s">
        <v>62</v>
      </c>
      <c r="B55" s="95">
        <v>4479.5780476001</v>
      </c>
      <c r="C55" s="95">
        <v>4527.3796799342</v>
      </c>
      <c r="D55" s="95">
        <v>4662.7939411822</v>
      </c>
      <c r="E55" s="95">
        <v>4772.6901089659</v>
      </c>
      <c r="F55" s="95">
        <v>4757.2836190137</v>
      </c>
      <c r="G55" s="95">
        <v>4907.7437993748</v>
      </c>
      <c r="H55" s="95">
        <v>5002.9670431722</v>
      </c>
      <c r="I55" s="95">
        <v>5028.3982423872</v>
      </c>
      <c r="J55" s="95">
        <v>4946.1923957533</v>
      </c>
      <c r="K55" s="95">
        <v>5025.7453641055</v>
      </c>
      <c r="L55" s="96">
        <v>5045.2486676148</v>
      </c>
      <c r="M55" s="96">
        <v>5206.1488214096</v>
      </c>
      <c r="N55" s="96">
        <v>5324.7873626942</v>
      </c>
      <c r="O55" s="96">
        <v>5308.335240695</v>
      </c>
      <c r="P55" s="96">
        <v>5117.7718922077</v>
      </c>
    </row>
    <row r="56" spans="1:16" ht="9" customHeight="1">
      <c r="A56" s="94" t="s">
        <v>63</v>
      </c>
      <c r="B56" s="95">
        <v>68958.0011624575</v>
      </c>
      <c r="C56" s="95">
        <v>68191.1680364267</v>
      </c>
      <c r="D56" s="95">
        <v>70297.0688653597</v>
      </c>
      <c r="E56" s="95">
        <v>71875.6922212624</v>
      </c>
      <c r="F56" s="95">
        <v>72813.666815398</v>
      </c>
      <c r="G56" s="95">
        <v>75421.3366317961</v>
      </c>
      <c r="H56" s="95">
        <v>77652.2435107444</v>
      </c>
      <c r="I56" s="95">
        <v>79211.5339727418</v>
      </c>
      <c r="J56" s="95">
        <v>78772.3161072923</v>
      </c>
      <c r="K56" s="95">
        <v>79091.1222549449</v>
      </c>
      <c r="L56" s="96">
        <v>78887.9806436976</v>
      </c>
      <c r="M56" s="96">
        <v>79843.9858070757</v>
      </c>
      <c r="N56" s="96">
        <v>80677.072013647</v>
      </c>
      <c r="O56" s="96">
        <v>78531.8154027254</v>
      </c>
      <c r="P56" s="96">
        <v>74430.0991655496</v>
      </c>
    </row>
    <row r="57" spans="1:16" ht="9" customHeight="1">
      <c r="A57" s="94" t="s">
        <v>64</v>
      </c>
      <c r="B57" s="95">
        <v>49273.2747085506</v>
      </c>
      <c r="C57" s="95">
        <v>50019.3141434798</v>
      </c>
      <c r="D57" s="95">
        <v>50790.0633359855</v>
      </c>
      <c r="E57" s="95">
        <v>52019.2301637363</v>
      </c>
      <c r="F57" s="95">
        <v>54259.6765567495</v>
      </c>
      <c r="G57" s="95">
        <v>55923.079502944</v>
      </c>
      <c r="H57" s="95">
        <v>56584.8444488308</v>
      </c>
      <c r="I57" s="95">
        <v>56325.9136328207</v>
      </c>
      <c r="J57" s="95">
        <v>55679.1400512982</v>
      </c>
      <c r="K57" s="95">
        <v>56325.9627802841</v>
      </c>
      <c r="L57" s="96">
        <v>56304.7996842485</v>
      </c>
      <c r="M57" s="96">
        <v>57701.8899925003</v>
      </c>
      <c r="N57" s="96">
        <v>57763.1588853725</v>
      </c>
      <c r="O57" s="96">
        <v>56945.1776656464</v>
      </c>
      <c r="P57" s="96">
        <v>54078.081078927</v>
      </c>
    </row>
    <row r="58" spans="1:16" ht="9" customHeight="1">
      <c r="A58" s="94" t="s">
        <v>65</v>
      </c>
      <c r="B58" s="95">
        <v>7456.2663589124</v>
      </c>
      <c r="C58" s="95">
        <v>7585.3397531018</v>
      </c>
      <c r="D58" s="95">
        <v>8002.5496013753</v>
      </c>
      <c r="E58" s="95">
        <v>8361.6827986934</v>
      </c>
      <c r="F58" s="95">
        <v>8718.6740627298</v>
      </c>
      <c r="G58" s="95">
        <v>8825.3952583064</v>
      </c>
      <c r="H58" s="95">
        <v>8799.1517297573</v>
      </c>
      <c r="I58" s="95">
        <v>8826.3895560223</v>
      </c>
      <c r="J58" s="95">
        <v>8712.3270215613</v>
      </c>
      <c r="K58" s="95">
        <v>8850.6285593638</v>
      </c>
      <c r="L58" s="96">
        <v>8740.318371335</v>
      </c>
      <c r="M58" s="96">
        <v>9068.9664419078</v>
      </c>
      <c r="N58" s="96">
        <v>9127.0541894167</v>
      </c>
      <c r="O58" s="96">
        <v>9042.1716255787</v>
      </c>
      <c r="P58" s="96">
        <v>8634.85918979</v>
      </c>
    </row>
    <row r="59" spans="1:16" ht="9" customHeight="1">
      <c r="A59" s="94" t="s">
        <v>66</v>
      </c>
      <c r="B59" s="95">
        <v>23387.2849892436</v>
      </c>
      <c r="C59" s="95">
        <v>23881.4789491522</v>
      </c>
      <c r="D59" s="95">
        <v>24499.3076762121</v>
      </c>
      <c r="E59" s="95">
        <v>24890.6738580537</v>
      </c>
      <c r="F59" s="95">
        <v>25707.910821362</v>
      </c>
      <c r="G59" s="95">
        <v>26145.5308107929</v>
      </c>
      <c r="H59" s="95">
        <v>27067.1470355696</v>
      </c>
      <c r="I59" s="95">
        <v>26999.1617750741</v>
      </c>
      <c r="J59" s="95">
        <v>27324.4953012651</v>
      </c>
      <c r="K59" s="95">
        <v>27970.3007487509</v>
      </c>
      <c r="L59" s="96">
        <v>27470.4967356867</v>
      </c>
      <c r="M59" s="96">
        <v>27910.0971259874</v>
      </c>
      <c r="N59" s="96">
        <v>27982.2481285505</v>
      </c>
      <c r="O59" s="96">
        <v>27131.1094817366</v>
      </c>
      <c r="P59" s="96">
        <v>26509.0834320167</v>
      </c>
    </row>
    <row r="60" spans="1:16" ht="9" customHeight="1">
      <c r="A60" s="94" t="s">
        <v>67</v>
      </c>
      <c r="B60" s="95">
        <v>61452.905247377</v>
      </c>
      <c r="C60" s="95">
        <v>63002.8970547025</v>
      </c>
      <c r="D60" s="95">
        <v>63723.9978998534</v>
      </c>
      <c r="E60" s="95">
        <v>64538.1740851395</v>
      </c>
      <c r="F60" s="95">
        <v>65024.3149503125</v>
      </c>
      <c r="G60" s="95">
        <v>66712.444167296</v>
      </c>
      <c r="H60" s="95">
        <v>69105.9891619408</v>
      </c>
      <c r="I60" s="95">
        <v>69211.3609687531</v>
      </c>
      <c r="J60" s="95">
        <v>69164.9830135648</v>
      </c>
      <c r="K60" s="95">
        <v>69101.5966968439</v>
      </c>
      <c r="L60" s="96">
        <v>70730.0101446309</v>
      </c>
      <c r="M60" s="96">
        <v>71522.7337410073</v>
      </c>
      <c r="N60" s="96">
        <v>71922.1052907593</v>
      </c>
      <c r="O60" s="96">
        <v>70682.9552599437</v>
      </c>
      <c r="P60" s="96">
        <v>68785.3556903406</v>
      </c>
    </row>
    <row r="61" spans="1:16" ht="9" customHeight="1">
      <c r="A61" s="94" t="s">
        <v>68</v>
      </c>
      <c r="B61" s="95">
        <v>23762.9484570433</v>
      </c>
      <c r="C61" s="95">
        <v>23689.0246578976</v>
      </c>
      <c r="D61" s="95">
        <v>24754.8920295431</v>
      </c>
      <c r="E61" s="95">
        <v>25165.9100984312</v>
      </c>
      <c r="F61" s="95">
        <v>25453.6152733691</v>
      </c>
      <c r="G61" s="95">
        <v>25994.5544717318</v>
      </c>
      <c r="H61" s="95">
        <v>26456.7057082839</v>
      </c>
      <c r="I61" s="95">
        <v>26358.2989543523</v>
      </c>
      <c r="J61" s="95">
        <v>26917.7676557583</v>
      </c>
      <c r="K61" s="95">
        <v>27148.7550950828</v>
      </c>
      <c r="L61" s="96">
        <v>27163.6300519666</v>
      </c>
      <c r="M61" s="96">
        <v>27311.7557371293</v>
      </c>
      <c r="N61" s="96">
        <v>27942.4574586599</v>
      </c>
      <c r="O61" s="96">
        <v>27607.3726466583</v>
      </c>
      <c r="P61" s="96">
        <v>26602.7406462508</v>
      </c>
    </row>
    <row r="62" spans="1:16" ht="4.5" customHeight="1">
      <c r="A62" s="9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 ht="9" customHeight="1">
      <c r="A63" s="101" t="s">
        <v>69</v>
      </c>
      <c r="B63" s="102">
        <v>1084022.47461279</v>
      </c>
      <c r="C63" s="102">
        <v>1095896.64948446</v>
      </c>
      <c r="D63" s="102">
        <v>1116414.58255204</v>
      </c>
      <c r="E63" s="102">
        <v>1132059.18681648</v>
      </c>
      <c r="F63" s="102">
        <v>1148635.69680675</v>
      </c>
      <c r="G63" s="102">
        <v>1191056.9681752</v>
      </c>
      <c r="H63" s="102">
        <v>1212713.29824299</v>
      </c>
      <c r="I63" s="102">
        <v>1218219.63208365</v>
      </c>
      <c r="J63" s="102">
        <v>1218013.46926784</v>
      </c>
      <c r="K63" s="102">
        <v>1236671.26231076</v>
      </c>
      <c r="L63" s="103">
        <v>1244782.24021549</v>
      </c>
      <c r="M63" s="103">
        <v>1270126.38738815</v>
      </c>
      <c r="N63" s="103">
        <v>1288952.60846006</v>
      </c>
      <c r="O63" s="103">
        <v>1271959.24277637</v>
      </c>
      <c r="P63" s="103">
        <v>1207874.87933197</v>
      </c>
    </row>
    <row r="64" spans="1:16" ht="4.5" customHeight="1">
      <c r="A64" s="101"/>
      <c r="B64" s="102"/>
      <c r="C64" s="102"/>
      <c r="D64" s="102"/>
      <c r="E64" s="102"/>
      <c r="F64" s="102"/>
      <c r="G64" s="102"/>
      <c r="H64" s="102"/>
      <c r="I64" s="103"/>
      <c r="J64" s="103"/>
      <c r="K64" s="103"/>
      <c r="L64" s="103"/>
      <c r="M64" s="103"/>
      <c r="N64" s="103"/>
      <c r="O64" s="103"/>
      <c r="P64" s="103"/>
    </row>
    <row r="65" spans="1:16" ht="9" customHeight="1">
      <c r="A65" s="94" t="s">
        <v>70</v>
      </c>
      <c r="B65" s="95">
        <v>354152.303739516</v>
      </c>
      <c r="C65" s="95">
        <v>356977.511932</v>
      </c>
      <c r="D65" s="95">
        <v>362443.525214842</v>
      </c>
      <c r="E65" s="95">
        <v>366339.369677729</v>
      </c>
      <c r="F65" s="95">
        <v>369577.753740458</v>
      </c>
      <c r="G65" s="95">
        <v>382650.318724758</v>
      </c>
      <c r="H65" s="95">
        <v>388975.391845366</v>
      </c>
      <c r="I65" s="95">
        <v>390671.569227881</v>
      </c>
      <c r="J65" s="95">
        <v>390996.502755238</v>
      </c>
      <c r="K65" s="95">
        <v>395774.095865208</v>
      </c>
      <c r="L65" s="96">
        <v>398561.482802775</v>
      </c>
      <c r="M65" s="96">
        <v>405705.651512422</v>
      </c>
      <c r="N65" s="96">
        <v>411828.135387709</v>
      </c>
      <c r="O65" s="96">
        <v>405448.971513208</v>
      </c>
      <c r="P65" s="96">
        <v>381173.153067854</v>
      </c>
    </row>
    <row r="66" spans="1:16" ht="9" customHeight="1">
      <c r="A66" s="94" t="s">
        <v>71</v>
      </c>
      <c r="B66" s="95">
        <v>240774.633126258</v>
      </c>
      <c r="C66" s="95">
        <v>243934.448646899</v>
      </c>
      <c r="D66" s="95">
        <v>249490.883550073</v>
      </c>
      <c r="E66" s="95">
        <v>252571.514004543</v>
      </c>
      <c r="F66" s="95">
        <v>256792.129451878</v>
      </c>
      <c r="G66" s="95">
        <v>270243.431789513</v>
      </c>
      <c r="H66" s="95">
        <v>273502.437935015</v>
      </c>
      <c r="I66" s="95">
        <v>271712.093074776</v>
      </c>
      <c r="J66" s="95">
        <v>272291.675331854</v>
      </c>
      <c r="K66" s="95">
        <v>276939.265238039</v>
      </c>
      <c r="L66" s="96">
        <v>279904.170623015</v>
      </c>
      <c r="M66" s="96">
        <v>287935.041614459</v>
      </c>
      <c r="N66" s="96">
        <v>293055.520262796</v>
      </c>
      <c r="O66" s="96">
        <v>290037.996447565</v>
      </c>
      <c r="P66" s="96">
        <v>273868.273107582</v>
      </c>
    </row>
    <row r="67" spans="1:16" ht="9" customHeight="1">
      <c r="A67" s="94" t="s">
        <v>72</v>
      </c>
      <c r="B67" s="95">
        <v>229740.405985015</v>
      </c>
      <c r="C67" s="95">
        <v>232448.517522436</v>
      </c>
      <c r="D67" s="95">
        <v>235619.864350044</v>
      </c>
      <c r="E67" s="95">
        <v>239288.999343467</v>
      </c>
      <c r="F67" s="95">
        <v>243036.258297032</v>
      </c>
      <c r="G67" s="95">
        <v>250343.670116644</v>
      </c>
      <c r="H67" s="95">
        <v>255472.572286715</v>
      </c>
      <c r="I67" s="95">
        <v>259965.300094027</v>
      </c>
      <c r="J67" s="95">
        <v>259501.208098934</v>
      </c>
      <c r="K67" s="95">
        <v>267037.152741044</v>
      </c>
      <c r="L67" s="96">
        <v>268156.693497186</v>
      </c>
      <c r="M67" s="96">
        <v>273474.716172714</v>
      </c>
      <c r="N67" s="96">
        <v>278436.769046133</v>
      </c>
      <c r="O67" s="96">
        <v>276702.338860307</v>
      </c>
      <c r="P67" s="96">
        <v>265782.715190179</v>
      </c>
    </row>
    <row r="68" spans="1:16" ht="9" customHeight="1">
      <c r="A68" s="94" t="s">
        <v>73</v>
      </c>
      <c r="B68" s="95">
        <v>173777.012729539</v>
      </c>
      <c r="C68" s="95">
        <v>174845.464419514</v>
      </c>
      <c r="D68" s="95">
        <v>179262.038550254</v>
      </c>
      <c r="E68" s="95">
        <v>183009.241386732</v>
      </c>
      <c r="F68" s="95">
        <v>187707.374261355</v>
      </c>
      <c r="G68" s="95">
        <v>193952.789962119</v>
      </c>
      <c r="H68" s="95">
        <v>198264.561690358</v>
      </c>
      <c r="I68" s="95">
        <v>199557.871225354</v>
      </c>
      <c r="J68" s="95">
        <v>198270.636361005</v>
      </c>
      <c r="K68" s="95">
        <v>199624.811657181</v>
      </c>
      <c r="L68" s="96">
        <v>199251.436127138</v>
      </c>
      <c r="M68" s="96">
        <v>203104.26624957</v>
      </c>
      <c r="N68" s="96">
        <v>204562.757008882</v>
      </c>
      <c r="O68" s="96">
        <v>200387.930735488</v>
      </c>
      <c r="P68" s="96">
        <v>190593.870451247</v>
      </c>
    </row>
    <row r="69" spans="1:16" ht="9" customHeight="1">
      <c r="A69" s="94" t="s">
        <v>74</v>
      </c>
      <c r="B69" s="95">
        <v>85211.7721178868</v>
      </c>
      <c r="C69" s="95">
        <v>86691.970231486</v>
      </c>
      <c r="D69" s="95">
        <v>88480.09849669</v>
      </c>
      <c r="E69" s="95">
        <v>89704.9809299176</v>
      </c>
      <c r="F69" s="95">
        <v>90477.7962846577</v>
      </c>
      <c r="G69" s="95">
        <v>92706.9986390278</v>
      </c>
      <c r="H69" s="95">
        <v>95562.6948702247</v>
      </c>
      <c r="I69" s="95">
        <v>95567.6435132409</v>
      </c>
      <c r="J69" s="95">
        <v>96086.80867781</v>
      </c>
      <c r="K69" s="95">
        <v>96256.0862405675</v>
      </c>
      <c r="L69" s="96">
        <v>97894.8628837057</v>
      </c>
      <c r="M69" s="96">
        <v>98834.3321219282</v>
      </c>
      <c r="N69" s="96">
        <v>99870.1409078874</v>
      </c>
      <c r="O69" s="96">
        <v>98297.0646801283</v>
      </c>
      <c r="P69" s="96">
        <v>95393.168958847</v>
      </c>
    </row>
    <row r="70" spans="1:15" ht="4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</row>
    <row r="71" spans="1:15" s="106" customFormat="1" ht="9" customHeight="1">
      <c r="A71" s="105"/>
      <c r="B71" s="201" t="s">
        <v>76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s="108" customFormat="1" ht="4.5" customHeight="1">
      <c r="A72" s="105"/>
      <c r="B72" s="107"/>
      <c r="C72" s="107"/>
      <c r="D72" s="107"/>
      <c r="E72" s="107"/>
      <c r="F72" s="107"/>
      <c r="G72" s="107"/>
      <c r="H72" s="107"/>
      <c r="I72" s="107"/>
      <c r="J72" s="93"/>
      <c r="K72" s="107"/>
      <c r="L72" s="107"/>
      <c r="M72" s="107"/>
      <c r="N72" s="107"/>
      <c r="O72" s="107"/>
    </row>
    <row r="73" spans="1:16" s="108" customFormat="1" ht="9" customHeight="1">
      <c r="A73" s="109" t="s">
        <v>47</v>
      </c>
      <c r="B73" s="110">
        <f aca="true" t="shared" si="0" ref="B73:P88">+(B40-$G40)/$G40*100+100</f>
        <v>93.50950163878194</v>
      </c>
      <c r="C73" s="110">
        <f t="shared" si="0"/>
        <v>93.07292015540058</v>
      </c>
      <c r="D73" s="110">
        <f t="shared" si="0"/>
        <v>94.85459244764279</v>
      </c>
      <c r="E73" s="110">
        <f t="shared" si="0"/>
        <v>95.18365560754204</v>
      </c>
      <c r="F73" s="110">
        <f>+(F40-$G40)/$G40*100+100</f>
        <v>96.85672729426334</v>
      </c>
      <c r="G73" s="110">
        <f>+(G40-$G40)/$G40*100+100</f>
        <v>100</v>
      </c>
      <c r="H73" s="110">
        <f t="shared" si="0"/>
        <v>100.57601864538972</v>
      </c>
      <c r="I73" s="110">
        <f t="shared" si="0"/>
        <v>100.13054079492659</v>
      </c>
      <c r="J73" s="110">
        <f t="shared" si="0"/>
        <v>100.10434125077215</v>
      </c>
      <c r="K73" s="110">
        <f t="shared" si="0"/>
        <v>101.75017913161435</v>
      </c>
      <c r="L73" s="110">
        <f t="shared" si="0"/>
        <v>102.46794688601544</v>
      </c>
      <c r="M73" s="110">
        <f t="shared" si="0"/>
        <v>104.32454512017402</v>
      </c>
      <c r="N73" s="110">
        <f t="shared" si="0"/>
        <v>105.59403551340252</v>
      </c>
      <c r="O73" s="110">
        <f t="shared" si="0"/>
        <v>104.00415788787966</v>
      </c>
      <c r="P73" s="110">
        <f t="shared" si="0"/>
        <v>97.56996978412928</v>
      </c>
    </row>
    <row r="74" spans="1:16" s="108" customFormat="1" ht="9" customHeight="1">
      <c r="A74" s="109" t="s">
        <v>48</v>
      </c>
      <c r="B74" s="110">
        <f t="shared" si="0"/>
        <v>105.85464007411905</v>
      </c>
      <c r="C74" s="110">
        <f t="shared" si="0"/>
        <v>103.33336254599325</v>
      </c>
      <c r="D74" s="110">
        <f t="shared" si="0"/>
        <v>101.41218799898799</v>
      </c>
      <c r="E74" s="110">
        <f t="shared" si="0"/>
        <v>103.58060289494378</v>
      </c>
      <c r="F74" s="110">
        <f t="shared" si="0"/>
        <v>102.46205503474174</v>
      </c>
      <c r="G74" s="110">
        <f t="shared" si="0"/>
        <v>100</v>
      </c>
      <c r="H74" s="110">
        <f t="shared" si="0"/>
        <v>102.84621748055741</v>
      </c>
      <c r="I74" s="110">
        <f t="shared" si="0"/>
        <v>104.5511347709242</v>
      </c>
      <c r="J74" s="110">
        <f t="shared" si="0"/>
        <v>107.07549443004004</v>
      </c>
      <c r="K74" s="110">
        <f t="shared" si="0"/>
        <v>108.31435209606705</v>
      </c>
      <c r="L74" s="110">
        <f t="shared" si="0"/>
        <v>106.7299213999576</v>
      </c>
      <c r="M74" s="110">
        <f t="shared" si="0"/>
        <v>108.60560162234604</v>
      </c>
      <c r="N74" s="110">
        <f t="shared" si="0"/>
        <v>111.09336628017513</v>
      </c>
      <c r="O74" s="110">
        <f t="shared" si="0"/>
        <v>112.20253464575264</v>
      </c>
      <c r="P74" s="110">
        <f t="shared" si="0"/>
        <v>107.22582777889453</v>
      </c>
    </row>
    <row r="75" spans="1:16" s="108" customFormat="1" ht="9" customHeight="1">
      <c r="A75" s="109" t="s">
        <v>49</v>
      </c>
      <c r="B75" s="110">
        <f t="shared" si="0"/>
        <v>92.09222281511873</v>
      </c>
      <c r="C75" s="110">
        <f t="shared" si="0"/>
        <v>93.429340364073</v>
      </c>
      <c r="D75" s="110">
        <f t="shared" si="0"/>
        <v>94.69033726935614</v>
      </c>
      <c r="E75" s="110">
        <f t="shared" si="0"/>
        <v>96.07591611806896</v>
      </c>
      <c r="F75" s="110">
        <f t="shared" si="0"/>
        <v>96.53785087337002</v>
      </c>
      <c r="G75" s="110">
        <f t="shared" si="0"/>
        <v>100</v>
      </c>
      <c r="H75" s="110">
        <f t="shared" si="0"/>
        <v>101.95733015383234</v>
      </c>
      <c r="I75" s="110">
        <f t="shared" si="0"/>
        <v>103.0549150559634</v>
      </c>
      <c r="J75" s="110">
        <f t="shared" si="0"/>
        <v>103.19764596286893</v>
      </c>
      <c r="K75" s="110">
        <f t="shared" si="0"/>
        <v>104.37693803841474</v>
      </c>
      <c r="L75" s="110">
        <f t="shared" si="0"/>
        <v>105.22470973995013</v>
      </c>
      <c r="M75" s="110">
        <f t="shared" si="0"/>
        <v>107.15547346711196</v>
      </c>
      <c r="N75" s="110">
        <f t="shared" si="0"/>
        <v>108.71026639540159</v>
      </c>
      <c r="O75" s="110">
        <f t="shared" si="0"/>
        <v>106.8442248167227</v>
      </c>
      <c r="P75" s="110">
        <f t="shared" si="0"/>
        <v>100.12444925453133</v>
      </c>
    </row>
    <row r="76" spans="1:16" s="108" customFormat="1" ht="9" customHeight="1">
      <c r="A76" s="109" t="s">
        <v>50</v>
      </c>
      <c r="B76" s="110">
        <f t="shared" si="0"/>
        <v>90.2540827610439</v>
      </c>
      <c r="C76" s="110">
        <f t="shared" si="0"/>
        <v>91.82068592728847</v>
      </c>
      <c r="D76" s="110">
        <f t="shared" si="0"/>
        <v>92.19696130719666</v>
      </c>
      <c r="E76" s="110">
        <f t="shared" si="0"/>
        <v>95.13323566520592</v>
      </c>
      <c r="F76" s="110">
        <f t="shared" si="0"/>
        <v>95.73256192968822</v>
      </c>
      <c r="G76" s="110">
        <f t="shared" si="0"/>
        <v>100</v>
      </c>
      <c r="H76" s="110">
        <f t="shared" si="0"/>
        <v>100.65412899195668</v>
      </c>
      <c r="I76" s="110">
        <f t="shared" si="0"/>
        <v>100.07450978684268</v>
      </c>
      <c r="J76" s="110">
        <f t="shared" si="0"/>
        <v>100.86821190960032</v>
      </c>
      <c r="K76" s="110">
        <f t="shared" si="0"/>
        <v>102.36545939329021</v>
      </c>
      <c r="L76" s="110">
        <f t="shared" si="0"/>
        <v>103.32669025356265</v>
      </c>
      <c r="M76" s="110">
        <f t="shared" si="0"/>
        <v>105.85742932019897</v>
      </c>
      <c r="N76" s="110">
        <f t="shared" si="0"/>
        <v>107.61519976654002</v>
      </c>
      <c r="O76" s="110">
        <f t="shared" si="0"/>
        <v>108.41202274921599</v>
      </c>
      <c r="P76" s="110">
        <f t="shared" si="0"/>
        <v>105.39927895920133</v>
      </c>
    </row>
    <row r="77" spans="1:16" s="108" customFormat="1" ht="9" customHeight="1">
      <c r="A77" s="111" t="s">
        <v>51</v>
      </c>
      <c r="B77" s="110">
        <f t="shared" si="0"/>
        <v>91.3026065999378</v>
      </c>
      <c r="C77" s="110">
        <f t="shared" si="0"/>
        <v>93.33657497259668</v>
      </c>
      <c r="D77" s="110">
        <f t="shared" si="0"/>
        <v>93.28103452608833</v>
      </c>
      <c r="E77" s="110">
        <f t="shared" si="0"/>
        <v>96.69528686970736</v>
      </c>
      <c r="F77" s="110">
        <f t="shared" si="0"/>
        <v>94.95153667603407</v>
      </c>
      <c r="G77" s="110">
        <f t="shared" si="0"/>
        <v>100</v>
      </c>
      <c r="H77" s="110">
        <f t="shared" si="0"/>
        <v>100.55156422700958</v>
      </c>
      <c r="I77" s="110">
        <f t="shared" si="0"/>
        <v>99.46114704934953</v>
      </c>
      <c r="J77" s="110">
        <f t="shared" si="0"/>
        <v>100.64576762559615</v>
      </c>
      <c r="K77" s="110">
        <f t="shared" si="0"/>
        <v>103.40220833423822</v>
      </c>
      <c r="L77" s="110">
        <f t="shared" si="0"/>
        <v>103.92642437859226</v>
      </c>
      <c r="M77" s="110">
        <f t="shared" si="0"/>
        <v>107.4140333012417</v>
      </c>
      <c r="N77" s="110">
        <f t="shared" si="0"/>
        <v>108.3077406179377</v>
      </c>
      <c r="O77" s="110">
        <f t="shared" si="0"/>
        <v>109.49449478255598</v>
      </c>
      <c r="P77" s="110">
        <f t="shared" si="0"/>
        <v>106.63643375596364</v>
      </c>
    </row>
    <row r="78" spans="1:16" s="108" customFormat="1" ht="9" customHeight="1">
      <c r="A78" s="111" t="s">
        <v>52</v>
      </c>
      <c r="B78" s="110">
        <f t="shared" si="0"/>
        <v>89.16216841843666</v>
      </c>
      <c r="C78" s="110">
        <f t="shared" si="0"/>
        <v>90.23959199668067</v>
      </c>
      <c r="D78" s="110">
        <f t="shared" si="0"/>
        <v>91.06995392798154</v>
      </c>
      <c r="E78" s="110">
        <f t="shared" si="0"/>
        <v>93.50535149183644</v>
      </c>
      <c r="F78" s="110">
        <f t="shared" si="0"/>
        <v>96.55006953593212</v>
      </c>
      <c r="G78" s="110">
        <f t="shared" si="0"/>
        <v>100</v>
      </c>
      <c r="H78" s="110">
        <f t="shared" si="0"/>
        <v>100.76157134537401</v>
      </c>
      <c r="I78" s="110">
        <f t="shared" si="0"/>
        <v>100.7116516885018</v>
      </c>
      <c r="J78" s="110">
        <f t="shared" si="0"/>
        <v>101.09802318733239</v>
      </c>
      <c r="K78" s="110">
        <f t="shared" si="0"/>
        <v>101.2859028304692</v>
      </c>
      <c r="L78" s="110">
        <f t="shared" si="0"/>
        <v>102.70197801110412</v>
      </c>
      <c r="M78" s="110">
        <f t="shared" si="0"/>
        <v>104.2368912950009</v>
      </c>
      <c r="N78" s="110">
        <f t="shared" si="0"/>
        <v>106.89134933069468</v>
      </c>
      <c r="O78" s="110">
        <f t="shared" si="0"/>
        <v>107.28202292140992</v>
      </c>
      <c r="P78" s="110">
        <f t="shared" si="0"/>
        <v>104.10818701542075</v>
      </c>
    </row>
    <row r="79" spans="1:16" s="108" customFormat="1" ht="9" customHeight="1">
      <c r="A79" s="109" t="s">
        <v>53</v>
      </c>
      <c r="B79" s="110">
        <f t="shared" si="0"/>
        <v>88.50269342519549</v>
      </c>
      <c r="C79" s="110">
        <f t="shared" si="0"/>
        <v>89.91249581429254</v>
      </c>
      <c r="D79" s="110">
        <f t="shared" si="0"/>
        <v>93.04438967355175</v>
      </c>
      <c r="E79" s="110">
        <f t="shared" si="0"/>
        <v>93.61064883712474</v>
      </c>
      <c r="F79" s="110">
        <f t="shared" si="0"/>
        <v>95.12802699055496</v>
      </c>
      <c r="G79" s="110">
        <f t="shared" si="0"/>
        <v>100</v>
      </c>
      <c r="H79" s="110">
        <f t="shared" si="0"/>
        <v>100.78746021306003</v>
      </c>
      <c r="I79" s="110">
        <f t="shared" si="0"/>
        <v>99.80979633912949</v>
      </c>
      <c r="J79" s="110">
        <f t="shared" si="0"/>
        <v>101.12229931130281</v>
      </c>
      <c r="K79" s="110">
        <f t="shared" si="0"/>
        <v>103.84041643319227</v>
      </c>
      <c r="L79" s="110">
        <f t="shared" si="0"/>
        <v>104.65909283132866</v>
      </c>
      <c r="M79" s="110">
        <f t="shared" si="0"/>
        <v>107.18717078620894</v>
      </c>
      <c r="N79" s="110">
        <f t="shared" si="0"/>
        <v>109.07146925495508</v>
      </c>
      <c r="O79" s="110">
        <f t="shared" si="0"/>
        <v>108.20172666181965</v>
      </c>
      <c r="P79" s="110">
        <f t="shared" si="0"/>
        <v>101.80212338280589</v>
      </c>
    </row>
    <row r="80" spans="1:16" s="108" customFormat="1" ht="9" customHeight="1">
      <c r="A80" s="109" t="s">
        <v>54</v>
      </c>
      <c r="B80" s="110">
        <f t="shared" si="0"/>
        <v>90.10003373658388</v>
      </c>
      <c r="C80" s="110">
        <f t="shared" si="0"/>
        <v>90.59237201457063</v>
      </c>
      <c r="D80" s="110">
        <f t="shared" si="0"/>
        <v>91.49807476283013</v>
      </c>
      <c r="E80" s="110">
        <f t="shared" si="0"/>
        <v>92.60735998685725</v>
      </c>
      <c r="F80" s="110">
        <f t="shared" si="0"/>
        <v>94.91954167662311</v>
      </c>
      <c r="G80" s="110">
        <f t="shared" si="0"/>
        <v>100</v>
      </c>
      <c r="H80" s="110">
        <f t="shared" si="0"/>
        <v>102.99429799059075</v>
      </c>
      <c r="I80" s="110">
        <f t="shared" si="0"/>
        <v>102.6283419716244</v>
      </c>
      <c r="J80" s="110">
        <f t="shared" si="0"/>
        <v>100.54609708683839</v>
      </c>
      <c r="K80" s="110">
        <f t="shared" si="0"/>
        <v>101.05147725432043</v>
      </c>
      <c r="L80" s="110">
        <f t="shared" si="0"/>
        <v>103.27791713208103</v>
      </c>
      <c r="M80" s="110">
        <f t="shared" si="0"/>
        <v>106.18539875059254</v>
      </c>
      <c r="N80" s="110">
        <f t="shared" si="0"/>
        <v>108.21310500371786</v>
      </c>
      <c r="O80" s="110">
        <f t="shared" si="0"/>
        <v>106.29849548588979</v>
      </c>
      <c r="P80" s="110">
        <f t="shared" si="0"/>
        <v>100.37001309992073</v>
      </c>
    </row>
    <row r="81" spans="1:16" s="108" customFormat="1" ht="9" customHeight="1">
      <c r="A81" s="109" t="s">
        <v>55</v>
      </c>
      <c r="B81" s="110">
        <f t="shared" si="0"/>
        <v>91.93664894611655</v>
      </c>
      <c r="C81" s="110">
        <f t="shared" si="0"/>
        <v>91.99923426756298</v>
      </c>
      <c r="D81" s="110">
        <f t="shared" si="0"/>
        <v>93.92560088707631</v>
      </c>
      <c r="E81" s="110">
        <f t="shared" si="0"/>
        <v>94.16637074440642</v>
      </c>
      <c r="F81" s="110">
        <f t="shared" si="0"/>
        <v>95.58265938531939</v>
      </c>
      <c r="G81" s="110">
        <f t="shared" si="0"/>
        <v>100</v>
      </c>
      <c r="H81" s="110">
        <f t="shared" si="0"/>
        <v>102.46411450367982</v>
      </c>
      <c r="I81" s="110">
        <f t="shared" si="0"/>
        <v>100.59162714609933</v>
      </c>
      <c r="J81" s="110">
        <f t="shared" si="0"/>
        <v>100.35026208798101</v>
      </c>
      <c r="K81" s="110">
        <f t="shared" si="0"/>
        <v>100.94160899330686</v>
      </c>
      <c r="L81" s="110">
        <f t="shared" si="0"/>
        <v>101.05106106231098</v>
      </c>
      <c r="M81" s="110">
        <f t="shared" si="0"/>
        <v>102.48696448297805</v>
      </c>
      <c r="N81" s="110">
        <f t="shared" si="0"/>
        <v>105.28222340006</v>
      </c>
      <c r="O81" s="110">
        <f t="shared" si="0"/>
        <v>104.56941692282768</v>
      </c>
      <c r="P81" s="110">
        <f t="shared" si="0"/>
        <v>101.06676846356724</v>
      </c>
    </row>
    <row r="82" spans="1:16" s="108" customFormat="1" ht="9" customHeight="1">
      <c r="A82" s="109" t="s">
        <v>56</v>
      </c>
      <c r="B82" s="110">
        <f t="shared" si="0"/>
        <v>89.196752707568</v>
      </c>
      <c r="C82" s="110">
        <f t="shared" si="0"/>
        <v>90.19281337406429</v>
      </c>
      <c r="D82" s="110">
        <f t="shared" si="0"/>
        <v>91.80455272473304</v>
      </c>
      <c r="E82" s="110">
        <f t="shared" si="0"/>
        <v>93.12751074269394</v>
      </c>
      <c r="F82" s="110">
        <f t="shared" si="0"/>
        <v>94.77043822113808</v>
      </c>
      <c r="G82" s="110">
        <f t="shared" si="0"/>
        <v>100</v>
      </c>
      <c r="H82" s="110">
        <f t="shared" si="0"/>
        <v>101.31695579716111</v>
      </c>
      <c r="I82" s="110">
        <f t="shared" si="0"/>
        <v>100.89226796390739</v>
      </c>
      <c r="J82" s="110">
        <f t="shared" si="0"/>
        <v>100.40368437211662</v>
      </c>
      <c r="K82" s="110">
        <f t="shared" si="0"/>
        <v>101.43521497438134</v>
      </c>
      <c r="L82" s="110">
        <f t="shared" si="0"/>
        <v>102.56430699098091</v>
      </c>
      <c r="M82" s="110">
        <f t="shared" si="0"/>
        <v>106.12710296985382</v>
      </c>
      <c r="N82" s="110">
        <f t="shared" si="0"/>
        <v>108.0309013097833</v>
      </c>
      <c r="O82" s="110">
        <f t="shared" si="0"/>
        <v>106.40531110585678</v>
      </c>
      <c r="P82" s="110">
        <f t="shared" si="0"/>
        <v>100.13404740725586</v>
      </c>
    </row>
    <row r="83" spans="1:16" s="108" customFormat="1" ht="9" customHeight="1">
      <c r="A83" s="109" t="s">
        <v>57</v>
      </c>
      <c r="B83" s="110">
        <f t="shared" si="0"/>
        <v>90.85612066631595</v>
      </c>
      <c r="C83" s="110">
        <f t="shared" si="0"/>
        <v>91.94078983538117</v>
      </c>
      <c r="D83" s="110">
        <f t="shared" si="0"/>
        <v>93.08123049398937</v>
      </c>
      <c r="E83" s="110">
        <f t="shared" si="0"/>
        <v>94.07796139089609</v>
      </c>
      <c r="F83" s="110">
        <f t="shared" si="0"/>
        <v>96.55749439971662</v>
      </c>
      <c r="G83" s="110">
        <f t="shared" si="0"/>
        <v>100</v>
      </c>
      <c r="H83" s="110">
        <f t="shared" si="0"/>
        <v>102.07786221780061</v>
      </c>
      <c r="I83" s="110">
        <f t="shared" si="0"/>
        <v>102.72595720666358</v>
      </c>
      <c r="J83" s="110">
        <f t="shared" si="0"/>
        <v>103.1824030661171</v>
      </c>
      <c r="K83" s="110">
        <f t="shared" si="0"/>
        <v>104.44009091530177</v>
      </c>
      <c r="L83" s="110">
        <f t="shared" si="0"/>
        <v>104.86477431828021</v>
      </c>
      <c r="M83" s="110">
        <f t="shared" si="0"/>
        <v>107.15391643048576</v>
      </c>
      <c r="N83" s="110">
        <f t="shared" si="0"/>
        <v>108.35495743922199</v>
      </c>
      <c r="O83" s="110">
        <f t="shared" si="0"/>
        <v>107.51542209636061</v>
      </c>
      <c r="P83" s="110">
        <f t="shared" si="0"/>
        <v>102.94327461240889</v>
      </c>
    </row>
    <row r="84" spans="1:16" s="108" customFormat="1" ht="9" customHeight="1">
      <c r="A84" s="109" t="s">
        <v>58</v>
      </c>
      <c r="B84" s="110">
        <f t="shared" si="0"/>
        <v>89.55776207407678</v>
      </c>
      <c r="C84" s="110">
        <f t="shared" si="0"/>
        <v>89.21047750506501</v>
      </c>
      <c r="D84" s="110">
        <f t="shared" si="0"/>
        <v>91.59700128767109</v>
      </c>
      <c r="E84" s="110">
        <f t="shared" si="0"/>
        <v>93.14621022532826</v>
      </c>
      <c r="F84" s="110">
        <f t="shared" si="0"/>
        <v>95.93994870644596</v>
      </c>
      <c r="G84" s="110">
        <f t="shared" si="0"/>
        <v>100</v>
      </c>
      <c r="H84" s="110">
        <f t="shared" si="0"/>
        <v>102.19475887424997</v>
      </c>
      <c r="I84" s="110">
        <f t="shared" si="0"/>
        <v>101.3250065780588</v>
      </c>
      <c r="J84" s="110">
        <f t="shared" si="0"/>
        <v>101.01611485755247</v>
      </c>
      <c r="K84" s="110">
        <f t="shared" si="0"/>
        <v>103.32841631544566</v>
      </c>
      <c r="L84" s="110">
        <f t="shared" si="0"/>
        <v>103.20830385654936</v>
      </c>
      <c r="M84" s="110">
        <f t="shared" si="0"/>
        <v>106.17720465143286</v>
      </c>
      <c r="N84" s="110">
        <f t="shared" si="0"/>
        <v>107.46280011616476</v>
      </c>
      <c r="O84" s="110">
        <f t="shared" si="0"/>
        <v>106.02211581279147</v>
      </c>
      <c r="P84" s="110">
        <f t="shared" si="0"/>
        <v>99.72085954882715</v>
      </c>
    </row>
    <row r="85" spans="1:16" s="108" customFormat="1" ht="9" customHeight="1">
      <c r="A85" s="109" t="s">
        <v>59</v>
      </c>
      <c r="B85" s="110">
        <f t="shared" si="0"/>
        <v>87.75774656487864</v>
      </c>
      <c r="C85" s="110">
        <f t="shared" si="0"/>
        <v>90.4773931269108</v>
      </c>
      <c r="D85" s="110">
        <f t="shared" si="0"/>
        <v>92.9133863619254</v>
      </c>
      <c r="E85" s="110">
        <f t="shared" si="0"/>
        <v>93.40400634614015</v>
      </c>
      <c r="F85" s="110">
        <f t="shared" si="0"/>
        <v>96.37580822163744</v>
      </c>
      <c r="G85" s="110">
        <f t="shared" si="0"/>
        <v>100</v>
      </c>
      <c r="H85" s="110">
        <f t="shared" si="0"/>
        <v>102.27477776649661</v>
      </c>
      <c r="I85" s="110">
        <f t="shared" si="0"/>
        <v>104.35789145793841</v>
      </c>
      <c r="J85" s="110">
        <f t="shared" si="0"/>
        <v>103.94872436550908</v>
      </c>
      <c r="K85" s="110">
        <f t="shared" si="0"/>
        <v>105.43046956967275</v>
      </c>
      <c r="L85" s="110">
        <f t="shared" si="0"/>
        <v>106.54285518625086</v>
      </c>
      <c r="M85" s="110">
        <f t="shared" si="0"/>
        <v>110.03894576386679</v>
      </c>
      <c r="N85" s="110">
        <f t="shared" si="0"/>
        <v>111.75311085092834</v>
      </c>
      <c r="O85" s="110">
        <f t="shared" si="0"/>
        <v>110.87393047017592</v>
      </c>
      <c r="P85" s="110">
        <f t="shared" si="0"/>
        <v>105.61688492484387</v>
      </c>
    </row>
    <row r="86" spans="1:16" s="108" customFormat="1" ht="9" customHeight="1">
      <c r="A86" s="109" t="s">
        <v>60</v>
      </c>
      <c r="B86" s="110">
        <f t="shared" si="0"/>
        <v>93.66754378034673</v>
      </c>
      <c r="C86" s="110">
        <f t="shared" si="0"/>
        <v>94.53209872544848</v>
      </c>
      <c r="D86" s="110">
        <f t="shared" si="0"/>
        <v>95.43101927606097</v>
      </c>
      <c r="E86" s="110">
        <f t="shared" si="0"/>
        <v>97.43282695596375</v>
      </c>
      <c r="F86" s="110">
        <f t="shared" si="0"/>
        <v>97.74850888318558</v>
      </c>
      <c r="G86" s="110">
        <f t="shared" si="0"/>
        <v>100</v>
      </c>
      <c r="H86" s="110">
        <f t="shared" si="0"/>
        <v>101.9541759247027</v>
      </c>
      <c r="I86" s="110">
        <f t="shared" si="0"/>
        <v>104.78075840904337</v>
      </c>
      <c r="J86" s="110">
        <f t="shared" si="0"/>
        <v>104.25091312902845</v>
      </c>
      <c r="K86" s="110">
        <f t="shared" si="0"/>
        <v>108.87058170838647</v>
      </c>
      <c r="L86" s="110">
        <f t="shared" si="0"/>
        <v>109.2440267413575</v>
      </c>
      <c r="M86" s="110">
        <f t="shared" si="0"/>
        <v>110.8105432790629</v>
      </c>
      <c r="N86" s="110">
        <f t="shared" si="0"/>
        <v>113.45940113167703</v>
      </c>
      <c r="O86" s="110">
        <f t="shared" si="0"/>
        <v>113.00967041377956</v>
      </c>
      <c r="P86" s="110">
        <f t="shared" si="0"/>
        <v>109.27030273930245</v>
      </c>
    </row>
    <row r="87" spans="1:16" s="108" customFormat="1" ht="9" customHeight="1">
      <c r="A87" s="109" t="s">
        <v>61</v>
      </c>
      <c r="B87" s="110">
        <f t="shared" si="0"/>
        <v>89.20655785086933</v>
      </c>
      <c r="C87" s="110">
        <f t="shared" si="0"/>
        <v>90.8429916288961</v>
      </c>
      <c r="D87" s="110">
        <f t="shared" si="0"/>
        <v>92.50124225892749</v>
      </c>
      <c r="E87" s="110">
        <f t="shared" si="0"/>
        <v>92.83495759899282</v>
      </c>
      <c r="F87" s="110">
        <f t="shared" si="0"/>
        <v>94.37364936443085</v>
      </c>
      <c r="G87" s="110">
        <f t="shared" si="0"/>
        <v>100</v>
      </c>
      <c r="H87" s="110">
        <f t="shared" si="0"/>
        <v>101.88521576943828</v>
      </c>
      <c r="I87" s="110">
        <f t="shared" si="0"/>
        <v>101.90884223243889</v>
      </c>
      <c r="J87" s="110">
        <f t="shared" si="0"/>
        <v>100.466212997724</v>
      </c>
      <c r="K87" s="110">
        <f t="shared" si="0"/>
        <v>98.36931695604684</v>
      </c>
      <c r="L87" s="110">
        <f t="shared" si="0"/>
        <v>100.30923717978898</v>
      </c>
      <c r="M87" s="110">
        <f t="shared" si="0"/>
        <v>102.85197453719167</v>
      </c>
      <c r="N87" s="110">
        <f t="shared" si="0"/>
        <v>104.2392941754735</v>
      </c>
      <c r="O87" s="110">
        <f t="shared" si="0"/>
        <v>103.12677438198828</v>
      </c>
      <c r="P87" s="110">
        <f t="shared" si="0"/>
        <v>96.038157053034</v>
      </c>
    </row>
    <row r="88" spans="1:16" s="108" customFormat="1" ht="9" customHeight="1">
      <c r="A88" s="109" t="s">
        <v>62</v>
      </c>
      <c r="B88" s="110">
        <f t="shared" si="0"/>
        <v>91.27571101349577</v>
      </c>
      <c r="C88" s="110">
        <f t="shared" si="0"/>
        <v>92.24971524615741</v>
      </c>
      <c r="D88" s="110">
        <f t="shared" si="0"/>
        <v>95.0089110555485</v>
      </c>
      <c r="E88" s="110">
        <f t="shared" si="0"/>
        <v>97.24815116823939</v>
      </c>
      <c r="F88" s="110">
        <f t="shared" si="0"/>
        <v>96.93422911806711</v>
      </c>
      <c r="G88" s="110">
        <f t="shared" si="0"/>
        <v>100</v>
      </c>
      <c r="H88" s="110">
        <f t="shared" si="0"/>
        <v>101.94026517459062</v>
      </c>
      <c r="I88" s="110">
        <f t="shared" si="0"/>
        <v>102.45845031738965</v>
      </c>
      <c r="J88" s="110">
        <f t="shared" si="0"/>
        <v>100.78342712965983</v>
      </c>
      <c r="K88" s="110">
        <f t="shared" si="0"/>
        <v>102.40439537095911</v>
      </c>
      <c r="L88" s="110">
        <f t="shared" si="0"/>
        <v>102.8017939375221</v>
      </c>
      <c r="M88" s="110">
        <f t="shared" si="0"/>
        <v>106.08028931894965</v>
      </c>
      <c r="N88" s="110">
        <f t="shared" si="0"/>
        <v>108.49766369981512</v>
      </c>
      <c r="O88" s="110">
        <f t="shared" si="0"/>
        <v>108.16243589103473</v>
      </c>
      <c r="P88" s="110">
        <f t="shared" si="0"/>
        <v>104.27952438877628</v>
      </c>
    </row>
    <row r="89" spans="1:16" s="108" customFormat="1" ht="9" customHeight="1">
      <c r="A89" s="109" t="s">
        <v>63</v>
      </c>
      <c r="B89" s="110">
        <f aca="true" t="shared" si="1" ref="B89:P102">+(B56-$G56)/$G56*100+100</f>
        <v>91.43036207261568</v>
      </c>
      <c r="C89" s="110">
        <f t="shared" si="1"/>
        <v>90.41362972567458</v>
      </c>
      <c r="D89" s="110">
        <f t="shared" si="1"/>
        <v>93.20581151796226</v>
      </c>
      <c r="E89" s="110">
        <f t="shared" si="1"/>
        <v>95.29888415019295</v>
      </c>
      <c r="F89" s="110">
        <f t="shared" si="1"/>
        <v>96.54253035963994</v>
      </c>
      <c r="G89" s="110">
        <f t="shared" si="1"/>
        <v>100</v>
      </c>
      <c r="H89" s="110">
        <f t="shared" si="1"/>
        <v>102.95792540755343</v>
      </c>
      <c r="I89" s="110">
        <f t="shared" si="1"/>
        <v>105.0253648505983</v>
      </c>
      <c r="J89" s="110">
        <f t="shared" si="1"/>
        <v>104.44301258124811</v>
      </c>
      <c r="K89" s="110">
        <f t="shared" si="1"/>
        <v>104.8657127903534</v>
      </c>
      <c r="L89" s="110">
        <f t="shared" si="1"/>
        <v>104.59637042608449</v>
      </c>
      <c r="M89" s="110">
        <f t="shared" si="1"/>
        <v>105.86392309230847</v>
      </c>
      <c r="N89" s="110">
        <f t="shared" si="1"/>
        <v>106.96849938832189</v>
      </c>
      <c r="O89" s="110">
        <f t="shared" si="1"/>
        <v>104.12413636490497</v>
      </c>
      <c r="P89" s="110">
        <f t="shared" si="1"/>
        <v>98.68573336072565</v>
      </c>
    </row>
    <row r="90" spans="1:16" s="108" customFormat="1" ht="9" customHeight="1">
      <c r="A90" s="109" t="s">
        <v>64</v>
      </c>
      <c r="B90" s="110">
        <f t="shared" si="1"/>
        <v>88.10901535913571</v>
      </c>
      <c r="C90" s="110">
        <f t="shared" si="1"/>
        <v>89.4430610546878</v>
      </c>
      <c r="D90" s="110">
        <f t="shared" si="1"/>
        <v>90.82129200934244</v>
      </c>
      <c r="E90" s="110">
        <f t="shared" si="1"/>
        <v>93.01925184752713</v>
      </c>
      <c r="F90" s="110">
        <f t="shared" si="1"/>
        <v>97.02555195282669</v>
      </c>
      <c r="G90" s="110">
        <f t="shared" si="1"/>
        <v>100</v>
      </c>
      <c r="H90" s="110">
        <f t="shared" si="1"/>
        <v>101.18334854190562</v>
      </c>
      <c r="I90" s="110">
        <f t="shared" si="1"/>
        <v>100.72033609997371</v>
      </c>
      <c r="J90" s="110">
        <f t="shared" si="1"/>
        <v>99.56379467330129</v>
      </c>
      <c r="K90" s="110">
        <f t="shared" si="1"/>
        <v>100.72042398401699</v>
      </c>
      <c r="L90" s="110">
        <f t="shared" si="1"/>
        <v>100.68258076038965</v>
      </c>
      <c r="M90" s="110">
        <f t="shared" si="1"/>
        <v>103.18081640955172</v>
      </c>
      <c r="N90" s="110">
        <f t="shared" si="1"/>
        <v>103.29037563521807</v>
      </c>
      <c r="O90" s="110">
        <f t="shared" si="1"/>
        <v>101.82768576370798</v>
      </c>
      <c r="P90" s="110">
        <f t="shared" si="1"/>
        <v>96.70082827981626</v>
      </c>
    </row>
    <row r="91" spans="1:16" s="108" customFormat="1" ht="9" customHeight="1">
      <c r="A91" s="109" t="s">
        <v>65</v>
      </c>
      <c r="B91" s="110">
        <f t="shared" si="1"/>
        <v>84.48648633492778</v>
      </c>
      <c r="C91" s="110">
        <f t="shared" si="1"/>
        <v>85.94900886691201</v>
      </c>
      <c r="D91" s="110">
        <f t="shared" si="1"/>
        <v>90.67638748353346</v>
      </c>
      <c r="E91" s="110">
        <f t="shared" si="1"/>
        <v>94.74570321168838</v>
      </c>
      <c r="F91" s="110">
        <f t="shared" si="1"/>
        <v>98.79074882820512</v>
      </c>
      <c r="G91" s="110">
        <f t="shared" si="1"/>
        <v>100</v>
      </c>
      <c r="H91" s="110">
        <f t="shared" si="1"/>
        <v>99.70263622442971</v>
      </c>
      <c r="I91" s="110">
        <f t="shared" si="1"/>
        <v>100.0112663250404</v>
      </c>
      <c r="J91" s="110">
        <f t="shared" si="1"/>
        <v>98.71883090291416</v>
      </c>
      <c r="K91" s="110">
        <f t="shared" si="1"/>
        <v>100.28591695123967</v>
      </c>
      <c r="L91" s="110">
        <f t="shared" si="1"/>
        <v>99.0359991311287</v>
      </c>
      <c r="M91" s="110">
        <f t="shared" si="1"/>
        <v>102.759889800654</v>
      </c>
      <c r="N91" s="110">
        <f t="shared" si="1"/>
        <v>103.41807842347208</v>
      </c>
      <c r="O91" s="110">
        <f t="shared" si="1"/>
        <v>102.45627941783424</v>
      </c>
      <c r="P91" s="110">
        <f t="shared" si="1"/>
        <v>97.84104776115191</v>
      </c>
    </row>
    <row r="92" spans="1:16" s="108" customFormat="1" ht="9" customHeight="1">
      <c r="A92" s="109" t="s">
        <v>66</v>
      </c>
      <c r="B92" s="110">
        <f t="shared" si="1"/>
        <v>89.45041184472454</v>
      </c>
      <c r="C92" s="110">
        <f t="shared" si="1"/>
        <v>91.34057794418119</v>
      </c>
      <c r="D92" s="110">
        <f t="shared" si="1"/>
        <v>93.70361555673126</v>
      </c>
      <c r="E92" s="110">
        <f t="shared" si="1"/>
        <v>95.20049157991775</v>
      </c>
      <c r="F92" s="110">
        <f t="shared" si="1"/>
        <v>98.32621493670248</v>
      </c>
      <c r="G92" s="110">
        <f t="shared" si="1"/>
        <v>100</v>
      </c>
      <c r="H92" s="110">
        <f t="shared" si="1"/>
        <v>103.52494746213473</v>
      </c>
      <c r="I92" s="110">
        <f t="shared" si="1"/>
        <v>103.26492114640418</v>
      </c>
      <c r="J92" s="110">
        <f t="shared" si="1"/>
        <v>104.50923907035583</v>
      </c>
      <c r="K92" s="110">
        <f t="shared" si="1"/>
        <v>106.97928051705391</v>
      </c>
      <c r="L92" s="110">
        <f t="shared" si="1"/>
        <v>105.0676573923175</v>
      </c>
      <c r="M92" s="110">
        <f t="shared" si="1"/>
        <v>106.74901698483048</v>
      </c>
      <c r="N92" s="110">
        <f t="shared" si="1"/>
        <v>107.02497620357893</v>
      </c>
      <c r="O92" s="110">
        <f t="shared" si="1"/>
        <v>103.76958753706714</v>
      </c>
      <c r="P92" s="110">
        <f t="shared" si="1"/>
        <v>101.3904962337721</v>
      </c>
    </row>
    <row r="93" spans="1:16" s="108" customFormat="1" ht="9" customHeight="1">
      <c r="A93" s="109" t="s">
        <v>67</v>
      </c>
      <c r="B93" s="110">
        <f t="shared" si="1"/>
        <v>92.1161051951124</v>
      </c>
      <c r="C93" s="110">
        <f t="shared" si="1"/>
        <v>94.43949751969663</v>
      </c>
      <c r="D93" s="110">
        <f t="shared" si="1"/>
        <v>95.5204065677036</v>
      </c>
      <c r="E93" s="110">
        <f t="shared" si="1"/>
        <v>96.74083282467654</v>
      </c>
      <c r="F93" s="110">
        <f t="shared" si="1"/>
        <v>97.46954374396756</v>
      </c>
      <c r="G93" s="110">
        <f t="shared" si="1"/>
        <v>100</v>
      </c>
      <c r="H93" s="110">
        <f t="shared" si="1"/>
        <v>103.58785384724096</v>
      </c>
      <c r="I93" s="110">
        <f t="shared" si="1"/>
        <v>103.7458030996294</v>
      </c>
      <c r="J93" s="110">
        <f t="shared" si="1"/>
        <v>103.6762839030729</v>
      </c>
      <c r="K93" s="110">
        <f t="shared" si="1"/>
        <v>103.5812696707028</v>
      </c>
      <c r="L93" s="110">
        <f t="shared" si="1"/>
        <v>106.02221373760491</v>
      </c>
      <c r="M93" s="110">
        <f t="shared" si="1"/>
        <v>107.210483192084</v>
      </c>
      <c r="N93" s="110">
        <f t="shared" si="1"/>
        <v>107.80912944877112</v>
      </c>
      <c r="O93" s="110">
        <f t="shared" si="1"/>
        <v>105.9516798435548</v>
      </c>
      <c r="P93" s="110">
        <f t="shared" si="1"/>
        <v>103.10723366370198</v>
      </c>
    </row>
    <row r="94" spans="1:16" s="108" customFormat="1" ht="9" customHeight="1">
      <c r="A94" s="109" t="s">
        <v>68</v>
      </c>
      <c r="B94" s="110">
        <f t="shared" si="1"/>
        <v>91.41510189330117</v>
      </c>
      <c r="C94" s="110">
        <f t="shared" si="1"/>
        <v>91.13072002699109</v>
      </c>
      <c r="D94" s="110">
        <f t="shared" si="1"/>
        <v>95.23106870888367</v>
      </c>
      <c r="E94" s="110">
        <f t="shared" si="1"/>
        <v>96.81223860096651</v>
      </c>
      <c r="F94" s="110">
        <f t="shared" si="1"/>
        <v>97.91902877600401</v>
      </c>
      <c r="G94" s="110">
        <f t="shared" si="1"/>
        <v>100</v>
      </c>
      <c r="H94" s="110">
        <f t="shared" si="1"/>
        <v>101.77787712058951</v>
      </c>
      <c r="I94" s="110">
        <f t="shared" si="1"/>
        <v>101.39931031715146</v>
      </c>
      <c r="J94" s="110">
        <f t="shared" si="1"/>
        <v>103.55156379014097</v>
      </c>
      <c r="K94" s="110">
        <f t="shared" si="1"/>
        <v>104.44016312957451</v>
      </c>
      <c r="L94" s="110">
        <f t="shared" si="1"/>
        <v>104.49738648725882</v>
      </c>
      <c r="M94" s="110">
        <f t="shared" si="1"/>
        <v>105.06722000882881</v>
      </c>
      <c r="N94" s="110">
        <f t="shared" si="1"/>
        <v>107.49350403003206</v>
      </c>
      <c r="O94" s="110">
        <f t="shared" si="1"/>
        <v>106.20444630693856</v>
      </c>
      <c r="P94" s="110">
        <f t="shared" si="1"/>
        <v>102.33966762223366</v>
      </c>
    </row>
    <row r="95" spans="1:16" s="108" customFormat="1" ht="4.5" customHeight="1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</row>
    <row r="96" spans="1:16" s="114" customFormat="1" ht="9" customHeight="1">
      <c r="A96" s="112" t="s">
        <v>69</v>
      </c>
      <c r="B96" s="113">
        <f t="shared" si="1"/>
        <v>91.01348664066035</v>
      </c>
      <c r="C96" s="113">
        <f t="shared" si="1"/>
        <v>92.01043096733369</v>
      </c>
      <c r="D96" s="113">
        <f t="shared" si="1"/>
        <v>93.73309693678897</v>
      </c>
      <c r="E96" s="113">
        <f t="shared" si="1"/>
        <v>95.04660289682788</v>
      </c>
      <c r="F96" s="113">
        <f t="shared" si="1"/>
        <v>96.4383507672649</v>
      </c>
      <c r="G96" s="113">
        <f t="shared" si="1"/>
        <v>100</v>
      </c>
      <c r="H96" s="113">
        <f t="shared" si="1"/>
        <v>101.81824468908226</v>
      </c>
      <c r="I96" s="113">
        <f t="shared" si="1"/>
        <v>102.28055119395887</v>
      </c>
      <c r="J96" s="113">
        <f t="shared" si="1"/>
        <v>102.26324196179631</v>
      </c>
      <c r="K96" s="113">
        <f t="shared" si="1"/>
        <v>103.82973235994287</v>
      </c>
      <c r="L96" s="113">
        <f t="shared" si="1"/>
        <v>104.5107222807824</v>
      </c>
      <c r="M96" s="113">
        <f t="shared" si="1"/>
        <v>106.63859255482053</v>
      </c>
      <c r="N96" s="113">
        <f t="shared" si="1"/>
        <v>108.21922400864204</v>
      </c>
      <c r="O96" s="113">
        <f t="shared" si="1"/>
        <v>106.7924773342386</v>
      </c>
      <c r="P96" s="113">
        <f t="shared" si="1"/>
        <v>101.41201568070554</v>
      </c>
    </row>
    <row r="97" spans="1:16" s="108" customFormat="1" ht="4.5" customHeight="1">
      <c r="A97" s="112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</row>
    <row r="98" spans="1:16" s="108" customFormat="1" ht="9" customHeight="1">
      <c r="A98" s="109" t="s">
        <v>70</v>
      </c>
      <c r="B98" s="110">
        <f t="shared" si="1"/>
        <v>92.55246537355148</v>
      </c>
      <c r="C98" s="110">
        <f t="shared" si="1"/>
        <v>93.29079173948773</v>
      </c>
      <c r="D98" s="110">
        <f t="shared" si="1"/>
        <v>94.7192534486164</v>
      </c>
      <c r="E98" s="110">
        <f t="shared" si="1"/>
        <v>95.73737476519351</v>
      </c>
      <c r="F98" s="110">
        <f t="shared" si="1"/>
        <v>96.58367853243494</v>
      </c>
      <c r="G98" s="110">
        <f t="shared" si="1"/>
        <v>100</v>
      </c>
      <c r="H98" s="110">
        <f t="shared" si="1"/>
        <v>101.65296428908965</v>
      </c>
      <c r="I98" s="110">
        <f t="shared" si="1"/>
        <v>102.09623515533845</v>
      </c>
      <c r="J98" s="110">
        <f t="shared" si="1"/>
        <v>102.18115172575708</v>
      </c>
      <c r="K98" s="110">
        <f t="shared" si="1"/>
        <v>103.42970500695964</v>
      </c>
      <c r="L98" s="110">
        <f t="shared" si="1"/>
        <v>104.1581473474381</v>
      </c>
      <c r="M98" s="110">
        <f t="shared" si="1"/>
        <v>106.02517015130147</v>
      </c>
      <c r="N98" s="110">
        <f t="shared" si="1"/>
        <v>107.62519073816289</v>
      </c>
      <c r="O98" s="110">
        <f t="shared" si="1"/>
        <v>105.95809063074351</v>
      </c>
      <c r="P98" s="110">
        <f>+(P65-$G65)/$G65*100+100</f>
        <v>99.61396460825463</v>
      </c>
    </row>
    <row r="99" spans="1:16" s="108" customFormat="1" ht="9" customHeight="1">
      <c r="A99" s="109" t="s">
        <v>71</v>
      </c>
      <c r="B99" s="110">
        <f t="shared" si="1"/>
        <v>89.09546164799757</v>
      </c>
      <c r="C99" s="110">
        <f t="shared" si="1"/>
        <v>90.26470949972781</v>
      </c>
      <c r="D99" s="110">
        <f t="shared" si="1"/>
        <v>92.32079458804249</v>
      </c>
      <c r="E99" s="110">
        <f t="shared" si="1"/>
        <v>93.46074105559232</v>
      </c>
      <c r="F99" s="110">
        <f t="shared" si="1"/>
        <v>95.0225238598539</v>
      </c>
      <c r="G99" s="110">
        <f t="shared" si="1"/>
        <v>100</v>
      </c>
      <c r="H99" s="110">
        <f t="shared" si="1"/>
        <v>101.20595202774082</v>
      </c>
      <c r="I99" s="110">
        <f t="shared" si="1"/>
        <v>100.54345864228328</v>
      </c>
      <c r="J99" s="110">
        <f t="shared" si="1"/>
        <v>100.75792537445882</v>
      </c>
      <c r="K99" s="110">
        <f t="shared" si="1"/>
        <v>102.4777044178973</v>
      </c>
      <c r="L99" s="110">
        <f t="shared" si="1"/>
        <v>103.57482835735543</v>
      </c>
      <c r="M99" s="110">
        <f t="shared" si="1"/>
        <v>106.54654572279324</v>
      </c>
      <c r="N99" s="110">
        <f t="shared" si="1"/>
        <v>108.44131097737498</v>
      </c>
      <c r="O99" s="110">
        <f t="shared" si="1"/>
        <v>107.32471628523041</v>
      </c>
      <c r="P99" s="110">
        <f>+(P66-$G66)/$G66*100+100</f>
        <v>101.34132448439759</v>
      </c>
    </row>
    <row r="100" spans="1:16" s="108" customFormat="1" ht="9" customHeight="1">
      <c r="A100" s="109" t="s">
        <v>72</v>
      </c>
      <c r="B100" s="110">
        <f t="shared" si="1"/>
        <v>91.77000795665047</v>
      </c>
      <c r="C100" s="110">
        <f t="shared" si="1"/>
        <v>92.85176550065356</v>
      </c>
      <c r="D100" s="110">
        <f t="shared" si="1"/>
        <v>94.11856279020769</v>
      </c>
      <c r="E100" s="110">
        <f t="shared" si="1"/>
        <v>95.58420200198142</v>
      </c>
      <c r="F100" s="110">
        <f t="shared" si="1"/>
        <v>97.08104789859188</v>
      </c>
      <c r="G100" s="110">
        <f t="shared" si="1"/>
        <v>100</v>
      </c>
      <c r="H100" s="110">
        <f t="shared" si="1"/>
        <v>102.04874449898465</v>
      </c>
      <c r="I100" s="110">
        <f t="shared" si="1"/>
        <v>103.84336858723049</v>
      </c>
      <c r="J100" s="110">
        <f t="shared" si="1"/>
        <v>103.65798663014854</v>
      </c>
      <c r="K100" s="110">
        <f t="shared" si="1"/>
        <v>106.66822636922352</v>
      </c>
      <c r="L100" s="110">
        <f t="shared" si="1"/>
        <v>107.11542791245422</v>
      </c>
      <c r="M100" s="110">
        <f t="shared" si="1"/>
        <v>109.23971676427546</v>
      </c>
      <c r="N100" s="110">
        <f t="shared" si="1"/>
        <v>111.22181316443887</v>
      </c>
      <c r="O100" s="110">
        <f t="shared" si="1"/>
        <v>110.52899349577385</v>
      </c>
      <c r="P100" s="110">
        <f>+(P67-$G67)/$G67*100+100</f>
        <v>106.1671401822708</v>
      </c>
    </row>
    <row r="101" spans="1:16" s="108" customFormat="1" ht="9" customHeight="1">
      <c r="A101" s="109" t="s">
        <v>73</v>
      </c>
      <c r="B101" s="110">
        <f t="shared" si="1"/>
        <v>89.59758339309246</v>
      </c>
      <c r="C101" s="110">
        <f t="shared" si="1"/>
        <v>90.14846574450574</v>
      </c>
      <c r="D101" s="110">
        <f t="shared" si="1"/>
        <v>92.42560449131241</v>
      </c>
      <c r="E101" s="110">
        <f t="shared" si="1"/>
        <v>94.35762250312338</v>
      </c>
      <c r="F101" s="110">
        <f t="shared" si="1"/>
        <v>96.77992994997196</v>
      </c>
      <c r="G101" s="110">
        <f t="shared" si="1"/>
        <v>100</v>
      </c>
      <c r="H101" s="110">
        <f t="shared" si="1"/>
        <v>102.2231037403902</v>
      </c>
      <c r="I101" s="110">
        <f t="shared" si="1"/>
        <v>102.8899204101832</v>
      </c>
      <c r="J101" s="110">
        <f t="shared" si="1"/>
        <v>102.2262357761027</v>
      </c>
      <c r="K101" s="110">
        <f t="shared" si="1"/>
        <v>102.92443418636557</v>
      </c>
      <c r="L101" s="110">
        <f t="shared" si="1"/>
        <v>102.73192572587067</v>
      </c>
      <c r="M101" s="110">
        <f t="shared" si="1"/>
        <v>104.71840404525163</v>
      </c>
      <c r="N101" s="110">
        <f t="shared" si="1"/>
        <v>105.4703864011625</v>
      </c>
      <c r="O101" s="110">
        <f t="shared" si="1"/>
        <v>103.3178902838293</v>
      </c>
      <c r="P101" s="110">
        <f>+(P68-$G68)/$G68*100+100</f>
        <v>98.2681767498534</v>
      </c>
    </row>
    <row r="102" spans="1:16" s="108" customFormat="1" ht="9" customHeight="1">
      <c r="A102" s="109" t="s">
        <v>74</v>
      </c>
      <c r="B102" s="110">
        <f t="shared" si="1"/>
        <v>91.91514488531217</v>
      </c>
      <c r="C102" s="110">
        <f t="shared" si="1"/>
        <v>93.51178606163009</v>
      </c>
      <c r="D102" s="110">
        <f t="shared" si="1"/>
        <v>95.44058139688457</v>
      </c>
      <c r="E102" s="110">
        <f t="shared" si="1"/>
        <v>96.761821919401</v>
      </c>
      <c r="F102" s="110">
        <f t="shared" si="1"/>
        <v>97.59543250553291</v>
      </c>
      <c r="G102" s="110">
        <f t="shared" si="1"/>
        <v>100</v>
      </c>
      <c r="H102" s="110">
        <f t="shared" si="1"/>
        <v>103.08034589957559</v>
      </c>
      <c r="I102" s="110">
        <f t="shared" si="1"/>
        <v>103.08568383855415</v>
      </c>
      <c r="J102" s="110">
        <f t="shared" si="1"/>
        <v>103.64569028056029</v>
      </c>
      <c r="K102" s="110">
        <f t="shared" si="1"/>
        <v>103.8282844376817</v>
      </c>
      <c r="L102" s="110">
        <f t="shared" si="1"/>
        <v>105.59597907475985</v>
      </c>
      <c r="M102" s="110">
        <f t="shared" si="1"/>
        <v>106.60935374119738</v>
      </c>
      <c r="N102" s="110">
        <f t="shared" si="1"/>
        <v>107.72664671925216</v>
      </c>
      <c r="O102" s="110">
        <f t="shared" si="1"/>
        <v>106.02982096623198</v>
      </c>
      <c r="P102" s="110">
        <f>+(P69-$G69)/$G69*100+100</f>
        <v>102.89748385693976</v>
      </c>
    </row>
    <row r="103" spans="1:16" s="106" customFormat="1" ht="6" customHeight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="106" customFormat="1" ht="6" customHeight="1"/>
    <row r="105" spans="1:16" s="108" customFormat="1" ht="21.75" customHeight="1">
      <c r="A105" s="202" t="s">
        <v>172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</row>
    <row r="106" spans="1:7" s="187" customFormat="1" ht="10.5" customHeight="1">
      <c r="A106" s="41" t="s">
        <v>166</v>
      </c>
      <c r="B106" s="186"/>
      <c r="C106" s="186"/>
      <c r="D106" s="186"/>
      <c r="E106" s="186"/>
      <c r="F106" s="186"/>
      <c r="G106" s="186"/>
    </row>
  </sheetData>
  <mergeCells count="4">
    <mergeCell ref="B5:O5"/>
    <mergeCell ref="B38:O38"/>
    <mergeCell ref="B71:O71"/>
    <mergeCell ref="A105:P105"/>
  </mergeCells>
  <printOptions/>
  <pageMargins left="0.3" right="0.75" top="0.28" bottom="0.68" header="0.5" footer="0.5"/>
  <pageSetup fitToHeight="1" fitToWidth="1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workbookViewId="0" topLeftCell="A1">
      <selection activeCell="A1" sqref="A1"/>
    </sheetView>
  </sheetViews>
  <sheetFormatPr defaultColWidth="9.140625" defaultRowHeight="12.75"/>
  <cols>
    <col min="1" max="1" width="35.28125" style="125" customWidth="1"/>
    <col min="2" max="7" width="7.28125" style="125" customWidth="1"/>
    <col min="8" max="11" width="7.28125" style="152" customWidth="1"/>
    <col min="12" max="16384" width="9.140625" style="152" customWidth="1"/>
  </cols>
  <sheetData>
    <row r="1" spans="1:7" s="119" customFormat="1" ht="11.25" customHeight="1">
      <c r="A1" s="116" t="s">
        <v>180</v>
      </c>
      <c r="B1" s="117"/>
      <c r="C1" s="117"/>
      <c r="D1" s="117"/>
      <c r="E1" s="117"/>
      <c r="F1" s="117"/>
      <c r="G1" s="118"/>
    </row>
    <row r="2" spans="1:7" s="119" customFormat="1" ht="4.5" customHeight="1">
      <c r="A2" s="120"/>
      <c r="B2" s="117"/>
      <c r="C2" s="117"/>
      <c r="D2" s="117"/>
      <c r="E2" s="117"/>
      <c r="F2" s="117"/>
      <c r="G2" s="118"/>
    </row>
    <row r="3" spans="1:7" s="119" customFormat="1" ht="4.5" customHeight="1">
      <c r="A3" s="121"/>
      <c r="B3" s="122"/>
      <c r="C3" s="122"/>
      <c r="D3" s="122"/>
      <c r="E3" s="122"/>
      <c r="F3" s="122"/>
      <c r="G3" s="122"/>
    </row>
    <row r="4" spans="1:11" s="119" customFormat="1" ht="21" customHeight="1">
      <c r="A4" s="123" t="s">
        <v>0</v>
      </c>
      <c r="B4" s="124" t="s">
        <v>1</v>
      </c>
      <c r="C4" s="124" t="s">
        <v>2</v>
      </c>
      <c r="D4" s="124" t="s">
        <v>3</v>
      </c>
      <c r="E4" s="124" t="s">
        <v>4</v>
      </c>
      <c r="F4" s="124" t="s">
        <v>5</v>
      </c>
      <c r="G4" s="124" t="s">
        <v>6</v>
      </c>
      <c r="H4" s="124" t="s">
        <v>7</v>
      </c>
      <c r="I4" s="124" t="s">
        <v>8</v>
      </c>
      <c r="J4" s="124" t="s">
        <v>77</v>
      </c>
      <c r="K4" s="3">
        <v>2009</v>
      </c>
    </row>
    <row r="5" spans="1:8" s="119" customFormat="1" ht="5.25" customHeight="1">
      <c r="A5" s="118"/>
      <c r="B5" s="125"/>
      <c r="C5" s="126"/>
      <c r="D5" s="126"/>
      <c r="E5" s="126"/>
      <c r="F5" s="125"/>
      <c r="G5" s="125"/>
      <c r="H5" s="125"/>
    </row>
    <row r="6" spans="1:11" s="129" customFormat="1" ht="8.25" customHeight="1">
      <c r="A6" s="127" t="s">
        <v>78</v>
      </c>
      <c r="B6" s="65" t="s">
        <v>37</v>
      </c>
      <c r="C6" s="128">
        <v>56593.1</v>
      </c>
      <c r="D6" s="128">
        <v>56719.2</v>
      </c>
      <c r="E6" s="128">
        <v>56844.3</v>
      </c>
      <c r="F6" s="48">
        <v>56942.1</v>
      </c>
      <c r="G6" s="49">
        <v>58607</v>
      </c>
      <c r="H6" s="49">
        <v>58941.5</v>
      </c>
      <c r="I6" s="129">
        <v>59375.3</v>
      </c>
      <c r="J6" s="129">
        <v>59832.2</v>
      </c>
      <c r="K6" s="129">
        <v>60263</v>
      </c>
    </row>
    <row r="7" spans="1:11" s="129" customFormat="1" ht="8.25" customHeight="1">
      <c r="A7" s="127" t="s">
        <v>79</v>
      </c>
      <c r="B7" s="130">
        <v>22061.4</v>
      </c>
      <c r="C7" s="128">
        <v>22615.8</v>
      </c>
      <c r="D7" s="128">
        <v>23477.3</v>
      </c>
      <c r="E7" s="128">
        <v>22487.7</v>
      </c>
      <c r="F7" s="48">
        <v>23412.3</v>
      </c>
      <c r="G7" s="49">
        <v>24411.6</v>
      </c>
      <c r="H7" s="49">
        <v>24788.7</v>
      </c>
      <c r="I7" s="129">
        <v>25026.4</v>
      </c>
      <c r="J7" s="129">
        <v>24929.6</v>
      </c>
      <c r="K7" s="129">
        <v>24269.5</v>
      </c>
    </row>
    <row r="8" spans="1:11" s="132" customFormat="1" ht="8.25" customHeight="1">
      <c r="A8" s="127" t="s">
        <v>80</v>
      </c>
      <c r="B8" s="65">
        <v>15407.9</v>
      </c>
      <c r="C8" s="131">
        <v>15443.1</v>
      </c>
      <c r="D8" s="131">
        <v>16218.6</v>
      </c>
      <c r="E8" s="131">
        <v>15549.4</v>
      </c>
      <c r="F8" s="48">
        <v>16279.2</v>
      </c>
      <c r="G8" s="49">
        <v>17306.9</v>
      </c>
      <c r="H8" s="49">
        <v>17633.4</v>
      </c>
      <c r="I8" s="129">
        <v>17896.8</v>
      </c>
      <c r="J8" s="129">
        <v>17910.1</v>
      </c>
      <c r="K8" s="129">
        <v>17432.4</v>
      </c>
    </row>
    <row r="9" spans="1:8" s="132" customFormat="1" ht="8.25" customHeight="1">
      <c r="A9" s="133"/>
      <c r="B9" s="65"/>
      <c r="C9" s="131"/>
      <c r="D9" s="131"/>
      <c r="E9" s="131"/>
      <c r="F9" s="74"/>
      <c r="G9" s="134"/>
      <c r="H9" s="134"/>
    </row>
    <row r="10" spans="1:8" s="137" customFormat="1" ht="8.25" customHeight="1">
      <c r="A10" s="135" t="s">
        <v>81</v>
      </c>
      <c r="B10" s="65"/>
      <c r="C10" s="136"/>
      <c r="D10" s="136"/>
      <c r="E10" s="136"/>
      <c r="F10" s="48"/>
      <c r="G10" s="49"/>
      <c r="H10" s="49"/>
    </row>
    <row r="11" spans="1:8" s="129" customFormat="1" ht="8.25" customHeight="1">
      <c r="A11" s="133"/>
      <c r="B11" s="138"/>
      <c r="C11" s="136"/>
      <c r="D11" s="136"/>
      <c r="E11" s="136"/>
      <c r="F11" s="48"/>
      <c r="G11" s="49"/>
      <c r="H11" s="49"/>
    </row>
    <row r="12" spans="1:11" s="129" customFormat="1" ht="8.25" customHeight="1">
      <c r="A12" s="127" t="s">
        <v>82</v>
      </c>
      <c r="B12" s="65" t="s">
        <v>37</v>
      </c>
      <c r="C12" s="131">
        <v>7591.9</v>
      </c>
      <c r="D12" s="131">
        <v>12365.3</v>
      </c>
      <c r="E12" s="131">
        <v>16665.5</v>
      </c>
      <c r="F12" s="48">
        <v>20917</v>
      </c>
      <c r="G12" s="49">
        <v>24390.9</v>
      </c>
      <c r="H12" s="49">
        <v>25200.9</v>
      </c>
      <c r="I12" s="129">
        <v>26040.8</v>
      </c>
      <c r="J12" s="129">
        <v>26204.1</v>
      </c>
      <c r="K12" s="129">
        <v>25237.2</v>
      </c>
    </row>
    <row r="13" spans="1:11" s="129" customFormat="1" ht="8.25" customHeight="1">
      <c r="A13" s="127" t="s">
        <v>83</v>
      </c>
      <c r="B13" s="65">
        <v>9218.9</v>
      </c>
      <c r="C13" s="131">
        <v>18997.7</v>
      </c>
      <c r="D13" s="131">
        <v>29873.6</v>
      </c>
      <c r="E13" s="131">
        <v>42127</v>
      </c>
      <c r="F13" s="48">
        <v>50873.1</v>
      </c>
      <c r="G13" s="49">
        <v>58557.4</v>
      </c>
      <c r="H13" s="49">
        <v>59921.6</v>
      </c>
      <c r="I13" s="129">
        <v>61781.9</v>
      </c>
      <c r="J13" s="129">
        <v>62891.1</v>
      </c>
      <c r="K13" s="129">
        <v>62665.9</v>
      </c>
    </row>
    <row r="14" spans="1:11" s="129" customFormat="1" ht="8.25" customHeight="1">
      <c r="A14" s="127" t="s">
        <v>84</v>
      </c>
      <c r="B14" s="65" t="s">
        <v>37</v>
      </c>
      <c r="C14" s="47">
        <v>7540.9</v>
      </c>
      <c r="D14" s="47">
        <v>12169.1</v>
      </c>
      <c r="E14" s="47">
        <v>16408.8</v>
      </c>
      <c r="F14" s="48">
        <v>20760.3</v>
      </c>
      <c r="G14" s="49">
        <v>24314.3</v>
      </c>
      <c r="H14" s="49">
        <v>25157.7</v>
      </c>
      <c r="I14" s="129">
        <v>25877.9</v>
      </c>
      <c r="J14" s="129">
        <v>25799.3</v>
      </c>
      <c r="K14" s="129">
        <v>24800.9</v>
      </c>
    </row>
    <row r="15" spans="1:11" s="129" customFormat="1" ht="8.25" customHeight="1">
      <c r="A15" s="127" t="s">
        <v>85</v>
      </c>
      <c r="B15" s="65" t="s">
        <v>37</v>
      </c>
      <c r="C15" s="131">
        <v>5865.8</v>
      </c>
      <c r="D15" s="131">
        <v>9578.2</v>
      </c>
      <c r="E15" s="131">
        <v>12726.9</v>
      </c>
      <c r="F15" s="48">
        <v>16392.6</v>
      </c>
      <c r="G15" s="49">
        <v>19362.8</v>
      </c>
      <c r="H15" s="49">
        <v>19963.9</v>
      </c>
      <c r="I15" s="129">
        <v>20407.9</v>
      </c>
      <c r="J15" s="129">
        <v>20830.9</v>
      </c>
      <c r="K15" s="129">
        <v>20565.3</v>
      </c>
    </row>
    <row r="16" spans="1:11" s="129" customFormat="1" ht="8.25" customHeight="1">
      <c r="A16" s="127" t="s">
        <v>86</v>
      </c>
      <c r="B16" s="139">
        <v>6372.7</v>
      </c>
      <c r="C16" s="140">
        <v>12887.6</v>
      </c>
      <c r="D16" s="140">
        <v>19346.7</v>
      </c>
      <c r="E16" s="140">
        <v>25161.7</v>
      </c>
      <c r="F16" s="122">
        <v>28711</v>
      </c>
      <c r="G16" s="141">
        <v>33627.9</v>
      </c>
      <c r="H16" s="141">
        <v>34529</v>
      </c>
      <c r="I16" s="129">
        <v>35350.3</v>
      </c>
      <c r="J16" s="129">
        <v>36641.6</v>
      </c>
      <c r="K16" s="129">
        <v>37422.4</v>
      </c>
    </row>
    <row r="17" spans="1:11" s="119" customFormat="1" ht="8.25" customHeight="1">
      <c r="A17" s="127" t="s">
        <v>87</v>
      </c>
      <c r="B17" s="139">
        <v>4592.6</v>
      </c>
      <c r="C17" s="142">
        <v>9293.2</v>
      </c>
      <c r="D17" s="142">
        <v>13717.2</v>
      </c>
      <c r="E17" s="142">
        <v>17593</v>
      </c>
      <c r="F17" s="122">
        <v>20861.6</v>
      </c>
      <c r="G17" s="141">
        <v>24452</v>
      </c>
      <c r="H17" s="141">
        <v>25225</v>
      </c>
      <c r="I17" s="119">
        <v>25820.9</v>
      </c>
      <c r="J17" s="119">
        <v>26750.7</v>
      </c>
      <c r="K17" s="119">
        <v>27310.3</v>
      </c>
    </row>
    <row r="18" spans="1:11" s="140" customFormat="1" ht="5.2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8" s="140" customFormat="1" ht="9" customHeight="1">
      <c r="A19" s="146"/>
      <c r="B19" s="125"/>
      <c r="C19" s="147"/>
      <c r="D19" s="147"/>
      <c r="E19" s="147"/>
      <c r="F19" s="147"/>
      <c r="G19" s="147"/>
      <c r="H19" s="147"/>
    </row>
    <row r="20" spans="1:8" s="140" customFormat="1" ht="9" customHeight="1">
      <c r="A20" s="148" t="s">
        <v>88</v>
      </c>
      <c r="B20" s="125"/>
      <c r="C20" s="147"/>
      <c r="D20" s="147"/>
      <c r="E20" s="147"/>
      <c r="F20" s="147"/>
      <c r="G20" s="147"/>
      <c r="H20" s="147"/>
    </row>
    <row r="21" spans="1:8" s="140" customFormat="1" ht="9" customHeight="1">
      <c r="A21" s="149" t="s">
        <v>89</v>
      </c>
      <c r="B21" s="125"/>
      <c r="C21" s="147"/>
      <c r="D21" s="147"/>
      <c r="E21" s="147"/>
      <c r="F21" s="147"/>
      <c r="G21" s="147"/>
      <c r="H21" s="142"/>
    </row>
    <row r="22" spans="1:8" s="140" customFormat="1" ht="9" customHeight="1">
      <c r="A22" s="150" t="s">
        <v>166</v>
      </c>
      <c r="B22" s="125"/>
      <c r="C22" s="147"/>
      <c r="D22" s="147"/>
      <c r="E22" s="147"/>
      <c r="F22" s="147"/>
      <c r="G22" s="147"/>
      <c r="H22" s="142"/>
    </row>
    <row r="23" spans="2:8" s="140" customFormat="1" ht="12" customHeight="1">
      <c r="B23" s="125"/>
      <c r="C23" s="147"/>
      <c r="D23" s="147"/>
      <c r="E23" s="147"/>
      <c r="F23" s="147"/>
      <c r="G23" s="147"/>
      <c r="H23" s="142"/>
    </row>
    <row r="122" ht="12.75">
      <c r="K122" s="151"/>
    </row>
    <row r="123" ht="12.75">
      <c r="K123" s="151"/>
    </row>
    <row r="124" ht="12.75">
      <c r="K124" s="151"/>
    </row>
    <row r="125" ht="12.75">
      <c r="K125" s="151"/>
    </row>
    <row r="126" ht="12.75">
      <c r="K126" s="151"/>
    </row>
    <row r="127" ht="12.75">
      <c r="K127" s="151"/>
    </row>
    <row r="128" ht="12.75">
      <c r="K128" s="151"/>
    </row>
    <row r="129" ht="12.75">
      <c r="K129" s="151"/>
    </row>
    <row r="130" ht="12.75">
      <c r="K130" s="151"/>
    </row>
    <row r="131" ht="12.75">
      <c r="K131" s="151"/>
    </row>
    <row r="132" ht="12.75">
      <c r="K132" s="151"/>
    </row>
    <row r="133" ht="12.75">
      <c r="K133" s="151"/>
    </row>
    <row r="134" ht="12.75">
      <c r="K134" s="151"/>
    </row>
    <row r="135" ht="12.75">
      <c r="K135" s="151"/>
    </row>
    <row r="136" ht="12.75">
      <c r="K136" s="151"/>
    </row>
    <row r="137" ht="12.75">
      <c r="K137" s="151"/>
    </row>
    <row r="138" ht="12.75">
      <c r="K138" s="151"/>
    </row>
    <row r="139" ht="12.75">
      <c r="K139" s="151"/>
    </row>
    <row r="140" ht="12.75">
      <c r="K140" s="151"/>
    </row>
    <row r="141" ht="12.75">
      <c r="K141" s="151"/>
    </row>
    <row r="142" ht="12.75">
      <c r="K142" s="151"/>
    </row>
    <row r="143" ht="12.75">
      <c r="K143" s="151"/>
    </row>
    <row r="144" ht="12.75">
      <c r="K144" s="151"/>
    </row>
    <row r="145" ht="12.75">
      <c r="K145" s="151"/>
    </row>
    <row r="146" ht="12.75">
      <c r="K146" s="151"/>
    </row>
    <row r="147" ht="12.75">
      <c r="K147" s="151"/>
    </row>
    <row r="148" ht="12.75">
      <c r="K148" s="151"/>
    </row>
    <row r="149" ht="12.75">
      <c r="K149" s="151"/>
    </row>
    <row r="150" ht="12.75">
      <c r="K150" s="151"/>
    </row>
    <row r="151" ht="12.75">
      <c r="K151" s="151"/>
    </row>
    <row r="152" ht="12.75">
      <c r="K152" s="151"/>
    </row>
    <row r="153" ht="12.75">
      <c r="K153" s="151"/>
    </row>
    <row r="154" ht="12.75">
      <c r="K154" s="151"/>
    </row>
    <row r="155" ht="12.75">
      <c r="K155" s="151"/>
    </row>
    <row r="156" ht="12.75">
      <c r="K156" s="151"/>
    </row>
    <row r="157" ht="12.75">
      <c r="K157" s="151"/>
    </row>
    <row r="158" ht="12.75">
      <c r="K158" s="151"/>
    </row>
    <row r="159" ht="12.75">
      <c r="K159" s="151"/>
    </row>
    <row r="160" ht="12.75">
      <c r="K160" s="151"/>
    </row>
    <row r="161" ht="12.75">
      <c r="K161" s="151"/>
    </row>
    <row r="162" ht="12.75">
      <c r="K162" s="151"/>
    </row>
    <row r="163" ht="12.75">
      <c r="K163" s="151"/>
    </row>
    <row r="164" ht="12.75">
      <c r="K164" s="151"/>
    </row>
    <row r="165" ht="12.75">
      <c r="K165" s="151"/>
    </row>
    <row r="166" ht="12.75">
      <c r="K166" s="151"/>
    </row>
    <row r="167" ht="12.75">
      <c r="K167" s="151"/>
    </row>
    <row r="168" ht="12.75">
      <c r="K168" s="151"/>
    </row>
    <row r="169" ht="12.75">
      <c r="K169" s="151"/>
    </row>
    <row r="170" ht="12.75">
      <c r="K170" s="151"/>
    </row>
    <row r="171" ht="12.75">
      <c r="K171" s="151"/>
    </row>
    <row r="172" ht="12.75">
      <c r="K172" s="151"/>
    </row>
    <row r="173" ht="12.75">
      <c r="K173" s="151"/>
    </row>
    <row r="174" ht="12.75">
      <c r="K174" s="151"/>
    </row>
    <row r="175" ht="12.75">
      <c r="K175" s="151"/>
    </row>
    <row r="176" ht="12.75">
      <c r="K176" s="151"/>
    </row>
    <row r="177" ht="12.75">
      <c r="K177" s="151"/>
    </row>
    <row r="178" ht="12.75">
      <c r="K178" s="151"/>
    </row>
    <row r="179" ht="12.75">
      <c r="K179" s="151"/>
    </row>
    <row r="180" ht="12.75">
      <c r="K180" s="151"/>
    </row>
    <row r="181" ht="12.75">
      <c r="K181" s="151"/>
    </row>
    <row r="182" ht="12.75">
      <c r="K182" s="151"/>
    </row>
    <row r="183" ht="12.75">
      <c r="K183" s="151"/>
    </row>
    <row r="184" ht="12.75">
      <c r="K184" s="151"/>
    </row>
    <row r="185" ht="12.75">
      <c r="K185" s="151"/>
    </row>
    <row r="186" ht="12.75">
      <c r="K186" s="151"/>
    </row>
    <row r="187" ht="12.75">
      <c r="K187" s="151"/>
    </row>
    <row r="188" ht="12.75">
      <c r="K188" s="151"/>
    </row>
    <row r="189" ht="12.75">
      <c r="K189" s="151"/>
    </row>
    <row r="190" ht="12.75">
      <c r="K190" s="151"/>
    </row>
    <row r="191" ht="12.75">
      <c r="K191" s="151"/>
    </row>
    <row r="192" ht="12.75">
      <c r="K192" s="151"/>
    </row>
    <row r="193" ht="12.75">
      <c r="K193" s="151"/>
    </row>
    <row r="194" ht="12.75">
      <c r="K194" s="151"/>
    </row>
    <row r="195" ht="12.75">
      <c r="K195" s="151"/>
    </row>
    <row r="196" ht="12.75">
      <c r="K196" s="151"/>
    </row>
    <row r="197" ht="12.75">
      <c r="K197" s="151"/>
    </row>
    <row r="198" ht="12.75">
      <c r="K198" s="151"/>
    </row>
    <row r="199" ht="12.75">
      <c r="K199" s="151"/>
    </row>
    <row r="200" ht="12.75">
      <c r="K200" s="151"/>
    </row>
    <row r="201" ht="12.75">
      <c r="K201" s="151"/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:F1"/>
    </sheetView>
  </sheetViews>
  <sheetFormatPr defaultColWidth="9.140625" defaultRowHeight="12.75"/>
  <cols>
    <col min="1" max="1" width="20.28125" style="0" customWidth="1"/>
    <col min="2" max="6" width="10.00390625" style="0" customWidth="1"/>
    <col min="7" max="7" width="2.28125" style="0" customWidth="1"/>
  </cols>
  <sheetData>
    <row r="1" spans="1:6" ht="27" customHeight="1">
      <c r="A1" s="203" t="s">
        <v>181</v>
      </c>
      <c r="B1" s="203"/>
      <c r="C1" s="203"/>
      <c r="D1" s="203"/>
      <c r="E1" s="203"/>
      <c r="F1" s="203"/>
    </row>
    <row r="3" spans="1:6" ht="12.75">
      <c r="A3" s="204" t="s">
        <v>90</v>
      </c>
      <c r="B3" s="206" t="s">
        <v>91</v>
      </c>
      <c r="C3" s="206"/>
      <c r="D3" s="206"/>
      <c r="E3" s="206"/>
      <c r="F3" s="206"/>
    </row>
    <row r="4" spans="1:6" ht="12.75" customHeight="1">
      <c r="A4" s="205"/>
      <c r="B4" s="153">
        <v>1995</v>
      </c>
      <c r="C4" s="153">
        <v>2000</v>
      </c>
      <c r="D4" s="153">
        <v>2005</v>
      </c>
      <c r="E4" s="153">
        <v>2006</v>
      </c>
      <c r="F4" s="153">
        <v>2007</v>
      </c>
    </row>
    <row r="5" spans="1:6" ht="5.25" customHeight="1">
      <c r="A5" s="154"/>
      <c r="B5" s="155"/>
      <c r="C5" s="155"/>
      <c r="D5" s="155"/>
      <c r="E5" s="155"/>
      <c r="F5" s="155"/>
    </row>
    <row r="6" spans="1:6" ht="9" customHeight="1">
      <c r="A6" s="156" t="s">
        <v>92</v>
      </c>
      <c r="B6" s="157">
        <v>118</v>
      </c>
      <c r="C6" s="157">
        <v>123</v>
      </c>
      <c r="D6" s="157">
        <v>120</v>
      </c>
      <c r="E6" s="157">
        <v>118</v>
      </c>
      <c r="F6" s="157">
        <v>115</v>
      </c>
    </row>
    <row r="7" spans="1:6" ht="9" customHeight="1">
      <c r="A7" s="156" t="s">
        <v>93</v>
      </c>
      <c r="B7" s="157">
        <v>138</v>
      </c>
      <c r="C7" s="157">
        <v>126</v>
      </c>
      <c r="D7" s="157">
        <v>128</v>
      </c>
      <c r="E7" s="157">
        <v>124</v>
      </c>
      <c r="F7" s="157">
        <v>120</v>
      </c>
    </row>
    <row r="8" spans="1:6" ht="9" customHeight="1">
      <c r="A8" s="156" t="s">
        <v>94</v>
      </c>
      <c r="B8" s="157">
        <v>140</v>
      </c>
      <c r="C8" s="157">
        <v>146</v>
      </c>
      <c r="D8" s="157">
        <v>142</v>
      </c>
      <c r="E8" s="157">
        <v>139</v>
      </c>
      <c r="F8" s="157">
        <v>136</v>
      </c>
    </row>
    <row r="9" spans="1:6" ht="9" customHeight="1">
      <c r="A9" s="41" t="s">
        <v>95</v>
      </c>
      <c r="B9" s="157">
        <v>140</v>
      </c>
      <c r="C9" s="157">
        <v>145</v>
      </c>
      <c r="D9" s="157">
        <v>140</v>
      </c>
      <c r="E9" s="157">
        <v>139</v>
      </c>
      <c r="F9" s="157">
        <v>136</v>
      </c>
    </row>
    <row r="10" spans="1:6" ht="9" customHeight="1">
      <c r="A10" s="41" t="s">
        <v>96</v>
      </c>
      <c r="B10" s="158">
        <v>126</v>
      </c>
      <c r="C10" s="158">
        <v>134</v>
      </c>
      <c r="D10" s="158">
        <v>126</v>
      </c>
      <c r="E10" s="158">
        <v>124</v>
      </c>
      <c r="F10" s="158">
        <v>123</v>
      </c>
    </row>
    <row r="11" spans="1:6" ht="9" customHeight="1">
      <c r="A11" s="159" t="s">
        <v>97</v>
      </c>
      <c r="B11" s="157">
        <v>124</v>
      </c>
      <c r="C11" s="157">
        <v>132</v>
      </c>
      <c r="D11" s="157">
        <v>128</v>
      </c>
      <c r="E11" s="157">
        <v>125</v>
      </c>
      <c r="F11" s="157">
        <v>123</v>
      </c>
    </row>
    <row r="12" spans="1:6" ht="9" customHeight="1">
      <c r="A12" s="156" t="s">
        <v>98</v>
      </c>
      <c r="B12" s="157">
        <v>115</v>
      </c>
      <c r="C12" s="157">
        <v>123</v>
      </c>
      <c r="D12" s="157">
        <v>121</v>
      </c>
      <c r="E12" s="157">
        <v>119</v>
      </c>
      <c r="F12" s="157">
        <v>118</v>
      </c>
    </row>
    <row r="13" spans="1:6" ht="9" customHeight="1">
      <c r="A13" s="156" t="s">
        <v>99</v>
      </c>
      <c r="B13" s="157">
        <v>102</v>
      </c>
      <c r="C13" s="157">
        <v>111</v>
      </c>
      <c r="D13" s="157">
        <v>110</v>
      </c>
      <c r="E13" s="157">
        <v>107</v>
      </c>
      <c r="F13" s="157">
        <v>108</v>
      </c>
    </row>
    <row r="14" spans="1:6" ht="9" customHeight="1">
      <c r="A14" s="156" t="s">
        <v>100</v>
      </c>
      <c r="B14" s="157">
        <v>132</v>
      </c>
      <c r="C14" s="157">
        <v>141</v>
      </c>
      <c r="D14" s="157">
        <v>132</v>
      </c>
      <c r="E14" s="157">
        <v>131</v>
      </c>
      <c r="F14" s="157">
        <v>129</v>
      </c>
    </row>
    <row r="15" spans="1:6" ht="9" customHeight="1">
      <c r="A15" s="156" t="s">
        <v>101</v>
      </c>
      <c r="B15" s="157">
        <v>111</v>
      </c>
      <c r="C15" s="157">
        <v>120</v>
      </c>
      <c r="D15" s="157">
        <v>118</v>
      </c>
      <c r="E15" s="157">
        <v>117</v>
      </c>
      <c r="F15" s="157">
        <v>114</v>
      </c>
    </row>
    <row r="16" spans="1:6" ht="9" customHeight="1">
      <c r="A16" s="156" t="s">
        <v>102</v>
      </c>
      <c r="B16" s="157">
        <v>100</v>
      </c>
      <c r="C16" s="157">
        <v>106</v>
      </c>
      <c r="D16" s="157">
        <v>101</v>
      </c>
      <c r="E16" s="157">
        <v>100</v>
      </c>
      <c r="F16" s="157">
        <v>98</v>
      </c>
    </row>
    <row r="17" spans="1:6" ht="9" customHeight="1">
      <c r="A17" s="156" t="s">
        <v>103</v>
      </c>
      <c r="B17" s="157">
        <v>101</v>
      </c>
      <c r="C17" s="157">
        <v>109</v>
      </c>
      <c r="D17" s="157">
        <v>108</v>
      </c>
      <c r="E17" s="157">
        <v>108</v>
      </c>
      <c r="F17" s="157">
        <v>107</v>
      </c>
    </row>
    <row r="18" spans="1:6" ht="9" customHeight="1">
      <c r="A18" s="156" t="s">
        <v>104</v>
      </c>
      <c r="B18" s="157">
        <v>121</v>
      </c>
      <c r="C18" s="157">
        <v>127</v>
      </c>
      <c r="D18" s="157">
        <v>131</v>
      </c>
      <c r="E18" s="157">
        <v>126</v>
      </c>
      <c r="F18" s="157">
        <v>124</v>
      </c>
    </row>
    <row r="19" spans="1:6" ht="9" customHeight="1">
      <c r="A19" s="156" t="s">
        <v>105</v>
      </c>
      <c r="B19" s="157">
        <v>89</v>
      </c>
      <c r="C19" s="157">
        <v>94</v>
      </c>
      <c r="D19" s="157">
        <v>88</v>
      </c>
      <c r="E19" s="157">
        <v>88</v>
      </c>
      <c r="F19" s="157">
        <v>86</v>
      </c>
    </row>
    <row r="20" spans="1:6" ht="9" customHeight="1">
      <c r="A20" s="156" t="s">
        <v>106</v>
      </c>
      <c r="B20" s="157">
        <v>74</v>
      </c>
      <c r="C20" s="157">
        <v>80</v>
      </c>
      <c r="D20" s="157">
        <v>79</v>
      </c>
      <c r="E20" s="157">
        <v>80</v>
      </c>
      <c r="F20" s="157">
        <v>79</v>
      </c>
    </row>
    <row r="21" spans="1:6" ht="9" customHeight="1">
      <c r="A21" s="156" t="s">
        <v>107</v>
      </c>
      <c r="B21" s="157">
        <v>64</v>
      </c>
      <c r="C21" s="157">
        <v>68</v>
      </c>
      <c r="D21" s="157">
        <v>69</v>
      </c>
      <c r="E21" s="157">
        <v>68</v>
      </c>
      <c r="F21" s="157">
        <v>67</v>
      </c>
    </row>
    <row r="22" spans="1:6" ht="9" customHeight="1">
      <c r="A22" s="156" t="s">
        <v>108</v>
      </c>
      <c r="B22" s="157">
        <v>66</v>
      </c>
      <c r="C22" s="157">
        <v>72</v>
      </c>
      <c r="D22" s="157">
        <v>70</v>
      </c>
      <c r="E22" s="157">
        <v>70</v>
      </c>
      <c r="F22" s="157">
        <v>68</v>
      </c>
    </row>
    <row r="23" spans="1:6" ht="9" customHeight="1">
      <c r="A23" s="156" t="s">
        <v>109</v>
      </c>
      <c r="B23" s="157">
        <v>69</v>
      </c>
      <c r="C23" s="157">
        <v>78</v>
      </c>
      <c r="D23" s="157">
        <v>76</v>
      </c>
      <c r="E23" s="157">
        <v>77</v>
      </c>
      <c r="F23" s="157">
        <v>76</v>
      </c>
    </row>
    <row r="24" spans="1:6" ht="9" customHeight="1">
      <c r="A24" s="156" t="s">
        <v>110</v>
      </c>
      <c r="B24" s="157">
        <v>62</v>
      </c>
      <c r="C24" s="157">
        <v>68</v>
      </c>
      <c r="D24" s="157">
        <v>70</v>
      </c>
      <c r="E24" s="157">
        <v>69</v>
      </c>
      <c r="F24" s="157">
        <v>66</v>
      </c>
    </row>
    <row r="25" spans="1:6" ht="9" customHeight="1">
      <c r="A25" s="156" t="s">
        <v>111</v>
      </c>
      <c r="B25" s="157">
        <v>65</v>
      </c>
      <c r="C25" s="157">
        <v>69</v>
      </c>
      <c r="D25" s="157">
        <v>70</v>
      </c>
      <c r="E25" s="157">
        <v>69</v>
      </c>
      <c r="F25" s="157">
        <v>67</v>
      </c>
    </row>
    <row r="26" spans="1:6" ht="9" customHeight="1">
      <c r="A26" s="156" t="s">
        <v>112</v>
      </c>
      <c r="B26" s="157">
        <v>76</v>
      </c>
      <c r="C26" s="157">
        <v>82</v>
      </c>
      <c r="D26" s="157">
        <v>82</v>
      </c>
      <c r="E26" s="157">
        <v>81</v>
      </c>
      <c r="F26" s="157">
        <v>79</v>
      </c>
    </row>
    <row r="27" spans="1:6" ht="6" customHeight="1">
      <c r="A27" s="156"/>
      <c r="B27" s="160"/>
      <c r="C27" s="160"/>
      <c r="D27" s="160"/>
      <c r="E27" s="160"/>
      <c r="F27" s="160"/>
    </row>
    <row r="28" spans="1:6" ht="10.5" customHeight="1">
      <c r="A28" s="161" t="s">
        <v>69</v>
      </c>
      <c r="B28" s="162">
        <v>103</v>
      </c>
      <c r="C28" s="162">
        <v>110</v>
      </c>
      <c r="D28" s="162">
        <v>109</v>
      </c>
      <c r="E28" s="162">
        <v>107</v>
      </c>
      <c r="F28" s="162">
        <v>104</v>
      </c>
    </row>
    <row r="29" spans="1:6" ht="6" customHeight="1">
      <c r="A29" s="161"/>
      <c r="B29" s="162"/>
      <c r="C29" s="162"/>
      <c r="D29" s="162"/>
      <c r="E29" s="162"/>
      <c r="F29" s="162"/>
    </row>
    <row r="30" spans="1:6" ht="9" customHeight="1">
      <c r="A30" s="159" t="s">
        <v>70</v>
      </c>
      <c r="B30" s="158">
        <v>129</v>
      </c>
      <c r="C30" s="158">
        <v>136</v>
      </c>
      <c r="D30" s="158">
        <v>133</v>
      </c>
      <c r="E30" s="158">
        <v>130</v>
      </c>
      <c r="F30" s="158">
        <v>127</v>
      </c>
    </row>
    <row r="31" spans="1:6" ht="9" customHeight="1">
      <c r="A31" s="159" t="s">
        <v>71</v>
      </c>
      <c r="B31" s="158">
        <v>127</v>
      </c>
      <c r="C31" s="158">
        <v>135</v>
      </c>
      <c r="D31" s="158">
        <v>129</v>
      </c>
      <c r="E31" s="158">
        <v>128</v>
      </c>
      <c r="F31" s="158">
        <v>125</v>
      </c>
    </row>
    <row r="32" spans="1:6" ht="9" customHeight="1">
      <c r="A32" s="159" t="s">
        <v>72</v>
      </c>
      <c r="B32" s="158">
        <v>114</v>
      </c>
      <c r="C32" s="158">
        <v>121</v>
      </c>
      <c r="D32" s="158">
        <v>122</v>
      </c>
      <c r="E32" s="158">
        <v>119</v>
      </c>
      <c r="F32" s="158">
        <v>116</v>
      </c>
    </row>
    <row r="33" spans="1:6" ht="9" customHeight="1">
      <c r="A33" s="159" t="s">
        <v>73</v>
      </c>
      <c r="B33" s="158">
        <v>67</v>
      </c>
      <c r="C33" s="158">
        <v>72</v>
      </c>
      <c r="D33" s="158">
        <v>72</v>
      </c>
      <c r="E33" s="158">
        <v>71</v>
      </c>
      <c r="F33" s="158">
        <v>69</v>
      </c>
    </row>
    <row r="34" spans="1:6" ht="9" customHeight="1">
      <c r="A34" s="159" t="s">
        <v>74</v>
      </c>
      <c r="B34" s="158">
        <v>68</v>
      </c>
      <c r="C34" s="158">
        <v>72</v>
      </c>
      <c r="D34" s="158">
        <v>73</v>
      </c>
      <c r="E34" s="158">
        <v>72</v>
      </c>
      <c r="F34" s="158">
        <v>70</v>
      </c>
    </row>
    <row r="35" spans="1:6" ht="5.25" customHeight="1">
      <c r="A35" s="163"/>
      <c r="B35" s="163"/>
      <c r="C35" s="163"/>
      <c r="D35" s="163"/>
      <c r="E35" s="163"/>
      <c r="F35" s="163"/>
    </row>
    <row r="36" spans="1:6" ht="9" customHeight="1">
      <c r="A36" s="155"/>
      <c r="B36" s="155"/>
      <c r="C36" s="155"/>
      <c r="D36" s="155"/>
      <c r="E36" s="155"/>
      <c r="F36" s="155"/>
    </row>
    <row r="37" spans="1:7" ht="45.75" customHeight="1">
      <c r="A37" s="207" t="s">
        <v>172</v>
      </c>
      <c r="B37" s="208"/>
      <c r="C37" s="208"/>
      <c r="D37" s="208"/>
      <c r="E37" s="208"/>
      <c r="F37" s="208"/>
      <c r="G37" s="208"/>
    </row>
    <row r="38" ht="9.75" customHeight="1">
      <c r="A38" s="150" t="s">
        <v>167</v>
      </c>
    </row>
  </sheetData>
  <mergeCells count="4">
    <mergeCell ref="A1:F1"/>
    <mergeCell ref="A3:A4"/>
    <mergeCell ref="B3:F3"/>
    <mergeCell ref="A37:G3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G2"/>
    </sheetView>
  </sheetViews>
  <sheetFormatPr defaultColWidth="9.140625" defaultRowHeight="12.75"/>
  <cols>
    <col min="1" max="1" width="21.140625" style="156" customWidth="1"/>
    <col min="2" max="2" width="9.28125" style="156" customWidth="1"/>
    <col min="3" max="7" width="10.57421875" style="156" bestFit="1" customWidth="1"/>
    <col min="8" max="16384" width="9.140625" style="156" customWidth="1"/>
  </cols>
  <sheetData>
    <row r="1" spans="1:7" ht="9">
      <c r="A1" s="209" t="s">
        <v>182</v>
      </c>
      <c r="B1" s="210"/>
      <c r="C1" s="210"/>
      <c r="D1" s="210"/>
      <c r="E1" s="210"/>
      <c r="F1" s="210"/>
      <c r="G1" s="210"/>
    </row>
    <row r="2" spans="1:7" ht="17.25" customHeight="1">
      <c r="A2" s="210"/>
      <c r="B2" s="210"/>
      <c r="C2" s="210"/>
      <c r="D2" s="210"/>
      <c r="E2" s="210"/>
      <c r="F2" s="210"/>
      <c r="G2" s="210"/>
    </row>
    <row r="4" spans="1:8" ht="12" customHeight="1">
      <c r="A4" s="164" t="s">
        <v>113</v>
      </c>
      <c r="B4" s="164">
        <v>2000</v>
      </c>
      <c r="C4" s="165" t="s">
        <v>6</v>
      </c>
      <c r="D4" s="165" t="s">
        <v>7</v>
      </c>
      <c r="E4" s="165" t="s">
        <v>8</v>
      </c>
      <c r="F4" s="165" t="s">
        <v>77</v>
      </c>
      <c r="G4" s="165" t="s">
        <v>114</v>
      </c>
      <c r="H4" s="166"/>
    </row>
    <row r="5" spans="3:7" ht="3.75" customHeight="1">
      <c r="C5" s="167"/>
      <c r="D5" s="167"/>
      <c r="E5" s="167"/>
      <c r="F5" s="167"/>
      <c r="G5" s="167"/>
    </row>
    <row r="6" spans="1:8" ht="9">
      <c r="A6" s="168" t="s">
        <v>69</v>
      </c>
      <c r="B6" s="169">
        <v>1191057.3</v>
      </c>
      <c r="C6" s="170">
        <v>1429479.3</v>
      </c>
      <c r="D6" s="170">
        <v>1485377.3</v>
      </c>
      <c r="E6" s="170">
        <v>1546177.4</v>
      </c>
      <c r="F6" s="170">
        <v>1567851.2</v>
      </c>
      <c r="G6" s="171">
        <v>1520870</v>
      </c>
      <c r="H6" s="166"/>
    </row>
    <row r="7" spans="1:8" ht="9">
      <c r="A7" s="168" t="s">
        <v>115</v>
      </c>
      <c r="B7" s="169">
        <v>207528.8</v>
      </c>
      <c r="C7" s="170">
        <v>243584.9</v>
      </c>
      <c r="D7" s="170">
        <v>256950.5</v>
      </c>
      <c r="E7" s="170">
        <v>272010.2</v>
      </c>
      <c r="F7" s="170">
        <v>283085.4</v>
      </c>
      <c r="G7" s="171">
        <v>274320.5</v>
      </c>
      <c r="H7" s="166"/>
    </row>
    <row r="8" spans="1:8" ht="9">
      <c r="A8" s="168" t="s">
        <v>116</v>
      </c>
      <c r="B8" s="169">
        <v>252216</v>
      </c>
      <c r="C8" s="170">
        <v>302845</v>
      </c>
      <c r="D8" s="170">
        <v>318150</v>
      </c>
      <c r="E8" s="170">
        <v>335085</v>
      </c>
      <c r="F8" s="170">
        <v>345006</v>
      </c>
      <c r="G8" s="171">
        <v>339162</v>
      </c>
      <c r="H8" s="166"/>
    </row>
    <row r="9" spans="1:8" ht="9">
      <c r="A9" s="168" t="s">
        <v>117</v>
      </c>
      <c r="B9" s="169">
        <v>173597.9</v>
      </c>
      <c r="C9" s="170">
        <v>207366.9</v>
      </c>
      <c r="D9" s="170">
        <v>218747.4</v>
      </c>
      <c r="E9" s="170">
        <v>227533.9</v>
      </c>
      <c r="F9" s="170">
        <v>233482.2</v>
      </c>
      <c r="G9" s="171">
        <v>222409.8</v>
      </c>
      <c r="H9" s="166"/>
    </row>
    <row r="10" spans="1:8" ht="9">
      <c r="A10" s="168" t="s">
        <v>118</v>
      </c>
      <c r="B10" s="169">
        <v>132110</v>
      </c>
      <c r="C10" s="170">
        <v>157307</v>
      </c>
      <c r="D10" s="170">
        <v>165643</v>
      </c>
      <c r="E10" s="170">
        <v>179702</v>
      </c>
      <c r="F10" s="170">
        <v>184649</v>
      </c>
      <c r="G10" s="171">
        <v>171315</v>
      </c>
      <c r="H10" s="166"/>
    </row>
    <row r="11" spans="1:8" ht="9">
      <c r="A11" s="168" t="s">
        <v>119</v>
      </c>
      <c r="B11" s="169">
        <v>1441372</v>
      </c>
      <c r="C11" s="170">
        <v>1726068</v>
      </c>
      <c r="D11" s="170">
        <v>1806430.4</v>
      </c>
      <c r="E11" s="170">
        <v>1895284</v>
      </c>
      <c r="F11" s="170">
        <v>1948511</v>
      </c>
      <c r="G11" s="171">
        <v>1907145</v>
      </c>
      <c r="H11" s="166"/>
    </row>
    <row r="12" spans="1:8" ht="9">
      <c r="A12" s="168" t="s">
        <v>120</v>
      </c>
      <c r="B12" s="169">
        <v>2062500</v>
      </c>
      <c r="C12" s="170">
        <v>2242200</v>
      </c>
      <c r="D12" s="170">
        <v>2326500</v>
      </c>
      <c r="E12" s="170">
        <v>2432400</v>
      </c>
      <c r="F12" s="170">
        <v>2481200</v>
      </c>
      <c r="G12" s="171">
        <v>2397100</v>
      </c>
      <c r="H12" s="166"/>
    </row>
    <row r="13" spans="1:8" ht="9">
      <c r="A13" s="168" t="s">
        <v>121</v>
      </c>
      <c r="B13" s="169">
        <v>137929.5</v>
      </c>
      <c r="C13" s="170">
        <v>194818.8</v>
      </c>
      <c r="D13" s="170">
        <v>209919.5</v>
      </c>
      <c r="E13" s="170">
        <v>225539.5</v>
      </c>
      <c r="F13" s="171">
        <v>235678.9</v>
      </c>
      <c r="G13" s="171">
        <v>233046</v>
      </c>
      <c r="H13" s="166"/>
    </row>
    <row r="14" spans="1:8" ht="9">
      <c r="A14" s="168" t="s">
        <v>122</v>
      </c>
      <c r="B14" s="169">
        <v>105017.5</v>
      </c>
      <c r="C14" s="170">
        <v>162313.5</v>
      </c>
      <c r="D14" s="170">
        <v>177342.8</v>
      </c>
      <c r="E14" s="170">
        <v>189373.5</v>
      </c>
      <c r="F14" s="170">
        <v>179989.2</v>
      </c>
      <c r="G14" s="171">
        <v>159645.7</v>
      </c>
      <c r="H14" s="166"/>
    </row>
    <row r="15" spans="1:8" ht="9">
      <c r="A15" s="168" t="s">
        <v>123</v>
      </c>
      <c r="B15" s="169">
        <v>22000.6</v>
      </c>
      <c r="C15" s="170">
        <v>30282.3</v>
      </c>
      <c r="D15" s="170">
        <v>33920.1</v>
      </c>
      <c r="E15" s="170">
        <v>37490.7</v>
      </c>
      <c r="F15" s="170">
        <v>39639.6</v>
      </c>
      <c r="G15" s="171">
        <v>38044.7</v>
      </c>
      <c r="H15" s="166"/>
    </row>
    <row r="16" spans="1:8" ht="9">
      <c r="A16" s="168" t="s">
        <v>124</v>
      </c>
      <c r="B16" s="169">
        <v>417960</v>
      </c>
      <c r="C16" s="170">
        <v>513407</v>
      </c>
      <c r="D16" s="170">
        <v>540216</v>
      </c>
      <c r="E16" s="170">
        <v>571773</v>
      </c>
      <c r="F16" s="170">
        <v>596226</v>
      </c>
      <c r="G16" s="171">
        <v>571979</v>
      </c>
      <c r="H16" s="166"/>
    </row>
    <row r="17" spans="1:8" ht="9">
      <c r="A17" s="168" t="s">
        <v>125</v>
      </c>
      <c r="B17" s="169">
        <v>127007.5</v>
      </c>
      <c r="C17" s="170">
        <v>153728.5</v>
      </c>
      <c r="D17" s="170">
        <v>160273.4</v>
      </c>
      <c r="E17" s="170">
        <v>168736.9</v>
      </c>
      <c r="F17" s="170">
        <v>172103.5</v>
      </c>
      <c r="G17" s="171">
        <v>168075.6</v>
      </c>
      <c r="H17" s="166"/>
    </row>
    <row r="18" spans="1:8" ht="9">
      <c r="A18" s="168" t="s">
        <v>126</v>
      </c>
      <c r="B18" s="169">
        <v>1602239.6</v>
      </c>
      <c r="C18" s="170">
        <v>1833954.4</v>
      </c>
      <c r="D18" s="170">
        <v>1948517.7</v>
      </c>
      <c r="E18" s="170">
        <v>2052846.5</v>
      </c>
      <c r="F18" s="170">
        <v>1815416.7</v>
      </c>
      <c r="G18" s="171">
        <v>1563106.4</v>
      </c>
      <c r="H18" s="166"/>
    </row>
    <row r="19" spans="1:8" ht="9">
      <c r="A19" s="168" t="s">
        <v>127</v>
      </c>
      <c r="B19" s="169">
        <v>630263</v>
      </c>
      <c r="C19" s="170">
        <v>908792</v>
      </c>
      <c r="D19" s="170">
        <v>984284</v>
      </c>
      <c r="E19" s="170">
        <v>1053537</v>
      </c>
      <c r="F19" s="170">
        <v>1088124</v>
      </c>
      <c r="G19" s="171">
        <v>1053914</v>
      </c>
      <c r="H19" s="166"/>
    </row>
    <row r="20" spans="1:8" ht="9">
      <c r="A20" s="168" t="s">
        <v>128</v>
      </c>
      <c r="B20" s="169">
        <v>268252.6</v>
      </c>
      <c r="C20" s="170">
        <v>298353.3</v>
      </c>
      <c r="D20" s="170">
        <v>318170.8</v>
      </c>
      <c r="E20" s="170">
        <v>337944.2</v>
      </c>
      <c r="F20" s="170">
        <v>334227</v>
      </c>
      <c r="G20" s="171">
        <v>292680.4</v>
      </c>
      <c r="H20" s="166"/>
    </row>
    <row r="21" spans="1:8" ht="9">
      <c r="A21" s="168"/>
      <c r="B21" s="169"/>
      <c r="C21" s="170"/>
      <c r="D21" s="170"/>
      <c r="E21" s="170"/>
      <c r="F21" s="170"/>
      <c r="G21" s="171"/>
      <c r="H21" s="166"/>
    </row>
    <row r="22" spans="1:8" ht="9">
      <c r="A22" s="172" t="s">
        <v>129</v>
      </c>
      <c r="B22" s="173">
        <v>8771051.9</v>
      </c>
      <c r="C22" s="174">
        <v>10404501</v>
      </c>
      <c r="D22" s="174">
        <v>10950443.4</v>
      </c>
      <c r="E22" s="174">
        <v>11524924.7</v>
      </c>
      <c r="F22" s="174">
        <v>11504734.6</v>
      </c>
      <c r="G22" s="175">
        <v>10913654.6</v>
      </c>
      <c r="H22" s="166"/>
    </row>
    <row r="23" spans="1:8" ht="9">
      <c r="A23" s="172" t="s">
        <v>130</v>
      </c>
      <c r="B23" s="173">
        <v>9154468.3</v>
      </c>
      <c r="C23" s="176">
        <v>10968422.7</v>
      </c>
      <c r="D23" s="176">
        <v>11574840</v>
      </c>
      <c r="E23" s="176">
        <v>12240410.7</v>
      </c>
      <c r="F23" s="176">
        <v>12318646.6</v>
      </c>
      <c r="G23" s="175">
        <v>11634562.6</v>
      </c>
      <c r="H23" s="166"/>
    </row>
    <row r="24" spans="1:7" ht="9">
      <c r="A24" s="172" t="s">
        <v>131</v>
      </c>
      <c r="B24" s="173">
        <v>9209154.7</v>
      </c>
      <c r="C24" s="174">
        <v>11071480.4</v>
      </c>
      <c r="D24" s="174">
        <v>11699067.8</v>
      </c>
      <c r="E24" s="174">
        <v>12395911.5</v>
      </c>
      <c r="F24" s="174">
        <v>12493842.5</v>
      </c>
      <c r="G24" s="175">
        <v>11785474.9</v>
      </c>
    </row>
    <row r="25" spans="1:7" ht="9">
      <c r="A25" s="163"/>
      <c r="B25" s="163"/>
      <c r="C25" s="163"/>
      <c r="D25" s="163"/>
      <c r="E25" s="163"/>
      <c r="F25" s="163"/>
      <c r="G25" s="163"/>
    </row>
    <row r="26" spans="1:7" ht="9">
      <c r="A26" s="155"/>
      <c r="B26" s="155"/>
      <c r="C26" s="155"/>
      <c r="D26" s="155"/>
      <c r="E26" s="155"/>
      <c r="F26" s="155"/>
      <c r="G26" s="155"/>
    </row>
    <row r="27" spans="1:15" s="178" customFormat="1" ht="45.75" customHeight="1">
      <c r="A27" s="207" t="s">
        <v>172</v>
      </c>
      <c r="B27" s="208"/>
      <c r="C27" s="208"/>
      <c r="D27" s="208"/>
      <c r="E27" s="208"/>
      <c r="F27" s="208"/>
      <c r="G27" s="208"/>
      <c r="H27" s="177"/>
      <c r="I27" s="177"/>
      <c r="J27" s="177"/>
      <c r="K27" s="177"/>
      <c r="L27" s="177"/>
      <c r="M27" s="177"/>
      <c r="N27" s="177"/>
      <c r="O27" s="177"/>
    </row>
    <row r="28" ht="9">
      <c r="A28" s="41" t="s">
        <v>168</v>
      </c>
    </row>
  </sheetData>
  <mergeCells count="2">
    <mergeCell ref="A1:G2"/>
    <mergeCell ref="A27:G27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1" sqref="A1:H1"/>
    </sheetView>
  </sheetViews>
  <sheetFormatPr defaultColWidth="9.140625" defaultRowHeight="12.75"/>
  <cols>
    <col min="1" max="1" width="19.00390625" style="156" customWidth="1"/>
    <col min="2" max="2" width="9.7109375" style="156" bestFit="1" customWidth="1"/>
    <col min="3" max="3" width="9.28125" style="156" customWidth="1"/>
    <col min="4" max="8" width="10.57421875" style="156" bestFit="1" customWidth="1"/>
    <col min="9" max="16384" width="9.140625" style="156" customWidth="1"/>
  </cols>
  <sheetData>
    <row r="1" spans="1:8" ht="26.25" customHeight="1">
      <c r="A1" s="209" t="s">
        <v>183</v>
      </c>
      <c r="B1" s="209"/>
      <c r="C1" s="209"/>
      <c r="D1" s="209"/>
      <c r="E1" s="209"/>
      <c r="F1" s="209"/>
      <c r="G1" s="209"/>
      <c r="H1" s="209"/>
    </row>
    <row r="3" spans="1:9" ht="12" customHeight="1">
      <c r="A3" s="164" t="s">
        <v>113</v>
      </c>
      <c r="B3" s="164">
        <v>1995</v>
      </c>
      <c r="C3" s="164">
        <v>2000</v>
      </c>
      <c r="D3" s="165" t="s">
        <v>6</v>
      </c>
      <c r="E3" s="165" t="s">
        <v>7</v>
      </c>
      <c r="F3" s="165" t="s">
        <v>8</v>
      </c>
      <c r="G3" s="165" t="s">
        <v>77</v>
      </c>
      <c r="H3" s="165" t="s">
        <v>114</v>
      </c>
      <c r="I3" s="166"/>
    </row>
    <row r="4" spans="1:9" ht="4.5" customHeight="1">
      <c r="A4" s="155"/>
      <c r="B4" s="155"/>
      <c r="C4" s="155"/>
      <c r="D4" s="179"/>
      <c r="E4" s="179"/>
      <c r="F4" s="179"/>
      <c r="G4" s="179"/>
      <c r="H4" s="179"/>
      <c r="I4" s="166"/>
    </row>
    <row r="5" spans="1:9" ht="12" customHeight="1">
      <c r="A5" s="211" t="s">
        <v>132</v>
      </c>
      <c r="B5" s="211"/>
      <c r="C5" s="211"/>
      <c r="D5" s="211"/>
      <c r="E5" s="211"/>
      <c r="F5" s="211"/>
      <c r="G5" s="211"/>
      <c r="H5" s="211"/>
      <c r="I5" s="166"/>
    </row>
    <row r="6" spans="4:8" ht="4.5" customHeight="1">
      <c r="D6" s="167"/>
      <c r="E6" s="167"/>
      <c r="F6" s="167"/>
      <c r="G6" s="167"/>
      <c r="H6" s="167"/>
    </row>
    <row r="7" spans="1:9" ht="9">
      <c r="A7" s="168" t="s">
        <v>69</v>
      </c>
      <c r="B7" s="169">
        <v>1084022.8</v>
      </c>
      <c r="C7" s="169">
        <v>1191057.3</v>
      </c>
      <c r="D7" s="180">
        <v>1244782.2</v>
      </c>
      <c r="E7" s="180">
        <v>1270126.4</v>
      </c>
      <c r="F7" s="180">
        <v>1288952.6</v>
      </c>
      <c r="G7" s="180">
        <v>1271958.4</v>
      </c>
      <c r="H7" s="181">
        <v>1207875.6</v>
      </c>
      <c r="I7" s="166"/>
    </row>
    <row r="8" spans="1:9" ht="9">
      <c r="A8" s="168" t="s">
        <v>115</v>
      </c>
      <c r="B8" s="169">
        <v>179136.5</v>
      </c>
      <c r="C8" s="169">
        <v>207528.8</v>
      </c>
      <c r="D8" s="170">
        <v>224573.9</v>
      </c>
      <c r="E8" s="170">
        <v>232655.2</v>
      </c>
      <c r="F8" s="170">
        <v>241332</v>
      </c>
      <c r="G8" s="170">
        <v>246590.1</v>
      </c>
      <c r="H8" s="171">
        <v>237002.1</v>
      </c>
      <c r="I8" s="166"/>
    </row>
    <row r="9" spans="1:9" ht="9">
      <c r="A9" s="168" t="s">
        <v>116</v>
      </c>
      <c r="B9" s="169">
        <v>219091.2</v>
      </c>
      <c r="C9" s="169">
        <v>252216</v>
      </c>
      <c r="D9" s="170">
        <v>272695.7</v>
      </c>
      <c r="E9" s="170">
        <v>280035.9</v>
      </c>
      <c r="F9" s="170">
        <v>288219.9</v>
      </c>
      <c r="G9" s="170">
        <v>291114.1</v>
      </c>
      <c r="H9" s="171">
        <v>283108.2</v>
      </c>
      <c r="I9" s="166"/>
    </row>
    <row r="10" spans="1:9" ht="9">
      <c r="A10" s="168" t="s">
        <v>117</v>
      </c>
      <c r="B10" s="169">
        <v>150802.5</v>
      </c>
      <c r="C10" s="169">
        <v>173597.9</v>
      </c>
      <c r="D10" s="170">
        <v>184769</v>
      </c>
      <c r="E10" s="170">
        <v>191041.3</v>
      </c>
      <c r="F10" s="170">
        <v>194066.1</v>
      </c>
      <c r="G10" s="170">
        <v>191889.9</v>
      </c>
      <c r="H10" s="171">
        <v>181893.1</v>
      </c>
      <c r="I10" s="166"/>
    </row>
    <row r="11" spans="1:9" ht="9">
      <c r="A11" s="168" t="s">
        <v>118</v>
      </c>
      <c r="B11" s="169">
        <v>104473</v>
      </c>
      <c r="C11" s="169">
        <v>132110</v>
      </c>
      <c r="D11" s="170">
        <v>150379</v>
      </c>
      <c r="E11" s="170">
        <v>157010</v>
      </c>
      <c r="F11" s="170">
        <v>165384</v>
      </c>
      <c r="G11" s="170">
        <v>166909</v>
      </c>
      <c r="H11" s="171">
        <v>153525</v>
      </c>
      <c r="I11" s="166"/>
    </row>
    <row r="12" spans="1:9" ht="9">
      <c r="A12" s="168" t="s">
        <v>119</v>
      </c>
      <c r="B12" s="169">
        <v>1255031</v>
      </c>
      <c r="C12" s="169">
        <v>1441372</v>
      </c>
      <c r="D12" s="170">
        <v>1565464.8</v>
      </c>
      <c r="E12" s="170">
        <v>1600168.3</v>
      </c>
      <c r="F12" s="170">
        <v>1638164.2</v>
      </c>
      <c r="G12" s="170">
        <v>1641718.2</v>
      </c>
      <c r="H12" s="171">
        <v>1598564.6</v>
      </c>
      <c r="I12" s="166"/>
    </row>
    <row r="13" spans="1:9" ht="9">
      <c r="A13" s="168" t="s">
        <v>120</v>
      </c>
      <c r="B13" s="169">
        <v>1867387.5</v>
      </c>
      <c r="C13" s="169">
        <v>2062500</v>
      </c>
      <c r="D13" s="170">
        <v>2124581.3</v>
      </c>
      <c r="E13" s="170">
        <v>2196150</v>
      </c>
      <c r="F13" s="170">
        <v>2254518.8</v>
      </c>
      <c r="G13" s="170">
        <v>2276793.8</v>
      </c>
      <c r="H13" s="171">
        <v>2169337.5</v>
      </c>
      <c r="I13" s="166"/>
    </row>
    <row r="14" spans="1:9" ht="9">
      <c r="A14" s="168" t="s">
        <v>121</v>
      </c>
      <c r="B14" s="169">
        <v>116418.9</v>
      </c>
      <c r="C14" s="169">
        <v>137929.5</v>
      </c>
      <c r="D14" s="170">
        <v>168123.8</v>
      </c>
      <c r="E14" s="170">
        <v>175668.1</v>
      </c>
      <c r="F14" s="170">
        <v>183141.9</v>
      </c>
      <c r="G14" s="171">
        <v>185436.7</v>
      </c>
      <c r="H14" s="171">
        <v>181198.2</v>
      </c>
      <c r="I14" s="166"/>
    </row>
    <row r="15" spans="1:9" ht="9">
      <c r="A15" s="168" t="s">
        <v>122</v>
      </c>
      <c r="B15" s="169">
        <v>66242.9</v>
      </c>
      <c r="C15" s="169">
        <v>105017.5</v>
      </c>
      <c r="D15" s="170">
        <v>136938.9</v>
      </c>
      <c r="E15" s="170">
        <v>144226.6</v>
      </c>
      <c r="F15" s="170">
        <v>152341.7</v>
      </c>
      <c r="G15" s="170">
        <v>146937.2</v>
      </c>
      <c r="H15" s="171">
        <v>135798.8</v>
      </c>
      <c r="I15" s="166"/>
    </row>
    <row r="16" spans="1:9" ht="9">
      <c r="A16" s="168" t="s">
        <v>123</v>
      </c>
      <c r="B16" s="169">
        <v>16339</v>
      </c>
      <c r="C16" s="169">
        <v>22000.6</v>
      </c>
      <c r="D16" s="170">
        <v>26244.6</v>
      </c>
      <c r="E16" s="170">
        <v>27547</v>
      </c>
      <c r="F16" s="170">
        <v>29368.4</v>
      </c>
      <c r="G16" s="170">
        <v>29791.8</v>
      </c>
      <c r="H16" s="171">
        <v>28696.9</v>
      </c>
      <c r="I16" s="166"/>
    </row>
    <row r="17" spans="1:9" ht="9">
      <c r="A17" s="168" t="s">
        <v>124</v>
      </c>
      <c r="B17" s="169">
        <v>342775.5</v>
      </c>
      <c r="C17" s="169">
        <v>417960</v>
      </c>
      <c r="D17" s="170">
        <v>446282</v>
      </c>
      <c r="E17" s="170">
        <v>461429.6</v>
      </c>
      <c r="F17" s="170">
        <v>479520.7</v>
      </c>
      <c r="G17" s="170">
        <v>488542.9</v>
      </c>
      <c r="H17" s="171">
        <v>469415.8</v>
      </c>
      <c r="I17" s="166"/>
    </row>
    <row r="18" spans="1:9" ht="9">
      <c r="A18" s="168" t="s">
        <v>125</v>
      </c>
      <c r="B18" s="169">
        <v>103303.4</v>
      </c>
      <c r="C18" s="169">
        <v>127007.4</v>
      </c>
      <c r="D18" s="170">
        <v>132216.9</v>
      </c>
      <c r="E18" s="170">
        <v>134120.5</v>
      </c>
      <c r="F18" s="170">
        <v>137320.5</v>
      </c>
      <c r="G18" s="170">
        <v>137355.9</v>
      </c>
      <c r="H18" s="171">
        <v>133817</v>
      </c>
      <c r="I18" s="166"/>
    </row>
    <row r="19" spans="1:9" ht="9">
      <c r="A19" s="168" t="s">
        <v>126</v>
      </c>
      <c r="B19" s="169">
        <v>1353157.1</v>
      </c>
      <c r="C19" s="169">
        <v>1602239.6</v>
      </c>
      <c r="D19" s="170">
        <v>1812571</v>
      </c>
      <c r="E19" s="170">
        <v>1863102.2</v>
      </c>
      <c r="F19" s="170">
        <v>1913125.8</v>
      </c>
      <c r="G19" s="170">
        <v>1911877.5</v>
      </c>
      <c r="H19" s="171">
        <v>1816531.8</v>
      </c>
      <c r="I19" s="166"/>
    </row>
    <row r="20" spans="1:9" ht="9">
      <c r="A20" s="168" t="s">
        <v>127</v>
      </c>
      <c r="B20" s="169">
        <v>515405</v>
      </c>
      <c r="C20" s="169">
        <v>630263</v>
      </c>
      <c r="D20" s="170">
        <v>740108</v>
      </c>
      <c r="E20" s="170">
        <v>769850.2</v>
      </c>
      <c r="F20" s="170">
        <v>797366.8</v>
      </c>
      <c r="G20" s="170">
        <v>804223.1</v>
      </c>
      <c r="H20" s="171">
        <v>774285.4</v>
      </c>
      <c r="I20" s="166"/>
    </row>
    <row r="21" spans="1:9" ht="9">
      <c r="A21" s="168" t="s">
        <v>128</v>
      </c>
      <c r="B21" s="169">
        <v>225634.8</v>
      </c>
      <c r="C21" s="169">
        <v>268252.6</v>
      </c>
      <c r="D21" s="170">
        <v>306337.5</v>
      </c>
      <c r="E21" s="170">
        <v>319501.4</v>
      </c>
      <c r="F21" s="170">
        <v>330090.5</v>
      </c>
      <c r="G21" s="170">
        <v>328741.1</v>
      </c>
      <c r="H21" s="171">
        <v>311831.7</v>
      </c>
      <c r="I21" s="166"/>
    </row>
    <row r="22" spans="1:9" ht="9">
      <c r="A22" s="168"/>
      <c r="B22" s="169"/>
      <c r="C22" s="169"/>
      <c r="D22" s="170"/>
      <c r="E22" s="170"/>
      <c r="F22" s="170"/>
      <c r="G22" s="170"/>
      <c r="H22" s="171"/>
      <c r="I22" s="166"/>
    </row>
    <row r="23" spans="1:9" ht="9">
      <c r="A23" s="172" t="s">
        <v>129</v>
      </c>
      <c r="B23" s="173">
        <v>7614615.9</v>
      </c>
      <c r="C23" s="173">
        <v>8771051.9</v>
      </c>
      <c r="D23" s="174">
        <v>9535757.3</v>
      </c>
      <c r="E23" s="174">
        <v>9822424.7</v>
      </c>
      <c r="F23" s="174">
        <v>10093639</v>
      </c>
      <c r="G23" s="174">
        <v>10120369.5</v>
      </c>
      <c r="H23" s="175">
        <v>9689192.8</v>
      </c>
      <c r="I23" s="166"/>
    </row>
    <row r="24" spans="1:9" ht="9">
      <c r="A24" s="172" t="s">
        <v>130</v>
      </c>
      <c r="B24" s="173">
        <v>7928636.7</v>
      </c>
      <c r="C24" s="173">
        <v>9154468.3</v>
      </c>
      <c r="D24" s="176">
        <v>9999850.5</v>
      </c>
      <c r="E24" s="176">
        <v>10317252.1</v>
      </c>
      <c r="F24" s="176">
        <v>10621348.6</v>
      </c>
      <c r="G24" s="176">
        <v>10669050.6</v>
      </c>
      <c r="H24" s="175">
        <v>10222990.3</v>
      </c>
      <c r="I24" s="166"/>
    </row>
    <row r="25" spans="1:8" ht="9">
      <c r="A25" s="172" t="s">
        <v>131</v>
      </c>
      <c r="B25" s="173">
        <v>7982664.8</v>
      </c>
      <c r="C25" s="173">
        <v>9209154.7</v>
      </c>
      <c r="D25" s="174">
        <v>10072443</v>
      </c>
      <c r="E25" s="174">
        <v>10396267.4</v>
      </c>
      <c r="F25" s="174">
        <v>10706443.6</v>
      </c>
      <c r="G25" s="174">
        <v>10763486.7</v>
      </c>
      <c r="H25" s="175">
        <v>10309677.5</v>
      </c>
    </row>
    <row r="26" spans="1:8" ht="4.5" customHeight="1">
      <c r="A26" s="163"/>
      <c r="B26" s="163"/>
      <c r="C26" s="163"/>
      <c r="D26" s="163"/>
      <c r="E26" s="163"/>
      <c r="F26" s="163"/>
      <c r="G26" s="163"/>
      <c r="H26" s="163"/>
    </row>
    <row r="28" spans="1:8" ht="37.5" customHeight="1">
      <c r="A28" s="212" t="s">
        <v>172</v>
      </c>
      <c r="B28" s="212"/>
      <c r="C28" s="212"/>
      <c r="D28" s="212"/>
      <c r="E28" s="212"/>
      <c r="F28" s="212"/>
      <c r="G28" s="212"/>
      <c r="H28" s="212"/>
    </row>
    <row r="29" spans="1:11" s="178" customFormat="1" ht="45.75" customHeight="1">
      <c r="A29" s="194" t="s">
        <v>173</v>
      </c>
      <c r="B29" s="194"/>
      <c r="C29" s="194"/>
      <c r="D29" s="194"/>
      <c r="E29" s="194"/>
      <c r="F29" s="194"/>
      <c r="G29" s="194"/>
      <c r="H29" s="194"/>
      <c r="I29" s="40"/>
      <c r="J29" s="40"/>
      <c r="K29" s="40"/>
    </row>
    <row r="30" ht="9">
      <c r="A30" s="41" t="s">
        <v>169</v>
      </c>
    </row>
  </sheetData>
  <mergeCells count="4">
    <mergeCell ref="A1:H1"/>
    <mergeCell ref="A5:H5"/>
    <mergeCell ref="A28:H28"/>
    <mergeCell ref="A29:H29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" sqref="A3"/>
    </sheetView>
  </sheetViews>
  <sheetFormatPr defaultColWidth="9.140625" defaultRowHeight="12.75"/>
  <cols>
    <col min="1" max="1" width="18.28125" style="156" customWidth="1"/>
    <col min="2" max="16384" width="9.140625" style="156" customWidth="1"/>
  </cols>
  <sheetData>
    <row r="1" spans="1:6" ht="12" customHeight="1">
      <c r="A1" s="203" t="s">
        <v>184</v>
      </c>
      <c r="B1" s="203"/>
      <c r="C1" s="203"/>
      <c r="D1" s="203"/>
      <c r="E1" s="203"/>
      <c r="F1" s="203"/>
    </row>
    <row r="2" spans="1:6" ht="24" customHeight="1">
      <c r="A2" s="203"/>
      <c r="B2" s="203"/>
      <c r="C2" s="203"/>
      <c r="D2" s="203"/>
      <c r="E2" s="203"/>
      <c r="F2" s="203"/>
    </row>
    <row r="4" spans="1:8" ht="12" customHeight="1">
      <c r="A4" s="164" t="s">
        <v>113</v>
      </c>
      <c r="B4" s="165" t="s">
        <v>6</v>
      </c>
      <c r="C4" s="165" t="s">
        <v>7</v>
      </c>
      <c r="D4" s="165" t="s">
        <v>8</v>
      </c>
      <c r="E4" s="165" t="s">
        <v>77</v>
      </c>
      <c r="F4" s="165" t="s">
        <v>114</v>
      </c>
      <c r="H4" s="156" t="s">
        <v>133</v>
      </c>
    </row>
    <row r="5" spans="2:6" ht="3.75" customHeight="1">
      <c r="B5" s="167"/>
      <c r="C5" s="167"/>
      <c r="D5" s="167"/>
      <c r="E5" s="167"/>
      <c r="F5" s="167"/>
    </row>
    <row r="6" spans="1:7" ht="9">
      <c r="A6" s="166" t="s">
        <v>134</v>
      </c>
      <c r="B6" s="167">
        <v>1.09</v>
      </c>
      <c r="C6" s="167">
        <v>1.13</v>
      </c>
      <c r="D6" s="167">
        <v>1.18</v>
      </c>
      <c r="E6" s="167">
        <v>1.18</v>
      </c>
      <c r="F6" s="182" t="s">
        <v>37</v>
      </c>
      <c r="G6" s="166"/>
    </row>
    <row r="7" spans="1:7" ht="9">
      <c r="A7" s="166" t="s">
        <v>135</v>
      </c>
      <c r="B7" s="167">
        <v>2.45</v>
      </c>
      <c r="C7" s="167">
        <v>2.47</v>
      </c>
      <c r="D7" s="167">
        <v>2.54</v>
      </c>
      <c r="E7" s="167">
        <v>2.67</v>
      </c>
      <c r="F7" s="182">
        <v>2.78</v>
      </c>
      <c r="G7" s="166"/>
    </row>
    <row r="8" spans="1:7" ht="9">
      <c r="A8" s="166" t="s">
        <v>136</v>
      </c>
      <c r="B8" s="167">
        <v>1.83</v>
      </c>
      <c r="C8" s="167">
        <v>1.86</v>
      </c>
      <c r="D8" s="167">
        <v>1.9</v>
      </c>
      <c r="E8" s="167">
        <v>1.92</v>
      </c>
      <c r="F8" s="182" t="s">
        <v>37</v>
      </c>
      <c r="G8" s="166"/>
    </row>
    <row r="9" spans="1:7" ht="9">
      <c r="A9" s="166" t="s">
        <v>137</v>
      </c>
      <c r="B9" s="167">
        <v>2.46</v>
      </c>
      <c r="C9" s="167">
        <v>2.48</v>
      </c>
      <c r="D9" s="167">
        <v>2.55</v>
      </c>
      <c r="E9" s="167">
        <v>2.72</v>
      </c>
      <c r="F9" s="182" t="s">
        <v>37</v>
      </c>
      <c r="G9" s="166"/>
    </row>
    <row r="10" spans="1:7" ht="9">
      <c r="A10" s="166" t="s">
        <v>138</v>
      </c>
      <c r="B10" s="167">
        <v>3.48</v>
      </c>
      <c r="C10" s="167">
        <v>3.48</v>
      </c>
      <c r="D10" s="167">
        <v>3.48</v>
      </c>
      <c r="E10" s="167">
        <v>3.73</v>
      </c>
      <c r="F10" s="182">
        <v>3.91</v>
      </c>
      <c r="G10" s="166"/>
    </row>
    <row r="11" spans="1:7" ht="9">
      <c r="A11" s="166" t="s">
        <v>139</v>
      </c>
      <c r="B11" s="167">
        <v>2.1</v>
      </c>
      <c r="C11" s="167">
        <v>2.1</v>
      </c>
      <c r="D11" s="167">
        <v>2.04</v>
      </c>
      <c r="E11" s="167">
        <v>2.02</v>
      </c>
      <c r="F11" s="182" t="s">
        <v>37</v>
      </c>
      <c r="G11" s="166"/>
    </row>
    <row r="12" spans="1:7" ht="9">
      <c r="A12" s="166" t="s">
        <v>140</v>
      </c>
      <c r="B12" s="167">
        <v>2.49</v>
      </c>
      <c r="C12" s="167">
        <v>2.53</v>
      </c>
      <c r="D12" s="167">
        <v>2.53</v>
      </c>
      <c r="E12" s="167">
        <v>2.63</v>
      </c>
      <c r="F12" s="182" t="s">
        <v>37</v>
      </c>
      <c r="G12" s="166"/>
    </row>
    <row r="13" spans="1:7" ht="9">
      <c r="A13" s="166" t="s">
        <v>141</v>
      </c>
      <c r="B13" s="167">
        <v>0.59</v>
      </c>
      <c r="C13" s="167">
        <v>0.58</v>
      </c>
      <c r="D13" s="167">
        <v>0.58</v>
      </c>
      <c r="E13" s="182" t="s">
        <v>37</v>
      </c>
      <c r="F13" s="182" t="s">
        <v>37</v>
      </c>
      <c r="G13" s="166"/>
    </row>
    <row r="14" spans="1:7" ht="9">
      <c r="A14" s="166" t="s">
        <v>142</v>
      </c>
      <c r="B14" s="167">
        <v>1.25</v>
      </c>
      <c r="C14" s="167">
        <v>1.25</v>
      </c>
      <c r="D14" s="167">
        <v>1.28</v>
      </c>
      <c r="E14" s="167">
        <v>1.43</v>
      </c>
      <c r="F14" s="182" t="s">
        <v>37</v>
      </c>
      <c r="G14" s="166"/>
    </row>
    <row r="15" spans="1:7" ht="9">
      <c r="A15" s="166" t="s">
        <v>143</v>
      </c>
      <c r="B15" s="167">
        <v>1.56</v>
      </c>
      <c r="C15" s="167">
        <v>1.65</v>
      </c>
      <c r="D15" s="167">
        <v>1.58</v>
      </c>
      <c r="E15" s="167">
        <v>1.62</v>
      </c>
      <c r="F15" s="182" t="s">
        <v>37</v>
      </c>
      <c r="G15" s="166"/>
    </row>
    <row r="16" spans="1:7" ht="9">
      <c r="A16" s="166" t="s">
        <v>144</v>
      </c>
      <c r="B16" s="167">
        <v>1.79</v>
      </c>
      <c r="C16" s="167">
        <v>1.78</v>
      </c>
      <c r="D16" s="167">
        <v>1.71</v>
      </c>
      <c r="E16" s="167">
        <v>1.63</v>
      </c>
      <c r="F16" s="182" t="s">
        <v>37</v>
      </c>
      <c r="G16" s="166"/>
    </row>
    <row r="17" spans="1:7" ht="9">
      <c r="A17" s="166" t="s">
        <v>145</v>
      </c>
      <c r="B17" s="167">
        <v>0.81</v>
      </c>
      <c r="C17" s="167">
        <v>1.02</v>
      </c>
      <c r="D17" s="167">
        <v>1.21</v>
      </c>
      <c r="E17" s="167">
        <v>1.51</v>
      </c>
      <c r="F17" s="182" t="s">
        <v>37</v>
      </c>
      <c r="G17" s="166"/>
    </row>
    <row r="18" spans="1:7" ht="9">
      <c r="A18" s="166" t="s">
        <v>146</v>
      </c>
      <c r="B18" s="167">
        <v>1.73</v>
      </c>
      <c r="C18" s="167">
        <v>1.75</v>
      </c>
      <c r="D18" s="167">
        <v>1.82</v>
      </c>
      <c r="E18" s="167">
        <v>1.88</v>
      </c>
      <c r="F18" s="182" t="s">
        <v>37</v>
      </c>
      <c r="G18" s="166"/>
    </row>
    <row r="19" spans="1:7" ht="9">
      <c r="A19" s="166" t="s">
        <v>127</v>
      </c>
      <c r="B19" s="167">
        <v>1.12</v>
      </c>
      <c r="C19" s="167">
        <v>1.2</v>
      </c>
      <c r="D19" s="167">
        <v>1.27</v>
      </c>
      <c r="E19" s="167">
        <v>1.35</v>
      </c>
      <c r="F19" s="182" t="s">
        <v>37</v>
      </c>
      <c r="G19" s="166"/>
    </row>
    <row r="20" spans="1:7" ht="9">
      <c r="A20" s="166" t="s">
        <v>147</v>
      </c>
      <c r="B20" s="167">
        <v>3.6</v>
      </c>
      <c r="C20" s="167">
        <v>3.74</v>
      </c>
      <c r="D20" s="167">
        <v>3.61</v>
      </c>
      <c r="E20" s="167">
        <v>3.75</v>
      </c>
      <c r="F20" s="182" t="s">
        <v>37</v>
      </c>
      <c r="G20" s="166"/>
    </row>
    <row r="21" spans="1:7" ht="3.75" customHeight="1">
      <c r="A21" s="166"/>
      <c r="B21" s="167"/>
      <c r="C21" s="167"/>
      <c r="D21" s="167"/>
      <c r="E21" s="167"/>
      <c r="F21" s="182"/>
      <c r="G21" s="166"/>
    </row>
    <row r="22" spans="1:7" ht="9">
      <c r="A22" s="172" t="s">
        <v>148</v>
      </c>
      <c r="B22" s="183">
        <v>1.89</v>
      </c>
      <c r="C22" s="183">
        <v>1.92</v>
      </c>
      <c r="D22" s="183">
        <v>1.93</v>
      </c>
      <c r="E22" s="183">
        <v>1.99</v>
      </c>
      <c r="F22" s="184" t="s">
        <v>37</v>
      </c>
      <c r="G22" s="166"/>
    </row>
    <row r="23" spans="1:7" ht="9">
      <c r="A23" s="172" t="s">
        <v>149</v>
      </c>
      <c r="B23" s="183">
        <v>1.82</v>
      </c>
      <c r="C23" s="183">
        <v>1.85</v>
      </c>
      <c r="D23" s="183">
        <v>1.85</v>
      </c>
      <c r="E23" s="183">
        <v>1.9</v>
      </c>
      <c r="F23" s="184" t="s">
        <v>37</v>
      </c>
      <c r="G23" s="166"/>
    </row>
    <row r="24" spans="1:7" ht="3" customHeight="1">
      <c r="A24" s="166"/>
      <c r="B24" s="167"/>
      <c r="C24" s="167"/>
      <c r="D24" s="167"/>
      <c r="E24" s="167"/>
      <c r="F24" s="182"/>
      <c r="G24" s="166"/>
    </row>
    <row r="25" spans="1:7" ht="9">
      <c r="A25" s="166" t="s">
        <v>150</v>
      </c>
      <c r="B25" s="167">
        <v>2.56</v>
      </c>
      <c r="C25" s="167">
        <v>2.59</v>
      </c>
      <c r="D25" s="167">
        <v>2.65</v>
      </c>
      <c r="E25" s="167">
        <v>2.76</v>
      </c>
      <c r="F25" s="182" t="s">
        <v>37</v>
      </c>
      <c r="G25" s="166"/>
    </row>
    <row r="26" spans="1:7" ht="9">
      <c r="A26" s="166" t="s">
        <v>151</v>
      </c>
      <c r="B26" s="167">
        <v>3.32</v>
      </c>
      <c r="C26" s="167">
        <v>3.4</v>
      </c>
      <c r="D26" s="167">
        <v>3.44</v>
      </c>
      <c r="E26" s="182" t="s">
        <v>37</v>
      </c>
      <c r="F26" s="182" t="s">
        <v>37</v>
      </c>
      <c r="G26" s="166"/>
    </row>
    <row r="27" spans="1:6" ht="9">
      <c r="A27" s="163"/>
      <c r="B27" s="163"/>
      <c r="C27" s="163"/>
      <c r="D27" s="163"/>
      <c r="E27" s="163"/>
      <c r="F27" s="163"/>
    </row>
    <row r="29" ht="9">
      <c r="A29" s="156" t="s">
        <v>152</v>
      </c>
    </row>
    <row r="30" ht="9">
      <c r="A30" s="156" t="s">
        <v>153</v>
      </c>
    </row>
    <row r="31" ht="9">
      <c r="A31" s="156" t="s">
        <v>154</v>
      </c>
    </row>
    <row r="32" ht="9">
      <c r="A32" s="156" t="s">
        <v>155</v>
      </c>
    </row>
    <row r="33" ht="9">
      <c r="A33" s="156" t="s">
        <v>156</v>
      </c>
    </row>
    <row r="34" ht="9">
      <c r="A34" s="156" t="s">
        <v>157</v>
      </c>
    </row>
    <row r="35" ht="9">
      <c r="A35" s="156" t="s">
        <v>158</v>
      </c>
    </row>
    <row r="36" ht="9">
      <c r="A36" s="156" t="s">
        <v>159</v>
      </c>
    </row>
    <row r="37" ht="9">
      <c r="A37" s="156" t="s">
        <v>160</v>
      </c>
    </row>
    <row r="38" ht="9">
      <c r="A38" s="156" t="s">
        <v>161</v>
      </c>
    </row>
    <row r="39" ht="9">
      <c r="A39" s="156" t="s">
        <v>162</v>
      </c>
    </row>
    <row r="40" ht="9">
      <c r="A40" s="156" t="s">
        <v>163</v>
      </c>
    </row>
    <row r="42" ht="9">
      <c r="A42" s="41" t="s">
        <v>170</v>
      </c>
    </row>
  </sheetData>
  <mergeCells count="1">
    <mergeCell ref="A1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2010-12-14T12:15:50Z</cp:lastPrinted>
  <dcterms:created xsi:type="dcterms:W3CDTF">2010-12-07T10:55:20Z</dcterms:created>
  <dcterms:modified xsi:type="dcterms:W3CDTF">2010-12-17T11:31:33Z</dcterms:modified>
  <cp:category/>
  <cp:version/>
  <cp:contentType/>
  <cp:contentStatus/>
</cp:coreProperties>
</file>