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100" windowHeight="5070" tabRatio="735" activeTab="0"/>
  </bookViews>
  <sheets>
    <sheet name="2.12" sheetId="1" r:id="rId1"/>
  </sheets>
  <definedNames/>
  <calcPr fullCalcOnLoad="1"/>
</workbook>
</file>

<file path=xl/sharedStrings.xml><?xml version="1.0" encoding="utf-8"?>
<sst xmlns="http://schemas.openxmlformats.org/spreadsheetml/2006/main" count="90" uniqueCount="38">
  <si>
    <t>Volume</t>
  </si>
  <si>
    <t>Stanze</t>
  </si>
  <si>
    <t>ITALIA</t>
  </si>
  <si>
    <t>Abitazioni</t>
  </si>
  <si>
    <t>Accessori</t>
  </si>
  <si>
    <t>Piemonte</t>
  </si>
  <si>
    <t>Valle d'Aosta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</si>
  <si>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</si>
  <si>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</si>
  <si>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</si>
  <si>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</si>
  <si>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</si>
  <si>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</si>
  <si>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</si>
  <si>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</si>
  <si>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</si>
  <si>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</si>
  <si>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</si>
  <si>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</si>
  <si>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</si>
  <si>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</si>
  <si>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</si>
  <si>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</t>
  </si>
  <si>
    <t>Centro</t>
  </si>
  <si>
    <t>Mezzogiorno</t>
  </si>
  <si>
    <t>Trento</t>
  </si>
  <si>
    <t>Trentino-A. Adige</t>
  </si>
  <si>
    <t>Friuli-V. Giulia</t>
  </si>
  <si>
    <t>Superficie totale</t>
  </si>
  <si>
    <t>Bolzano-Bozen</t>
  </si>
  <si>
    <t>Ampliamenti</t>
  </si>
  <si>
    <t>Numero</t>
  </si>
  <si>
    <t>ANNO 2000</t>
  </si>
  <si>
    <t>ANNO 2001</t>
  </si>
  <si>
    <t>ANNO 2002</t>
  </si>
  <si>
    <t>REGIONI</t>
  </si>
  <si>
    <t>Emilia-Romagna</t>
  </si>
  <si>
    <t xml:space="preserve">Tavola 2.12 - 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</si>
</sst>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_ ;\-#,##0\ "/>
    <numFmt numFmtId="171" formatCode="_-* #,##0.0_-;\-* #,##0.0_-;_-* &quot;-&quot;_-;_-@_-"/>
  </numFmts>
  <fonts count="9">
    <font>
      <sz val="10"/>
      <name val="Arial"/>
      <family val="0"/>
    </font>
    <font>
      <sz val="8"/>
      <name val="Arial"/>
      <family val="0"/>
    </font>
    <font>
      <b/>
      <sz val="7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1" fontId="0" fillId="0" borderId="0" xfId="16" applyAlignment="1">
      <alignment/>
    </xf>
    <xf numFmtId="41" fontId="1" fillId="0" borderId="0" xfId="16" applyFont="1" applyAlignment="1">
      <alignment/>
    </xf>
    <xf numFmtId="41" fontId="3" fillId="0" borderId="0" xfId="16" applyFont="1" applyAlignment="1">
      <alignment/>
    </xf>
    <xf numFmtId="41" fontId="4" fillId="0" borderId="0" xfId="16" applyFont="1" applyAlignment="1">
      <alignment/>
    </xf>
    <xf numFmtId="41" fontId="5" fillId="0" borderId="0" xfId="16" applyFont="1" applyAlignment="1">
      <alignment/>
    </xf>
    <xf numFmtId="41" fontId="6" fillId="0" borderId="0" xfId="16" applyFont="1" applyAlignment="1">
      <alignment/>
    </xf>
    <xf numFmtId="0" fontId="6" fillId="0" borderId="0" xfId="0" applyFont="1" applyAlignment="1">
      <alignment/>
    </xf>
    <xf numFmtId="41" fontId="2" fillId="0" borderId="0" xfId="16" applyFont="1" applyAlignment="1">
      <alignment/>
    </xf>
    <xf numFmtId="0" fontId="6" fillId="0" borderId="1" xfId="0" applyFont="1" applyBorder="1" applyAlignment="1">
      <alignment/>
    </xf>
    <xf numFmtId="0" fontId="6" fillId="0" borderId="0" xfId="16" applyNumberFormat="1" applyFont="1" applyAlignment="1">
      <alignment/>
    </xf>
    <xf numFmtId="0" fontId="7" fillId="0" borderId="0" xfId="16" applyNumberFormat="1" applyFont="1" applyAlignment="1">
      <alignment/>
    </xf>
    <xf numFmtId="0" fontId="2" fillId="0" borderId="0" xfId="16" applyNumberFormat="1" applyFont="1" applyAlignment="1">
      <alignment/>
    </xf>
    <xf numFmtId="170" fontId="6" fillId="0" borderId="0" xfId="16" applyNumberFormat="1" applyFont="1" applyAlignment="1">
      <alignment/>
    </xf>
    <xf numFmtId="170" fontId="7" fillId="0" borderId="0" xfId="16" applyNumberFormat="1" applyFont="1" applyAlignment="1">
      <alignment/>
    </xf>
    <xf numFmtId="170" fontId="2" fillId="0" borderId="0" xfId="16" applyNumberFormat="1" applyFont="1" applyAlignment="1">
      <alignment/>
    </xf>
    <xf numFmtId="0" fontId="6" fillId="0" borderId="1" xfId="16" applyNumberFormat="1" applyFont="1" applyBorder="1" applyAlignment="1">
      <alignment horizontal="right" vertical="center"/>
    </xf>
    <xf numFmtId="0" fontId="6" fillId="0" borderId="2" xfId="16" applyNumberFormat="1" applyFont="1" applyBorder="1" applyAlignment="1">
      <alignment vertical="center"/>
    </xf>
    <xf numFmtId="0" fontId="6" fillId="0" borderId="2" xfId="16" applyNumberFormat="1" applyFont="1" applyBorder="1" applyAlignment="1">
      <alignment horizontal="left" vertical="center"/>
    </xf>
    <xf numFmtId="0" fontId="6" fillId="0" borderId="1" xfId="16" applyNumberFormat="1" applyFont="1" applyBorder="1" applyAlignment="1">
      <alignment horizontal="left" vertical="center"/>
    </xf>
    <xf numFmtId="41" fontId="6" fillId="0" borderId="0" xfId="16" applyFont="1" applyAlignment="1">
      <alignment horizontal="center"/>
    </xf>
    <xf numFmtId="0" fontId="6" fillId="0" borderId="3" xfId="16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9525</xdr:rowOff>
    </xdr:from>
    <xdr:to>
      <xdr:col>6</xdr:col>
      <xdr:colOff>704850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" y="9525"/>
          <a:ext cx="46196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costruire. Ampliamenti di fabbricati non residenziali e relative abitazioni per regione - Anni 2000-2002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(volume in m³ v/p e superficie in m²)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workbookViewId="0" topLeftCell="A1">
      <selection activeCell="A1" sqref="A1"/>
    </sheetView>
  </sheetViews>
  <sheetFormatPr defaultColWidth="9.140625" defaultRowHeight="9" customHeight="1"/>
  <cols>
    <col min="1" max="1" width="17.140625" style="0" customWidth="1"/>
    <col min="2" max="2" width="14.00390625" style="0" customWidth="1"/>
    <col min="3" max="3" width="16.28125" style="0" customWidth="1"/>
    <col min="4" max="4" width="0.85546875" style="0" customWidth="1"/>
    <col min="5" max="7" width="10.8515625" style="0" customWidth="1"/>
  </cols>
  <sheetData>
    <row r="1" spans="1:7" ht="12.75" customHeight="1">
      <c r="A1" s="5" t="s">
        <v>37</v>
      </c>
      <c r="B1" s="1"/>
      <c r="C1" s="1"/>
      <c r="D1" s="1"/>
      <c r="E1" s="1"/>
      <c r="G1" s="3"/>
    </row>
    <row r="2" spans="1:7" ht="12.75" customHeight="1">
      <c r="A2" s="5"/>
      <c r="B2" s="1"/>
      <c r="C2" s="1"/>
      <c r="D2" s="1"/>
      <c r="E2" s="1"/>
      <c r="G2" s="3"/>
    </row>
    <row r="3" spans="1:5" ht="9" customHeight="1">
      <c r="A3" s="3"/>
      <c r="B3" s="1"/>
      <c r="C3" s="1"/>
      <c r="D3" s="1"/>
      <c r="E3" s="1"/>
    </row>
    <row r="4" spans="1:7" ht="12.75" customHeight="1">
      <c r="A4" s="18" t="s">
        <v>35</v>
      </c>
      <c r="B4" s="21" t="s">
        <v>30</v>
      </c>
      <c r="C4" s="21"/>
      <c r="D4" s="17"/>
      <c r="E4" s="21" t="s">
        <v>3</v>
      </c>
      <c r="F4" s="21"/>
      <c r="G4" s="21"/>
    </row>
    <row r="5" spans="1:7" ht="12.75" customHeight="1">
      <c r="A5" s="19"/>
      <c r="B5" s="16" t="s">
        <v>0</v>
      </c>
      <c r="C5" s="16" t="s">
        <v>28</v>
      </c>
      <c r="D5" s="16"/>
      <c r="E5" s="16" t="s">
        <v>31</v>
      </c>
      <c r="F5" s="16" t="s">
        <v>1</v>
      </c>
      <c r="G5" s="16" t="s">
        <v>4</v>
      </c>
    </row>
    <row r="6" spans="1:7" ht="9" customHeight="1">
      <c r="A6" s="6"/>
      <c r="B6" s="7"/>
      <c r="C6" s="7"/>
      <c r="D6" s="7"/>
      <c r="E6" s="7"/>
      <c r="F6" s="7"/>
      <c r="G6" s="7"/>
    </row>
    <row r="7" spans="1:7" ht="9" customHeight="1">
      <c r="A7" s="20" t="s">
        <v>32</v>
      </c>
      <c r="B7" s="20"/>
      <c r="C7" s="20"/>
      <c r="D7" s="20"/>
      <c r="E7" s="20"/>
      <c r="F7" s="20"/>
      <c r="G7" s="20"/>
    </row>
    <row r="8" spans="1:7" ht="9" customHeight="1">
      <c r="A8" s="6"/>
      <c r="B8" s="7"/>
      <c r="C8" s="7"/>
      <c r="D8" s="7"/>
      <c r="E8" s="7"/>
      <c r="F8" s="7"/>
      <c r="G8" s="7"/>
    </row>
    <row r="9" spans="1:7" ht="9" customHeight="1">
      <c r="A9" s="10" t="s">
        <v>5</v>
      </c>
      <c r="B9" s="13">
        <v>2739951</v>
      </c>
      <c r="C9" s="13">
        <v>502076</v>
      </c>
      <c r="D9" s="13"/>
      <c r="E9" s="13">
        <v>47</v>
      </c>
      <c r="F9" s="13">
        <v>166</v>
      </c>
      <c r="G9" s="13">
        <v>142</v>
      </c>
    </row>
    <row r="10" spans="1:7" ht="9" customHeight="1">
      <c r="A10" s="10" t="s">
        <v>6</v>
      </c>
      <c r="B10" s="13">
        <v>7705</v>
      </c>
      <c r="C10" s="13">
        <v>2433</v>
      </c>
      <c r="D10" s="13"/>
      <c r="E10" s="13">
        <v>1</v>
      </c>
      <c r="F10" s="13">
        <v>8</v>
      </c>
      <c r="G10" s="13">
        <v>4</v>
      </c>
    </row>
    <row r="11" spans="1:7" ht="9" customHeight="1">
      <c r="A11" s="10" t="s">
        <v>7</v>
      </c>
      <c r="B11" s="13">
        <v>6973543</v>
      </c>
      <c r="C11" s="13">
        <v>1238827</v>
      </c>
      <c r="D11" s="13"/>
      <c r="E11" s="13">
        <v>117</v>
      </c>
      <c r="F11" s="13">
        <v>390</v>
      </c>
      <c r="G11" s="13">
        <v>334</v>
      </c>
    </row>
    <row r="12" spans="1:7" ht="9" customHeight="1">
      <c r="A12" s="10" t="s">
        <v>26</v>
      </c>
      <c r="B12" s="13">
        <f aca="true" t="shared" si="0" ref="B12:G12">SUM(B13:B14)</f>
        <v>1909936</v>
      </c>
      <c r="C12" s="13">
        <f t="shared" si="0"/>
        <v>456593</v>
      </c>
      <c r="D12" s="13"/>
      <c r="E12" s="13">
        <f t="shared" si="0"/>
        <v>122</v>
      </c>
      <c r="F12" s="13">
        <f t="shared" si="0"/>
        <v>461</v>
      </c>
      <c r="G12" s="13">
        <f t="shared" si="0"/>
        <v>457</v>
      </c>
    </row>
    <row r="13" spans="1:7" ht="9" customHeight="1">
      <c r="A13" s="11" t="s">
        <v>29</v>
      </c>
      <c r="B13" s="14">
        <v>1182529</v>
      </c>
      <c r="C13" s="14">
        <v>312586</v>
      </c>
      <c r="D13" s="14"/>
      <c r="E13" s="14">
        <v>91</v>
      </c>
      <c r="F13" s="14">
        <v>343</v>
      </c>
      <c r="G13" s="14">
        <v>352</v>
      </c>
    </row>
    <row r="14" spans="1:7" ht="9" customHeight="1">
      <c r="A14" s="11" t="s">
        <v>25</v>
      </c>
      <c r="B14" s="14">
        <v>727407</v>
      </c>
      <c r="C14" s="14">
        <v>144007</v>
      </c>
      <c r="D14" s="14"/>
      <c r="E14" s="14">
        <v>31</v>
      </c>
      <c r="F14" s="14">
        <v>118</v>
      </c>
      <c r="G14" s="14">
        <v>105</v>
      </c>
    </row>
    <row r="15" spans="1:7" ht="9" customHeight="1">
      <c r="A15" s="10" t="s">
        <v>8</v>
      </c>
      <c r="B15" s="13">
        <v>7585433</v>
      </c>
      <c r="C15" s="13">
        <v>1247249</v>
      </c>
      <c r="D15" s="13"/>
      <c r="E15" s="13">
        <v>123</v>
      </c>
      <c r="F15" s="13">
        <v>422</v>
      </c>
      <c r="G15" s="13">
        <v>389</v>
      </c>
    </row>
    <row r="16" spans="1:7" ht="9" customHeight="1">
      <c r="A16" s="10" t="s">
        <v>27</v>
      </c>
      <c r="B16" s="13">
        <v>1955607</v>
      </c>
      <c r="C16" s="13">
        <v>317472</v>
      </c>
      <c r="D16" s="13"/>
      <c r="E16" s="13">
        <v>23</v>
      </c>
      <c r="F16" s="13">
        <v>87</v>
      </c>
      <c r="G16" s="13">
        <v>81</v>
      </c>
    </row>
    <row r="17" spans="1:7" ht="9" customHeight="1">
      <c r="A17" s="10" t="s">
        <v>9</v>
      </c>
      <c r="B17" s="13">
        <v>115041</v>
      </c>
      <c r="C17" s="13">
        <v>22166</v>
      </c>
      <c r="D17" s="13"/>
      <c r="E17" s="13">
        <v>3</v>
      </c>
      <c r="F17" s="13">
        <v>10</v>
      </c>
      <c r="G17" s="13">
        <v>6</v>
      </c>
    </row>
    <row r="18" spans="1:7" ht="9" customHeight="1">
      <c r="A18" s="10" t="s">
        <v>36</v>
      </c>
      <c r="B18" s="13">
        <v>5223872</v>
      </c>
      <c r="C18" s="13">
        <v>830016</v>
      </c>
      <c r="D18" s="13"/>
      <c r="E18" s="13">
        <v>85</v>
      </c>
      <c r="F18" s="13">
        <v>300</v>
      </c>
      <c r="G18" s="13">
        <v>278</v>
      </c>
    </row>
    <row r="19" spans="1:7" ht="9" customHeight="1">
      <c r="A19" s="10" t="s">
        <v>10</v>
      </c>
      <c r="B19" s="13">
        <v>1414595</v>
      </c>
      <c r="C19" s="13">
        <v>239284</v>
      </c>
      <c r="D19" s="13"/>
      <c r="E19" s="13">
        <v>71</v>
      </c>
      <c r="F19" s="13">
        <v>247</v>
      </c>
      <c r="G19" s="13">
        <v>174</v>
      </c>
    </row>
    <row r="20" spans="1:7" ht="9" customHeight="1">
      <c r="A20" s="10" t="s">
        <v>11</v>
      </c>
      <c r="B20" s="13">
        <v>483206</v>
      </c>
      <c r="C20" s="13">
        <v>88806</v>
      </c>
      <c r="D20" s="13"/>
      <c r="E20" s="13">
        <v>7</v>
      </c>
      <c r="F20" s="13">
        <v>32</v>
      </c>
      <c r="G20" s="13">
        <v>18</v>
      </c>
    </row>
    <row r="21" spans="1:7" ht="9" customHeight="1">
      <c r="A21" s="10" t="s">
        <v>12</v>
      </c>
      <c r="B21" s="13">
        <v>1637039</v>
      </c>
      <c r="C21" s="13">
        <v>253216</v>
      </c>
      <c r="D21" s="13"/>
      <c r="E21" s="13">
        <v>28</v>
      </c>
      <c r="F21" s="13">
        <v>98</v>
      </c>
      <c r="G21" s="13">
        <v>115</v>
      </c>
    </row>
    <row r="22" spans="1:7" ht="9" customHeight="1">
      <c r="A22" s="10" t="s">
        <v>13</v>
      </c>
      <c r="B22" s="13">
        <v>1100714</v>
      </c>
      <c r="C22" s="13">
        <v>169611</v>
      </c>
      <c r="D22" s="13"/>
      <c r="E22" s="13">
        <v>29</v>
      </c>
      <c r="F22" s="13">
        <v>117</v>
      </c>
      <c r="G22" s="13">
        <v>64</v>
      </c>
    </row>
    <row r="23" spans="1:7" ht="9" customHeight="1">
      <c r="A23" s="10" t="s">
        <v>14</v>
      </c>
      <c r="B23" s="13">
        <v>629737</v>
      </c>
      <c r="C23" s="13">
        <v>110054</v>
      </c>
      <c r="D23" s="13"/>
      <c r="E23" s="13">
        <v>19</v>
      </c>
      <c r="F23" s="13">
        <v>87</v>
      </c>
      <c r="G23" s="13">
        <v>63</v>
      </c>
    </row>
    <row r="24" spans="1:7" ht="9" customHeight="1">
      <c r="A24" s="10" t="s">
        <v>15</v>
      </c>
      <c r="B24" s="13">
        <v>182573</v>
      </c>
      <c r="C24" s="13">
        <v>32386</v>
      </c>
      <c r="D24" s="13"/>
      <c r="E24" s="13">
        <v>8</v>
      </c>
      <c r="F24" s="13">
        <v>21</v>
      </c>
      <c r="G24" s="13">
        <v>14</v>
      </c>
    </row>
    <row r="25" spans="1:7" ht="9" customHeight="1">
      <c r="A25" s="10" t="s">
        <v>16</v>
      </c>
      <c r="B25" s="13">
        <v>1060331</v>
      </c>
      <c r="C25" s="13">
        <v>183586</v>
      </c>
      <c r="D25" s="13"/>
      <c r="E25" s="13">
        <v>47</v>
      </c>
      <c r="F25" s="13">
        <v>132</v>
      </c>
      <c r="G25" s="13">
        <v>97</v>
      </c>
    </row>
    <row r="26" spans="1:7" ht="9" customHeight="1">
      <c r="A26" s="10" t="s">
        <v>17</v>
      </c>
      <c r="B26" s="13">
        <v>1413194</v>
      </c>
      <c r="C26" s="13">
        <v>251299</v>
      </c>
      <c r="D26" s="13"/>
      <c r="E26" s="13">
        <v>55</v>
      </c>
      <c r="F26" s="13">
        <v>190</v>
      </c>
      <c r="G26" s="13">
        <v>145</v>
      </c>
    </row>
    <row r="27" spans="1:7" ht="9" customHeight="1">
      <c r="A27" s="10" t="s">
        <v>18</v>
      </c>
      <c r="B27" s="13">
        <v>192162</v>
      </c>
      <c r="C27" s="13">
        <v>35960</v>
      </c>
      <c r="D27" s="13"/>
      <c r="E27" s="13">
        <v>11</v>
      </c>
      <c r="F27" s="13">
        <v>38</v>
      </c>
      <c r="G27" s="13">
        <v>26</v>
      </c>
    </row>
    <row r="28" spans="1:7" ht="9" customHeight="1">
      <c r="A28" s="10" t="s">
        <v>19</v>
      </c>
      <c r="B28" s="13">
        <v>356211</v>
      </c>
      <c r="C28" s="13">
        <v>74164</v>
      </c>
      <c r="D28" s="13"/>
      <c r="E28" s="13">
        <v>20</v>
      </c>
      <c r="F28" s="13">
        <v>74</v>
      </c>
      <c r="G28" s="13">
        <v>54</v>
      </c>
    </row>
    <row r="29" spans="1:7" ht="9" customHeight="1">
      <c r="A29" s="10" t="s">
        <v>20</v>
      </c>
      <c r="B29" s="13">
        <v>446677</v>
      </c>
      <c r="C29" s="13">
        <v>79425</v>
      </c>
      <c r="D29" s="13"/>
      <c r="E29" s="13">
        <v>18</v>
      </c>
      <c r="F29" s="13">
        <v>60</v>
      </c>
      <c r="G29" s="13">
        <v>51</v>
      </c>
    </row>
    <row r="30" spans="1:7" ht="9" customHeight="1">
      <c r="A30" s="10" t="s">
        <v>21</v>
      </c>
      <c r="B30" s="13">
        <v>546213</v>
      </c>
      <c r="C30" s="13">
        <v>133805</v>
      </c>
      <c r="D30" s="13"/>
      <c r="E30" s="13">
        <v>47</v>
      </c>
      <c r="F30" s="13">
        <v>170</v>
      </c>
      <c r="G30" s="13">
        <v>131</v>
      </c>
    </row>
    <row r="31" spans="1:7" ht="9" customHeight="1">
      <c r="A31" s="12" t="s">
        <v>2</v>
      </c>
      <c r="B31" s="15">
        <v>35973740</v>
      </c>
      <c r="C31" s="15">
        <v>6268428</v>
      </c>
      <c r="D31" s="15"/>
      <c r="E31" s="15">
        <v>881</v>
      </c>
      <c r="F31" s="15">
        <v>3110</v>
      </c>
      <c r="G31" s="15">
        <v>2643</v>
      </c>
    </row>
    <row r="32" spans="1:7" ht="9" customHeight="1">
      <c r="A32" s="12" t="s">
        <v>22</v>
      </c>
      <c r="B32" s="15">
        <f aca="true" t="shared" si="1" ref="B32:G32">B9+B10+B11+B12+B15+B16+B17+B18</f>
        <v>26511088</v>
      </c>
      <c r="C32" s="15">
        <f t="shared" si="1"/>
        <v>4616832</v>
      </c>
      <c r="D32" s="15">
        <f t="shared" si="1"/>
        <v>0</v>
      </c>
      <c r="E32" s="15">
        <f t="shared" si="1"/>
        <v>521</v>
      </c>
      <c r="F32" s="15">
        <f t="shared" si="1"/>
        <v>1844</v>
      </c>
      <c r="G32" s="15">
        <f t="shared" si="1"/>
        <v>1691</v>
      </c>
    </row>
    <row r="33" spans="1:7" ht="9" customHeight="1">
      <c r="A33" s="12" t="s">
        <v>23</v>
      </c>
      <c r="B33" s="15">
        <f aca="true" t="shared" si="2" ref="B33:G33">B19+B20+B21+B22</f>
        <v>4635554</v>
      </c>
      <c r="C33" s="15">
        <f t="shared" si="2"/>
        <v>750917</v>
      </c>
      <c r="D33" s="15">
        <f t="shared" si="2"/>
        <v>0</v>
      </c>
      <c r="E33" s="15">
        <f t="shared" si="2"/>
        <v>135</v>
      </c>
      <c r="F33" s="15">
        <f t="shared" si="2"/>
        <v>494</v>
      </c>
      <c r="G33" s="15">
        <f t="shared" si="2"/>
        <v>371</v>
      </c>
    </row>
    <row r="34" spans="1:7" ht="9" customHeight="1">
      <c r="A34" s="12" t="s">
        <v>24</v>
      </c>
      <c r="B34" s="15">
        <f aca="true" t="shared" si="3" ref="B34:G34">B30+B29+B28+B27+B26+B25+B24+B23</f>
        <v>4827098</v>
      </c>
      <c r="C34" s="15">
        <f t="shared" si="3"/>
        <v>900679</v>
      </c>
      <c r="D34" s="15">
        <f t="shared" si="3"/>
        <v>0</v>
      </c>
      <c r="E34" s="15">
        <f t="shared" si="3"/>
        <v>225</v>
      </c>
      <c r="F34" s="15">
        <f t="shared" si="3"/>
        <v>772</v>
      </c>
      <c r="G34" s="15">
        <f t="shared" si="3"/>
        <v>581</v>
      </c>
    </row>
    <row r="35" spans="1:7" ht="9" customHeight="1">
      <c r="A35" s="8"/>
      <c r="B35" s="8"/>
      <c r="C35" s="8"/>
      <c r="D35" s="8"/>
      <c r="E35" s="8"/>
      <c r="F35" s="8"/>
      <c r="G35" s="8"/>
    </row>
    <row r="36" spans="1:7" ht="9" customHeight="1">
      <c r="A36" s="20" t="s">
        <v>33</v>
      </c>
      <c r="B36" s="20"/>
      <c r="C36" s="20"/>
      <c r="D36" s="20"/>
      <c r="E36" s="20"/>
      <c r="F36" s="20"/>
      <c r="G36" s="20"/>
    </row>
    <row r="37" spans="1:7" ht="9" customHeight="1">
      <c r="A37" s="6"/>
      <c r="B37" s="6"/>
      <c r="C37" s="6"/>
      <c r="D37" s="6"/>
      <c r="E37" s="6"/>
      <c r="F37" s="7"/>
      <c r="G37" s="7"/>
    </row>
    <row r="38" spans="1:9" ht="9" customHeight="1">
      <c r="A38" s="10" t="s">
        <v>5</v>
      </c>
      <c r="B38" s="13">
        <v>2588485</v>
      </c>
      <c r="C38" s="13">
        <v>464913</v>
      </c>
      <c r="D38" s="13"/>
      <c r="E38" s="13">
        <v>53</v>
      </c>
      <c r="F38" s="13">
        <v>196</v>
      </c>
      <c r="G38" s="13">
        <v>174</v>
      </c>
      <c r="H38" s="2"/>
      <c r="I38" s="2"/>
    </row>
    <row r="39" spans="1:9" ht="9" customHeight="1">
      <c r="A39" s="10" t="s">
        <v>6</v>
      </c>
      <c r="B39" s="13">
        <v>42156</v>
      </c>
      <c r="C39" s="13">
        <v>8972</v>
      </c>
      <c r="D39" s="13"/>
      <c r="E39" s="13">
        <v>3</v>
      </c>
      <c r="F39" s="13">
        <v>9</v>
      </c>
      <c r="G39" s="13">
        <v>5</v>
      </c>
      <c r="H39" s="2"/>
      <c r="I39" s="2"/>
    </row>
    <row r="40" spans="1:9" ht="9" customHeight="1">
      <c r="A40" s="10" t="s">
        <v>7</v>
      </c>
      <c r="B40" s="13">
        <v>6603198</v>
      </c>
      <c r="C40" s="13">
        <v>1171413</v>
      </c>
      <c r="D40" s="13"/>
      <c r="E40" s="13">
        <v>169</v>
      </c>
      <c r="F40" s="13">
        <v>567</v>
      </c>
      <c r="G40" s="13">
        <v>455</v>
      </c>
      <c r="H40" s="2"/>
      <c r="I40" s="2"/>
    </row>
    <row r="41" spans="1:9" ht="9" customHeight="1">
      <c r="A41" s="10" t="s">
        <v>26</v>
      </c>
      <c r="B41" s="13">
        <f aca="true" t="shared" si="4" ref="B41:G41">B42+B43</f>
        <v>1622412</v>
      </c>
      <c r="C41" s="13">
        <f t="shared" si="4"/>
        <v>420337</v>
      </c>
      <c r="D41" s="13"/>
      <c r="E41" s="13">
        <f t="shared" si="4"/>
        <v>130</v>
      </c>
      <c r="F41" s="13">
        <f t="shared" si="4"/>
        <v>521</v>
      </c>
      <c r="G41" s="13">
        <f t="shared" si="4"/>
        <v>513</v>
      </c>
      <c r="H41" s="2"/>
      <c r="I41" s="2"/>
    </row>
    <row r="42" spans="1:9" ht="9" customHeight="1">
      <c r="A42" s="11" t="s">
        <v>29</v>
      </c>
      <c r="B42" s="14">
        <v>1138979</v>
      </c>
      <c r="C42" s="14">
        <v>308965</v>
      </c>
      <c r="D42" s="14"/>
      <c r="E42" s="14">
        <v>106</v>
      </c>
      <c r="F42" s="14">
        <v>413</v>
      </c>
      <c r="G42" s="14">
        <v>403</v>
      </c>
      <c r="H42" s="4"/>
      <c r="I42" s="4"/>
    </row>
    <row r="43" spans="1:9" ht="9" customHeight="1">
      <c r="A43" s="11" t="s">
        <v>25</v>
      </c>
      <c r="B43" s="14">
        <v>483433</v>
      </c>
      <c r="C43" s="14">
        <v>111372</v>
      </c>
      <c r="D43" s="14"/>
      <c r="E43" s="14">
        <v>24</v>
      </c>
      <c r="F43" s="14">
        <v>108</v>
      </c>
      <c r="G43" s="14">
        <v>110</v>
      </c>
      <c r="H43" s="4"/>
      <c r="I43" s="4"/>
    </row>
    <row r="44" spans="1:9" ht="9" customHeight="1">
      <c r="A44" s="10" t="s">
        <v>8</v>
      </c>
      <c r="B44" s="13">
        <v>8352514</v>
      </c>
      <c r="C44" s="13">
        <v>1347889</v>
      </c>
      <c r="D44" s="13"/>
      <c r="E44" s="13">
        <v>146</v>
      </c>
      <c r="F44" s="13">
        <v>587</v>
      </c>
      <c r="G44" s="13">
        <v>570</v>
      </c>
      <c r="H44" s="2"/>
      <c r="I44" s="2"/>
    </row>
    <row r="45" spans="1:9" ht="9" customHeight="1">
      <c r="A45" s="10" t="s">
        <v>27</v>
      </c>
      <c r="B45" s="13">
        <v>2518638</v>
      </c>
      <c r="C45" s="13">
        <v>434426</v>
      </c>
      <c r="D45" s="13"/>
      <c r="E45" s="13">
        <v>28</v>
      </c>
      <c r="F45" s="13">
        <v>152</v>
      </c>
      <c r="G45" s="13">
        <v>140</v>
      </c>
      <c r="H45" s="2"/>
      <c r="I45" s="2"/>
    </row>
    <row r="46" spans="1:9" ht="9" customHeight="1">
      <c r="A46" s="10" t="s">
        <v>9</v>
      </c>
      <c r="B46" s="13">
        <v>179364</v>
      </c>
      <c r="C46" s="13">
        <v>46821</v>
      </c>
      <c r="D46" s="13"/>
      <c r="E46" s="13">
        <v>10</v>
      </c>
      <c r="F46" s="13">
        <v>31</v>
      </c>
      <c r="G46" s="13">
        <v>19</v>
      </c>
      <c r="H46" s="2"/>
      <c r="I46" s="2"/>
    </row>
    <row r="47" spans="1:9" ht="9" customHeight="1">
      <c r="A47" s="10" t="s">
        <v>36</v>
      </c>
      <c r="B47" s="13">
        <v>5558809</v>
      </c>
      <c r="C47" s="13">
        <v>868127</v>
      </c>
      <c r="D47" s="13"/>
      <c r="E47" s="13">
        <v>101</v>
      </c>
      <c r="F47" s="13">
        <v>337</v>
      </c>
      <c r="G47" s="13">
        <v>310</v>
      </c>
      <c r="H47" s="2"/>
      <c r="I47" s="2"/>
    </row>
    <row r="48" spans="1:9" ht="9" customHeight="1">
      <c r="A48" s="10" t="s">
        <v>10</v>
      </c>
      <c r="B48" s="13">
        <v>1748008</v>
      </c>
      <c r="C48" s="13">
        <v>301570</v>
      </c>
      <c r="D48" s="13"/>
      <c r="E48" s="13">
        <v>34</v>
      </c>
      <c r="F48" s="13">
        <v>131</v>
      </c>
      <c r="G48" s="13">
        <v>90</v>
      </c>
      <c r="H48" s="2"/>
      <c r="I48" s="2"/>
    </row>
    <row r="49" spans="1:9" ht="9" customHeight="1">
      <c r="A49" s="10" t="s">
        <v>11</v>
      </c>
      <c r="B49" s="13">
        <v>313420</v>
      </c>
      <c r="C49" s="13">
        <v>57721</v>
      </c>
      <c r="D49" s="13"/>
      <c r="E49" s="13">
        <v>16</v>
      </c>
      <c r="F49" s="13">
        <v>59</v>
      </c>
      <c r="G49" s="13">
        <v>38</v>
      </c>
      <c r="H49" s="2"/>
      <c r="I49" s="2"/>
    </row>
    <row r="50" spans="1:9" ht="9" customHeight="1">
      <c r="A50" s="10" t="s">
        <v>12</v>
      </c>
      <c r="B50" s="13">
        <v>1151974</v>
      </c>
      <c r="C50" s="13">
        <v>200764</v>
      </c>
      <c r="D50" s="13"/>
      <c r="E50" s="13">
        <v>7</v>
      </c>
      <c r="F50" s="13">
        <v>30</v>
      </c>
      <c r="G50" s="13">
        <v>19</v>
      </c>
      <c r="H50" s="2"/>
      <c r="I50" s="2"/>
    </row>
    <row r="51" spans="1:9" ht="9" customHeight="1">
      <c r="A51" s="10" t="s">
        <v>13</v>
      </c>
      <c r="B51" s="13">
        <v>1265866</v>
      </c>
      <c r="C51" s="13">
        <v>205999</v>
      </c>
      <c r="D51" s="13"/>
      <c r="E51" s="13">
        <v>19</v>
      </c>
      <c r="F51" s="13">
        <v>69</v>
      </c>
      <c r="G51" s="13">
        <v>44</v>
      </c>
      <c r="H51" s="2"/>
      <c r="I51" s="2"/>
    </row>
    <row r="52" spans="1:9" ht="9" customHeight="1">
      <c r="A52" s="10" t="s">
        <v>14</v>
      </c>
      <c r="B52" s="13">
        <v>836466</v>
      </c>
      <c r="C52" s="13">
        <v>140784</v>
      </c>
      <c r="D52" s="13"/>
      <c r="E52" s="13">
        <v>18</v>
      </c>
      <c r="F52" s="13">
        <v>77</v>
      </c>
      <c r="G52" s="13">
        <v>48</v>
      </c>
      <c r="H52" s="2"/>
      <c r="I52" s="2"/>
    </row>
    <row r="53" spans="1:9" ht="9" customHeight="1">
      <c r="A53" s="10" t="s">
        <v>15</v>
      </c>
      <c r="B53" s="13">
        <v>269970</v>
      </c>
      <c r="C53" s="13">
        <v>37275</v>
      </c>
      <c r="D53" s="13"/>
      <c r="E53" s="13">
        <v>10</v>
      </c>
      <c r="F53" s="13">
        <v>41</v>
      </c>
      <c r="G53" s="13">
        <v>32</v>
      </c>
      <c r="H53" s="2"/>
      <c r="I53" s="2"/>
    </row>
    <row r="54" spans="1:9" ht="9" customHeight="1">
      <c r="A54" s="10" t="s">
        <v>16</v>
      </c>
      <c r="B54" s="13">
        <v>1885805</v>
      </c>
      <c r="C54" s="13">
        <v>320344</v>
      </c>
      <c r="D54" s="13"/>
      <c r="E54" s="13">
        <v>74</v>
      </c>
      <c r="F54" s="13">
        <v>269</v>
      </c>
      <c r="G54" s="13">
        <v>201</v>
      </c>
      <c r="H54" s="2"/>
      <c r="I54" s="2"/>
    </row>
    <row r="55" spans="1:9" ht="9" customHeight="1">
      <c r="A55" s="10" t="s">
        <v>17</v>
      </c>
      <c r="B55" s="13">
        <v>1606700</v>
      </c>
      <c r="C55" s="13">
        <v>280516</v>
      </c>
      <c r="D55" s="13"/>
      <c r="E55" s="13">
        <v>48</v>
      </c>
      <c r="F55" s="13">
        <v>171</v>
      </c>
      <c r="G55" s="13">
        <v>125</v>
      </c>
      <c r="H55" s="2"/>
      <c r="I55" s="2"/>
    </row>
    <row r="56" spans="1:9" ht="9" customHeight="1">
      <c r="A56" s="10" t="s">
        <v>18</v>
      </c>
      <c r="B56" s="13">
        <v>88554</v>
      </c>
      <c r="C56" s="13">
        <v>16043</v>
      </c>
      <c r="D56" s="13"/>
      <c r="E56" s="13">
        <v>10</v>
      </c>
      <c r="F56" s="13">
        <v>35</v>
      </c>
      <c r="G56" s="13">
        <v>27</v>
      </c>
      <c r="H56" s="2"/>
      <c r="I56" s="2"/>
    </row>
    <row r="57" spans="1:9" ht="9" customHeight="1">
      <c r="A57" s="10" t="s">
        <v>19</v>
      </c>
      <c r="B57" s="13">
        <v>685044</v>
      </c>
      <c r="C57" s="13">
        <v>124290</v>
      </c>
      <c r="D57" s="13"/>
      <c r="E57" s="13">
        <v>17</v>
      </c>
      <c r="F57" s="13">
        <v>57</v>
      </c>
      <c r="G57" s="13">
        <v>39</v>
      </c>
      <c r="H57" s="2"/>
      <c r="I57" s="2"/>
    </row>
    <row r="58" spans="1:9" ht="9" customHeight="1">
      <c r="A58" s="10" t="s">
        <v>20</v>
      </c>
      <c r="B58" s="13">
        <v>574245</v>
      </c>
      <c r="C58" s="13">
        <v>105435</v>
      </c>
      <c r="D58" s="13"/>
      <c r="E58" s="13">
        <v>30</v>
      </c>
      <c r="F58" s="13">
        <v>105</v>
      </c>
      <c r="G58" s="13">
        <v>84</v>
      </c>
      <c r="H58" s="2"/>
      <c r="I58" s="2"/>
    </row>
    <row r="59" spans="1:9" ht="9" customHeight="1">
      <c r="A59" s="10" t="s">
        <v>21</v>
      </c>
      <c r="B59" s="13">
        <v>864571</v>
      </c>
      <c r="C59" s="13">
        <v>203286</v>
      </c>
      <c r="D59" s="13"/>
      <c r="E59" s="13">
        <v>45</v>
      </c>
      <c r="F59" s="13">
        <v>136</v>
      </c>
      <c r="G59" s="13">
        <v>99</v>
      </c>
      <c r="H59" s="2"/>
      <c r="I59" s="2"/>
    </row>
    <row r="60" spans="1:8" ht="9" customHeight="1">
      <c r="A60" s="12" t="s">
        <v>2</v>
      </c>
      <c r="B60" s="15">
        <v>38756199</v>
      </c>
      <c r="C60" s="15">
        <v>6756925</v>
      </c>
      <c r="D60" s="15"/>
      <c r="E60" s="15">
        <v>968</v>
      </c>
      <c r="F60" s="15">
        <v>3580</v>
      </c>
      <c r="G60" s="15">
        <v>3032</v>
      </c>
      <c r="H60" s="3"/>
    </row>
    <row r="61" spans="1:7" ht="9" customHeight="1">
      <c r="A61" s="12" t="s">
        <v>22</v>
      </c>
      <c r="B61" s="15">
        <f aca="true" t="shared" si="5" ref="B61:G61">B38+B39+B40+B41+B44+B45+B46+B47</f>
        <v>27465576</v>
      </c>
      <c r="C61" s="15">
        <f t="shared" si="5"/>
        <v>4762898</v>
      </c>
      <c r="D61" s="15">
        <f t="shared" si="5"/>
        <v>0</v>
      </c>
      <c r="E61" s="15">
        <f t="shared" si="5"/>
        <v>640</v>
      </c>
      <c r="F61" s="15">
        <f t="shared" si="5"/>
        <v>2400</v>
      </c>
      <c r="G61" s="15">
        <f t="shared" si="5"/>
        <v>2186</v>
      </c>
    </row>
    <row r="62" spans="1:7" ht="9" customHeight="1">
      <c r="A62" s="12" t="s">
        <v>23</v>
      </c>
      <c r="B62" s="15">
        <f aca="true" t="shared" si="6" ref="B62:G62">B48+B49+B50+B51</f>
        <v>4479268</v>
      </c>
      <c r="C62" s="15">
        <f t="shared" si="6"/>
        <v>766054</v>
      </c>
      <c r="D62" s="15">
        <f t="shared" si="6"/>
        <v>0</v>
      </c>
      <c r="E62" s="15">
        <f t="shared" si="6"/>
        <v>76</v>
      </c>
      <c r="F62" s="15">
        <f t="shared" si="6"/>
        <v>289</v>
      </c>
      <c r="G62" s="15">
        <f t="shared" si="6"/>
        <v>191</v>
      </c>
    </row>
    <row r="63" spans="1:7" ht="9" customHeight="1">
      <c r="A63" s="12" t="s">
        <v>24</v>
      </c>
      <c r="B63" s="15">
        <f aca="true" t="shared" si="7" ref="B63:G63">B59+B58+B57+B56+B55+B54+B53+B52</f>
        <v>6811355</v>
      </c>
      <c r="C63" s="15">
        <f t="shared" si="7"/>
        <v>1227973</v>
      </c>
      <c r="D63" s="15">
        <f t="shared" si="7"/>
        <v>0</v>
      </c>
      <c r="E63" s="15">
        <f t="shared" si="7"/>
        <v>252</v>
      </c>
      <c r="F63" s="15">
        <f t="shared" si="7"/>
        <v>891</v>
      </c>
      <c r="G63" s="15">
        <f t="shared" si="7"/>
        <v>655</v>
      </c>
    </row>
    <row r="64" spans="1:7" ht="9" customHeight="1">
      <c r="A64" s="8"/>
      <c r="B64" s="8"/>
      <c r="C64" s="8"/>
      <c r="D64" s="8"/>
      <c r="E64" s="8"/>
      <c r="F64" s="8"/>
      <c r="G64" s="8"/>
    </row>
    <row r="65" spans="1:7" ht="9" customHeight="1">
      <c r="A65" s="20" t="s">
        <v>34</v>
      </c>
      <c r="B65" s="20"/>
      <c r="C65" s="20"/>
      <c r="D65" s="20"/>
      <c r="E65" s="20"/>
      <c r="F65" s="20"/>
      <c r="G65" s="20"/>
    </row>
    <row r="66" spans="1:7" ht="9" customHeight="1">
      <c r="A66" s="6"/>
      <c r="B66" s="6"/>
      <c r="C66" s="6"/>
      <c r="D66" s="6"/>
      <c r="E66" s="6"/>
      <c r="F66" s="7"/>
      <c r="G66" s="7"/>
    </row>
    <row r="67" spans="1:9" ht="9" customHeight="1">
      <c r="A67" s="10" t="s">
        <v>5</v>
      </c>
      <c r="B67" s="13">
        <v>2583553</v>
      </c>
      <c r="C67" s="13">
        <v>458949</v>
      </c>
      <c r="D67" s="13"/>
      <c r="E67" s="13">
        <v>35</v>
      </c>
      <c r="F67" s="13">
        <v>150</v>
      </c>
      <c r="G67" s="13">
        <v>131</v>
      </c>
      <c r="H67" s="2"/>
      <c r="I67" s="2"/>
    </row>
    <row r="68" spans="1:9" ht="9" customHeight="1">
      <c r="A68" s="10" t="s">
        <v>6</v>
      </c>
      <c r="B68" s="13">
        <v>142454</v>
      </c>
      <c r="C68" s="13">
        <v>23545</v>
      </c>
      <c r="D68" s="13"/>
      <c r="E68" s="13">
        <v>2</v>
      </c>
      <c r="F68" s="13">
        <v>5</v>
      </c>
      <c r="G68" s="13">
        <v>4</v>
      </c>
      <c r="H68" s="2"/>
      <c r="I68" s="2"/>
    </row>
    <row r="69" spans="1:9" ht="9" customHeight="1">
      <c r="A69" s="10" t="s">
        <v>7</v>
      </c>
      <c r="B69" s="13">
        <v>7078237</v>
      </c>
      <c r="C69" s="13">
        <v>1254680</v>
      </c>
      <c r="D69" s="13"/>
      <c r="E69" s="13">
        <v>135</v>
      </c>
      <c r="F69" s="13">
        <v>434</v>
      </c>
      <c r="G69" s="13">
        <v>368</v>
      </c>
      <c r="H69" s="2"/>
      <c r="I69" s="2"/>
    </row>
    <row r="70" spans="1:9" ht="9" customHeight="1">
      <c r="A70" s="10" t="s">
        <v>26</v>
      </c>
      <c r="B70" s="13">
        <f aca="true" t="shared" si="8" ref="B70:G70">B71+B72</f>
        <v>1891705</v>
      </c>
      <c r="C70" s="13">
        <f t="shared" si="8"/>
        <v>453707</v>
      </c>
      <c r="D70" s="13"/>
      <c r="E70" s="13">
        <f t="shared" si="8"/>
        <v>161</v>
      </c>
      <c r="F70" s="13">
        <f t="shared" si="8"/>
        <v>612</v>
      </c>
      <c r="G70" s="13">
        <f t="shared" si="8"/>
        <v>595</v>
      </c>
      <c r="H70" s="2"/>
      <c r="I70" s="2"/>
    </row>
    <row r="71" spans="1:9" ht="9" customHeight="1">
      <c r="A71" s="11" t="s">
        <v>29</v>
      </c>
      <c r="B71" s="14">
        <v>1105789</v>
      </c>
      <c r="C71" s="14">
        <v>289183</v>
      </c>
      <c r="D71" s="14"/>
      <c r="E71" s="14">
        <v>120</v>
      </c>
      <c r="F71" s="14">
        <v>468</v>
      </c>
      <c r="G71" s="14">
        <v>426</v>
      </c>
      <c r="H71" s="4"/>
      <c r="I71" s="4"/>
    </row>
    <row r="72" spans="1:9" ht="9" customHeight="1">
      <c r="A72" s="11" t="s">
        <v>25</v>
      </c>
      <c r="B72" s="14">
        <v>785916</v>
      </c>
      <c r="C72" s="14">
        <v>164524</v>
      </c>
      <c r="D72" s="14"/>
      <c r="E72" s="14">
        <v>41</v>
      </c>
      <c r="F72" s="14">
        <v>144</v>
      </c>
      <c r="G72" s="14">
        <v>169</v>
      </c>
      <c r="H72" s="4"/>
      <c r="I72" s="4"/>
    </row>
    <row r="73" spans="1:9" ht="9" customHeight="1">
      <c r="A73" s="10" t="s">
        <v>8</v>
      </c>
      <c r="B73" s="13">
        <v>8326876</v>
      </c>
      <c r="C73" s="13">
        <v>1354556</v>
      </c>
      <c r="D73" s="13"/>
      <c r="E73" s="13">
        <v>150</v>
      </c>
      <c r="F73" s="13">
        <v>580</v>
      </c>
      <c r="G73" s="13">
        <v>521</v>
      </c>
      <c r="H73" s="2"/>
      <c r="I73" s="2"/>
    </row>
    <row r="74" spans="1:9" ht="9" customHeight="1">
      <c r="A74" s="10" t="s">
        <v>27</v>
      </c>
      <c r="B74" s="13">
        <v>1604850</v>
      </c>
      <c r="C74" s="13">
        <v>272404</v>
      </c>
      <c r="D74" s="13"/>
      <c r="E74" s="13">
        <v>25</v>
      </c>
      <c r="F74" s="13">
        <v>108</v>
      </c>
      <c r="G74" s="13">
        <v>124</v>
      </c>
      <c r="H74" s="2"/>
      <c r="I74" s="2"/>
    </row>
    <row r="75" spans="1:9" ht="9" customHeight="1">
      <c r="A75" s="10" t="s">
        <v>9</v>
      </c>
      <c r="B75" s="13">
        <v>329002</v>
      </c>
      <c r="C75" s="13">
        <v>65958</v>
      </c>
      <c r="D75" s="13"/>
      <c r="E75" s="13">
        <v>1</v>
      </c>
      <c r="F75" s="13">
        <v>3</v>
      </c>
      <c r="G75" s="13">
        <v>4</v>
      </c>
      <c r="H75" s="2"/>
      <c r="I75" s="2"/>
    </row>
    <row r="76" spans="1:9" ht="9" customHeight="1">
      <c r="A76" s="10" t="s">
        <v>36</v>
      </c>
      <c r="B76" s="13">
        <v>5100783</v>
      </c>
      <c r="C76" s="13">
        <v>821629</v>
      </c>
      <c r="D76" s="13"/>
      <c r="E76" s="13">
        <v>112</v>
      </c>
      <c r="F76" s="13">
        <v>389</v>
      </c>
      <c r="G76" s="13">
        <v>365</v>
      </c>
      <c r="H76" s="2"/>
      <c r="I76" s="2"/>
    </row>
    <row r="77" spans="1:9" ht="9" customHeight="1">
      <c r="A77" s="10" t="s">
        <v>10</v>
      </c>
      <c r="B77" s="13">
        <v>1115666</v>
      </c>
      <c r="C77" s="13">
        <v>201346</v>
      </c>
      <c r="D77" s="13"/>
      <c r="E77" s="13">
        <v>24</v>
      </c>
      <c r="F77" s="13">
        <v>82</v>
      </c>
      <c r="G77" s="13">
        <v>83</v>
      </c>
      <c r="H77" s="2"/>
      <c r="I77" s="2"/>
    </row>
    <row r="78" spans="1:9" ht="9" customHeight="1">
      <c r="A78" s="10" t="s">
        <v>11</v>
      </c>
      <c r="B78" s="13">
        <v>279307</v>
      </c>
      <c r="C78" s="13">
        <v>56161</v>
      </c>
      <c r="D78" s="13"/>
      <c r="E78" s="13">
        <v>5</v>
      </c>
      <c r="F78" s="13">
        <v>32</v>
      </c>
      <c r="G78" s="13">
        <v>19</v>
      </c>
      <c r="H78" s="2"/>
      <c r="I78" s="2"/>
    </row>
    <row r="79" spans="1:9" ht="9" customHeight="1">
      <c r="A79" s="10" t="s">
        <v>12</v>
      </c>
      <c r="B79" s="13">
        <v>1613378</v>
      </c>
      <c r="C79" s="13">
        <v>275694</v>
      </c>
      <c r="D79" s="13"/>
      <c r="E79" s="13">
        <v>9</v>
      </c>
      <c r="F79" s="13">
        <v>33</v>
      </c>
      <c r="G79" s="13">
        <v>28</v>
      </c>
      <c r="H79" s="2"/>
      <c r="I79" s="2"/>
    </row>
    <row r="80" spans="1:9" ht="9" customHeight="1">
      <c r="A80" s="10" t="s">
        <v>13</v>
      </c>
      <c r="B80" s="13">
        <v>845840</v>
      </c>
      <c r="C80" s="13">
        <v>145851</v>
      </c>
      <c r="D80" s="13"/>
      <c r="E80" s="13">
        <v>16</v>
      </c>
      <c r="F80" s="13">
        <v>60</v>
      </c>
      <c r="G80" s="13">
        <v>47</v>
      </c>
      <c r="H80" s="2"/>
      <c r="I80" s="2"/>
    </row>
    <row r="81" spans="1:9" ht="9" customHeight="1">
      <c r="A81" s="10" t="s">
        <v>14</v>
      </c>
      <c r="B81" s="13">
        <v>453666</v>
      </c>
      <c r="C81" s="13">
        <v>92488</v>
      </c>
      <c r="D81" s="13"/>
      <c r="E81" s="13">
        <v>16</v>
      </c>
      <c r="F81" s="13">
        <v>69</v>
      </c>
      <c r="G81" s="13">
        <v>53</v>
      </c>
      <c r="H81" s="2"/>
      <c r="I81" s="2"/>
    </row>
    <row r="82" spans="1:9" ht="9" customHeight="1">
      <c r="A82" s="10" t="s">
        <v>15</v>
      </c>
      <c r="B82" s="13">
        <v>92262</v>
      </c>
      <c r="C82" s="13">
        <v>21390</v>
      </c>
      <c r="D82" s="13"/>
      <c r="E82" s="13">
        <v>10</v>
      </c>
      <c r="F82" s="13">
        <v>28</v>
      </c>
      <c r="G82" s="13">
        <v>24</v>
      </c>
      <c r="H82" s="2"/>
      <c r="I82" s="2"/>
    </row>
    <row r="83" spans="1:9" ht="9" customHeight="1">
      <c r="A83" s="10" t="s">
        <v>16</v>
      </c>
      <c r="B83" s="13">
        <v>1867936</v>
      </c>
      <c r="C83" s="13">
        <v>253924</v>
      </c>
      <c r="D83" s="13"/>
      <c r="E83" s="13">
        <v>63</v>
      </c>
      <c r="F83" s="13">
        <v>216</v>
      </c>
      <c r="G83" s="13">
        <v>171</v>
      </c>
      <c r="H83" s="2"/>
      <c r="I83" s="2"/>
    </row>
    <row r="84" spans="1:9" ht="9" customHeight="1">
      <c r="A84" s="10" t="s">
        <v>17</v>
      </c>
      <c r="B84" s="13">
        <v>1294192</v>
      </c>
      <c r="C84" s="13">
        <v>229893</v>
      </c>
      <c r="D84" s="13"/>
      <c r="E84" s="13">
        <v>41</v>
      </c>
      <c r="F84" s="13">
        <v>146</v>
      </c>
      <c r="G84" s="13">
        <v>114</v>
      </c>
      <c r="H84" s="2"/>
      <c r="I84" s="2"/>
    </row>
    <row r="85" spans="1:9" ht="9" customHeight="1">
      <c r="A85" s="10" t="s">
        <v>18</v>
      </c>
      <c r="B85" s="13">
        <v>247499</v>
      </c>
      <c r="C85" s="13">
        <v>40419</v>
      </c>
      <c r="D85" s="13"/>
      <c r="E85" s="13">
        <v>11</v>
      </c>
      <c r="F85" s="13">
        <v>36</v>
      </c>
      <c r="G85" s="13">
        <v>23</v>
      </c>
      <c r="H85" s="2"/>
      <c r="I85" s="2"/>
    </row>
    <row r="86" spans="1:9" ht="9" customHeight="1">
      <c r="A86" s="10" t="s">
        <v>19</v>
      </c>
      <c r="B86" s="13">
        <v>675902</v>
      </c>
      <c r="C86" s="13">
        <v>107861</v>
      </c>
      <c r="D86" s="13"/>
      <c r="E86" s="13">
        <v>3</v>
      </c>
      <c r="F86" s="13">
        <v>11</v>
      </c>
      <c r="G86" s="13">
        <v>6</v>
      </c>
      <c r="H86" s="2"/>
      <c r="I86" s="2"/>
    </row>
    <row r="87" spans="1:9" ht="9" customHeight="1">
      <c r="A87" s="10" t="s">
        <v>20</v>
      </c>
      <c r="B87" s="13">
        <v>755832</v>
      </c>
      <c r="C87" s="13">
        <v>150049</v>
      </c>
      <c r="D87" s="13"/>
      <c r="E87" s="13">
        <v>18</v>
      </c>
      <c r="F87" s="13">
        <v>189</v>
      </c>
      <c r="G87" s="13">
        <v>73</v>
      </c>
      <c r="H87" s="2"/>
      <c r="I87" s="2"/>
    </row>
    <row r="88" spans="1:9" ht="9" customHeight="1">
      <c r="A88" s="10" t="s">
        <v>21</v>
      </c>
      <c r="B88" s="13">
        <v>838839</v>
      </c>
      <c r="C88" s="13">
        <v>155237</v>
      </c>
      <c r="D88" s="13"/>
      <c r="E88" s="13">
        <v>22</v>
      </c>
      <c r="F88" s="13">
        <v>65</v>
      </c>
      <c r="G88" s="13">
        <v>50</v>
      </c>
      <c r="H88" s="2"/>
      <c r="I88" s="2"/>
    </row>
    <row r="89" spans="1:8" ht="9" customHeight="1">
      <c r="A89" s="12" t="s">
        <v>2</v>
      </c>
      <c r="B89" s="15">
        <v>37137779</v>
      </c>
      <c r="C89" s="15">
        <v>6435741</v>
      </c>
      <c r="D89" s="15"/>
      <c r="E89" s="15">
        <v>859</v>
      </c>
      <c r="F89" s="15">
        <v>3248</v>
      </c>
      <c r="G89" s="15">
        <v>2803</v>
      </c>
      <c r="H89" s="3"/>
    </row>
    <row r="90" spans="1:7" ht="9" customHeight="1">
      <c r="A90" s="12" t="s">
        <v>22</v>
      </c>
      <c r="B90" s="15">
        <f aca="true" t="shared" si="9" ref="B90:G90">B67+B68+B69+B70+B73+B74+B75+B76</f>
        <v>27057460</v>
      </c>
      <c r="C90" s="15">
        <f t="shared" si="9"/>
        <v>4705428</v>
      </c>
      <c r="D90" s="15">
        <f t="shared" si="9"/>
        <v>0</v>
      </c>
      <c r="E90" s="15">
        <f t="shared" si="9"/>
        <v>621</v>
      </c>
      <c r="F90" s="15">
        <f t="shared" si="9"/>
        <v>2281</v>
      </c>
      <c r="G90" s="15">
        <f t="shared" si="9"/>
        <v>2112</v>
      </c>
    </row>
    <row r="91" spans="1:7" ht="9" customHeight="1">
      <c r="A91" s="12" t="s">
        <v>23</v>
      </c>
      <c r="B91" s="15">
        <f aca="true" t="shared" si="10" ref="B91:G91">B77+B78+B79+B80</f>
        <v>3854191</v>
      </c>
      <c r="C91" s="15">
        <f t="shared" si="10"/>
        <v>679052</v>
      </c>
      <c r="D91" s="15">
        <f t="shared" si="10"/>
        <v>0</v>
      </c>
      <c r="E91" s="15">
        <f t="shared" si="10"/>
        <v>54</v>
      </c>
      <c r="F91" s="15">
        <f t="shared" si="10"/>
        <v>207</v>
      </c>
      <c r="G91" s="15">
        <f t="shared" si="10"/>
        <v>177</v>
      </c>
    </row>
    <row r="92" spans="1:7" ht="9" customHeight="1">
      <c r="A92" s="12" t="s">
        <v>24</v>
      </c>
      <c r="B92" s="15">
        <f aca="true" t="shared" si="11" ref="B92:G92">B88+B87+B86+B85+B84+B83+B82+B81</f>
        <v>6226128</v>
      </c>
      <c r="C92" s="15">
        <f t="shared" si="11"/>
        <v>1051261</v>
      </c>
      <c r="D92" s="15">
        <f t="shared" si="11"/>
        <v>0</v>
      </c>
      <c r="E92" s="15">
        <f t="shared" si="11"/>
        <v>184</v>
      </c>
      <c r="F92" s="15">
        <f t="shared" si="11"/>
        <v>760</v>
      </c>
      <c r="G92" s="15">
        <f t="shared" si="11"/>
        <v>514</v>
      </c>
    </row>
    <row r="93" spans="1:7" ht="9" customHeight="1">
      <c r="A93" s="9"/>
      <c r="B93" s="9"/>
      <c r="C93" s="9"/>
      <c r="D93" s="9"/>
      <c r="E93" s="9"/>
      <c r="F93" s="9"/>
      <c r="G93" s="9"/>
    </row>
    <row r="94" spans="1:7" ht="9" customHeight="1">
      <c r="A94" s="7"/>
      <c r="B94" s="7"/>
      <c r="C94" s="7"/>
      <c r="D94" s="7"/>
      <c r="E94" s="7"/>
      <c r="F94" s="7"/>
      <c r="G94" s="7"/>
    </row>
    <row r="95" spans="1:7" ht="9" customHeight="1">
      <c r="A95" s="7"/>
      <c r="B95" s="7"/>
      <c r="C95" s="7"/>
      <c r="D95" s="7"/>
      <c r="E95" s="7"/>
      <c r="F95" s="7"/>
      <c r="G95" s="7"/>
    </row>
    <row r="96" spans="1:7" ht="9" customHeight="1">
      <c r="A96" s="7"/>
      <c r="B96" s="7"/>
      <c r="C96" s="7"/>
      <c r="D96" s="7"/>
      <c r="E96" s="7"/>
      <c r="F96" s="7"/>
      <c r="G96" s="7"/>
    </row>
    <row r="97" spans="1:7" ht="9" customHeight="1">
      <c r="A97" s="7"/>
      <c r="B97" s="7"/>
      <c r="C97" s="7"/>
      <c r="D97" s="7"/>
      <c r="E97" s="7"/>
      <c r="F97" s="7"/>
      <c r="G97" s="7"/>
    </row>
    <row r="98" spans="1:7" ht="9" customHeight="1">
      <c r="A98" s="7"/>
      <c r="B98" s="7"/>
      <c r="C98" s="7"/>
      <c r="D98" s="7"/>
      <c r="E98" s="7"/>
      <c r="F98" s="7"/>
      <c r="G98" s="7"/>
    </row>
    <row r="99" spans="1:7" ht="9" customHeight="1">
      <c r="A99" s="7"/>
      <c r="B99" s="7"/>
      <c r="C99" s="7"/>
      <c r="D99" s="7"/>
      <c r="E99" s="7"/>
      <c r="F99" s="7"/>
      <c r="G99" s="7"/>
    </row>
    <row r="100" spans="1:7" ht="9" customHeight="1">
      <c r="A100" s="7"/>
      <c r="B100" s="7"/>
      <c r="C100" s="7"/>
      <c r="D100" s="7"/>
      <c r="E100" s="7"/>
      <c r="F100" s="7"/>
      <c r="G100" s="7"/>
    </row>
    <row r="101" spans="1:7" ht="9" customHeight="1">
      <c r="A101" s="7"/>
      <c r="B101" s="7"/>
      <c r="C101" s="7"/>
      <c r="D101" s="7"/>
      <c r="E101" s="7"/>
      <c r="F101" s="7"/>
      <c r="G101" s="7"/>
    </row>
    <row r="102" spans="1:7" ht="9" customHeight="1">
      <c r="A102" s="7"/>
      <c r="B102" s="7"/>
      <c r="C102" s="7"/>
      <c r="D102" s="7"/>
      <c r="E102" s="7"/>
      <c r="F102" s="7"/>
      <c r="G102" s="7"/>
    </row>
    <row r="103" spans="1:7" ht="9" customHeight="1">
      <c r="A103" s="7"/>
      <c r="B103" s="7"/>
      <c r="C103" s="7"/>
      <c r="D103" s="7"/>
      <c r="E103" s="7"/>
      <c r="F103" s="7"/>
      <c r="G103" s="7"/>
    </row>
  </sheetData>
  <mergeCells count="6">
    <mergeCell ref="A4:A5"/>
    <mergeCell ref="A7:G7"/>
    <mergeCell ref="A36:G36"/>
    <mergeCell ref="A65:G65"/>
    <mergeCell ref="B4:C4"/>
    <mergeCell ref="E4:G4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garozzo</dc:creator>
  <cp:keywords/>
  <dc:description/>
  <cp:lastModifiedBy>EDDV</cp:lastModifiedBy>
  <cp:lastPrinted>2005-05-04T13:17:12Z</cp:lastPrinted>
  <dcterms:created xsi:type="dcterms:W3CDTF">2004-08-06T13:31:29Z</dcterms:created>
  <dcterms:modified xsi:type="dcterms:W3CDTF">2005-07-04T12:37:45Z</dcterms:modified>
  <cp:category/>
  <cp:version/>
  <cp:contentType/>
  <cp:contentStatus/>
</cp:coreProperties>
</file>