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985" tabRatio="896" activeTab="0"/>
  </bookViews>
  <sheets>
    <sheet name="1.9" sheetId="1" r:id="rId1"/>
  </sheets>
  <definedNames/>
  <calcPr fullCalcOnLoad="1"/>
</workbook>
</file>

<file path=xl/sharedStrings.xml><?xml version="1.0" encoding="utf-8"?>
<sst xmlns="http://schemas.openxmlformats.org/spreadsheetml/2006/main" count="99" uniqueCount="40">
  <si>
    <t>ITALIA</t>
  </si>
  <si>
    <t>Piemonte</t>
  </si>
  <si>
    <t>Valle d'Aosta</t>
  </si>
  <si>
    <t>Lombardia</t>
  </si>
  <si>
    <t>Bolzano-Bozen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</si>
  <si>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</si>
  <si>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</si>
  <si>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</si>
  <si>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</si>
  <si>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</si>
  <si>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</si>
  <si>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</si>
  <si>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</si>
  <si>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</si>
  <si>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</si>
  <si>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</si>
  <si>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</si>
  <si>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</si>
  <si>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</si>
  <si>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</si>
  <si>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Altro</t>
  </si>
  <si>
    <t>Natura</t>
  </si>
  <si>
    <t>Abitazioni</t>
  </si>
  <si>
    <t>Trentino-A. Adige</t>
  </si>
  <si>
    <t>Friuli-V. Giulia</t>
  </si>
  <si>
    <t>Nord</t>
  </si>
  <si>
    <t>Centro</t>
  </si>
  <si>
    <t>Mezzogiorno</t>
  </si>
  <si>
    <t>Fabbricati</t>
  </si>
  <si>
    <t>REGIONI</t>
  </si>
  <si>
    <t>Emilia-Romagna</t>
  </si>
  <si>
    <t>Localizzazione</t>
  </si>
  <si>
    <t>Riscaldamento</t>
  </si>
  <si>
    <t>Centralizzato</t>
  </si>
  <si>
    <t>Autonomo</t>
  </si>
  <si>
    <t>-</t>
  </si>
  <si>
    <t>ANNO 2000</t>
  </si>
  <si>
    <t>ANNO 2001</t>
  </si>
  <si>
    <t>ANNO 2002</t>
  </si>
  <si>
    <t xml:space="preserve">Tavola 1.9 - </t>
  </si>
</sst>
</file>

<file path=xl/styles.xml><?xml version="1.0" encoding="utf-8"?>
<styleSheet xmlns="http://schemas.openxmlformats.org/spreadsheetml/2006/main">
  <numFmts count="4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_ ;\-#,##0\ "/>
    <numFmt numFmtId="177" formatCode="0.00000"/>
    <numFmt numFmtId="178" formatCode="0.0000"/>
    <numFmt numFmtId="179" formatCode="0.000"/>
    <numFmt numFmtId="180" formatCode="0.000000"/>
    <numFmt numFmtId="181" formatCode="0.0"/>
    <numFmt numFmtId="182" formatCode="_-* #,##0.0_-;\-* #,##0.0_-;_-* &quot;-&quot;_-;_-@_-"/>
    <numFmt numFmtId="183" formatCode="_-* #,##0.00_-;\-* #,##0.00_-;_-* &quot;-&quot;_-;_-@_-"/>
    <numFmt numFmtId="184" formatCode="_-* #,##0.0_-;\-* #,##0.0_-;_-* &quot;-&quot;?_-;_-@_-"/>
    <numFmt numFmtId="185" formatCode="_-* #,##0.00_-;\-* #,##0.00_-;_-* &quot;-&quot;?_-;_-@_-"/>
    <numFmt numFmtId="186" formatCode="_-* #,##0_-;\-* #,##0_-;_-* &quot;-&quot;?_-;_-@_-"/>
    <numFmt numFmtId="187" formatCode="_-* #,##0_-;\-* #,##0_-;_-* &quot;-&quot;??_-;_-@_-"/>
    <numFmt numFmtId="188" formatCode="_-* #,##0.000_-;\-* #,##0.000_-;_-* &quot;-&quot;_-;_-@_-"/>
    <numFmt numFmtId="189" formatCode="_-* #,##0.0_-;\-* #,##0.0_-;_-* &quot;-&quot;??_-;_-@_-"/>
    <numFmt numFmtId="190" formatCode="_-* #,##0.0000_-;\-* #,##0.0000_-;_-* &quot;-&quot;_-;_-@_-"/>
    <numFmt numFmtId="191" formatCode="_-* #,##0.00000_-;\-* #,##0.00000_-;_-* &quot;-&quot;_-;_-@_-"/>
    <numFmt numFmtId="192" formatCode="0.0000000"/>
    <numFmt numFmtId="193" formatCode="0.00000000"/>
    <numFmt numFmtId="194" formatCode="0.000000000"/>
    <numFmt numFmtId="195" formatCode="0.0000000000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1" fontId="1" fillId="0" borderId="0" xfId="18" applyFont="1" applyAlignment="1">
      <alignment/>
    </xf>
    <xf numFmtId="41" fontId="2" fillId="0" borderId="0" xfId="18" applyFont="1" applyAlignment="1">
      <alignment/>
    </xf>
    <xf numFmtId="0" fontId="2" fillId="0" borderId="0" xfId="0" applyFont="1" applyAlignment="1">
      <alignment/>
    </xf>
    <xf numFmtId="41" fontId="5" fillId="0" borderId="0" xfId="18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41" fontId="9" fillId="0" borderId="0" xfId="18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41" fontId="6" fillId="0" borderId="1" xfId="18" applyFont="1" applyBorder="1" applyAlignment="1">
      <alignment horizontal="right" vertical="center"/>
    </xf>
    <xf numFmtId="41" fontId="6" fillId="0" borderId="0" xfId="18" applyFont="1" applyBorder="1" applyAlignment="1">
      <alignment horizontal="center" vertical="center"/>
    </xf>
    <xf numFmtId="41" fontId="6" fillId="0" borderId="0" xfId="18" applyFont="1" applyBorder="1" applyAlignment="1">
      <alignment vertical="center"/>
    </xf>
    <xf numFmtId="41" fontId="6" fillId="0" borderId="0" xfId="18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41" fontId="6" fillId="0" borderId="2" xfId="18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1" fontId="6" fillId="0" borderId="3" xfId="18" applyFont="1" applyBorder="1" applyAlignment="1">
      <alignment horizontal="center" vertical="center"/>
    </xf>
    <xf numFmtId="41" fontId="6" fillId="0" borderId="1" xfId="18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9525</xdr:rowOff>
    </xdr:from>
    <xdr:to>
      <xdr:col>11</xdr:col>
      <xdr:colOff>542925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5800" y="9525"/>
          <a:ext cx="52197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residenziali nuovi e relative abitazioni per impianto termico e regione - Anni 2000-2002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workbookViewId="0" topLeftCell="A1">
      <selection activeCell="A1" sqref="A1"/>
    </sheetView>
  </sheetViews>
  <sheetFormatPr defaultColWidth="9.140625" defaultRowHeight="9" customHeight="1"/>
  <cols>
    <col min="1" max="1" width="15.7109375" style="3" customWidth="1"/>
    <col min="2" max="2" width="9.00390625" style="3" customWidth="1"/>
    <col min="3" max="3" width="8.7109375" style="3" customWidth="1"/>
    <col min="4" max="4" width="0.85546875" style="3" customWidth="1"/>
    <col min="5" max="5" width="9.00390625" style="3" customWidth="1"/>
    <col min="6" max="6" width="8.7109375" style="3" customWidth="1"/>
    <col min="7" max="7" width="0.85546875" style="3" customWidth="1"/>
    <col min="8" max="8" width="9.00390625" style="3" customWidth="1"/>
    <col min="9" max="9" width="8.7109375" style="3" customWidth="1"/>
    <col min="10" max="10" width="0.85546875" style="3" customWidth="1"/>
    <col min="11" max="11" width="9.00390625" style="3" customWidth="1"/>
    <col min="12" max="12" width="8.7109375" style="3" customWidth="1"/>
    <col min="13" max="13" width="10.28125" style="3" customWidth="1"/>
    <col min="14" max="14" width="9.140625" style="3" customWidth="1"/>
    <col min="15" max="15" width="9.28125" style="0" bestFit="1" customWidth="1"/>
    <col min="16" max="16" width="11.28125" style="0" customWidth="1"/>
    <col min="18" max="18" width="9.28125" style="3" bestFit="1" customWidth="1"/>
    <col min="19" max="19" width="11.28125" style="3" customWidth="1"/>
    <col min="20" max="16384" width="9.140625" style="3" customWidth="1"/>
  </cols>
  <sheetData>
    <row r="1" spans="1:13" ht="12.75" customHeight="1">
      <c r="A1" s="4" t="s">
        <v>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"/>
      <c r="M1" s="2"/>
    </row>
    <row r="2" spans="1:13" ht="12.75" customHeight="1">
      <c r="A2" s="4"/>
      <c r="B2" s="11"/>
      <c r="C2" s="11"/>
      <c r="D2" s="11"/>
      <c r="E2" s="11"/>
      <c r="F2" s="11"/>
      <c r="G2" s="11"/>
      <c r="H2" s="11"/>
      <c r="I2" s="11"/>
      <c r="J2" s="11"/>
      <c r="K2" s="11"/>
      <c r="L2" s="1"/>
      <c r="M2" s="2"/>
    </row>
    <row r="3" ht="9" customHeight="1"/>
    <row r="4" spans="1:12" ht="12.75" customHeight="1">
      <c r="A4" s="20" t="s">
        <v>29</v>
      </c>
      <c r="B4" s="25" t="s">
        <v>21</v>
      </c>
      <c r="C4" s="25"/>
      <c r="D4" s="25"/>
      <c r="E4" s="25"/>
      <c r="F4" s="25"/>
      <c r="G4" s="19"/>
      <c r="H4" s="25" t="s">
        <v>31</v>
      </c>
      <c r="I4" s="25"/>
      <c r="J4" s="25"/>
      <c r="K4" s="25"/>
      <c r="L4" s="25"/>
    </row>
    <row r="5" spans="1:12" ht="12.75" customHeight="1">
      <c r="A5" s="21"/>
      <c r="B5" s="25" t="s">
        <v>32</v>
      </c>
      <c r="C5" s="25"/>
      <c r="D5" s="15"/>
      <c r="E5" s="25" t="s">
        <v>20</v>
      </c>
      <c r="F5" s="25"/>
      <c r="G5" s="16"/>
      <c r="H5" s="26" t="s">
        <v>33</v>
      </c>
      <c r="I5" s="26"/>
      <c r="J5" s="15"/>
      <c r="K5" s="26" t="s">
        <v>34</v>
      </c>
      <c r="L5" s="26"/>
    </row>
    <row r="6" spans="1:12" ht="12.75" customHeight="1">
      <c r="A6" s="22"/>
      <c r="B6" s="14" t="s">
        <v>28</v>
      </c>
      <c r="C6" s="14" t="s">
        <v>22</v>
      </c>
      <c r="D6" s="14"/>
      <c r="E6" s="14" t="s">
        <v>28</v>
      </c>
      <c r="F6" s="14" t="s">
        <v>22</v>
      </c>
      <c r="G6" s="14"/>
      <c r="H6" s="14" t="s">
        <v>28</v>
      </c>
      <c r="I6" s="14" t="s">
        <v>22</v>
      </c>
      <c r="J6" s="14"/>
      <c r="K6" s="14" t="s">
        <v>28</v>
      </c>
      <c r="L6" s="14" t="s">
        <v>22</v>
      </c>
    </row>
    <row r="7" spans="1:12" ht="9" customHeight="1">
      <c r="A7" s="13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9" customHeight="1">
      <c r="A8" s="23" t="s">
        <v>36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9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9" customHeight="1">
      <c r="A10" s="5" t="s">
        <v>1</v>
      </c>
      <c r="B10" s="6">
        <v>2456</v>
      </c>
      <c r="C10" s="6">
        <v>11027</v>
      </c>
      <c r="D10" s="6"/>
      <c r="E10" s="6">
        <v>28</v>
      </c>
      <c r="F10" s="6">
        <v>141</v>
      </c>
      <c r="G10" s="6"/>
      <c r="H10" s="6">
        <v>270</v>
      </c>
      <c r="I10" s="6">
        <v>894</v>
      </c>
      <c r="J10" s="6"/>
      <c r="K10" s="6">
        <v>2214</v>
      </c>
      <c r="L10" s="6">
        <v>10274</v>
      </c>
    </row>
    <row r="11" spans="1:12" ht="9" customHeight="1">
      <c r="A11" s="5" t="s">
        <v>2</v>
      </c>
      <c r="B11" s="6">
        <v>110</v>
      </c>
      <c r="C11" s="6">
        <v>276</v>
      </c>
      <c r="D11" s="6"/>
      <c r="E11" s="18" t="s">
        <v>35</v>
      </c>
      <c r="F11" s="18" t="s">
        <v>35</v>
      </c>
      <c r="G11" s="6"/>
      <c r="H11" s="6">
        <v>34</v>
      </c>
      <c r="I11" s="6">
        <v>59</v>
      </c>
      <c r="J11" s="6"/>
      <c r="K11" s="6">
        <v>76</v>
      </c>
      <c r="L11" s="6">
        <v>217</v>
      </c>
    </row>
    <row r="12" spans="1:12" ht="9" customHeight="1">
      <c r="A12" s="5" t="s">
        <v>3</v>
      </c>
      <c r="B12" s="6">
        <v>6736</v>
      </c>
      <c r="C12" s="6">
        <v>36135</v>
      </c>
      <c r="D12" s="6"/>
      <c r="E12" s="6">
        <v>129</v>
      </c>
      <c r="F12" s="6">
        <v>575</v>
      </c>
      <c r="G12" s="6"/>
      <c r="H12" s="6">
        <v>498</v>
      </c>
      <c r="I12" s="6">
        <v>2541</v>
      </c>
      <c r="J12" s="6"/>
      <c r="K12" s="6">
        <v>6367</v>
      </c>
      <c r="L12" s="6">
        <v>34169</v>
      </c>
    </row>
    <row r="13" spans="1:12" ht="9" customHeight="1">
      <c r="A13" s="5" t="s">
        <v>23</v>
      </c>
      <c r="B13" s="6">
        <f>SUM(B14:B15)</f>
        <v>1194</v>
      </c>
      <c r="C13" s="6">
        <f aca="true" t="shared" si="0" ref="C13:L13">SUM(C14:C15)</f>
        <v>4316</v>
      </c>
      <c r="D13" s="6"/>
      <c r="E13" s="6">
        <f t="shared" si="0"/>
        <v>9</v>
      </c>
      <c r="F13" s="6">
        <f t="shared" si="0"/>
        <v>112</v>
      </c>
      <c r="G13" s="6">
        <f t="shared" si="0"/>
        <v>0</v>
      </c>
      <c r="H13" s="6">
        <f t="shared" si="0"/>
        <v>547</v>
      </c>
      <c r="I13" s="6">
        <f t="shared" si="0"/>
        <v>1957</v>
      </c>
      <c r="J13" s="6"/>
      <c r="K13" s="6">
        <f t="shared" si="0"/>
        <v>656</v>
      </c>
      <c r="L13" s="6">
        <f t="shared" si="0"/>
        <v>2471</v>
      </c>
    </row>
    <row r="14" spans="1:12" ht="9" customHeight="1">
      <c r="A14" s="7" t="s">
        <v>4</v>
      </c>
      <c r="B14" s="8">
        <v>693</v>
      </c>
      <c r="C14" s="8">
        <v>2275</v>
      </c>
      <c r="D14" s="8"/>
      <c r="E14" s="8">
        <v>3</v>
      </c>
      <c r="F14" s="8">
        <v>17</v>
      </c>
      <c r="G14" s="8"/>
      <c r="H14" s="8">
        <v>445</v>
      </c>
      <c r="I14" s="8">
        <v>1534</v>
      </c>
      <c r="J14" s="8"/>
      <c r="K14" s="8">
        <v>251</v>
      </c>
      <c r="L14" s="8">
        <v>758</v>
      </c>
    </row>
    <row r="15" spans="1:12" ht="9" customHeight="1">
      <c r="A15" s="7" t="s">
        <v>5</v>
      </c>
      <c r="B15" s="8">
        <v>501</v>
      </c>
      <c r="C15" s="8">
        <v>2041</v>
      </c>
      <c r="D15" s="8"/>
      <c r="E15" s="8">
        <v>6</v>
      </c>
      <c r="F15" s="8">
        <v>95</v>
      </c>
      <c r="G15" s="8"/>
      <c r="H15" s="8">
        <v>102</v>
      </c>
      <c r="I15" s="8">
        <v>423</v>
      </c>
      <c r="J15" s="8"/>
      <c r="K15" s="8">
        <v>405</v>
      </c>
      <c r="L15" s="8">
        <v>1713</v>
      </c>
    </row>
    <row r="16" spans="1:12" ht="9" customHeight="1">
      <c r="A16" s="5" t="s">
        <v>6</v>
      </c>
      <c r="B16" s="6">
        <v>5325</v>
      </c>
      <c r="C16" s="6">
        <v>23564</v>
      </c>
      <c r="D16" s="6"/>
      <c r="E16" s="6">
        <v>361</v>
      </c>
      <c r="F16" s="6">
        <v>1546</v>
      </c>
      <c r="G16" s="6"/>
      <c r="H16" s="6">
        <v>464</v>
      </c>
      <c r="I16" s="6">
        <v>1457</v>
      </c>
      <c r="J16" s="6"/>
      <c r="K16" s="6">
        <v>5222</v>
      </c>
      <c r="L16" s="6">
        <v>23653</v>
      </c>
    </row>
    <row r="17" spans="1:12" ht="9" customHeight="1">
      <c r="A17" s="5" t="s">
        <v>24</v>
      </c>
      <c r="B17" s="6">
        <v>1320</v>
      </c>
      <c r="C17" s="6">
        <v>4916</v>
      </c>
      <c r="D17" s="6"/>
      <c r="E17" s="6">
        <v>68</v>
      </c>
      <c r="F17" s="6">
        <v>283</v>
      </c>
      <c r="G17" s="6"/>
      <c r="H17" s="6">
        <v>152</v>
      </c>
      <c r="I17" s="6">
        <v>347</v>
      </c>
      <c r="J17" s="6"/>
      <c r="K17" s="6">
        <v>1236</v>
      </c>
      <c r="L17" s="6">
        <v>4852</v>
      </c>
    </row>
    <row r="18" spans="1:12" ht="9" customHeight="1">
      <c r="A18" s="5" t="s">
        <v>7</v>
      </c>
      <c r="B18" s="6">
        <v>482</v>
      </c>
      <c r="C18" s="6">
        <v>1280</v>
      </c>
      <c r="D18" s="6"/>
      <c r="E18" s="6">
        <v>14</v>
      </c>
      <c r="F18" s="6">
        <v>103</v>
      </c>
      <c r="G18" s="6"/>
      <c r="H18" s="6">
        <v>56</v>
      </c>
      <c r="I18" s="6">
        <v>124</v>
      </c>
      <c r="J18" s="6"/>
      <c r="K18" s="6">
        <v>440</v>
      </c>
      <c r="L18" s="6">
        <v>1259</v>
      </c>
    </row>
    <row r="19" spans="1:12" ht="9" customHeight="1">
      <c r="A19" s="5" t="s">
        <v>30</v>
      </c>
      <c r="B19" s="6">
        <v>3631</v>
      </c>
      <c r="C19" s="6">
        <v>19740</v>
      </c>
      <c r="D19" s="6"/>
      <c r="E19" s="6">
        <v>188</v>
      </c>
      <c r="F19" s="6">
        <v>1165</v>
      </c>
      <c r="G19" s="6"/>
      <c r="H19" s="6">
        <v>293</v>
      </c>
      <c r="I19" s="6">
        <v>1873</v>
      </c>
      <c r="J19" s="6"/>
      <c r="K19" s="6">
        <v>3526</v>
      </c>
      <c r="L19" s="6">
        <v>19032</v>
      </c>
    </row>
    <row r="20" spans="1:12" ht="9" customHeight="1">
      <c r="A20" s="5" t="s">
        <v>8</v>
      </c>
      <c r="B20" s="6">
        <v>1646</v>
      </c>
      <c r="C20" s="6">
        <v>8980</v>
      </c>
      <c r="D20" s="6"/>
      <c r="E20" s="6">
        <v>42</v>
      </c>
      <c r="F20" s="6">
        <v>157</v>
      </c>
      <c r="G20" s="6"/>
      <c r="H20" s="6">
        <v>136</v>
      </c>
      <c r="I20" s="6">
        <v>724</v>
      </c>
      <c r="J20" s="6"/>
      <c r="K20" s="6">
        <v>1552</v>
      </c>
      <c r="L20" s="6">
        <v>8413</v>
      </c>
    </row>
    <row r="21" spans="1:12" ht="9" customHeight="1">
      <c r="A21" s="5" t="s">
        <v>9</v>
      </c>
      <c r="B21" s="6">
        <v>801</v>
      </c>
      <c r="C21" s="6">
        <v>2683</v>
      </c>
      <c r="D21" s="6"/>
      <c r="E21" s="6">
        <v>8</v>
      </c>
      <c r="F21" s="6">
        <v>19</v>
      </c>
      <c r="G21" s="6"/>
      <c r="H21" s="6">
        <v>85</v>
      </c>
      <c r="I21" s="6">
        <v>171</v>
      </c>
      <c r="J21" s="6"/>
      <c r="K21" s="6">
        <v>724</v>
      </c>
      <c r="L21" s="6">
        <v>2531</v>
      </c>
    </row>
    <row r="22" spans="1:12" ht="9" customHeight="1">
      <c r="A22" s="5" t="s">
        <v>10</v>
      </c>
      <c r="B22" s="6">
        <v>1103</v>
      </c>
      <c r="C22" s="6">
        <v>5231</v>
      </c>
      <c r="D22" s="6"/>
      <c r="E22" s="6">
        <v>9</v>
      </c>
      <c r="F22" s="6">
        <v>29</v>
      </c>
      <c r="G22" s="6"/>
      <c r="H22" s="6">
        <v>104</v>
      </c>
      <c r="I22" s="6">
        <v>271</v>
      </c>
      <c r="J22" s="6"/>
      <c r="K22" s="6">
        <v>1008</v>
      </c>
      <c r="L22" s="6">
        <v>4989</v>
      </c>
    </row>
    <row r="23" spans="1:12" ht="9" customHeight="1">
      <c r="A23" s="5" t="s">
        <v>11</v>
      </c>
      <c r="B23" s="6">
        <v>2914</v>
      </c>
      <c r="C23" s="6">
        <v>12611</v>
      </c>
      <c r="D23" s="6"/>
      <c r="E23" s="6">
        <v>48</v>
      </c>
      <c r="F23" s="6">
        <v>394</v>
      </c>
      <c r="G23" s="6"/>
      <c r="H23" s="6">
        <v>262</v>
      </c>
      <c r="I23" s="6">
        <v>706</v>
      </c>
      <c r="J23" s="6"/>
      <c r="K23" s="6">
        <v>2700</v>
      </c>
      <c r="L23" s="6">
        <v>12299</v>
      </c>
    </row>
    <row r="24" spans="1:12" ht="9" customHeight="1">
      <c r="A24" s="5" t="s">
        <v>12</v>
      </c>
      <c r="B24" s="6">
        <v>967</v>
      </c>
      <c r="C24" s="6">
        <v>3426</v>
      </c>
      <c r="D24" s="6"/>
      <c r="E24" s="6">
        <v>16</v>
      </c>
      <c r="F24" s="6">
        <v>61</v>
      </c>
      <c r="G24" s="6"/>
      <c r="H24" s="6">
        <v>106</v>
      </c>
      <c r="I24" s="6">
        <v>190</v>
      </c>
      <c r="J24" s="6"/>
      <c r="K24" s="6">
        <v>877</v>
      </c>
      <c r="L24" s="6">
        <v>3297</v>
      </c>
    </row>
    <row r="25" spans="1:12" ht="9" customHeight="1">
      <c r="A25" s="5" t="s">
        <v>13</v>
      </c>
      <c r="B25" s="6">
        <v>313</v>
      </c>
      <c r="C25" s="6">
        <v>714</v>
      </c>
      <c r="D25" s="6"/>
      <c r="E25" s="6">
        <v>5</v>
      </c>
      <c r="F25" s="6">
        <v>15</v>
      </c>
      <c r="G25" s="6"/>
      <c r="H25" s="6">
        <v>34</v>
      </c>
      <c r="I25" s="6">
        <v>55</v>
      </c>
      <c r="J25" s="6"/>
      <c r="K25" s="6">
        <v>284</v>
      </c>
      <c r="L25" s="6">
        <v>674</v>
      </c>
    </row>
    <row r="26" spans="1:12" ht="9" customHeight="1">
      <c r="A26" s="5" t="s">
        <v>14</v>
      </c>
      <c r="B26" s="6">
        <v>1838</v>
      </c>
      <c r="C26" s="6">
        <v>6998</v>
      </c>
      <c r="D26" s="6"/>
      <c r="E26" s="6">
        <v>32</v>
      </c>
      <c r="F26" s="6">
        <v>95</v>
      </c>
      <c r="G26" s="6"/>
      <c r="H26" s="6">
        <v>281</v>
      </c>
      <c r="I26" s="6">
        <v>958</v>
      </c>
      <c r="J26" s="6"/>
      <c r="K26" s="6">
        <v>1589</v>
      </c>
      <c r="L26" s="6">
        <v>6135</v>
      </c>
    </row>
    <row r="27" spans="1:12" ht="9" customHeight="1">
      <c r="A27" s="5" t="s">
        <v>15</v>
      </c>
      <c r="B27" s="6">
        <v>1939</v>
      </c>
      <c r="C27" s="6">
        <v>8264</v>
      </c>
      <c r="D27" s="6"/>
      <c r="E27" s="6">
        <v>66</v>
      </c>
      <c r="F27" s="6">
        <v>426</v>
      </c>
      <c r="G27" s="6"/>
      <c r="H27" s="6">
        <v>194</v>
      </c>
      <c r="I27" s="6">
        <v>747</v>
      </c>
      <c r="J27" s="6"/>
      <c r="K27" s="6">
        <v>1811</v>
      </c>
      <c r="L27" s="6">
        <v>7943</v>
      </c>
    </row>
    <row r="28" spans="1:12" ht="9" customHeight="1">
      <c r="A28" s="5" t="s">
        <v>16</v>
      </c>
      <c r="B28" s="6">
        <v>413</v>
      </c>
      <c r="C28" s="6">
        <v>1235</v>
      </c>
      <c r="D28" s="6"/>
      <c r="E28" s="6">
        <v>11</v>
      </c>
      <c r="F28" s="6">
        <v>30</v>
      </c>
      <c r="G28" s="6"/>
      <c r="H28" s="6">
        <v>67</v>
      </c>
      <c r="I28" s="6">
        <v>177</v>
      </c>
      <c r="J28" s="6"/>
      <c r="K28" s="6">
        <v>357</v>
      </c>
      <c r="L28" s="6">
        <v>1088</v>
      </c>
    </row>
    <row r="29" spans="1:12" ht="9" customHeight="1">
      <c r="A29" s="5" t="s">
        <v>17</v>
      </c>
      <c r="B29" s="6">
        <v>1281</v>
      </c>
      <c r="C29" s="6">
        <v>3948</v>
      </c>
      <c r="D29" s="6"/>
      <c r="E29" s="6">
        <v>25</v>
      </c>
      <c r="F29" s="6">
        <v>62</v>
      </c>
      <c r="G29" s="6"/>
      <c r="H29" s="6">
        <v>177</v>
      </c>
      <c r="I29" s="6">
        <v>490</v>
      </c>
      <c r="J29" s="6"/>
      <c r="K29" s="6">
        <v>1129</v>
      </c>
      <c r="L29" s="6">
        <v>3520</v>
      </c>
    </row>
    <row r="30" spans="1:12" ht="9" customHeight="1">
      <c r="A30" s="5" t="s">
        <v>18</v>
      </c>
      <c r="B30" s="6">
        <v>1724</v>
      </c>
      <c r="C30" s="6">
        <v>6700</v>
      </c>
      <c r="D30" s="6"/>
      <c r="E30" s="6">
        <v>96</v>
      </c>
      <c r="F30" s="6">
        <v>266</v>
      </c>
      <c r="G30" s="6"/>
      <c r="H30" s="6">
        <v>341</v>
      </c>
      <c r="I30" s="6">
        <v>926</v>
      </c>
      <c r="J30" s="6"/>
      <c r="K30" s="6">
        <v>1479</v>
      </c>
      <c r="L30" s="6">
        <v>6040</v>
      </c>
    </row>
    <row r="31" spans="1:12" ht="9" customHeight="1">
      <c r="A31" s="5" t="s">
        <v>19</v>
      </c>
      <c r="B31" s="6">
        <v>1028</v>
      </c>
      <c r="C31" s="6">
        <v>2957</v>
      </c>
      <c r="D31" s="6"/>
      <c r="E31" s="6">
        <v>168</v>
      </c>
      <c r="F31" s="6">
        <v>778</v>
      </c>
      <c r="G31" s="6"/>
      <c r="H31" s="6">
        <v>172</v>
      </c>
      <c r="I31" s="6">
        <v>374</v>
      </c>
      <c r="J31" s="6"/>
      <c r="K31" s="6">
        <v>1024</v>
      </c>
      <c r="L31" s="6">
        <v>3361</v>
      </c>
    </row>
    <row r="32" spans="1:12" ht="9" customHeight="1">
      <c r="A32" s="9" t="s">
        <v>0</v>
      </c>
      <c r="B32" s="10">
        <v>37221</v>
      </c>
      <c r="C32" s="10">
        <v>165001</v>
      </c>
      <c r="D32" s="10"/>
      <c r="E32" s="10">
        <v>1323</v>
      </c>
      <c r="F32" s="10">
        <v>6257</v>
      </c>
      <c r="G32" s="10"/>
      <c r="H32" s="10">
        <v>4273</v>
      </c>
      <c r="I32" s="10">
        <v>15041</v>
      </c>
      <c r="J32" s="10"/>
      <c r="K32" s="10">
        <v>34271</v>
      </c>
      <c r="L32" s="10">
        <v>156217</v>
      </c>
    </row>
    <row r="33" spans="1:12" ht="9" customHeight="1">
      <c r="A33" s="9" t="s">
        <v>25</v>
      </c>
      <c r="B33" s="10">
        <f>SUM(B10:B13,B16:B19)</f>
        <v>21254</v>
      </c>
      <c r="C33" s="10">
        <f aca="true" t="shared" si="1" ref="C33:L33">SUM(C10:C13,C16:C19)</f>
        <v>101254</v>
      </c>
      <c r="D33" s="10"/>
      <c r="E33" s="10">
        <f t="shared" si="1"/>
        <v>797</v>
      </c>
      <c r="F33" s="10">
        <f t="shared" si="1"/>
        <v>3925</v>
      </c>
      <c r="G33" s="10">
        <f t="shared" si="1"/>
        <v>0</v>
      </c>
      <c r="H33" s="10">
        <f t="shared" si="1"/>
        <v>2314</v>
      </c>
      <c r="I33" s="10">
        <f t="shared" si="1"/>
        <v>9252</v>
      </c>
      <c r="J33" s="10"/>
      <c r="K33" s="10">
        <f t="shared" si="1"/>
        <v>19737</v>
      </c>
      <c r="L33" s="10">
        <f t="shared" si="1"/>
        <v>95927</v>
      </c>
    </row>
    <row r="34" spans="1:12" ht="9" customHeight="1">
      <c r="A34" s="9" t="s">
        <v>26</v>
      </c>
      <c r="B34" s="10">
        <f>SUM(B20:B23)</f>
        <v>6464</v>
      </c>
      <c r="C34" s="10">
        <f aca="true" t="shared" si="2" ref="C34:L34">SUM(C20:C23)</f>
        <v>29505</v>
      </c>
      <c r="D34" s="10"/>
      <c r="E34" s="10">
        <f t="shared" si="2"/>
        <v>107</v>
      </c>
      <c r="F34" s="10">
        <f t="shared" si="2"/>
        <v>599</v>
      </c>
      <c r="G34" s="10">
        <f t="shared" si="2"/>
        <v>0</v>
      </c>
      <c r="H34" s="10">
        <f t="shared" si="2"/>
        <v>587</v>
      </c>
      <c r="I34" s="10">
        <f t="shared" si="2"/>
        <v>1872</v>
      </c>
      <c r="J34" s="10"/>
      <c r="K34" s="10">
        <f t="shared" si="2"/>
        <v>5984</v>
      </c>
      <c r="L34" s="10">
        <f t="shared" si="2"/>
        <v>28232</v>
      </c>
    </row>
    <row r="35" spans="1:12" ht="9" customHeight="1">
      <c r="A35" s="9" t="s">
        <v>27</v>
      </c>
      <c r="B35" s="10">
        <f>SUM(B24:B31)</f>
        <v>9503</v>
      </c>
      <c r="C35" s="10">
        <f aca="true" t="shared" si="3" ref="C35:L35">SUM(C24:C31)</f>
        <v>34242</v>
      </c>
      <c r="D35" s="10"/>
      <c r="E35" s="10">
        <f t="shared" si="3"/>
        <v>419</v>
      </c>
      <c r="F35" s="10">
        <f t="shared" si="3"/>
        <v>1733</v>
      </c>
      <c r="G35" s="10">
        <f t="shared" si="3"/>
        <v>0</v>
      </c>
      <c r="H35" s="10">
        <f t="shared" si="3"/>
        <v>1372</v>
      </c>
      <c r="I35" s="10">
        <f t="shared" si="3"/>
        <v>3917</v>
      </c>
      <c r="J35" s="10"/>
      <c r="K35" s="10">
        <f t="shared" si="3"/>
        <v>8550</v>
      </c>
      <c r="L35" s="10">
        <f t="shared" si="3"/>
        <v>32058</v>
      </c>
    </row>
    <row r="36" spans="1:12" ht="9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9" customHeight="1">
      <c r="A37" s="24" t="s">
        <v>37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9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9" customHeight="1">
      <c r="A39" s="5" t="s">
        <v>1</v>
      </c>
      <c r="B39" s="6">
        <v>2562</v>
      </c>
      <c r="C39" s="6">
        <v>10962</v>
      </c>
      <c r="D39" s="6"/>
      <c r="E39" s="6">
        <v>24</v>
      </c>
      <c r="F39" s="6">
        <v>71</v>
      </c>
      <c r="G39" s="6"/>
      <c r="H39" s="6">
        <v>271</v>
      </c>
      <c r="I39" s="6">
        <v>1521</v>
      </c>
      <c r="J39" s="6"/>
      <c r="K39" s="6">
        <v>2315</v>
      </c>
      <c r="L39" s="6">
        <v>9512</v>
      </c>
    </row>
    <row r="40" spans="1:12" ht="9" customHeight="1">
      <c r="A40" s="5" t="s">
        <v>2</v>
      </c>
      <c r="B40" s="6">
        <v>91</v>
      </c>
      <c r="C40" s="6">
        <v>173</v>
      </c>
      <c r="D40" s="6"/>
      <c r="E40" s="6">
        <v>2</v>
      </c>
      <c r="F40" s="6">
        <v>2</v>
      </c>
      <c r="G40" s="6"/>
      <c r="H40" s="6">
        <v>36</v>
      </c>
      <c r="I40" s="6">
        <v>62</v>
      </c>
      <c r="J40" s="6"/>
      <c r="K40" s="6">
        <v>57</v>
      </c>
      <c r="L40" s="6">
        <v>113</v>
      </c>
    </row>
    <row r="41" spans="1:12" ht="9" customHeight="1">
      <c r="A41" s="5" t="s">
        <v>3</v>
      </c>
      <c r="B41" s="6">
        <v>6241</v>
      </c>
      <c r="C41" s="6">
        <v>36697</v>
      </c>
      <c r="D41" s="6"/>
      <c r="E41" s="6">
        <v>151</v>
      </c>
      <c r="F41" s="6">
        <v>745</v>
      </c>
      <c r="G41" s="6"/>
      <c r="H41" s="6">
        <v>504</v>
      </c>
      <c r="I41" s="6">
        <v>3535</v>
      </c>
      <c r="J41" s="6"/>
      <c r="K41" s="6">
        <v>5888</v>
      </c>
      <c r="L41" s="6">
        <v>33907</v>
      </c>
    </row>
    <row r="42" spans="1:12" ht="9" customHeight="1">
      <c r="A42" s="5" t="s">
        <v>23</v>
      </c>
      <c r="B42" s="6">
        <f>SUM(B43:B44)</f>
        <v>1203</v>
      </c>
      <c r="C42" s="6">
        <f aca="true" t="shared" si="4" ref="C42:L42">SUM(C43:C44)</f>
        <v>5111</v>
      </c>
      <c r="D42" s="6"/>
      <c r="E42" s="6">
        <f t="shared" si="4"/>
        <v>13</v>
      </c>
      <c r="F42" s="6">
        <f t="shared" si="4"/>
        <v>47</v>
      </c>
      <c r="G42" s="6">
        <f t="shared" si="4"/>
        <v>0</v>
      </c>
      <c r="H42" s="6">
        <f t="shared" si="4"/>
        <v>571</v>
      </c>
      <c r="I42" s="6">
        <f t="shared" si="4"/>
        <v>2293</v>
      </c>
      <c r="J42" s="6"/>
      <c r="K42" s="6">
        <f t="shared" si="4"/>
        <v>645</v>
      </c>
      <c r="L42" s="6">
        <f t="shared" si="4"/>
        <v>2865</v>
      </c>
    </row>
    <row r="43" spans="1:12" ht="9" customHeight="1">
      <c r="A43" s="7" t="s">
        <v>4</v>
      </c>
      <c r="B43" s="8">
        <v>689</v>
      </c>
      <c r="C43" s="8">
        <v>3068</v>
      </c>
      <c r="D43" s="8"/>
      <c r="E43" s="8">
        <v>9</v>
      </c>
      <c r="F43" s="8">
        <v>43</v>
      </c>
      <c r="G43" s="8"/>
      <c r="H43" s="8">
        <v>472</v>
      </c>
      <c r="I43" s="8">
        <v>1977</v>
      </c>
      <c r="J43" s="8"/>
      <c r="K43" s="8">
        <v>226</v>
      </c>
      <c r="L43" s="8">
        <v>1134</v>
      </c>
    </row>
    <row r="44" spans="1:12" ht="9" customHeight="1">
      <c r="A44" s="7" t="s">
        <v>5</v>
      </c>
      <c r="B44" s="8">
        <v>514</v>
      </c>
      <c r="C44" s="8">
        <v>2043</v>
      </c>
      <c r="D44" s="8"/>
      <c r="E44" s="8">
        <v>4</v>
      </c>
      <c r="F44" s="8">
        <v>4</v>
      </c>
      <c r="G44" s="8"/>
      <c r="H44" s="8">
        <v>99</v>
      </c>
      <c r="I44" s="8">
        <v>316</v>
      </c>
      <c r="J44" s="8"/>
      <c r="K44" s="8">
        <v>419</v>
      </c>
      <c r="L44" s="8">
        <v>1731</v>
      </c>
    </row>
    <row r="45" spans="1:12" ht="9" customHeight="1">
      <c r="A45" s="5" t="s">
        <v>6</v>
      </c>
      <c r="B45" s="6">
        <v>5413</v>
      </c>
      <c r="C45" s="6">
        <v>25481</v>
      </c>
      <c r="D45" s="6"/>
      <c r="E45" s="6">
        <v>517</v>
      </c>
      <c r="F45" s="6">
        <v>3008</v>
      </c>
      <c r="G45" s="6"/>
      <c r="H45" s="6">
        <v>433</v>
      </c>
      <c r="I45" s="6">
        <v>1598</v>
      </c>
      <c r="J45" s="6"/>
      <c r="K45" s="6">
        <v>5497</v>
      </c>
      <c r="L45" s="6">
        <v>26891</v>
      </c>
    </row>
    <row r="46" spans="1:12" ht="9" customHeight="1">
      <c r="A46" s="5" t="s">
        <v>24</v>
      </c>
      <c r="B46" s="6">
        <v>1341</v>
      </c>
      <c r="C46" s="6">
        <v>5055</v>
      </c>
      <c r="D46" s="6"/>
      <c r="E46" s="6">
        <v>71</v>
      </c>
      <c r="F46" s="6">
        <v>229</v>
      </c>
      <c r="G46" s="6"/>
      <c r="H46" s="6">
        <v>154</v>
      </c>
      <c r="I46" s="6">
        <v>381</v>
      </c>
      <c r="J46" s="6"/>
      <c r="K46" s="6">
        <v>1258</v>
      </c>
      <c r="L46" s="6">
        <v>4903</v>
      </c>
    </row>
    <row r="47" spans="1:12" ht="9" customHeight="1">
      <c r="A47" s="5" t="s">
        <v>7</v>
      </c>
      <c r="B47" s="6">
        <v>471</v>
      </c>
      <c r="C47" s="6">
        <v>1579</v>
      </c>
      <c r="D47" s="6"/>
      <c r="E47" s="6">
        <v>29</v>
      </c>
      <c r="F47" s="6">
        <v>150</v>
      </c>
      <c r="G47" s="6"/>
      <c r="H47" s="6">
        <v>41</v>
      </c>
      <c r="I47" s="6">
        <v>70</v>
      </c>
      <c r="J47" s="6"/>
      <c r="K47" s="6">
        <v>459</v>
      </c>
      <c r="L47" s="6">
        <v>1659</v>
      </c>
    </row>
    <row r="48" spans="1:12" ht="9" customHeight="1">
      <c r="A48" s="5" t="s">
        <v>30</v>
      </c>
      <c r="B48" s="6">
        <v>3365</v>
      </c>
      <c r="C48" s="6">
        <v>18987</v>
      </c>
      <c r="D48" s="6"/>
      <c r="E48" s="6">
        <v>220</v>
      </c>
      <c r="F48" s="6">
        <v>1553</v>
      </c>
      <c r="G48" s="6"/>
      <c r="H48" s="6">
        <v>233</v>
      </c>
      <c r="I48" s="6">
        <v>1348</v>
      </c>
      <c r="J48" s="6"/>
      <c r="K48" s="6">
        <v>3352</v>
      </c>
      <c r="L48" s="6">
        <v>19192</v>
      </c>
    </row>
    <row r="49" spans="1:12" ht="9" customHeight="1">
      <c r="A49" s="5" t="s">
        <v>8</v>
      </c>
      <c r="B49" s="6">
        <v>1678</v>
      </c>
      <c r="C49" s="6">
        <v>8832</v>
      </c>
      <c r="D49" s="6"/>
      <c r="E49" s="6">
        <v>36</v>
      </c>
      <c r="F49" s="6">
        <v>220</v>
      </c>
      <c r="G49" s="6"/>
      <c r="H49" s="6">
        <v>139</v>
      </c>
      <c r="I49" s="6">
        <v>593</v>
      </c>
      <c r="J49" s="6"/>
      <c r="K49" s="6">
        <v>1575</v>
      </c>
      <c r="L49" s="6">
        <v>8459</v>
      </c>
    </row>
    <row r="50" spans="1:12" ht="9" customHeight="1">
      <c r="A50" s="5" t="s">
        <v>9</v>
      </c>
      <c r="B50" s="6">
        <v>579</v>
      </c>
      <c r="C50" s="6">
        <v>2172</v>
      </c>
      <c r="D50" s="6"/>
      <c r="E50" s="6">
        <v>8</v>
      </c>
      <c r="F50" s="6">
        <v>45</v>
      </c>
      <c r="G50" s="6"/>
      <c r="H50" s="6">
        <v>46</v>
      </c>
      <c r="I50" s="6">
        <v>125</v>
      </c>
      <c r="J50" s="6"/>
      <c r="K50" s="6">
        <v>541</v>
      </c>
      <c r="L50" s="6">
        <v>2092</v>
      </c>
    </row>
    <row r="51" spans="1:12" ht="9" customHeight="1">
      <c r="A51" s="5" t="s">
        <v>10</v>
      </c>
      <c r="B51" s="6">
        <v>997</v>
      </c>
      <c r="C51" s="6">
        <v>5364</v>
      </c>
      <c r="D51" s="6"/>
      <c r="E51" s="6">
        <v>26</v>
      </c>
      <c r="F51" s="6">
        <v>174</v>
      </c>
      <c r="G51" s="6"/>
      <c r="H51" s="6">
        <v>87</v>
      </c>
      <c r="I51" s="6">
        <v>334</v>
      </c>
      <c r="J51" s="6"/>
      <c r="K51" s="6">
        <v>936</v>
      </c>
      <c r="L51" s="6">
        <v>5204</v>
      </c>
    </row>
    <row r="52" spans="1:12" ht="9" customHeight="1">
      <c r="A52" s="5" t="s">
        <v>11</v>
      </c>
      <c r="B52" s="6">
        <v>3117</v>
      </c>
      <c r="C52" s="6">
        <v>11199</v>
      </c>
      <c r="D52" s="6"/>
      <c r="E52" s="6">
        <v>80</v>
      </c>
      <c r="F52" s="6">
        <v>686</v>
      </c>
      <c r="G52" s="6"/>
      <c r="H52" s="6">
        <v>295</v>
      </c>
      <c r="I52" s="6">
        <v>817</v>
      </c>
      <c r="J52" s="6"/>
      <c r="K52" s="6">
        <v>2902</v>
      </c>
      <c r="L52" s="6">
        <v>11068</v>
      </c>
    </row>
    <row r="53" spans="1:12" ht="9" customHeight="1">
      <c r="A53" s="5" t="s">
        <v>12</v>
      </c>
      <c r="B53" s="6">
        <v>1230</v>
      </c>
      <c r="C53" s="6">
        <v>4696</v>
      </c>
      <c r="D53" s="6"/>
      <c r="E53" s="6">
        <v>30</v>
      </c>
      <c r="F53" s="6">
        <v>166</v>
      </c>
      <c r="G53" s="6"/>
      <c r="H53" s="6">
        <v>134</v>
      </c>
      <c r="I53" s="6">
        <v>270</v>
      </c>
      <c r="J53" s="6"/>
      <c r="K53" s="6">
        <v>1126</v>
      </c>
      <c r="L53" s="6">
        <v>4592</v>
      </c>
    </row>
    <row r="54" spans="1:12" ht="9" customHeight="1">
      <c r="A54" s="5" t="s">
        <v>13</v>
      </c>
      <c r="B54" s="6">
        <v>256</v>
      </c>
      <c r="C54" s="6">
        <v>719</v>
      </c>
      <c r="D54" s="6"/>
      <c r="E54" s="6">
        <v>1</v>
      </c>
      <c r="F54" s="6">
        <v>9</v>
      </c>
      <c r="G54" s="6"/>
      <c r="H54" s="6">
        <v>41</v>
      </c>
      <c r="I54" s="6">
        <v>75</v>
      </c>
      <c r="J54" s="6"/>
      <c r="K54" s="6">
        <v>216</v>
      </c>
      <c r="L54" s="6">
        <v>653</v>
      </c>
    </row>
    <row r="55" spans="1:12" ht="9" customHeight="1">
      <c r="A55" s="5" t="s">
        <v>14</v>
      </c>
      <c r="B55" s="6">
        <v>2126</v>
      </c>
      <c r="C55" s="6">
        <v>8254</v>
      </c>
      <c r="D55" s="6"/>
      <c r="E55" s="6">
        <v>59</v>
      </c>
      <c r="F55" s="6">
        <v>213</v>
      </c>
      <c r="G55" s="6"/>
      <c r="H55" s="6">
        <v>319</v>
      </c>
      <c r="I55" s="6">
        <v>1057</v>
      </c>
      <c r="J55" s="6"/>
      <c r="K55" s="6">
        <v>1866</v>
      </c>
      <c r="L55" s="6">
        <v>7410</v>
      </c>
    </row>
    <row r="56" spans="1:12" ht="9" customHeight="1">
      <c r="A56" s="5" t="s">
        <v>15</v>
      </c>
      <c r="B56" s="6">
        <v>1955</v>
      </c>
      <c r="C56" s="6">
        <v>8599</v>
      </c>
      <c r="D56" s="6"/>
      <c r="E56" s="6">
        <v>49</v>
      </c>
      <c r="F56" s="6">
        <v>130</v>
      </c>
      <c r="G56" s="6"/>
      <c r="H56" s="6">
        <v>230</v>
      </c>
      <c r="I56" s="6">
        <v>784</v>
      </c>
      <c r="J56" s="6"/>
      <c r="K56" s="6">
        <v>1774</v>
      </c>
      <c r="L56" s="6">
        <v>7945</v>
      </c>
    </row>
    <row r="57" spans="1:12" ht="9" customHeight="1">
      <c r="A57" s="5" t="s">
        <v>16</v>
      </c>
      <c r="B57" s="6">
        <v>392</v>
      </c>
      <c r="C57" s="6">
        <v>1014</v>
      </c>
      <c r="D57" s="6"/>
      <c r="E57" s="6">
        <v>16</v>
      </c>
      <c r="F57" s="6">
        <v>77</v>
      </c>
      <c r="G57" s="6"/>
      <c r="H57" s="6">
        <v>65</v>
      </c>
      <c r="I57" s="6">
        <v>130</v>
      </c>
      <c r="J57" s="6"/>
      <c r="K57" s="6">
        <v>343</v>
      </c>
      <c r="L57" s="6">
        <v>961</v>
      </c>
    </row>
    <row r="58" spans="1:12" ht="9" customHeight="1">
      <c r="A58" s="5" t="s">
        <v>17</v>
      </c>
      <c r="B58" s="6">
        <v>1301</v>
      </c>
      <c r="C58" s="6">
        <v>4542</v>
      </c>
      <c r="D58" s="6"/>
      <c r="E58" s="6">
        <v>45</v>
      </c>
      <c r="F58" s="6">
        <v>122</v>
      </c>
      <c r="G58" s="6"/>
      <c r="H58" s="6">
        <v>206</v>
      </c>
      <c r="I58" s="6">
        <v>558</v>
      </c>
      <c r="J58" s="6"/>
      <c r="K58" s="6">
        <v>1140</v>
      </c>
      <c r="L58" s="6">
        <v>4106</v>
      </c>
    </row>
    <row r="59" spans="1:12" ht="9" customHeight="1">
      <c r="A59" s="5" t="s">
        <v>18</v>
      </c>
      <c r="B59" s="6">
        <v>1614</v>
      </c>
      <c r="C59" s="6">
        <v>5624</v>
      </c>
      <c r="D59" s="6"/>
      <c r="E59" s="6">
        <v>115</v>
      </c>
      <c r="F59" s="6">
        <v>330</v>
      </c>
      <c r="G59" s="6"/>
      <c r="H59" s="6">
        <v>389</v>
      </c>
      <c r="I59" s="6">
        <v>841</v>
      </c>
      <c r="J59" s="6"/>
      <c r="K59" s="6">
        <v>1340</v>
      </c>
      <c r="L59" s="6">
        <v>5113</v>
      </c>
    </row>
    <row r="60" spans="1:12" ht="9" customHeight="1">
      <c r="A60" s="5" t="s">
        <v>19</v>
      </c>
      <c r="B60" s="6">
        <v>1016</v>
      </c>
      <c r="C60" s="6">
        <v>2930</v>
      </c>
      <c r="D60" s="6"/>
      <c r="E60" s="6">
        <v>215</v>
      </c>
      <c r="F60" s="6">
        <v>976</v>
      </c>
      <c r="G60" s="6"/>
      <c r="H60" s="6">
        <v>164</v>
      </c>
      <c r="I60" s="6">
        <v>563</v>
      </c>
      <c r="J60" s="6"/>
      <c r="K60" s="6">
        <v>1067</v>
      </c>
      <c r="L60" s="6">
        <v>3343</v>
      </c>
    </row>
    <row r="61" spans="1:12" ht="9" customHeight="1">
      <c r="A61" s="9" t="s">
        <v>0</v>
      </c>
      <c r="B61" s="10">
        <v>36948</v>
      </c>
      <c r="C61" s="10">
        <v>167990</v>
      </c>
      <c r="D61" s="10"/>
      <c r="E61" s="10">
        <v>1707</v>
      </c>
      <c r="F61" s="10">
        <v>8953</v>
      </c>
      <c r="G61" s="10"/>
      <c r="H61" s="10">
        <v>4358</v>
      </c>
      <c r="I61" s="10">
        <v>16955</v>
      </c>
      <c r="J61" s="10"/>
      <c r="K61" s="10">
        <v>34297</v>
      </c>
      <c r="L61" s="10">
        <v>159988</v>
      </c>
    </row>
    <row r="62" spans="1:12" ht="9" customHeight="1">
      <c r="A62" s="9" t="s">
        <v>25</v>
      </c>
      <c r="B62" s="10">
        <f>SUM(B39:B42,B45:B48)</f>
        <v>20687</v>
      </c>
      <c r="C62" s="10">
        <f aca="true" t="shared" si="5" ref="C62:L62">SUM(C39:C42,C45:C48)</f>
        <v>104045</v>
      </c>
      <c r="D62" s="10"/>
      <c r="E62" s="10">
        <f t="shared" si="5"/>
        <v>1027</v>
      </c>
      <c r="F62" s="10">
        <f t="shared" si="5"/>
        <v>5805</v>
      </c>
      <c r="G62" s="10">
        <f t="shared" si="5"/>
        <v>0</v>
      </c>
      <c r="H62" s="10">
        <f t="shared" si="5"/>
        <v>2243</v>
      </c>
      <c r="I62" s="10">
        <f t="shared" si="5"/>
        <v>10808</v>
      </c>
      <c r="J62" s="10"/>
      <c r="K62" s="10">
        <f t="shared" si="5"/>
        <v>19471</v>
      </c>
      <c r="L62" s="10">
        <f t="shared" si="5"/>
        <v>99042</v>
      </c>
    </row>
    <row r="63" spans="1:12" ht="9" customHeight="1">
      <c r="A63" s="9" t="s">
        <v>26</v>
      </c>
      <c r="B63" s="10">
        <f>SUM(B49:B52)</f>
        <v>6371</v>
      </c>
      <c r="C63" s="10">
        <f aca="true" t="shared" si="6" ref="C63:L63">SUM(C49:C52)</f>
        <v>27567</v>
      </c>
      <c r="D63" s="10"/>
      <c r="E63" s="10">
        <f t="shared" si="6"/>
        <v>150</v>
      </c>
      <c r="F63" s="10">
        <f t="shared" si="6"/>
        <v>1125</v>
      </c>
      <c r="G63" s="10">
        <f t="shared" si="6"/>
        <v>0</v>
      </c>
      <c r="H63" s="10">
        <f t="shared" si="6"/>
        <v>567</v>
      </c>
      <c r="I63" s="10">
        <f t="shared" si="6"/>
        <v>1869</v>
      </c>
      <c r="J63" s="10"/>
      <c r="K63" s="10">
        <f t="shared" si="6"/>
        <v>5954</v>
      </c>
      <c r="L63" s="10">
        <f t="shared" si="6"/>
        <v>26823</v>
      </c>
    </row>
    <row r="64" spans="1:12" ht="9" customHeight="1">
      <c r="A64" s="9" t="s">
        <v>27</v>
      </c>
      <c r="B64" s="10">
        <f>SUM(B53:B60)</f>
        <v>9890</v>
      </c>
      <c r="C64" s="10">
        <f aca="true" t="shared" si="7" ref="C64:L64">SUM(C53:C60)</f>
        <v>36378</v>
      </c>
      <c r="D64" s="10"/>
      <c r="E64" s="10">
        <f t="shared" si="7"/>
        <v>530</v>
      </c>
      <c r="F64" s="10">
        <f t="shared" si="7"/>
        <v>2023</v>
      </c>
      <c r="G64" s="10">
        <f t="shared" si="7"/>
        <v>0</v>
      </c>
      <c r="H64" s="10">
        <f t="shared" si="7"/>
        <v>1548</v>
      </c>
      <c r="I64" s="10">
        <f t="shared" si="7"/>
        <v>4278</v>
      </c>
      <c r="J64" s="10"/>
      <c r="K64" s="10">
        <f t="shared" si="7"/>
        <v>8872</v>
      </c>
      <c r="L64" s="10">
        <f t="shared" si="7"/>
        <v>34123</v>
      </c>
    </row>
    <row r="65" spans="1:12" ht="9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9" customHeight="1">
      <c r="A66" s="24" t="s">
        <v>38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9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9" customHeight="1">
      <c r="A68" s="5" t="s">
        <v>1</v>
      </c>
      <c r="B68" s="6">
        <v>2865</v>
      </c>
      <c r="C68" s="6">
        <v>12006</v>
      </c>
      <c r="D68" s="6"/>
      <c r="E68" s="6">
        <v>29</v>
      </c>
      <c r="F68" s="6">
        <v>166</v>
      </c>
      <c r="G68" s="6"/>
      <c r="H68" s="6">
        <v>273</v>
      </c>
      <c r="I68" s="6">
        <v>1077</v>
      </c>
      <c r="J68" s="6"/>
      <c r="K68" s="6">
        <v>2621</v>
      </c>
      <c r="L68" s="6">
        <v>11095</v>
      </c>
    </row>
    <row r="69" spans="1:12" ht="9" customHeight="1">
      <c r="A69" s="5" t="s">
        <v>2</v>
      </c>
      <c r="B69" s="6">
        <v>132</v>
      </c>
      <c r="C69" s="6">
        <v>374</v>
      </c>
      <c r="D69" s="6"/>
      <c r="E69" s="6">
        <v>3</v>
      </c>
      <c r="F69" s="6">
        <v>14</v>
      </c>
      <c r="G69" s="6"/>
      <c r="H69" s="6">
        <v>34</v>
      </c>
      <c r="I69" s="6">
        <v>65</v>
      </c>
      <c r="J69" s="6"/>
      <c r="K69" s="6">
        <v>101</v>
      </c>
      <c r="L69" s="6">
        <v>323</v>
      </c>
    </row>
    <row r="70" spans="1:12" ht="9" customHeight="1">
      <c r="A70" s="5" t="s">
        <v>3</v>
      </c>
      <c r="B70" s="6">
        <v>6710</v>
      </c>
      <c r="C70" s="6">
        <v>39186</v>
      </c>
      <c r="D70" s="6"/>
      <c r="E70" s="6">
        <v>222</v>
      </c>
      <c r="F70" s="6">
        <v>1619</v>
      </c>
      <c r="G70" s="6"/>
      <c r="H70" s="6">
        <v>474</v>
      </c>
      <c r="I70" s="6">
        <v>4250</v>
      </c>
      <c r="J70" s="6"/>
      <c r="K70" s="6">
        <v>6458</v>
      </c>
      <c r="L70" s="6">
        <v>36555</v>
      </c>
    </row>
    <row r="71" spans="1:12" ht="9" customHeight="1">
      <c r="A71" s="5" t="s">
        <v>23</v>
      </c>
      <c r="B71" s="6">
        <f>SUM(B72:B73)</f>
        <v>1416</v>
      </c>
      <c r="C71" s="6">
        <f aca="true" t="shared" si="8" ref="C71:L71">SUM(C72:C73)</f>
        <v>4908</v>
      </c>
      <c r="D71" s="6"/>
      <c r="E71" s="6">
        <f t="shared" si="8"/>
        <v>18</v>
      </c>
      <c r="F71" s="6">
        <f t="shared" si="8"/>
        <v>129</v>
      </c>
      <c r="G71" s="6">
        <f t="shared" si="8"/>
        <v>0</v>
      </c>
      <c r="H71" s="6">
        <f t="shared" si="8"/>
        <v>711</v>
      </c>
      <c r="I71" s="6">
        <f t="shared" si="8"/>
        <v>2160</v>
      </c>
      <c r="J71" s="6"/>
      <c r="K71" s="6">
        <f t="shared" si="8"/>
        <v>723</v>
      </c>
      <c r="L71" s="6">
        <f t="shared" si="8"/>
        <v>2877</v>
      </c>
    </row>
    <row r="72" spans="1:12" ht="9" customHeight="1">
      <c r="A72" s="7" t="s">
        <v>4</v>
      </c>
      <c r="B72" s="8">
        <v>857</v>
      </c>
      <c r="C72" s="8">
        <v>2962</v>
      </c>
      <c r="D72" s="8"/>
      <c r="E72" s="8">
        <v>7</v>
      </c>
      <c r="F72" s="8">
        <v>96</v>
      </c>
      <c r="G72" s="8"/>
      <c r="H72" s="8">
        <v>582</v>
      </c>
      <c r="I72" s="8">
        <v>1777</v>
      </c>
      <c r="J72" s="8"/>
      <c r="K72" s="8">
        <v>282</v>
      </c>
      <c r="L72" s="8">
        <v>1281</v>
      </c>
    </row>
    <row r="73" spans="1:12" ht="9" customHeight="1">
      <c r="A73" s="7" t="s">
        <v>5</v>
      </c>
      <c r="B73" s="8">
        <v>559</v>
      </c>
      <c r="C73" s="8">
        <v>1946</v>
      </c>
      <c r="D73" s="8"/>
      <c r="E73" s="8">
        <v>11</v>
      </c>
      <c r="F73" s="8">
        <v>33</v>
      </c>
      <c r="G73" s="8"/>
      <c r="H73" s="8">
        <v>129</v>
      </c>
      <c r="I73" s="8">
        <v>383</v>
      </c>
      <c r="J73" s="8"/>
      <c r="K73" s="8">
        <v>441</v>
      </c>
      <c r="L73" s="8">
        <v>1596</v>
      </c>
    </row>
    <row r="74" spans="1:12" ht="9" customHeight="1">
      <c r="A74" s="5" t="s">
        <v>6</v>
      </c>
      <c r="B74" s="6">
        <v>5727</v>
      </c>
      <c r="C74" s="6">
        <v>27603</v>
      </c>
      <c r="D74" s="6"/>
      <c r="E74" s="6">
        <v>464</v>
      </c>
      <c r="F74" s="6">
        <v>2328</v>
      </c>
      <c r="G74" s="6"/>
      <c r="H74" s="6">
        <v>477</v>
      </c>
      <c r="I74" s="6">
        <v>1401</v>
      </c>
      <c r="J74" s="6"/>
      <c r="K74" s="6">
        <v>5714</v>
      </c>
      <c r="L74" s="6">
        <v>28530</v>
      </c>
    </row>
    <row r="75" spans="1:12" ht="9" customHeight="1">
      <c r="A75" s="5" t="s">
        <v>24</v>
      </c>
      <c r="B75" s="6">
        <v>1407</v>
      </c>
      <c r="C75" s="6">
        <v>5941</v>
      </c>
      <c r="D75" s="6"/>
      <c r="E75" s="6">
        <v>71</v>
      </c>
      <c r="F75" s="6">
        <v>448</v>
      </c>
      <c r="G75" s="6"/>
      <c r="H75" s="6">
        <v>150</v>
      </c>
      <c r="I75" s="6">
        <v>425</v>
      </c>
      <c r="J75" s="6"/>
      <c r="K75" s="6">
        <v>1328</v>
      </c>
      <c r="L75" s="6">
        <v>5964</v>
      </c>
    </row>
    <row r="76" spans="1:12" ht="9" customHeight="1">
      <c r="A76" s="5" t="s">
        <v>7</v>
      </c>
      <c r="B76" s="6">
        <v>569</v>
      </c>
      <c r="C76" s="6">
        <v>2009</v>
      </c>
      <c r="D76" s="6"/>
      <c r="E76" s="6">
        <v>29</v>
      </c>
      <c r="F76" s="6">
        <v>194</v>
      </c>
      <c r="G76" s="6"/>
      <c r="H76" s="6">
        <v>56</v>
      </c>
      <c r="I76" s="6">
        <v>215</v>
      </c>
      <c r="J76" s="6"/>
      <c r="K76" s="6">
        <v>542</v>
      </c>
      <c r="L76" s="6">
        <v>1988</v>
      </c>
    </row>
    <row r="77" spans="1:12" ht="9" customHeight="1">
      <c r="A77" s="5" t="s">
        <v>30</v>
      </c>
      <c r="B77" s="6">
        <v>3668</v>
      </c>
      <c r="C77" s="6">
        <v>23702</v>
      </c>
      <c r="D77" s="6"/>
      <c r="E77" s="6">
        <v>301</v>
      </c>
      <c r="F77" s="6">
        <v>1869</v>
      </c>
      <c r="G77" s="6"/>
      <c r="H77" s="6">
        <v>281</v>
      </c>
      <c r="I77" s="6">
        <v>2231</v>
      </c>
      <c r="J77" s="6"/>
      <c r="K77" s="6">
        <v>3688</v>
      </c>
      <c r="L77" s="6">
        <v>23340</v>
      </c>
    </row>
    <row r="78" spans="1:12" ht="9" customHeight="1">
      <c r="A78" s="5" t="s">
        <v>8</v>
      </c>
      <c r="B78" s="6">
        <v>1949</v>
      </c>
      <c r="C78" s="6">
        <v>9434</v>
      </c>
      <c r="D78" s="6"/>
      <c r="E78" s="6">
        <v>63</v>
      </c>
      <c r="F78" s="6">
        <v>251</v>
      </c>
      <c r="G78" s="6"/>
      <c r="H78" s="6">
        <v>153</v>
      </c>
      <c r="I78" s="6">
        <v>617</v>
      </c>
      <c r="J78" s="6"/>
      <c r="K78" s="6">
        <v>1859</v>
      </c>
      <c r="L78" s="6">
        <v>9068</v>
      </c>
    </row>
    <row r="79" spans="1:12" ht="9" customHeight="1">
      <c r="A79" s="5" t="s">
        <v>9</v>
      </c>
      <c r="B79" s="6">
        <v>586</v>
      </c>
      <c r="C79" s="6">
        <v>2294</v>
      </c>
      <c r="D79" s="6"/>
      <c r="E79" s="6">
        <v>13</v>
      </c>
      <c r="F79" s="6">
        <v>31</v>
      </c>
      <c r="G79" s="6"/>
      <c r="H79" s="6">
        <v>59</v>
      </c>
      <c r="I79" s="6">
        <v>148</v>
      </c>
      <c r="J79" s="6"/>
      <c r="K79" s="6">
        <v>540</v>
      </c>
      <c r="L79" s="6">
        <v>2177</v>
      </c>
    </row>
    <row r="80" spans="1:12" ht="9" customHeight="1">
      <c r="A80" s="5" t="s">
        <v>10</v>
      </c>
      <c r="B80" s="6">
        <v>1156</v>
      </c>
      <c r="C80" s="6">
        <v>6494</v>
      </c>
      <c r="D80" s="6"/>
      <c r="E80" s="6">
        <v>34</v>
      </c>
      <c r="F80" s="6">
        <v>138</v>
      </c>
      <c r="G80" s="6"/>
      <c r="H80" s="6">
        <v>63</v>
      </c>
      <c r="I80" s="6">
        <v>218</v>
      </c>
      <c r="J80" s="6"/>
      <c r="K80" s="6">
        <v>1127</v>
      </c>
      <c r="L80" s="6">
        <v>6414</v>
      </c>
    </row>
    <row r="81" spans="1:12" ht="9" customHeight="1">
      <c r="A81" s="5" t="s">
        <v>11</v>
      </c>
      <c r="B81" s="6">
        <v>2572</v>
      </c>
      <c r="C81" s="6">
        <v>13038</v>
      </c>
      <c r="D81" s="6"/>
      <c r="E81" s="6">
        <v>70</v>
      </c>
      <c r="F81" s="6">
        <v>257</v>
      </c>
      <c r="G81" s="6"/>
      <c r="H81" s="6">
        <v>272</v>
      </c>
      <c r="I81" s="6">
        <v>882</v>
      </c>
      <c r="J81" s="6"/>
      <c r="K81" s="6">
        <v>2370</v>
      </c>
      <c r="L81" s="6">
        <v>12413</v>
      </c>
    </row>
    <row r="82" spans="1:12" ht="9" customHeight="1">
      <c r="A82" s="5" t="s">
        <v>12</v>
      </c>
      <c r="B82" s="6">
        <v>1296</v>
      </c>
      <c r="C82" s="6">
        <v>4823</v>
      </c>
      <c r="D82" s="6"/>
      <c r="E82" s="6">
        <v>21</v>
      </c>
      <c r="F82" s="6">
        <v>232</v>
      </c>
      <c r="G82" s="6"/>
      <c r="H82" s="6">
        <v>134</v>
      </c>
      <c r="I82" s="6">
        <v>536</v>
      </c>
      <c r="J82" s="6"/>
      <c r="K82" s="6">
        <v>1183</v>
      </c>
      <c r="L82" s="6">
        <v>4519</v>
      </c>
    </row>
    <row r="83" spans="1:12" ht="9" customHeight="1">
      <c r="A83" s="5" t="s">
        <v>13</v>
      </c>
      <c r="B83" s="6">
        <v>227</v>
      </c>
      <c r="C83" s="6">
        <v>597</v>
      </c>
      <c r="D83" s="6"/>
      <c r="E83" s="6">
        <v>3</v>
      </c>
      <c r="F83" s="6">
        <v>5</v>
      </c>
      <c r="G83" s="6"/>
      <c r="H83" s="6">
        <v>19</v>
      </c>
      <c r="I83" s="6">
        <v>34</v>
      </c>
      <c r="J83" s="6"/>
      <c r="K83" s="6">
        <v>211</v>
      </c>
      <c r="L83" s="6">
        <v>568</v>
      </c>
    </row>
    <row r="84" spans="1:12" ht="9" customHeight="1">
      <c r="A84" s="5" t="s">
        <v>14</v>
      </c>
      <c r="B84" s="6">
        <v>2217</v>
      </c>
      <c r="C84" s="6">
        <v>8298</v>
      </c>
      <c r="D84" s="6"/>
      <c r="E84" s="6">
        <v>55</v>
      </c>
      <c r="F84" s="6">
        <v>242</v>
      </c>
      <c r="G84" s="6"/>
      <c r="H84" s="6">
        <v>336</v>
      </c>
      <c r="I84" s="6">
        <v>982</v>
      </c>
      <c r="J84" s="6"/>
      <c r="K84" s="6">
        <v>1936</v>
      </c>
      <c r="L84" s="6">
        <v>7558</v>
      </c>
    </row>
    <row r="85" spans="1:12" ht="9" customHeight="1">
      <c r="A85" s="5" t="s">
        <v>15</v>
      </c>
      <c r="B85" s="6">
        <v>2088</v>
      </c>
      <c r="C85" s="6">
        <v>9885</v>
      </c>
      <c r="D85" s="6"/>
      <c r="E85" s="6">
        <v>70</v>
      </c>
      <c r="F85" s="6">
        <v>304</v>
      </c>
      <c r="G85" s="6"/>
      <c r="H85" s="6">
        <v>236</v>
      </c>
      <c r="I85" s="6">
        <v>638</v>
      </c>
      <c r="J85" s="6"/>
      <c r="K85" s="6">
        <v>1922</v>
      </c>
      <c r="L85" s="6">
        <v>9551</v>
      </c>
    </row>
    <row r="86" spans="1:12" ht="9" customHeight="1">
      <c r="A86" s="5" t="s">
        <v>16</v>
      </c>
      <c r="B86" s="6">
        <v>363</v>
      </c>
      <c r="C86" s="6">
        <v>1121</v>
      </c>
      <c r="D86" s="6"/>
      <c r="E86" s="6">
        <v>28</v>
      </c>
      <c r="F86" s="6">
        <v>140</v>
      </c>
      <c r="G86" s="6"/>
      <c r="H86" s="6">
        <v>50</v>
      </c>
      <c r="I86" s="6">
        <v>160</v>
      </c>
      <c r="J86" s="6"/>
      <c r="K86" s="6">
        <v>341</v>
      </c>
      <c r="L86" s="6">
        <v>1101</v>
      </c>
    </row>
    <row r="87" spans="1:12" ht="9" customHeight="1">
      <c r="A87" s="5" t="s">
        <v>17</v>
      </c>
      <c r="B87" s="6">
        <v>1124</v>
      </c>
      <c r="C87" s="6">
        <v>4007</v>
      </c>
      <c r="D87" s="6"/>
      <c r="E87" s="6">
        <v>76</v>
      </c>
      <c r="F87" s="6">
        <v>534</v>
      </c>
      <c r="G87" s="6"/>
      <c r="H87" s="6">
        <v>153</v>
      </c>
      <c r="I87" s="6">
        <v>355</v>
      </c>
      <c r="J87" s="6"/>
      <c r="K87" s="6">
        <v>1047</v>
      </c>
      <c r="L87" s="6">
        <v>4186</v>
      </c>
    </row>
    <row r="88" spans="1:12" ht="9" customHeight="1">
      <c r="A88" s="5" t="s">
        <v>18</v>
      </c>
      <c r="B88" s="6">
        <v>1609</v>
      </c>
      <c r="C88" s="6">
        <v>6599</v>
      </c>
      <c r="D88" s="6"/>
      <c r="E88" s="6">
        <v>163</v>
      </c>
      <c r="F88" s="6">
        <v>416</v>
      </c>
      <c r="G88" s="6"/>
      <c r="H88" s="6">
        <v>347</v>
      </c>
      <c r="I88" s="6">
        <v>979</v>
      </c>
      <c r="J88" s="6"/>
      <c r="K88" s="6">
        <v>1425</v>
      </c>
      <c r="L88" s="6">
        <v>6036</v>
      </c>
    </row>
    <row r="89" spans="1:12" ht="9" customHeight="1">
      <c r="A89" s="5" t="s">
        <v>19</v>
      </c>
      <c r="B89" s="6">
        <v>1190</v>
      </c>
      <c r="C89" s="6">
        <v>3688</v>
      </c>
      <c r="D89" s="6"/>
      <c r="E89" s="6">
        <v>263</v>
      </c>
      <c r="F89" s="6">
        <v>1290</v>
      </c>
      <c r="G89" s="6"/>
      <c r="H89" s="6">
        <v>206</v>
      </c>
      <c r="I89" s="6">
        <v>683</v>
      </c>
      <c r="J89" s="6"/>
      <c r="K89" s="6">
        <v>1247</v>
      </c>
      <c r="L89" s="6">
        <v>4295</v>
      </c>
    </row>
    <row r="90" spans="1:12" ht="9" customHeight="1">
      <c r="A90" s="9" t="s">
        <v>0</v>
      </c>
      <c r="B90" s="10">
        <v>38871</v>
      </c>
      <c r="C90" s="10">
        <v>186007</v>
      </c>
      <c r="D90" s="10"/>
      <c r="E90" s="10">
        <v>1996</v>
      </c>
      <c r="F90" s="10">
        <v>10607</v>
      </c>
      <c r="G90" s="10"/>
      <c r="H90" s="10">
        <v>4484</v>
      </c>
      <c r="I90" s="10">
        <v>18056</v>
      </c>
      <c r="J90" s="10"/>
      <c r="K90" s="10">
        <v>36383</v>
      </c>
      <c r="L90" s="10">
        <v>178558</v>
      </c>
    </row>
    <row r="91" spans="1:12" ht="9" customHeight="1">
      <c r="A91" s="9" t="s">
        <v>25</v>
      </c>
      <c r="B91" s="10">
        <f>SUM(B68:B71,B74:B77)</f>
        <v>22494</v>
      </c>
      <c r="C91" s="10">
        <f aca="true" t="shared" si="9" ref="C91:L91">SUM(C68:C71,C74:C77)</f>
        <v>115729</v>
      </c>
      <c r="D91" s="10"/>
      <c r="E91" s="10">
        <f t="shared" si="9"/>
        <v>1137</v>
      </c>
      <c r="F91" s="10">
        <f t="shared" si="9"/>
        <v>6767</v>
      </c>
      <c r="G91" s="10">
        <f t="shared" si="9"/>
        <v>0</v>
      </c>
      <c r="H91" s="10">
        <f t="shared" si="9"/>
        <v>2456</v>
      </c>
      <c r="I91" s="10">
        <f t="shared" si="9"/>
        <v>11824</v>
      </c>
      <c r="J91" s="10"/>
      <c r="K91" s="10">
        <f t="shared" si="9"/>
        <v>21175</v>
      </c>
      <c r="L91" s="10">
        <f t="shared" si="9"/>
        <v>110672</v>
      </c>
    </row>
    <row r="92" spans="1:12" ht="9" customHeight="1">
      <c r="A92" s="9" t="s">
        <v>26</v>
      </c>
      <c r="B92" s="10">
        <f>SUM(B78:B81)</f>
        <v>6263</v>
      </c>
      <c r="C92" s="10">
        <f aca="true" t="shared" si="10" ref="C92:L92">SUM(C78:C81)</f>
        <v>31260</v>
      </c>
      <c r="D92" s="10"/>
      <c r="E92" s="10">
        <f t="shared" si="10"/>
        <v>180</v>
      </c>
      <c r="F92" s="10">
        <f t="shared" si="10"/>
        <v>677</v>
      </c>
      <c r="G92" s="10">
        <f t="shared" si="10"/>
        <v>0</v>
      </c>
      <c r="H92" s="10">
        <f t="shared" si="10"/>
        <v>547</v>
      </c>
      <c r="I92" s="10">
        <f t="shared" si="10"/>
        <v>1865</v>
      </c>
      <c r="J92" s="10"/>
      <c r="K92" s="10">
        <f t="shared" si="10"/>
        <v>5896</v>
      </c>
      <c r="L92" s="10">
        <f t="shared" si="10"/>
        <v>30072</v>
      </c>
    </row>
    <row r="93" spans="1:12" ht="9" customHeight="1">
      <c r="A93" s="9" t="s">
        <v>27</v>
      </c>
      <c r="B93" s="10">
        <f>SUM(B82:B89)</f>
        <v>10114</v>
      </c>
      <c r="C93" s="10">
        <f aca="true" t="shared" si="11" ref="C93:L93">SUM(C82:C89)</f>
        <v>39018</v>
      </c>
      <c r="D93" s="10"/>
      <c r="E93" s="10">
        <f t="shared" si="11"/>
        <v>679</v>
      </c>
      <c r="F93" s="10">
        <f t="shared" si="11"/>
        <v>3163</v>
      </c>
      <c r="G93" s="10">
        <f t="shared" si="11"/>
        <v>0</v>
      </c>
      <c r="H93" s="10">
        <f t="shared" si="11"/>
        <v>1481</v>
      </c>
      <c r="I93" s="10">
        <f t="shared" si="11"/>
        <v>4367</v>
      </c>
      <c r="J93" s="10"/>
      <c r="K93" s="10">
        <f t="shared" si="11"/>
        <v>9312</v>
      </c>
      <c r="L93" s="10">
        <f t="shared" si="11"/>
        <v>37814</v>
      </c>
    </row>
    <row r="94" spans="1:12" ht="9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</sheetData>
  <mergeCells count="10">
    <mergeCell ref="A4:A6"/>
    <mergeCell ref="A8:L8"/>
    <mergeCell ref="A37:L37"/>
    <mergeCell ref="A66:L66"/>
    <mergeCell ref="B4:F4"/>
    <mergeCell ref="H4:L4"/>
    <mergeCell ref="B5:C5"/>
    <mergeCell ref="E5:F5"/>
    <mergeCell ref="H5:I5"/>
    <mergeCell ref="K5:L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garozzo</dc:creator>
  <cp:keywords/>
  <dc:description/>
  <cp:lastModifiedBy>EDDV</cp:lastModifiedBy>
  <cp:lastPrinted>2005-05-05T10:43:36Z</cp:lastPrinted>
  <dcterms:created xsi:type="dcterms:W3CDTF">2004-08-05T15:11:34Z</dcterms:created>
  <dcterms:modified xsi:type="dcterms:W3CDTF">2005-07-04T11:27:43Z</dcterms:modified>
  <cp:category/>
  <cp:version/>
  <cp:contentType/>
  <cp:contentStatus/>
</cp:coreProperties>
</file>