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<sst xmlns="http://schemas.openxmlformats.org/spreadsheetml/2006/main" count="99" uniqueCount="38">
  <si>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Totale</t>
  </si>
  <si>
    <t>Volume</t>
  </si>
  <si>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</si>
  <si>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</si>
  <si>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</si>
  <si>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</si>
  <si>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</si>
  <si>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</si>
  <si>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</si>
  <si>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</si>
  <si>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</si>
  <si>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</si>
  <si>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</si>
  <si>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</si>
  <si>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</si>
  <si>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</si>
  <si>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</si>
  <si>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</si>
  <si>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</si>
  <si>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</si>
  <si>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</si>
  <si>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</si>
  <si>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</si>
  <si>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</si>
  <si>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</si>
  <si>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</si>
  <si>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</si>
  <si>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</si>
  <si>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</si>
  <si>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</si>
  <si>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</si>
  <si>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</si>
  <si>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ANNO 2000</t>
  </si>
  <si>
    <t>ANNO 2001</t>
  </si>
  <si>
    <t>ANNO 2002</t>
  </si>
  <si>
    <t>Cemento armato in sito</t>
  </si>
  <si>
    <t>Pietra e mattoni</t>
  </si>
  <si>
    <t xml:space="preserve">Tavola 1.5 -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</si>
</sst>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41" fontId="7" fillId="0" borderId="0" xfId="18" applyFont="1" applyBorder="1" applyAlignment="1">
      <alignment horizontal="center"/>
    </xf>
    <xf numFmtId="41" fontId="7" fillId="0" borderId="1" xfId="18" applyFont="1" applyBorder="1" applyAlignment="1">
      <alignment horizontal="right" vertical="center"/>
    </xf>
    <xf numFmtId="41" fontId="7" fillId="0" borderId="2" xfId="18" applyFont="1" applyBorder="1" applyAlignment="1">
      <alignment horizontal="center" vertical="center"/>
    </xf>
    <xf numFmtId="0" fontId="6" fillId="0" borderId="0" xfId="18" applyNumberFormat="1" applyFont="1" applyAlignment="1">
      <alignment/>
    </xf>
    <xf numFmtId="0" fontId="10" fillId="0" borderId="0" xfId="18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7" fillId="0" borderId="3" xfId="18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15</xdr:col>
      <xdr:colOff>523875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6905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struttura portante e regione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1.421875" style="0" customWidth="1"/>
    <col min="2" max="2" width="7.57421875" style="0" customWidth="1"/>
    <col min="3" max="3" width="9.57421875" style="0" customWidth="1"/>
    <col min="4" max="4" width="8.421875" style="0" customWidth="1"/>
    <col min="5" max="5" width="0.85546875" style="0" customWidth="1"/>
    <col min="6" max="6" width="7.57421875" style="0" customWidth="1"/>
    <col min="7" max="7" width="9.7109375" style="0" customWidth="1"/>
    <col min="8" max="8" width="8.00390625" style="0" customWidth="1"/>
    <col min="9" max="9" width="0.8554687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0.85546875" style="0" customWidth="1"/>
    <col min="14" max="14" width="7.7109375" style="0" customWidth="1"/>
    <col min="15" max="15" width="10.7109375" style="0" customWidth="1"/>
    <col min="16" max="16" width="8.00390625" style="0" customWidth="1"/>
    <col min="17" max="17" width="9.28125" style="0" bestFit="1" customWidth="1"/>
    <col min="18" max="18" width="13.140625" style="0" customWidth="1"/>
  </cols>
  <sheetData>
    <row r="1" spans="1:15" s="16" customFormat="1" ht="12.75" customHeight="1">
      <c r="A1" s="14" t="s">
        <v>37</v>
      </c>
      <c r="B1" s="15"/>
      <c r="C1" s="15"/>
      <c r="D1" s="15"/>
      <c r="E1" s="15"/>
      <c r="F1" s="15"/>
      <c r="G1" s="15"/>
      <c r="H1" s="15"/>
      <c r="I1" s="15"/>
      <c r="L1" s="17"/>
      <c r="M1" s="17"/>
      <c r="N1" s="18"/>
      <c r="O1" s="17"/>
    </row>
    <row r="2" spans="1:15" s="16" customFormat="1" ht="12.75" customHeight="1">
      <c r="A2" s="14"/>
      <c r="B2" s="15"/>
      <c r="C2" s="15"/>
      <c r="D2" s="15"/>
      <c r="E2" s="15"/>
      <c r="F2" s="15"/>
      <c r="G2" s="15"/>
      <c r="H2" s="15"/>
      <c r="I2" s="15"/>
      <c r="L2" s="17"/>
      <c r="M2" s="17"/>
      <c r="N2" s="18"/>
      <c r="O2" s="17"/>
    </row>
    <row r="4" spans="1:16" ht="12.75" customHeight="1">
      <c r="A4" s="22" t="s">
        <v>30</v>
      </c>
      <c r="B4" s="21" t="s">
        <v>35</v>
      </c>
      <c r="C4" s="21"/>
      <c r="D4" s="21"/>
      <c r="E4" s="13"/>
      <c r="F4" s="21" t="s">
        <v>36</v>
      </c>
      <c r="G4" s="21"/>
      <c r="H4" s="21"/>
      <c r="I4" s="13"/>
      <c r="J4" s="21" t="s">
        <v>22</v>
      </c>
      <c r="K4" s="21"/>
      <c r="L4" s="21"/>
      <c r="M4" s="13"/>
      <c r="N4" s="21" t="s">
        <v>0</v>
      </c>
      <c r="O4" s="21"/>
      <c r="P4" s="21"/>
    </row>
    <row r="5" spans="1:16" ht="12.75" customHeight="1">
      <c r="A5" s="23"/>
      <c r="B5" s="12" t="s">
        <v>29</v>
      </c>
      <c r="C5" s="12" t="s">
        <v>1</v>
      </c>
      <c r="D5" s="12" t="s">
        <v>23</v>
      </c>
      <c r="E5" s="12"/>
      <c r="F5" s="12" t="s">
        <v>29</v>
      </c>
      <c r="G5" s="12" t="s">
        <v>1</v>
      </c>
      <c r="H5" s="12" t="s">
        <v>23</v>
      </c>
      <c r="I5" s="12"/>
      <c r="J5" s="12" t="s">
        <v>29</v>
      </c>
      <c r="K5" s="12" t="s">
        <v>1</v>
      </c>
      <c r="L5" s="12" t="s">
        <v>23</v>
      </c>
      <c r="M5" s="12"/>
      <c r="N5" s="12" t="s">
        <v>29</v>
      </c>
      <c r="O5" s="12" t="s">
        <v>1</v>
      </c>
      <c r="P5" s="12" t="s">
        <v>23</v>
      </c>
    </row>
    <row r="6" spans="1:16" ht="9" customHeight="1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9" customHeight="1">
      <c r="A7" s="19" t="s">
        <v>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9" customHeight="1">
      <c r="A9" s="2" t="s">
        <v>3</v>
      </c>
      <c r="B9" s="3">
        <v>2150</v>
      </c>
      <c r="C9" s="3">
        <v>5189609</v>
      </c>
      <c r="D9" s="3">
        <v>10528</v>
      </c>
      <c r="E9" s="3"/>
      <c r="F9" s="3">
        <v>336</v>
      </c>
      <c r="G9" s="3">
        <v>374519</v>
      </c>
      <c r="H9" s="3">
        <v>747</v>
      </c>
      <c r="I9" s="3"/>
      <c r="J9" s="3">
        <v>133</v>
      </c>
      <c r="K9" s="3">
        <v>196536</v>
      </c>
      <c r="L9" s="3">
        <v>398</v>
      </c>
      <c r="M9" s="3"/>
      <c r="N9" s="3">
        <v>2619</v>
      </c>
      <c r="O9" s="3">
        <v>5760664</v>
      </c>
      <c r="P9" s="3">
        <v>11673</v>
      </c>
    </row>
    <row r="10" spans="1:16" ht="9" customHeight="1">
      <c r="A10" s="2" t="s">
        <v>4</v>
      </c>
      <c r="B10" s="3">
        <v>94</v>
      </c>
      <c r="C10" s="3">
        <v>119781</v>
      </c>
      <c r="D10" s="3">
        <v>249</v>
      </c>
      <c r="E10" s="3"/>
      <c r="F10" s="3">
        <v>14</v>
      </c>
      <c r="G10" s="3">
        <v>19766</v>
      </c>
      <c r="H10" s="3">
        <v>25</v>
      </c>
      <c r="I10" s="3"/>
      <c r="J10" s="3">
        <v>3</v>
      </c>
      <c r="K10" s="3">
        <v>2637</v>
      </c>
      <c r="L10" s="3">
        <v>6</v>
      </c>
      <c r="M10" s="3"/>
      <c r="N10" s="3">
        <v>111</v>
      </c>
      <c r="O10" s="3">
        <v>142184</v>
      </c>
      <c r="P10" s="3">
        <v>280</v>
      </c>
    </row>
    <row r="11" spans="1:16" ht="9" customHeight="1">
      <c r="A11" s="2" t="s">
        <v>5</v>
      </c>
      <c r="B11" s="3">
        <v>5252</v>
      </c>
      <c r="C11" s="3">
        <v>14003021</v>
      </c>
      <c r="D11" s="3">
        <v>31294</v>
      </c>
      <c r="E11" s="3"/>
      <c r="F11" s="3">
        <v>1406</v>
      </c>
      <c r="G11" s="3">
        <v>1929659</v>
      </c>
      <c r="H11" s="3">
        <v>4182</v>
      </c>
      <c r="I11" s="3"/>
      <c r="J11" s="3">
        <v>449</v>
      </c>
      <c r="K11" s="3">
        <v>812878</v>
      </c>
      <c r="L11" s="3">
        <v>1800</v>
      </c>
      <c r="M11" s="3"/>
      <c r="N11" s="3">
        <v>7107</v>
      </c>
      <c r="O11" s="3">
        <v>16745558</v>
      </c>
      <c r="P11" s="3">
        <v>37276</v>
      </c>
    </row>
    <row r="12" spans="1:16" ht="9" customHeight="1">
      <c r="A12" s="2" t="s">
        <v>24</v>
      </c>
      <c r="B12" s="3">
        <f>SUM(B13:B14)</f>
        <v>711</v>
      </c>
      <c r="C12" s="3">
        <f aca="true" t="shared" si="0" ref="C12:P12">SUM(C13:C14)</f>
        <v>1468235</v>
      </c>
      <c r="D12" s="3">
        <f t="shared" si="0"/>
        <v>2790</v>
      </c>
      <c r="E12" s="3">
        <f t="shared" si="0"/>
        <v>0</v>
      </c>
      <c r="F12" s="3">
        <f t="shared" si="0"/>
        <v>303</v>
      </c>
      <c r="G12" s="3">
        <f t="shared" si="0"/>
        <v>520381</v>
      </c>
      <c r="H12" s="3">
        <f t="shared" si="0"/>
        <v>959</v>
      </c>
      <c r="I12" s="3">
        <f t="shared" si="0"/>
        <v>0</v>
      </c>
      <c r="J12" s="3">
        <f t="shared" si="0"/>
        <v>199</v>
      </c>
      <c r="K12" s="3">
        <f t="shared" si="0"/>
        <v>366184</v>
      </c>
      <c r="L12" s="3">
        <f t="shared" si="0"/>
        <v>697</v>
      </c>
      <c r="M12" s="3">
        <f t="shared" si="0"/>
        <v>0</v>
      </c>
      <c r="N12" s="3">
        <f t="shared" si="0"/>
        <v>1213</v>
      </c>
      <c r="O12" s="3">
        <f t="shared" si="0"/>
        <v>2354800</v>
      </c>
      <c r="P12" s="3">
        <f t="shared" si="0"/>
        <v>4446</v>
      </c>
    </row>
    <row r="13" spans="1:16" s="10" customFormat="1" ht="9" customHeight="1">
      <c r="A13" s="4" t="s">
        <v>6</v>
      </c>
      <c r="B13" s="5">
        <v>324</v>
      </c>
      <c r="C13" s="5">
        <v>646713</v>
      </c>
      <c r="D13" s="5">
        <v>1136</v>
      </c>
      <c r="E13" s="5"/>
      <c r="F13" s="5">
        <v>213</v>
      </c>
      <c r="G13" s="5">
        <v>362838</v>
      </c>
      <c r="H13" s="5">
        <v>640</v>
      </c>
      <c r="I13" s="5"/>
      <c r="J13" s="5">
        <v>165</v>
      </c>
      <c r="K13" s="5">
        <v>283071</v>
      </c>
      <c r="L13" s="5">
        <v>526</v>
      </c>
      <c r="M13" s="5"/>
      <c r="N13" s="5">
        <v>702</v>
      </c>
      <c r="O13" s="5">
        <v>1292622</v>
      </c>
      <c r="P13" s="5">
        <v>2302</v>
      </c>
    </row>
    <row r="14" spans="1:16" s="10" customFormat="1" ht="9" customHeight="1">
      <c r="A14" s="4" t="s">
        <v>7</v>
      </c>
      <c r="B14" s="5">
        <v>387</v>
      </c>
      <c r="C14" s="5">
        <v>821522</v>
      </c>
      <c r="D14" s="5">
        <v>1654</v>
      </c>
      <c r="E14" s="5"/>
      <c r="F14" s="5">
        <v>90</v>
      </c>
      <c r="G14" s="5">
        <v>157543</v>
      </c>
      <c r="H14" s="5">
        <v>319</v>
      </c>
      <c r="I14" s="5"/>
      <c r="J14" s="5">
        <v>34</v>
      </c>
      <c r="K14" s="5">
        <v>83113</v>
      </c>
      <c r="L14" s="5">
        <v>171</v>
      </c>
      <c r="M14" s="5"/>
      <c r="N14" s="5">
        <v>511</v>
      </c>
      <c r="O14" s="5">
        <v>1062178</v>
      </c>
      <c r="P14" s="5">
        <v>2144</v>
      </c>
    </row>
    <row r="15" spans="1:16" ht="9" customHeight="1">
      <c r="A15" s="2" t="s">
        <v>8</v>
      </c>
      <c r="B15" s="3">
        <v>2823</v>
      </c>
      <c r="C15" s="3">
        <v>7244946</v>
      </c>
      <c r="D15" s="3">
        <v>15983</v>
      </c>
      <c r="E15" s="3"/>
      <c r="F15" s="3">
        <v>2610</v>
      </c>
      <c r="G15" s="3">
        <v>4109040</v>
      </c>
      <c r="H15" s="3">
        <v>8183</v>
      </c>
      <c r="I15" s="3"/>
      <c r="J15" s="3">
        <v>311</v>
      </c>
      <c r="K15" s="3">
        <v>735874</v>
      </c>
      <c r="L15" s="3">
        <v>1510</v>
      </c>
      <c r="M15" s="3"/>
      <c r="N15" s="3">
        <v>5744</v>
      </c>
      <c r="O15" s="3">
        <v>12089860</v>
      </c>
      <c r="P15" s="3">
        <v>25676</v>
      </c>
    </row>
    <row r="16" spans="1:16" ht="9" customHeight="1">
      <c r="A16" s="2" t="s">
        <v>25</v>
      </c>
      <c r="B16" s="3">
        <v>1032</v>
      </c>
      <c r="C16" s="3">
        <v>1925005</v>
      </c>
      <c r="D16" s="3">
        <v>4352</v>
      </c>
      <c r="E16" s="3"/>
      <c r="F16" s="3">
        <v>240</v>
      </c>
      <c r="G16" s="3">
        <v>297789</v>
      </c>
      <c r="H16" s="3">
        <v>645</v>
      </c>
      <c r="I16" s="3"/>
      <c r="J16" s="3">
        <v>142</v>
      </c>
      <c r="K16" s="3">
        <v>143257</v>
      </c>
      <c r="L16" s="3">
        <v>269</v>
      </c>
      <c r="M16" s="3"/>
      <c r="N16" s="3">
        <v>1414</v>
      </c>
      <c r="O16" s="3">
        <v>2366051</v>
      </c>
      <c r="P16" s="3">
        <v>5266</v>
      </c>
    </row>
    <row r="17" spans="1:16" ht="9" customHeight="1">
      <c r="A17" s="2" t="s">
        <v>9</v>
      </c>
      <c r="B17" s="3">
        <v>433</v>
      </c>
      <c r="C17" s="3">
        <v>537640</v>
      </c>
      <c r="D17" s="3">
        <v>1280</v>
      </c>
      <c r="E17" s="3"/>
      <c r="F17" s="3">
        <v>66</v>
      </c>
      <c r="G17" s="3">
        <v>56336</v>
      </c>
      <c r="H17" s="3">
        <v>152</v>
      </c>
      <c r="I17" s="3"/>
      <c r="J17" s="3">
        <v>28</v>
      </c>
      <c r="K17" s="3">
        <v>21879</v>
      </c>
      <c r="L17" s="3">
        <v>71</v>
      </c>
      <c r="M17" s="3"/>
      <c r="N17" s="3">
        <v>527</v>
      </c>
      <c r="O17" s="3">
        <v>615855</v>
      </c>
      <c r="P17" s="3">
        <v>1503</v>
      </c>
    </row>
    <row r="18" spans="1:16" ht="9" customHeight="1">
      <c r="A18" s="2" t="s">
        <v>31</v>
      </c>
      <c r="B18" s="3">
        <v>1779</v>
      </c>
      <c r="C18" s="3">
        <v>5272648</v>
      </c>
      <c r="D18" s="3">
        <v>12308</v>
      </c>
      <c r="E18" s="3"/>
      <c r="F18" s="3">
        <v>1928</v>
      </c>
      <c r="G18" s="3">
        <v>3637525</v>
      </c>
      <c r="H18" s="3">
        <v>7905</v>
      </c>
      <c r="I18" s="3"/>
      <c r="J18" s="3">
        <v>144</v>
      </c>
      <c r="K18" s="3">
        <v>350255</v>
      </c>
      <c r="L18" s="3">
        <v>836</v>
      </c>
      <c r="M18" s="3"/>
      <c r="N18" s="3">
        <v>3851</v>
      </c>
      <c r="O18" s="3">
        <v>9260428</v>
      </c>
      <c r="P18" s="3">
        <v>21049</v>
      </c>
    </row>
    <row r="19" spans="1:16" ht="9" customHeight="1">
      <c r="A19" s="2" t="s">
        <v>10</v>
      </c>
      <c r="B19" s="3">
        <v>1195</v>
      </c>
      <c r="C19" s="3">
        <v>2921936</v>
      </c>
      <c r="D19" s="3">
        <v>7239</v>
      </c>
      <c r="E19" s="3"/>
      <c r="F19" s="3">
        <v>402</v>
      </c>
      <c r="G19" s="3">
        <v>488341</v>
      </c>
      <c r="H19" s="3">
        <v>1182</v>
      </c>
      <c r="I19" s="3"/>
      <c r="J19" s="3">
        <v>188</v>
      </c>
      <c r="K19" s="3">
        <v>331793</v>
      </c>
      <c r="L19" s="3">
        <v>894</v>
      </c>
      <c r="M19" s="3"/>
      <c r="N19" s="3">
        <v>1785</v>
      </c>
      <c r="O19" s="3">
        <v>3742070</v>
      </c>
      <c r="P19" s="3">
        <v>9315</v>
      </c>
    </row>
    <row r="20" spans="1:16" ht="9" customHeight="1">
      <c r="A20" s="2" t="s">
        <v>11</v>
      </c>
      <c r="B20" s="3">
        <v>573</v>
      </c>
      <c r="C20" s="3">
        <v>1197781</v>
      </c>
      <c r="D20" s="3">
        <v>2312</v>
      </c>
      <c r="E20" s="3"/>
      <c r="F20" s="3">
        <v>183</v>
      </c>
      <c r="G20" s="3">
        <v>158631</v>
      </c>
      <c r="H20" s="3">
        <v>289</v>
      </c>
      <c r="I20" s="3"/>
      <c r="J20" s="3">
        <v>110</v>
      </c>
      <c r="K20" s="3">
        <v>103610</v>
      </c>
      <c r="L20" s="3">
        <v>181</v>
      </c>
      <c r="M20" s="3"/>
      <c r="N20" s="3">
        <v>866</v>
      </c>
      <c r="O20" s="3">
        <v>1460022</v>
      </c>
      <c r="P20" s="3">
        <v>2782</v>
      </c>
    </row>
    <row r="21" spans="1:16" ht="9" customHeight="1">
      <c r="A21" s="2" t="s">
        <v>12</v>
      </c>
      <c r="B21" s="3">
        <v>981</v>
      </c>
      <c r="C21" s="3">
        <v>2377271</v>
      </c>
      <c r="D21" s="3">
        <v>5105</v>
      </c>
      <c r="E21" s="3"/>
      <c r="F21" s="3">
        <v>169</v>
      </c>
      <c r="G21" s="3">
        <v>158629</v>
      </c>
      <c r="H21" s="3">
        <v>325</v>
      </c>
      <c r="I21" s="3"/>
      <c r="J21" s="3">
        <v>38</v>
      </c>
      <c r="K21" s="3">
        <v>50557</v>
      </c>
      <c r="L21" s="3">
        <v>98</v>
      </c>
      <c r="M21" s="3"/>
      <c r="N21" s="3">
        <v>1188</v>
      </c>
      <c r="O21" s="3">
        <v>2586457</v>
      </c>
      <c r="P21" s="3">
        <v>5528</v>
      </c>
    </row>
    <row r="22" spans="1:16" ht="9" customHeight="1">
      <c r="A22" s="2" t="s">
        <v>13</v>
      </c>
      <c r="B22" s="3">
        <v>2750</v>
      </c>
      <c r="C22" s="3">
        <v>5859919</v>
      </c>
      <c r="D22" s="3">
        <v>13601</v>
      </c>
      <c r="E22" s="3"/>
      <c r="F22" s="3">
        <v>316</v>
      </c>
      <c r="G22" s="3">
        <v>293895</v>
      </c>
      <c r="H22" s="3">
        <v>553</v>
      </c>
      <c r="I22" s="3"/>
      <c r="J22" s="3">
        <v>232</v>
      </c>
      <c r="K22" s="3">
        <v>277058</v>
      </c>
      <c r="L22" s="3">
        <v>570</v>
      </c>
      <c r="M22" s="3"/>
      <c r="N22" s="3">
        <v>3298</v>
      </c>
      <c r="O22" s="3">
        <v>6430872</v>
      </c>
      <c r="P22" s="3">
        <v>14724</v>
      </c>
    </row>
    <row r="23" spans="1:16" ht="9" customHeight="1">
      <c r="A23" s="2" t="s">
        <v>14</v>
      </c>
      <c r="B23" s="3">
        <v>811</v>
      </c>
      <c r="C23" s="3">
        <v>1635847</v>
      </c>
      <c r="D23" s="3">
        <v>3222</v>
      </c>
      <c r="E23" s="3"/>
      <c r="F23" s="3">
        <v>196</v>
      </c>
      <c r="G23" s="3">
        <v>196611</v>
      </c>
      <c r="H23" s="3">
        <v>395</v>
      </c>
      <c r="I23" s="3"/>
      <c r="J23" s="3">
        <v>52</v>
      </c>
      <c r="K23" s="3">
        <v>57675</v>
      </c>
      <c r="L23" s="3">
        <v>115</v>
      </c>
      <c r="M23" s="3"/>
      <c r="N23" s="3">
        <v>1059</v>
      </c>
      <c r="O23" s="3">
        <v>1890133</v>
      </c>
      <c r="P23" s="3">
        <v>3732</v>
      </c>
    </row>
    <row r="24" spans="1:16" ht="9" customHeight="1">
      <c r="A24" s="2" t="s">
        <v>15</v>
      </c>
      <c r="B24" s="3">
        <v>291</v>
      </c>
      <c r="C24" s="3">
        <v>434640</v>
      </c>
      <c r="D24" s="3">
        <v>701</v>
      </c>
      <c r="E24" s="3"/>
      <c r="F24" s="3">
        <v>44</v>
      </c>
      <c r="G24" s="3">
        <v>37829</v>
      </c>
      <c r="H24" s="3">
        <v>58</v>
      </c>
      <c r="I24" s="3"/>
      <c r="J24" s="3">
        <v>9</v>
      </c>
      <c r="K24" s="3">
        <v>7250</v>
      </c>
      <c r="L24" s="3">
        <v>19</v>
      </c>
      <c r="M24" s="3"/>
      <c r="N24" s="3">
        <v>344</v>
      </c>
      <c r="O24" s="3">
        <v>479719</v>
      </c>
      <c r="P24" s="3">
        <v>778</v>
      </c>
    </row>
    <row r="25" spans="1:16" ht="9" customHeight="1">
      <c r="A25" s="2" t="s">
        <v>16</v>
      </c>
      <c r="B25" s="3">
        <v>1762</v>
      </c>
      <c r="C25" s="3">
        <v>3788190</v>
      </c>
      <c r="D25" s="3">
        <v>6771</v>
      </c>
      <c r="E25" s="3"/>
      <c r="F25" s="3">
        <v>220</v>
      </c>
      <c r="G25" s="3">
        <v>191216</v>
      </c>
      <c r="H25" s="3">
        <v>389</v>
      </c>
      <c r="I25" s="3"/>
      <c r="J25" s="3">
        <v>175</v>
      </c>
      <c r="K25" s="3">
        <v>313437</v>
      </c>
      <c r="L25" s="3">
        <v>611</v>
      </c>
      <c r="M25" s="3"/>
      <c r="N25" s="3">
        <v>2157</v>
      </c>
      <c r="O25" s="3">
        <v>4292843</v>
      </c>
      <c r="P25" s="3">
        <v>7771</v>
      </c>
    </row>
    <row r="26" spans="1:16" ht="9" customHeight="1">
      <c r="A26" s="2" t="s">
        <v>17</v>
      </c>
      <c r="B26" s="3">
        <v>2268</v>
      </c>
      <c r="C26" s="3">
        <v>4706983</v>
      </c>
      <c r="D26" s="3">
        <v>8827</v>
      </c>
      <c r="E26" s="3"/>
      <c r="F26" s="3">
        <v>520</v>
      </c>
      <c r="G26" s="3">
        <v>372265</v>
      </c>
      <c r="H26" s="3">
        <v>714</v>
      </c>
      <c r="I26" s="3"/>
      <c r="J26" s="3">
        <v>164</v>
      </c>
      <c r="K26" s="3">
        <v>349418</v>
      </c>
      <c r="L26" s="3">
        <v>639</v>
      </c>
      <c r="M26" s="3"/>
      <c r="N26" s="3">
        <v>2952</v>
      </c>
      <c r="O26" s="3">
        <v>5428666</v>
      </c>
      <c r="P26" s="3">
        <v>10180</v>
      </c>
    </row>
    <row r="27" spans="1:16" ht="9" customHeight="1">
      <c r="A27" s="2" t="s">
        <v>18</v>
      </c>
      <c r="B27" s="3">
        <v>408</v>
      </c>
      <c r="C27" s="3">
        <v>652424</v>
      </c>
      <c r="D27" s="3">
        <v>1154</v>
      </c>
      <c r="E27" s="3"/>
      <c r="F27" s="3">
        <v>66</v>
      </c>
      <c r="G27" s="3">
        <v>53560</v>
      </c>
      <c r="H27" s="3">
        <v>100</v>
      </c>
      <c r="I27" s="3"/>
      <c r="J27" s="3">
        <v>32</v>
      </c>
      <c r="K27" s="3">
        <v>66782</v>
      </c>
      <c r="L27" s="3">
        <v>135</v>
      </c>
      <c r="M27" s="3"/>
      <c r="N27" s="3">
        <v>506</v>
      </c>
      <c r="O27" s="3">
        <v>772766</v>
      </c>
      <c r="P27" s="3">
        <v>1389</v>
      </c>
    </row>
    <row r="28" spans="1:16" ht="9" customHeight="1">
      <c r="A28" s="2" t="s">
        <v>19</v>
      </c>
      <c r="B28" s="3">
        <v>1497</v>
      </c>
      <c r="C28" s="3">
        <v>2510456</v>
      </c>
      <c r="D28" s="3">
        <v>4567</v>
      </c>
      <c r="E28" s="3"/>
      <c r="F28" s="3">
        <v>236</v>
      </c>
      <c r="G28" s="3">
        <v>209806</v>
      </c>
      <c r="H28" s="3">
        <v>448</v>
      </c>
      <c r="I28" s="3"/>
      <c r="J28" s="3">
        <v>114</v>
      </c>
      <c r="K28" s="3">
        <v>109186</v>
      </c>
      <c r="L28" s="3">
        <v>220</v>
      </c>
      <c r="M28" s="3"/>
      <c r="N28" s="3">
        <v>1847</v>
      </c>
      <c r="O28" s="3">
        <v>2829448</v>
      </c>
      <c r="P28" s="3">
        <v>5235</v>
      </c>
    </row>
    <row r="29" spans="1:16" ht="9" customHeight="1">
      <c r="A29" s="2" t="s">
        <v>20</v>
      </c>
      <c r="B29" s="3">
        <v>2895</v>
      </c>
      <c r="C29" s="3">
        <v>4554222</v>
      </c>
      <c r="D29" s="3">
        <v>8951</v>
      </c>
      <c r="E29" s="3"/>
      <c r="F29" s="3">
        <v>303</v>
      </c>
      <c r="G29" s="3">
        <v>236575</v>
      </c>
      <c r="H29" s="3">
        <v>528</v>
      </c>
      <c r="I29" s="3"/>
      <c r="J29" s="3">
        <v>176</v>
      </c>
      <c r="K29" s="3">
        <v>212197</v>
      </c>
      <c r="L29" s="3">
        <v>382</v>
      </c>
      <c r="M29" s="3"/>
      <c r="N29" s="3">
        <v>3374</v>
      </c>
      <c r="O29" s="3">
        <v>5002994</v>
      </c>
      <c r="P29" s="3">
        <v>9861</v>
      </c>
    </row>
    <row r="30" spans="1:16" ht="9" customHeight="1">
      <c r="A30" s="2" t="s">
        <v>21</v>
      </c>
      <c r="B30" s="3">
        <v>922</v>
      </c>
      <c r="C30" s="3">
        <v>1355605</v>
      </c>
      <c r="D30" s="3">
        <v>3294</v>
      </c>
      <c r="E30" s="3"/>
      <c r="F30" s="3">
        <v>1142</v>
      </c>
      <c r="G30" s="3">
        <v>927652</v>
      </c>
      <c r="H30" s="3">
        <v>2119</v>
      </c>
      <c r="I30" s="3"/>
      <c r="J30" s="3">
        <v>258</v>
      </c>
      <c r="K30" s="3">
        <v>227753</v>
      </c>
      <c r="L30" s="3">
        <v>547</v>
      </c>
      <c r="M30" s="3"/>
      <c r="N30" s="3">
        <v>2322</v>
      </c>
      <c r="O30" s="3">
        <v>2511010</v>
      </c>
      <c r="P30" s="3">
        <v>5960</v>
      </c>
    </row>
    <row r="31" spans="1:16" s="1" customFormat="1" ht="9" customHeight="1">
      <c r="A31" s="6" t="s">
        <v>2</v>
      </c>
      <c r="B31" s="7">
        <v>30627</v>
      </c>
      <c r="C31" s="7">
        <v>67756159</v>
      </c>
      <c r="D31" s="7">
        <v>144528</v>
      </c>
      <c r="E31" s="7"/>
      <c r="F31" s="7">
        <v>10700</v>
      </c>
      <c r="G31" s="7">
        <v>14270025</v>
      </c>
      <c r="H31" s="7">
        <v>29898</v>
      </c>
      <c r="I31" s="7"/>
      <c r="J31" s="7">
        <v>2957</v>
      </c>
      <c r="K31" s="7">
        <v>4736216</v>
      </c>
      <c r="L31" s="7">
        <v>9998</v>
      </c>
      <c r="M31" s="7"/>
      <c r="N31" s="7">
        <v>44284</v>
      </c>
      <c r="O31" s="7">
        <v>86762400</v>
      </c>
      <c r="P31" s="7">
        <v>184424</v>
      </c>
    </row>
    <row r="32" spans="1:16" s="1" customFormat="1" ht="9" customHeight="1">
      <c r="A32" s="6" t="s">
        <v>26</v>
      </c>
      <c r="B32" s="7">
        <f>SUM(B9:B12,B15:B18)</f>
        <v>14274</v>
      </c>
      <c r="C32" s="7">
        <f aca="true" t="shared" si="1" ref="C32:P32">SUM(C9:C12,C15:C18)</f>
        <v>35760885</v>
      </c>
      <c r="D32" s="7">
        <f t="shared" si="1"/>
        <v>78784</v>
      </c>
      <c r="E32" s="7">
        <f t="shared" si="1"/>
        <v>0</v>
      </c>
      <c r="F32" s="7">
        <f t="shared" si="1"/>
        <v>6903</v>
      </c>
      <c r="G32" s="7">
        <f t="shared" si="1"/>
        <v>10945015</v>
      </c>
      <c r="H32" s="7">
        <f t="shared" si="1"/>
        <v>22798</v>
      </c>
      <c r="I32" s="7">
        <f t="shared" si="1"/>
        <v>0</v>
      </c>
      <c r="J32" s="7">
        <f t="shared" si="1"/>
        <v>1409</v>
      </c>
      <c r="K32" s="7">
        <f t="shared" si="1"/>
        <v>2629500</v>
      </c>
      <c r="L32" s="7">
        <f t="shared" si="1"/>
        <v>5587</v>
      </c>
      <c r="M32" s="7">
        <f t="shared" si="1"/>
        <v>0</v>
      </c>
      <c r="N32" s="7">
        <f t="shared" si="1"/>
        <v>22586</v>
      </c>
      <c r="O32" s="7">
        <f t="shared" si="1"/>
        <v>49335400</v>
      </c>
      <c r="P32" s="7">
        <f t="shared" si="1"/>
        <v>107169</v>
      </c>
    </row>
    <row r="33" spans="1:16" s="1" customFormat="1" ht="9" customHeight="1">
      <c r="A33" s="6" t="s">
        <v>27</v>
      </c>
      <c r="B33" s="7">
        <f>SUM(B19:B22)</f>
        <v>5499</v>
      </c>
      <c r="C33" s="7">
        <f aca="true" t="shared" si="2" ref="C33:P33">SUM(C19:C22)</f>
        <v>12356907</v>
      </c>
      <c r="D33" s="7">
        <f t="shared" si="2"/>
        <v>28257</v>
      </c>
      <c r="E33" s="7">
        <f t="shared" si="2"/>
        <v>0</v>
      </c>
      <c r="F33" s="7">
        <f t="shared" si="2"/>
        <v>1070</v>
      </c>
      <c r="G33" s="7">
        <f t="shared" si="2"/>
        <v>1099496</v>
      </c>
      <c r="H33" s="7">
        <f t="shared" si="2"/>
        <v>2349</v>
      </c>
      <c r="I33" s="7">
        <f t="shared" si="2"/>
        <v>0</v>
      </c>
      <c r="J33" s="7">
        <f t="shared" si="2"/>
        <v>568</v>
      </c>
      <c r="K33" s="7">
        <f t="shared" si="2"/>
        <v>763018</v>
      </c>
      <c r="L33" s="7">
        <f t="shared" si="2"/>
        <v>1743</v>
      </c>
      <c r="M33" s="7">
        <f t="shared" si="2"/>
        <v>0</v>
      </c>
      <c r="N33" s="7">
        <f t="shared" si="2"/>
        <v>7137</v>
      </c>
      <c r="O33" s="7">
        <f t="shared" si="2"/>
        <v>14219421</v>
      </c>
      <c r="P33" s="7">
        <f t="shared" si="2"/>
        <v>32349</v>
      </c>
    </row>
    <row r="34" spans="1:16" s="1" customFormat="1" ht="9" customHeight="1">
      <c r="A34" s="6" t="s">
        <v>28</v>
      </c>
      <c r="B34" s="7">
        <f>SUM(B23:B30)</f>
        <v>10854</v>
      </c>
      <c r="C34" s="7">
        <f aca="true" t="shared" si="3" ref="C34:P34">SUM(C23:C30)</f>
        <v>19638367</v>
      </c>
      <c r="D34" s="7">
        <f t="shared" si="3"/>
        <v>37487</v>
      </c>
      <c r="E34" s="7">
        <f t="shared" si="3"/>
        <v>0</v>
      </c>
      <c r="F34" s="7">
        <f t="shared" si="3"/>
        <v>2727</v>
      </c>
      <c r="G34" s="7">
        <f t="shared" si="3"/>
        <v>2225514</v>
      </c>
      <c r="H34" s="7">
        <f t="shared" si="3"/>
        <v>4751</v>
      </c>
      <c r="I34" s="7">
        <f t="shared" si="3"/>
        <v>0</v>
      </c>
      <c r="J34" s="7">
        <f t="shared" si="3"/>
        <v>980</v>
      </c>
      <c r="K34" s="7">
        <f t="shared" si="3"/>
        <v>1343698</v>
      </c>
      <c r="L34" s="7">
        <f t="shared" si="3"/>
        <v>2668</v>
      </c>
      <c r="M34" s="7">
        <f t="shared" si="3"/>
        <v>0</v>
      </c>
      <c r="N34" s="7">
        <f t="shared" si="3"/>
        <v>14561</v>
      </c>
      <c r="O34" s="7">
        <f t="shared" si="3"/>
        <v>23207579</v>
      </c>
      <c r="P34" s="7">
        <f t="shared" si="3"/>
        <v>44906</v>
      </c>
    </row>
    <row r="35" spans="1:16" s="1" customFormat="1" ht="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1" customFormat="1" ht="9" customHeight="1">
      <c r="A36" s="20" t="s">
        <v>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9" customHeight="1">
      <c r="A38" s="2" t="s">
        <v>3</v>
      </c>
      <c r="B38" s="3">
        <v>2198</v>
      </c>
      <c r="C38" s="3">
        <v>5233174</v>
      </c>
      <c r="D38" s="3">
        <v>10257</v>
      </c>
      <c r="E38" s="3"/>
      <c r="F38" s="3">
        <v>303</v>
      </c>
      <c r="G38" s="3">
        <v>290034</v>
      </c>
      <c r="H38" s="3">
        <v>581</v>
      </c>
      <c r="I38" s="3"/>
      <c r="J38" s="3">
        <v>132</v>
      </c>
      <c r="K38" s="3">
        <v>138530</v>
      </c>
      <c r="L38" s="3">
        <v>268</v>
      </c>
      <c r="M38" s="3"/>
      <c r="N38" s="3">
        <v>2633</v>
      </c>
      <c r="O38" s="3">
        <v>5661738</v>
      </c>
      <c r="P38" s="3">
        <v>11106</v>
      </c>
    </row>
    <row r="39" spans="1:16" ht="9" customHeight="1">
      <c r="A39" s="2" t="s">
        <v>4</v>
      </c>
      <c r="B39" s="3">
        <v>67</v>
      </c>
      <c r="C39" s="3">
        <v>79135</v>
      </c>
      <c r="D39" s="3">
        <v>129</v>
      </c>
      <c r="E39" s="3"/>
      <c r="F39" s="3">
        <v>20</v>
      </c>
      <c r="G39" s="3">
        <v>22468</v>
      </c>
      <c r="H39" s="3">
        <v>33</v>
      </c>
      <c r="I39" s="3"/>
      <c r="J39" s="3">
        <v>8</v>
      </c>
      <c r="K39" s="3">
        <v>8057</v>
      </c>
      <c r="L39" s="3">
        <v>15</v>
      </c>
      <c r="M39" s="3"/>
      <c r="N39" s="3">
        <v>95</v>
      </c>
      <c r="O39" s="3">
        <v>109660</v>
      </c>
      <c r="P39" s="3">
        <v>177</v>
      </c>
    </row>
    <row r="40" spans="1:16" ht="9" customHeight="1">
      <c r="A40" s="2" t="s">
        <v>5</v>
      </c>
      <c r="B40" s="3">
        <v>4849</v>
      </c>
      <c r="C40" s="3">
        <v>14480105</v>
      </c>
      <c r="D40" s="3">
        <v>32756</v>
      </c>
      <c r="E40" s="3"/>
      <c r="F40" s="3">
        <v>1360</v>
      </c>
      <c r="G40" s="3">
        <v>1951030</v>
      </c>
      <c r="H40" s="3">
        <v>4458</v>
      </c>
      <c r="I40" s="3"/>
      <c r="J40" s="3">
        <v>400</v>
      </c>
      <c r="K40" s="3">
        <v>656216</v>
      </c>
      <c r="L40" s="3">
        <v>1402</v>
      </c>
      <c r="M40" s="3"/>
      <c r="N40" s="3">
        <v>6609</v>
      </c>
      <c r="O40" s="3">
        <v>17087351</v>
      </c>
      <c r="P40" s="3">
        <v>38616</v>
      </c>
    </row>
    <row r="41" spans="1:16" ht="9" customHeight="1">
      <c r="A41" s="2" t="s">
        <v>24</v>
      </c>
      <c r="B41" s="3">
        <f>SUM(B42:B43)</f>
        <v>751</v>
      </c>
      <c r="C41" s="3">
        <f aca="true" t="shared" si="4" ref="C41:P41">SUM(C42:C43)</f>
        <v>1928058</v>
      </c>
      <c r="D41" s="3">
        <f t="shared" si="4"/>
        <v>3705</v>
      </c>
      <c r="E41" s="3">
        <f t="shared" si="4"/>
        <v>0</v>
      </c>
      <c r="F41" s="3">
        <f t="shared" si="4"/>
        <v>268</v>
      </c>
      <c r="G41" s="3">
        <f t="shared" si="4"/>
        <v>419759</v>
      </c>
      <c r="H41" s="3">
        <f t="shared" si="4"/>
        <v>732</v>
      </c>
      <c r="I41" s="3">
        <f t="shared" si="4"/>
        <v>0</v>
      </c>
      <c r="J41" s="3">
        <f t="shared" si="4"/>
        <v>209</v>
      </c>
      <c r="K41" s="3">
        <f t="shared" si="4"/>
        <v>398052</v>
      </c>
      <c r="L41" s="3">
        <f t="shared" si="4"/>
        <v>740</v>
      </c>
      <c r="M41" s="3">
        <f t="shared" si="4"/>
        <v>0</v>
      </c>
      <c r="N41" s="3">
        <f t="shared" si="4"/>
        <v>1228</v>
      </c>
      <c r="O41" s="3">
        <f t="shared" si="4"/>
        <v>2745869</v>
      </c>
      <c r="P41" s="3">
        <f t="shared" si="4"/>
        <v>5177</v>
      </c>
    </row>
    <row r="42" spans="1:16" s="10" customFormat="1" ht="9" customHeight="1">
      <c r="A42" s="4" t="s">
        <v>6</v>
      </c>
      <c r="B42" s="5">
        <v>343</v>
      </c>
      <c r="C42" s="5">
        <v>1026971</v>
      </c>
      <c r="D42" s="5">
        <v>1915</v>
      </c>
      <c r="E42" s="5"/>
      <c r="F42" s="5">
        <v>181</v>
      </c>
      <c r="G42" s="5">
        <v>328752</v>
      </c>
      <c r="H42" s="5">
        <v>571</v>
      </c>
      <c r="I42" s="5"/>
      <c r="J42" s="5">
        <v>176</v>
      </c>
      <c r="K42" s="5">
        <v>341825</v>
      </c>
      <c r="L42" s="5">
        <v>627</v>
      </c>
      <c r="M42" s="5"/>
      <c r="N42" s="5">
        <v>700</v>
      </c>
      <c r="O42" s="5">
        <v>1697548</v>
      </c>
      <c r="P42" s="5">
        <v>3113</v>
      </c>
    </row>
    <row r="43" spans="1:16" s="10" customFormat="1" ht="9" customHeight="1">
      <c r="A43" s="4" t="s">
        <v>7</v>
      </c>
      <c r="B43" s="5">
        <v>408</v>
      </c>
      <c r="C43" s="5">
        <v>901087</v>
      </c>
      <c r="D43" s="5">
        <v>1790</v>
      </c>
      <c r="E43" s="5"/>
      <c r="F43" s="5">
        <v>87</v>
      </c>
      <c r="G43" s="5">
        <v>91007</v>
      </c>
      <c r="H43" s="5">
        <v>161</v>
      </c>
      <c r="I43" s="5"/>
      <c r="J43" s="5">
        <v>33</v>
      </c>
      <c r="K43" s="5">
        <v>56227</v>
      </c>
      <c r="L43" s="5">
        <v>113</v>
      </c>
      <c r="M43" s="5"/>
      <c r="N43" s="5">
        <v>528</v>
      </c>
      <c r="O43" s="5">
        <v>1048321</v>
      </c>
      <c r="P43" s="5">
        <v>2064</v>
      </c>
    </row>
    <row r="44" spans="1:16" ht="9" customHeight="1">
      <c r="A44" s="2" t="s">
        <v>8</v>
      </c>
      <c r="B44" s="3">
        <v>2890</v>
      </c>
      <c r="C44" s="3">
        <v>7776991</v>
      </c>
      <c r="D44" s="3">
        <v>17819</v>
      </c>
      <c r="E44" s="3"/>
      <c r="F44" s="3">
        <v>2769</v>
      </c>
      <c r="G44" s="3">
        <v>4510881</v>
      </c>
      <c r="H44" s="3">
        <v>9399</v>
      </c>
      <c r="I44" s="3"/>
      <c r="J44" s="3">
        <v>309</v>
      </c>
      <c r="K44" s="3">
        <v>762480</v>
      </c>
      <c r="L44" s="3">
        <v>1717</v>
      </c>
      <c r="M44" s="3"/>
      <c r="N44" s="3">
        <v>5968</v>
      </c>
      <c r="O44" s="3">
        <v>13050352</v>
      </c>
      <c r="P44" s="3">
        <v>28935</v>
      </c>
    </row>
    <row r="45" spans="1:16" ht="9" customHeight="1">
      <c r="A45" s="2" t="s">
        <v>25</v>
      </c>
      <c r="B45" s="3">
        <v>1067</v>
      </c>
      <c r="C45" s="3">
        <v>2051132</v>
      </c>
      <c r="D45" s="3">
        <v>4472</v>
      </c>
      <c r="E45" s="3"/>
      <c r="F45" s="3">
        <v>246</v>
      </c>
      <c r="G45" s="3">
        <v>304051</v>
      </c>
      <c r="H45" s="3">
        <v>625</v>
      </c>
      <c r="I45" s="3"/>
      <c r="J45" s="3">
        <v>127</v>
      </c>
      <c r="K45" s="3">
        <v>126120</v>
      </c>
      <c r="L45" s="3">
        <v>256</v>
      </c>
      <c r="M45" s="3"/>
      <c r="N45" s="3">
        <v>1440</v>
      </c>
      <c r="O45" s="3">
        <v>2481303</v>
      </c>
      <c r="P45" s="3">
        <v>5353</v>
      </c>
    </row>
    <row r="46" spans="1:16" ht="9" customHeight="1">
      <c r="A46" s="2" t="s">
        <v>9</v>
      </c>
      <c r="B46" s="3">
        <v>427</v>
      </c>
      <c r="C46" s="3">
        <v>650888</v>
      </c>
      <c r="D46" s="3">
        <v>1607</v>
      </c>
      <c r="E46" s="3"/>
      <c r="F46" s="3">
        <v>51</v>
      </c>
      <c r="G46" s="3">
        <v>37338</v>
      </c>
      <c r="H46" s="3">
        <v>83</v>
      </c>
      <c r="I46" s="3"/>
      <c r="J46" s="3">
        <v>49</v>
      </c>
      <c r="K46" s="3">
        <v>40643</v>
      </c>
      <c r="L46" s="3">
        <v>78</v>
      </c>
      <c r="M46" s="3"/>
      <c r="N46" s="3">
        <v>527</v>
      </c>
      <c r="O46" s="3">
        <v>728869</v>
      </c>
      <c r="P46" s="3">
        <v>1768</v>
      </c>
    </row>
    <row r="47" spans="1:16" ht="9" customHeight="1">
      <c r="A47" s="2" t="s">
        <v>31</v>
      </c>
      <c r="B47" s="3">
        <v>1638</v>
      </c>
      <c r="C47" s="3">
        <v>4975926</v>
      </c>
      <c r="D47" s="3">
        <v>11929</v>
      </c>
      <c r="E47" s="3"/>
      <c r="F47" s="3">
        <v>1796</v>
      </c>
      <c r="G47" s="3">
        <v>3389181</v>
      </c>
      <c r="H47" s="3">
        <v>7716</v>
      </c>
      <c r="I47" s="3"/>
      <c r="J47" s="3">
        <v>182</v>
      </c>
      <c r="K47" s="3">
        <v>448677</v>
      </c>
      <c r="L47" s="3">
        <v>1111</v>
      </c>
      <c r="M47" s="3"/>
      <c r="N47" s="3">
        <v>3616</v>
      </c>
      <c r="O47" s="3">
        <v>8813784</v>
      </c>
      <c r="P47" s="3">
        <v>20756</v>
      </c>
    </row>
    <row r="48" spans="1:16" ht="9" customHeight="1">
      <c r="A48" s="2" t="s">
        <v>10</v>
      </c>
      <c r="B48" s="3">
        <v>1120</v>
      </c>
      <c r="C48" s="3">
        <v>2713169</v>
      </c>
      <c r="D48" s="3">
        <v>6820</v>
      </c>
      <c r="E48" s="3"/>
      <c r="F48" s="3">
        <v>455</v>
      </c>
      <c r="G48" s="3">
        <v>548217</v>
      </c>
      <c r="H48" s="3">
        <v>1478</v>
      </c>
      <c r="I48" s="3"/>
      <c r="J48" s="3">
        <v>205</v>
      </c>
      <c r="K48" s="3">
        <v>323167</v>
      </c>
      <c r="L48" s="3">
        <v>864</v>
      </c>
      <c r="M48" s="3"/>
      <c r="N48" s="3">
        <v>1780</v>
      </c>
      <c r="O48" s="3">
        <v>3584553</v>
      </c>
      <c r="P48" s="3">
        <v>9162</v>
      </c>
    </row>
    <row r="49" spans="1:16" ht="9" customHeight="1">
      <c r="A49" s="2" t="s">
        <v>11</v>
      </c>
      <c r="B49" s="3">
        <v>452</v>
      </c>
      <c r="C49" s="3">
        <v>1012250</v>
      </c>
      <c r="D49" s="3">
        <v>1923</v>
      </c>
      <c r="E49" s="3"/>
      <c r="F49" s="3">
        <v>101</v>
      </c>
      <c r="G49" s="3">
        <v>112809</v>
      </c>
      <c r="H49" s="3">
        <v>244</v>
      </c>
      <c r="I49" s="3"/>
      <c r="J49" s="3">
        <v>71</v>
      </c>
      <c r="K49" s="3">
        <v>66379</v>
      </c>
      <c r="L49" s="3">
        <v>114</v>
      </c>
      <c r="M49" s="3"/>
      <c r="N49" s="3">
        <v>624</v>
      </c>
      <c r="O49" s="3">
        <v>1191438</v>
      </c>
      <c r="P49" s="3">
        <v>2281</v>
      </c>
    </row>
    <row r="50" spans="1:16" ht="9" customHeight="1">
      <c r="A50" s="2" t="s">
        <v>12</v>
      </c>
      <c r="B50" s="3">
        <v>926</v>
      </c>
      <c r="C50" s="3">
        <v>2527295</v>
      </c>
      <c r="D50" s="3">
        <v>5256</v>
      </c>
      <c r="E50" s="3"/>
      <c r="F50" s="3">
        <v>84</v>
      </c>
      <c r="G50" s="3">
        <v>88366</v>
      </c>
      <c r="H50" s="3">
        <v>199</v>
      </c>
      <c r="I50" s="3"/>
      <c r="J50" s="3">
        <v>50</v>
      </c>
      <c r="K50" s="3">
        <v>73885</v>
      </c>
      <c r="L50" s="3">
        <v>169</v>
      </c>
      <c r="M50" s="3"/>
      <c r="N50" s="3">
        <v>1060</v>
      </c>
      <c r="O50" s="3">
        <v>2689546</v>
      </c>
      <c r="P50" s="3">
        <v>5624</v>
      </c>
    </row>
    <row r="51" spans="1:16" ht="9" customHeight="1">
      <c r="A51" s="2" t="s">
        <v>13</v>
      </c>
      <c r="B51" s="3">
        <v>2988</v>
      </c>
      <c r="C51" s="3">
        <v>5540396</v>
      </c>
      <c r="D51" s="3">
        <v>12317</v>
      </c>
      <c r="E51" s="3"/>
      <c r="F51" s="3">
        <v>396</v>
      </c>
      <c r="G51" s="3">
        <v>352249</v>
      </c>
      <c r="H51" s="3">
        <v>674</v>
      </c>
      <c r="I51" s="3"/>
      <c r="J51" s="3">
        <v>225</v>
      </c>
      <c r="K51" s="3">
        <v>293305</v>
      </c>
      <c r="L51" s="3">
        <v>592</v>
      </c>
      <c r="M51" s="3"/>
      <c r="N51" s="3">
        <v>3609</v>
      </c>
      <c r="O51" s="3">
        <v>6185950</v>
      </c>
      <c r="P51" s="3">
        <v>13583</v>
      </c>
    </row>
    <row r="52" spans="1:16" ht="9" customHeight="1">
      <c r="A52" s="2" t="s">
        <v>14</v>
      </c>
      <c r="B52" s="3">
        <v>1067</v>
      </c>
      <c r="C52" s="3">
        <v>2309098</v>
      </c>
      <c r="D52" s="3">
        <v>4463</v>
      </c>
      <c r="E52" s="3"/>
      <c r="F52" s="3">
        <v>200</v>
      </c>
      <c r="G52" s="3">
        <v>183484</v>
      </c>
      <c r="H52" s="3">
        <v>363</v>
      </c>
      <c r="I52" s="3"/>
      <c r="J52" s="3">
        <v>47</v>
      </c>
      <c r="K52" s="3">
        <v>66210</v>
      </c>
      <c r="L52" s="3">
        <v>151</v>
      </c>
      <c r="M52" s="3"/>
      <c r="N52" s="3">
        <v>1314</v>
      </c>
      <c r="O52" s="3">
        <v>2558792</v>
      </c>
      <c r="P52" s="3">
        <v>4977</v>
      </c>
    </row>
    <row r="53" spans="1:16" ht="9" customHeight="1">
      <c r="A53" s="2" t="s">
        <v>15</v>
      </c>
      <c r="B53" s="3">
        <v>217</v>
      </c>
      <c r="C53" s="3">
        <v>392065</v>
      </c>
      <c r="D53" s="3">
        <v>763</v>
      </c>
      <c r="E53" s="3"/>
      <c r="F53" s="3">
        <v>51</v>
      </c>
      <c r="G53" s="3">
        <v>36147</v>
      </c>
      <c r="H53" s="3">
        <v>82</v>
      </c>
      <c r="I53" s="3"/>
      <c r="J53" s="3">
        <v>13</v>
      </c>
      <c r="K53" s="3">
        <v>8680</v>
      </c>
      <c r="L53" s="3">
        <v>20</v>
      </c>
      <c r="M53" s="3"/>
      <c r="N53" s="3">
        <v>281</v>
      </c>
      <c r="O53" s="3">
        <v>436892</v>
      </c>
      <c r="P53" s="3">
        <v>865</v>
      </c>
    </row>
    <row r="54" spans="1:16" ht="9" customHeight="1">
      <c r="A54" s="2" t="s">
        <v>16</v>
      </c>
      <c r="B54" s="3">
        <v>2118</v>
      </c>
      <c r="C54" s="3">
        <v>4526383</v>
      </c>
      <c r="D54" s="3">
        <v>8211</v>
      </c>
      <c r="E54" s="3"/>
      <c r="F54" s="3">
        <v>192</v>
      </c>
      <c r="G54" s="3">
        <v>165124</v>
      </c>
      <c r="H54" s="3">
        <v>332</v>
      </c>
      <c r="I54" s="3"/>
      <c r="J54" s="3">
        <v>178</v>
      </c>
      <c r="K54" s="3">
        <v>340614</v>
      </c>
      <c r="L54" s="3">
        <v>618</v>
      </c>
      <c r="M54" s="3"/>
      <c r="N54" s="3">
        <v>2488</v>
      </c>
      <c r="O54" s="3">
        <v>5032121</v>
      </c>
      <c r="P54" s="3">
        <v>9161</v>
      </c>
    </row>
    <row r="55" spans="1:16" ht="9" customHeight="1">
      <c r="A55" s="2" t="s">
        <v>17</v>
      </c>
      <c r="B55" s="3">
        <v>2198</v>
      </c>
      <c r="C55" s="3">
        <v>4345666</v>
      </c>
      <c r="D55" s="3">
        <v>8824</v>
      </c>
      <c r="E55" s="3"/>
      <c r="F55" s="3">
        <v>402</v>
      </c>
      <c r="G55" s="3">
        <v>283894</v>
      </c>
      <c r="H55" s="3">
        <v>572</v>
      </c>
      <c r="I55" s="3"/>
      <c r="J55" s="3">
        <v>130</v>
      </c>
      <c r="K55" s="3">
        <v>299840</v>
      </c>
      <c r="L55" s="3">
        <v>582</v>
      </c>
      <c r="M55" s="3"/>
      <c r="N55" s="3">
        <v>2730</v>
      </c>
      <c r="O55" s="3">
        <v>4929400</v>
      </c>
      <c r="P55" s="3">
        <v>9978</v>
      </c>
    </row>
    <row r="56" spans="1:16" ht="9" customHeight="1">
      <c r="A56" s="2" t="s">
        <v>18</v>
      </c>
      <c r="B56" s="3">
        <v>379</v>
      </c>
      <c r="C56" s="3">
        <v>579778</v>
      </c>
      <c r="D56" s="3">
        <v>1067</v>
      </c>
      <c r="E56" s="3"/>
      <c r="F56" s="3">
        <v>47</v>
      </c>
      <c r="G56" s="3">
        <v>31865</v>
      </c>
      <c r="H56" s="3">
        <v>59</v>
      </c>
      <c r="I56" s="3"/>
      <c r="J56" s="3">
        <v>44</v>
      </c>
      <c r="K56" s="3">
        <v>34559</v>
      </c>
      <c r="L56" s="3">
        <v>88</v>
      </c>
      <c r="M56" s="3"/>
      <c r="N56" s="3">
        <v>470</v>
      </c>
      <c r="O56" s="3">
        <v>646202</v>
      </c>
      <c r="P56" s="3">
        <v>1214</v>
      </c>
    </row>
    <row r="57" spans="1:16" ht="9" customHeight="1">
      <c r="A57" s="2" t="s">
        <v>19</v>
      </c>
      <c r="B57" s="3">
        <v>1506</v>
      </c>
      <c r="C57" s="3">
        <v>2537999</v>
      </c>
      <c r="D57" s="3">
        <v>4854</v>
      </c>
      <c r="E57" s="3"/>
      <c r="F57" s="3">
        <v>168</v>
      </c>
      <c r="G57" s="3">
        <v>187178</v>
      </c>
      <c r="H57" s="3">
        <v>404</v>
      </c>
      <c r="I57" s="3"/>
      <c r="J57" s="3">
        <v>72</v>
      </c>
      <c r="K57" s="3">
        <v>67148</v>
      </c>
      <c r="L57" s="3">
        <v>146</v>
      </c>
      <c r="M57" s="3"/>
      <c r="N57" s="3">
        <v>1746</v>
      </c>
      <c r="O57" s="3">
        <v>2792325</v>
      </c>
      <c r="P57" s="3">
        <v>5404</v>
      </c>
    </row>
    <row r="58" spans="1:16" ht="9" customHeight="1">
      <c r="A58" s="2" t="s">
        <v>20</v>
      </c>
      <c r="B58" s="3">
        <v>2758</v>
      </c>
      <c r="C58" s="3">
        <v>4165820</v>
      </c>
      <c r="D58" s="3">
        <v>8023</v>
      </c>
      <c r="E58" s="3"/>
      <c r="F58" s="3">
        <v>234</v>
      </c>
      <c r="G58" s="3">
        <v>148844</v>
      </c>
      <c r="H58" s="3">
        <v>379</v>
      </c>
      <c r="I58" s="3"/>
      <c r="J58" s="3">
        <v>166</v>
      </c>
      <c r="K58" s="3">
        <v>148725</v>
      </c>
      <c r="L58" s="3">
        <v>334</v>
      </c>
      <c r="M58" s="3"/>
      <c r="N58" s="3">
        <v>3158</v>
      </c>
      <c r="O58" s="3">
        <v>4463389</v>
      </c>
      <c r="P58" s="3">
        <v>8736</v>
      </c>
    </row>
    <row r="59" spans="1:16" ht="9" customHeight="1">
      <c r="A59" s="2" t="s">
        <v>21</v>
      </c>
      <c r="B59" s="3">
        <v>919</v>
      </c>
      <c r="C59" s="3">
        <v>1368416</v>
      </c>
      <c r="D59" s="3">
        <v>3094</v>
      </c>
      <c r="E59" s="3"/>
      <c r="F59" s="3">
        <v>1098</v>
      </c>
      <c r="G59" s="3">
        <v>957327</v>
      </c>
      <c r="H59" s="3">
        <v>2450</v>
      </c>
      <c r="I59" s="3"/>
      <c r="J59" s="3">
        <v>231</v>
      </c>
      <c r="K59" s="3">
        <v>245455</v>
      </c>
      <c r="L59" s="3">
        <v>608</v>
      </c>
      <c r="M59" s="3"/>
      <c r="N59" s="3">
        <v>2248</v>
      </c>
      <c r="O59" s="3">
        <v>2571198</v>
      </c>
      <c r="P59" s="3">
        <v>6152</v>
      </c>
    </row>
    <row r="60" spans="1:16" s="1" customFormat="1" ht="9" customHeight="1">
      <c r="A60" s="6" t="s">
        <v>2</v>
      </c>
      <c r="B60" s="7">
        <v>30535</v>
      </c>
      <c r="C60" s="7">
        <v>69193744</v>
      </c>
      <c r="D60" s="7">
        <v>148289</v>
      </c>
      <c r="E60" s="7"/>
      <c r="F60" s="7">
        <v>10241</v>
      </c>
      <c r="G60" s="7">
        <v>14020246</v>
      </c>
      <c r="H60" s="7">
        <v>30863</v>
      </c>
      <c r="I60" s="7"/>
      <c r="J60" s="7">
        <v>2848</v>
      </c>
      <c r="K60" s="7">
        <v>4546742</v>
      </c>
      <c r="L60" s="7">
        <v>9873</v>
      </c>
      <c r="M60" s="7"/>
      <c r="N60" s="7">
        <v>43624</v>
      </c>
      <c r="O60" s="7">
        <v>87760732</v>
      </c>
      <c r="P60" s="7">
        <v>189025</v>
      </c>
    </row>
    <row r="61" spans="1:16" s="1" customFormat="1" ht="9" customHeight="1">
      <c r="A61" s="6" t="s">
        <v>26</v>
      </c>
      <c r="B61" s="7">
        <f>SUM(B38:B41,B44:B47)</f>
        <v>13887</v>
      </c>
      <c r="C61" s="7">
        <f aca="true" t="shared" si="5" ref="C61:P61">SUM(C38:C41,C44:C47)</f>
        <v>37175409</v>
      </c>
      <c r="D61" s="7">
        <f t="shared" si="5"/>
        <v>82674</v>
      </c>
      <c r="E61" s="7">
        <f t="shared" si="5"/>
        <v>0</v>
      </c>
      <c r="F61" s="7">
        <f t="shared" si="5"/>
        <v>6813</v>
      </c>
      <c r="G61" s="7">
        <f t="shared" si="5"/>
        <v>10924742</v>
      </c>
      <c r="H61" s="7">
        <f t="shared" si="5"/>
        <v>23627</v>
      </c>
      <c r="I61" s="7">
        <f t="shared" si="5"/>
        <v>0</v>
      </c>
      <c r="J61" s="7">
        <f t="shared" si="5"/>
        <v>1416</v>
      </c>
      <c r="K61" s="7">
        <f t="shared" si="5"/>
        <v>2578775</v>
      </c>
      <c r="L61" s="7">
        <f t="shared" si="5"/>
        <v>5587</v>
      </c>
      <c r="M61" s="7">
        <f t="shared" si="5"/>
        <v>0</v>
      </c>
      <c r="N61" s="7">
        <f t="shared" si="5"/>
        <v>22116</v>
      </c>
      <c r="O61" s="7">
        <f t="shared" si="5"/>
        <v>50678926</v>
      </c>
      <c r="P61" s="7">
        <f t="shared" si="5"/>
        <v>111888</v>
      </c>
    </row>
    <row r="62" spans="1:16" s="1" customFormat="1" ht="9" customHeight="1">
      <c r="A62" s="6" t="s">
        <v>27</v>
      </c>
      <c r="B62" s="7">
        <f>SUM(B48:B51)</f>
        <v>5486</v>
      </c>
      <c r="C62" s="7">
        <f aca="true" t="shared" si="6" ref="C62:P62">SUM(C48:C51)</f>
        <v>11793110</v>
      </c>
      <c r="D62" s="7">
        <f t="shared" si="6"/>
        <v>26316</v>
      </c>
      <c r="E62" s="7">
        <f t="shared" si="6"/>
        <v>0</v>
      </c>
      <c r="F62" s="7">
        <f t="shared" si="6"/>
        <v>1036</v>
      </c>
      <c r="G62" s="7">
        <f t="shared" si="6"/>
        <v>1101641</v>
      </c>
      <c r="H62" s="7">
        <f t="shared" si="6"/>
        <v>2595</v>
      </c>
      <c r="I62" s="7">
        <f t="shared" si="6"/>
        <v>0</v>
      </c>
      <c r="J62" s="7">
        <f t="shared" si="6"/>
        <v>551</v>
      </c>
      <c r="K62" s="7">
        <f t="shared" si="6"/>
        <v>756736</v>
      </c>
      <c r="L62" s="7">
        <f t="shared" si="6"/>
        <v>1739</v>
      </c>
      <c r="M62" s="7">
        <f t="shared" si="6"/>
        <v>0</v>
      </c>
      <c r="N62" s="7">
        <f t="shared" si="6"/>
        <v>7073</v>
      </c>
      <c r="O62" s="7">
        <f t="shared" si="6"/>
        <v>13651487</v>
      </c>
      <c r="P62" s="7">
        <f t="shared" si="6"/>
        <v>30650</v>
      </c>
    </row>
    <row r="63" spans="1:16" s="1" customFormat="1" ht="9" customHeight="1">
      <c r="A63" s="6" t="s">
        <v>28</v>
      </c>
      <c r="B63" s="7">
        <f>SUM(B52:B59)</f>
        <v>11162</v>
      </c>
      <c r="C63" s="7">
        <f aca="true" t="shared" si="7" ref="C63:P63">SUM(C52:C59)</f>
        <v>20225225</v>
      </c>
      <c r="D63" s="7">
        <f t="shared" si="7"/>
        <v>39299</v>
      </c>
      <c r="E63" s="7">
        <f t="shared" si="7"/>
        <v>0</v>
      </c>
      <c r="F63" s="7">
        <f t="shared" si="7"/>
        <v>2392</v>
      </c>
      <c r="G63" s="7">
        <f t="shared" si="7"/>
        <v>1993863</v>
      </c>
      <c r="H63" s="7">
        <f t="shared" si="7"/>
        <v>4641</v>
      </c>
      <c r="I63" s="7">
        <f t="shared" si="7"/>
        <v>0</v>
      </c>
      <c r="J63" s="7">
        <f t="shared" si="7"/>
        <v>881</v>
      </c>
      <c r="K63" s="7">
        <f t="shared" si="7"/>
        <v>1211231</v>
      </c>
      <c r="L63" s="7">
        <f t="shared" si="7"/>
        <v>2547</v>
      </c>
      <c r="M63" s="7">
        <f t="shared" si="7"/>
        <v>0</v>
      </c>
      <c r="N63" s="7">
        <f t="shared" si="7"/>
        <v>14435</v>
      </c>
      <c r="O63" s="7">
        <f t="shared" si="7"/>
        <v>23430319</v>
      </c>
      <c r="P63" s="7">
        <f t="shared" si="7"/>
        <v>46487</v>
      </c>
    </row>
    <row r="64" spans="1:16" s="1" customFormat="1" ht="9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1" customFormat="1" ht="9" customHeight="1">
      <c r="A65" s="20" t="s">
        <v>34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9" customHeight="1">
      <c r="A67" s="2" t="s">
        <v>3</v>
      </c>
      <c r="B67" s="3">
        <v>2392</v>
      </c>
      <c r="C67" s="3">
        <v>5330003</v>
      </c>
      <c r="D67" s="3">
        <v>11222</v>
      </c>
      <c r="E67" s="3"/>
      <c r="F67" s="3">
        <v>429</v>
      </c>
      <c r="G67" s="3">
        <v>417444</v>
      </c>
      <c r="H67" s="3">
        <v>862</v>
      </c>
      <c r="I67" s="3"/>
      <c r="J67" s="3">
        <v>177</v>
      </c>
      <c r="K67" s="3">
        <v>230836</v>
      </c>
      <c r="L67" s="3">
        <v>417</v>
      </c>
      <c r="M67" s="3"/>
      <c r="N67" s="3">
        <v>2998</v>
      </c>
      <c r="O67" s="3">
        <v>5978283</v>
      </c>
      <c r="P67" s="3">
        <v>12501</v>
      </c>
    </row>
    <row r="68" spans="1:16" ht="9" customHeight="1">
      <c r="A68" s="2" t="s">
        <v>4</v>
      </c>
      <c r="B68" s="3">
        <v>113</v>
      </c>
      <c r="C68" s="3">
        <v>165339</v>
      </c>
      <c r="D68" s="3">
        <v>343</v>
      </c>
      <c r="E68" s="3"/>
      <c r="F68" s="3">
        <v>16</v>
      </c>
      <c r="G68" s="3">
        <v>15510</v>
      </c>
      <c r="H68" s="3">
        <v>37</v>
      </c>
      <c r="I68" s="3"/>
      <c r="J68" s="3">
        <v>7</v>
      </c>
      <c r="K68" s="3">
        <v>7129</v>
      </c>
      <c r="L68" s="3">
        <v>10</v>
      </c>
      <c r="M68" s="3"/>
      <c r="N68" s="3">
        <v>136</v>
      </c>
      <c r="O68" s="3">
        <v>187978</v>
      </c>
      <c r="P68" s="3">
        <v>390</v>
      </c>
    </row>
    <row r="69" spans="1:16" ht="9" customHeight="1">
      <c r="A69" s="2" t="s">
        <v>5</v>
      </c>
      <c r="B69" s="3">
        <v>5158</v>
      </c>
      <c r="C69" s="3">
        <v>15051415</v>
      </c>
      <c r="D69" s="3">
        <v>34651</v>
      </c>
      <c r="E69" s="3"/>
      <c r="F69" s="3">
        <v>1561</v>
      </c>
      <c r="G69" s="3">
        <v>2223830</v>
      </c>
      <c r="H69" s="3">
        <v>5413</v>
      </c>
      <c r="I69" s="3"/>
      <c r="J69" s="3">
        <v>461</v>
      </c>
      <c r="K69" s="3">
        <v>951390</v>
      </c>
      <c r="L69" s="3">
        <v>2235</v>
      </c>
      <c r="M69" s="3"/>
      <c r="N69" s="3">
        <v>7180</v>
      </c>
      <c r="O69" s="3">
        <v>18226635</v>
      </c>
      <c r="P69" s="3">
        <v>42299</v>
      </c>
    </row>
    <row r="70" spans="1:16" ht="9" customHeight="1">
      <c r="A70" s="2" t="s">
        <v>24</v>
      </c>
      <c r="B70" s="3">
        <f>SUM(B71:B72)</f>
        <v>796</v>
      </c>
      <c r="C70" s="3">
        <f aca="true" t="shared" si="8" ref="C70:P70">SUM(C71:C72)</f>
        <v>1801232</v>
      </c>
      <c r="D70" s="3">
        <f t="shared" si="8"/>
        <v>3180</v>
      </c>
      <c r="E70" s="3">
        <f t="shared" si="8"/>
        <v>0</v>
      </c>
      <c r="F70" s="3">
        <f t="shared" si="8"/>
        <v>373</v>
      </c>
      <c r="G70" s="3">
        <f t="shared" si="8"/>
        <v>580519</v>
      </c>
      <c r="H70" s="3">
        <f t="shared" si="8"/>
        <v>1035</v>
      </c>
      <c r="I70" s="3">
        <f t="shared" si="8"/>
        <v>0</v>
      </c>
      <c r="J70" s="3">
        <f t="shared" si="8"/>
        <v>275</v>
      </c>
      <c r="K70" s="3">
        <f t="shared" si="8"/>
        <v>536847</v>
      </c>
      <c r="L70" s="3">
        <f t="shared" si="8"/>
        <v>841</v>
      </c>
      <c r="M70" s="3">
        <f t="shared" si="8"/>
        <v>0</v>
      </c>
      <c r="N70" s="3">
        <f t="shared" si="8"/>
        <v>1444</v>
      </c>
      <c r="O70" s="3">
        <f t="shared" si="8"/>
        <v>2918598</v>
      </c>
      <c r="P70" s="3">
        <f t="shared" si="8"/>
        <v>5056</v>
      </c>
    </row>
    <row r="71" spans="1:16" s="10" customFormat="1" ht="9" customHeight="1">
      <c r="A71" s="4" t="s">
        <v>6</v>
      </c>
      <c r="B71" s="5">
        <v>402</v>
      </c>
      <c r="C71" s="5">
        <v>995373</v>
      </c>
      <c r="D71" s="5">
        <v>1690</v>
      </c>
      <c r="E71" s="5"/>
      <c r="F71" s="5">
        <v>231</v>
      </c>
      <c r="G71" s="5">
        <v>367090</v>
      </c>
      <c r="H71" s="5">
        <v>631</v>
      </c>
      <c r="I71" s="5"/>
      <c r="J71" s="5">
        <v>233</v>
      </c>
      <c r="K71" s="5">
        <v>468276</v>
      </c>
      <c r="L71" s="5">
        <v>740</v>
      </c>
      <c r="M71" s="5"/>
      <c r="N71" s="5">
        <v>866</v>
      </c>
      <c r="O71" s="5">
        <v>1830739</v>
      </c>
      <c r="P71" s="5">
        <v>3061</v>
      </c>
    </row>
    <row r="72" spans="1:16" s="10" customFormat="1" ht="9" customHeight="1">
      <c r="A72" s="4" t="s">
        <v>7</v>
      </c>
      <c r="B72" s="5">
        <v>394</v>
      </c>
      <c r="C72" s="5">
        <v>805859</v>
      </c>
      <c r="D72" s="5">
        <v>1490</v>
      </c>
      <c r="E72" s="5"/>
      <c r="F72" s="5">
        <v>142</v>
      </c>
      <c r="G72" s="5">
        <v>213429</v>
      </c>
      <c r="H72" s="5">
        <v>404</v>
      </c>
      <c r="I72" s="5"/>
      <c r="J72" s="5">
        <v>42</v>
      </c>
      <c r="K72" s="5">
        <v>68571</v>
      </c>
      <c r="L72" s="5">
        <v>101</v>
      </c>
      <c r="M72" s="5"/>
      <c r="N72" s="5">
        <v>578</v>
      </c>
      <c r="O72" s="5">
        <v>1087859</v>
      </c>
      <c r="P72" s="5">
        <v>1995</v>
      </c>
    </row>
    <row r="73" spans="1:16" ht="9" customHeight="1">
      <c r="A73" s="2" t="s">
        <v>8</v>
      </c>
      <c r="B73" s="3">
        <v>2995</v>
      </c>
      <c r="C73" s="3">
        <v>8169502</v>
      </c>
      <c r="D73" s="3">
        <v>18773</v>
      </c>
      <c r="E73" s="3"/>
      <c r="F73" s="3">
        <v>2928</v>
      </c>
      <c r="G73" s="3">
        <v>4755994</v>
      </c>
      <c r="H73" s="3">
        <v>10041</v>
      </c>
      <c r="I73" s="3"/>
      <c r="J73" s="3">
        <v>305</v>
      </c>
      <c r="K73" s="3">
        <v>746893</v>
      </c>
      <c r="L73" s="3">
        <v>1585</v>
      </c>
      <c r="M73" s="3"/>
      <c r="N73" s="3">
        <v>6228</v>
      </c>
      <c r="O73" s="3">
        <v>13672389</v>
      </c>
      <c r="P73" s="3">
        <v>30399</v>
      </c>
    </row>
    <row r="74" spans="1:16" ht="9" customHeight="1">
      <c r="A74" s="2" t="s">
        <v>25</v>
      </c>
      <c r="B74" s="3">
        <v>1097</v>
      </c>
      <c r="C74" s="3">
        <v>2159695</v>
      </c>
      <c r="D74" s="3">
        <v>5315</v>
      </c>
      <c r="E74" s="3"/>
      <c r="F74" s="3">
        <v>243</v>
      </c>
      <c r="G74" s="3">
        <v>325218</v>
      </c>
      <c r="H74" s="3">
        <v>733</v>
      </c>
      <c r="I74" s="3"/>
      <c r="J74" s="3">
        <v>153</v>
      </c>
      <c r="K74" s="3">
        <v>180708</v>
      </c>
      <c r="L74" s="3">
        <v>379</v>
      </c>
      <c r="M74" s="3"/>
      <c r="N74" s="3">
        <v>1493</v>
      </c>
      <c r="O74" s="3">
        <v>2665621</v>
      </c>
      <c r="P74" s="3">
        <v>6427</v>
      </c>
    </row>
    <row r="75" spans="1:16" ht="9" customHeight="1">
      <c r="A75" s="2" t="s">
        <v>9</v>
      </c>
      <c r="B75" s="3">
        <v>528</v>
      </c>
      <c r="C75" s="3">
        <v>886265</v>
      </c>
      <c r="D75" s="3">
        <v>2072</v>
      </c>
      <c r="E75" s="3"/>
      <c r="F75" s="3">
        <v>55</v>
      </c>
      <c r="G75" s="3">
        <v>52589</v>
      </c>
      <c r="H75" s="3">
        <v>144</v>
      </c>
      <c r="I75" s="3"/>
      <c r="J75" s="3">
        <v>35</v>
      </c>
      <c r="K75" s="3">
        <v>25683</v>
      </c>
      <c r="L75" s="3">
        <v>61</v>
      </c>
      <c r="M75" s="3"/>
      <c r="N75" s="3">
        <v>618</v>
      </c>
      <c r="O75" s="3">
        <v>964537</v>
      </c>
      <c r="P75" s="3">
        <v>2277</v>
      </c>
    </row>
    <row r="76" spans="1:16" ht="9" customHeight="1">
      <c r="A76" s="2" t="s">
        <v>31</v>
      </c>
      <c r="B76" s="3">
        <v>1723</v>
      </c>
      <c r="C76" s="3">
        <v>6113126</v>
      </c>
      <c r="D76" s="3">
        <v>14993</v>
      </c>
      <c r="E76" s="3"/>
      <c r="F76" s="3">
        <v>2056</v>
      </c>
      <c r="G76" s="3">
        <v>4011715</v>
      </c>
      <c r="H76" s="3">
        <v>9542</v>
      </c>
      <c r="I76" s="3"/>
      <c r="J76" s="3">
        <v>223</v>
      </c>
      <c r="K76" s="3">
        <v>547200</v>
      </c>
      <c r="L76" s="3">
        <v>1341</v>
      </c>
      <c r="M76" s="3"/>
      <c r="N76" s="3">
        <v>4002</v>
      </c>
      <c r="O76" s="3">
        <v>10672041</v>
      </c>
      <c r="P76" s="3">
        <v>25876</v>
      </c>
    </row>
    <row r="77" spans="1:16" ht="9" customHeight="1">
      <c r="A77" s="2" t="s">
        <v>10</v>
      </c>
      <c r="B77" s="3">
        <v>1322</v>
      </c>
      <c r="C77" s="3">
        <v>3050189</v>
      </c>
      <c r="D77" s="3">
        <v>7415</v>
      </c>
      <c r="E77" s="3"/>
      <c r="F77" s="3">
        <v>550</v>
      </c>
      <c r="G77" s="3">
        <v>632294</v>
      </c>
      <c r="H77" s="3">
        <v>1522</v>
      </c>
      <c r="I77" s="3"/>
      <c r="J77" s="3">
        <v>254</v>
      </c>
      <c r="K77" s="3">
        <v>367265</v>
      </c>
      <c r="L77" s="3">
        <v>927</v>
      </c>
      <c r="M77" s="3"/>
      <c r="N77" s="3">
        <v>2126</v>
      </c>
      <c r="O77" s="3">
        <v>4049748</v>
      </c>
      <c r="P77" s="3">
        <v>9864</v>
      </c>
    </row>
    <row r="78" spans="1:16" ht="9" customHeight="1">
      <c r="A78" s="2" t="s">
        <v>11</v>
      </c>
      <c r="B78" s="3">
        <v>486</v>
      </c>
      <c r="C78" s="3">
        <v>1049130</v>
      </c>
      <c r="D78" s="3">
        <v>2098</v>
      </c>
      <c r="E78" s="3"/>
      <c r="F78" s="3">
        <v>84</v>
      </c>
      <c r="G78" s="3">
        <v>84989</v>
      </c>
      <c r="H78" s="3">
        <v>170</v>
      </c>
      <c r="I78" s="3"/>
      <c r="J78" s="3">
        <v>62</v>
      </c>
      <c r="K78" s="3">
        <v>61096</v>
      </c>
      <c r="L78" s="3">
        <v>119</v>
      </c>
      <c r="M78" s="3"/>
      <c r="N78" s="3">
        <v>632</v>
      </c>
      <c r="O78" s="3">
        <v>1195215</v>
      </c>
      <c r="P78" s="3">
        <v>2387</v>
      </c>
    </row>
    <row r="79" spans="1:16" ht="9" customHeight="1">
      <c r="A79" s="2" t="s">
        <v>12</v>
      </c>
      <c r="B79" s="3">
        <v>1106</v>
      </c>
      <c r="C79" s="3">
        <v>2854926</v>
      </c>
      <c r="D79" s="3">
        <v>6409</v>
      </c>
      <c r="E79" s="3"/>
      <c r="F79" s="3">
        <v>85</v>
      </c>
      <c r="G79" s="3">
        <v>90377</v>
      </c>
      <c r="H79" s="3">
        <v>216</v>
      </c>
      <c r="I79" s="3"/>
      <c r="J79" s="3">
        <v>57</v>
      </c>
      <c r="K79" s="3">
        <v>109598</v>
      </c>
      <c r="L79" s="3">
        <v>231</v>
      </c>
      <c r="M79" s="3"/>
      <c r="N79" s="3">
        <v>1248</v>
      </c>
      <c r="O79" s="3">
        <v>3054901</v>
      </c>
      <c r="P79" s="3">
        <v>6856</v>
      </c>
    </row>
    <row r="80" spans="1:16" ht="9" customHeight="1">
      <c r="A80" s="2" t="s">
        <v>13</v>
      </c>
      <c r="B80" s="3">
        <v>2330</v>
      </c>
      <c r="C80" s="3">
        <v>5263023</v>
      </c>
      <c r="D80" s="3">
        <v>12444</v>
      </c>
      <c r="E80" s="3"/>
      <c r="F80" s="3">
        <v>367</v>
      </c>
      <c r="G80" s="3">
        <v>363676</v>
      </c>
      <c r="H80" s="3">
        <v>782</v>
      </c>
      <c r="I80" s="3"/>
      <c r="J80" s="3">
        <v>171</v>
      </c>
      <c r="K80" s="3">
        <v>218079</v>
      </c>
      <c r="L80" s="3">
        <v>463</v>
      </c>
      <c r="M80" s="3"/>
      <c r="N80" s="3">
        <v>2868</v>
      </c>
      <c r="O80" s="3">
        <v>5844778</v>
      </c>
      <c r="P80" s="3">
        <v>13689</v>
      </c>
    </row>
    <row r="81" spans="1:16" ht="9" customHeight="1">
      <c r="A81" s="2" t="s">
        <v>14</v>
      </c>
      <c r="B81" s="3">
        <v>1083</v>
      </c>
      <c r="C81" s="3">
        <v>2244732</v>
      </c>
      <c r="D81" s="3">
        <v>4776</v>
      </c>
      <c r="E81" s="3"/>
      <c r="F81" s="3">
        <v>267</v>
      </c>
      <c r="G81" s="3">
        <v>269076</v>
      </c>
      <c r="H81" s="3">
        <v>529</v>
      </c>
      <c r="I81" s="3"/>
      <c r="J81" s="3">
        <v>56</v>
      </c>
      <c r="K81" s="3">
        <v>69995</v>
      </c>
      <c r="L81" s="3">
        <v>133</v>
      </c>
      <c r="M81" s="3"/>
      <c r="N81" s="3">
        <v>1406</v>
      </c>
      <c r="O81" s="3">
        <v>2583803</v>
      </c>
      <c r="P81" s="3">
        <v>5438</v>
      </c>
    </row>
    <row r="82" spans="1:16" ht="9" customHeight="1">
      <c r="A82" s="2" t="s">
        <v>15</v>
      </c>
      <c r="B82" s="3">
        <v>213</v>
      </c>
      <c r="C82" s="3">
        <v>357559</v>
      </c>
      <c r="D82" s="3">
        <v>639</v>
      </c>
      <c r="E82" s="3"/>
      <c r="F82" s="3">
        <v>29</v>
      </c>
      <c r="G82" s="3">
        <v>22015</v>
      </c>
      <c r="H82" s="3">
        <v>39</v>
      </c>
      <c r="I82" s="3"/>
      <c r="J82" s="3">
        <v>16</v>
      </c>
      <c r="K82" s="3">
        <v>18970</v>
      </c>
      <c r="L82" s="3">
        <v>40</v>
      </c>
      <c r="M82" s="3"/>
      <c r="N82" s="3">
        <v>258</v>
      </c>
      <c r="O82" s="3">
        <v>398544</v>
      </c>
      <c r="P82" s="3">
        <v>718</v>
      </c>
    </row>
    <row r="83" spans="1:16" ht="9" customHeight="1">
      <c r="A83" s="2" t="s">
        <v>16</v>
      </c>
      <c r="B83" s="3">
        <v>2111</v>
      </c>
      <c r="C83" s="3">
        <v>4265312</v>
      </c>
      <c r="D83" s="3">
        <v>7878</v>
      </c>
      <c r="E83" s="3"/>
      <c r="F83" s="3">
        <v>319</v>
      </c>
      <c r="G83" s="3">
        <v>392879</v>
      </c>
      <c r="H83" s="3">
        <v>985</v>
      </c>
      <c r="I83" s="3"/>
      <c r="J83" s="3">
        <v>192</v>
      </c>
      <c r="K83" s="3">
        <v>299294</v>
      </c>
      <c r="L83" s="3">
        <v>566</v>
      </c>
      <c r="M83" s="3"/>
      <c r="N83" s="3">
        <v>2622</v>
      </c>
      <c r="O83" s="3">
        <v>4957485</v>
      </c>
      <c r="P83" s="3">
        <v>9429</v>
      </c>
    </row>
    <row r="84" spans="1:16" ht="9" customHeight="1">
      <c r="A84" s="2" t="s">
        <v>17</v>
      </c>
      <c r="B84" s="3">
        <v>2200</v>
      </c>
      <c r="C84" s="3">
        <v>4778018</v>
      </c>
      <c r="D84" s="3">
        <v>9709</v>
      </c>
      <c r="E84" s="3"/>
      <c r="F84" s="3">
        <v>403</v>
      </c>
      <c r="G84" s="3">
        <v>407142</v>
      </c>
      <c r="H84" s="3">
        <v>909</v>
      </c>
      <c r="I84" s="3"/>
      <c r="J84" s="3">
        <v>201</v>
      </c>
      <c r="K84" s="3">
        <v>403581</v>
      </c>
      <c r="L84" s="3">
        <v>894</v>
      </c>
      <c r="M84" s="3"/>
      <c r="N84" s="3">
        <v>2804</v>
      </c>
      <c r="O84" s="3">
        <v>5588741</v>
      </c>
      <c r="P84" s="3">
        <v>11512</v>
      </c>
    </row>
    <row r="85" spans="1:16" ht="9" customHeight="1">
      <c r="A85" s="2" t="s">
        <v>18</v>
      </c>
      <c r="B85" s="3">
        <v>352</v>
      </c>
      <c r="C85" s="3">
        <v>577374</v>
      </c>
      <c r="D85" s="3">
        <v>1193</v>
      </c>
      <c r="E85" s="3"/>
      <c r="F85" s="3">
        <v>59</v>
      </c>
      <c r="G85" s="3">
        <v>50098</v>
      </c>
      <c r="H85" s="3">
        <v>103</v>
      </c>
      <c r="I85" s="3"/>
      <c r="J85" s="3">
        <v>16</v>
      </c>
      <c r="K85" s="3">
        <v>19983</v>
      </c>
      <c r="L85" s="3">
        <v>42</v>
      </c>
      <c r="M85" s="3"/>
      <c r="N85" s="3">
        <v>427</v>
      </c>
      <c r="O85" s="3">
        <v>647455</v>
      </c>
      <c r="P85" s="3">
        <v>1338</v>
      </c>
    </row>
    <row r="86" spans="1:16" ht="9" customHeight="1">
      <c r="A86" s="2" t="s">
        <v>19</v>
      </c>
      <c r="B86" s="3">
        <v>1420</v>
      </c>
      <c r="C86" s="3">
        <v>2601094</v>
      </c>
      <c r="D86" s="3">
        <v>5079</v>
      </c>
      <c r="E86" s="3"/>
      <c r="F86" s="3">
        <v>223</v>
      </c>
      <c r="G86" s="3">
        <v>233768</v>
      </c>
      <c r="H86" s="3">
        <v>540</v>
      </c>
      <c r="I86" s="3"/>
      <c r="J86" s="3">
        <v>105</v>
      </c>
      <c r="K86" s="3">
        <v>147248</v>
      </c>
      <c r="L86" s="3">
        <v>277</v>
      </c>
      <c r="M86" s="3"/>
      <c r="N86" s="3">
        <v>1748</v>
      </c>
      <c r="O86" s="3">
        <v>2982110</v>
      </c>
      <c r="P86" s="3">
        <v>5896</v>
      </c>
    </row>
    <row r="87" spans="1:16" ht="9" customHeight="1">
      <c r="A87" s="2" t="s">
        <v>20</v>
      </c>
      <c r="B87" s="3">
        <v>2812</v>
      </c>
      <c r="C87" s="3">
        <v>4756566</v>
      </c>
      <c r="D87" s="3">
        <v>8988</v>
      </c>
      <c r="E87" s="3"/>
      <c r="F87" s="3">
        <v>223</v>
      </c>
      <c r="G87" s="3">
        <v>181121</v>
      </c>
      <c r="H87" s="3">
        <v>478</v>
      </c>
      <c r="I87" s="3"/>
      <c r="J87" s="3">
        <v>169</v>
      </c>
      <c r="K87" s="3">
        <v>204317</v>
      </c>
      <c r="L87" s="3">
        <v>359</v>
      </c>
      <c r="M87" s="3"/>
      <c r="N87" s="3">
        <v>3204</v>
      </c>
      <c r="O87" s="3">
        <v>5142004</v>
      </c>
      <c r="P87" s="3">
        <v>9825</v>
      </c>
    </row>
    <row r="88" spans="1:16" ht="9" customHeight="1">
      <c r="A88" s="2" t="s">
        <v>21</v>
      </c>
      <c r="B88" s="3">
        <v>1019</v>
      </c>
      <c r="C88" s="3">
        <v>1681876</v>
      </c>
      <c r="D88" s="3">
        <v>3937</v>
      </c>
      <c r="E88" s="3"/>
      <c r="F88" s="3">
        <v>1098</v>
      </c>
      <c r="G88" s="3">
        <v>925224</v>
      </c>
      <c r="H88" s="3">
        <v>2318</v>
      </c>
      <c r="I88" s="3"/>
      <c r="J88" s="3">
        <v>291</v>
      </c>
      <c r="K88" s="3">
        <v>279212</v>
      </c>
      <c r="L88" s="3">
        <v>796</v>
      </c>
      <c r="M88" s="3"/>
      <c r="N88" s="3">
        <v>2408</v>
      </c>
      <c r="O88" s="3">
        <v>2886312</v>
      </c>
      <c r="P88" s="3">
        <v>7051</v>
      </c>
    </row>
    <row r="89" spans="1:16" s="1" customFormat="1" ht="9" customHeight="1">
      <c r="A89" s="6" t="s">
        <v>2</v>
      </c>
      <c r="B89" s="7">
        <v>31256</v>
      </c>
      <c r="C89" s="7">
        <v>73156376</v>
      </c>
      <c r="D89" s="7">
        <v>161114</v>
      </c>
      <c r="E89" s="7"/>
      <c r="F89" s="7">
        <v>11368</v>
      </c>
      <c r="G89" s="7">
        <v>16035478</v>
      </c>
      <c r="H89" s="7">
        <v>36398</v>
      </c>
      <c r="I89" s="7"/>
      <c r="J89" s="7">
        <v>3226</v>
      </c>
      <c r="K89" s="7">
        <v>5425324</v>
      </c>
      <c r="L89" s="7">
        <v>11716</v>
      </c>
      <c r="M89" s="7"/>
      <c r="N89" s="7">
        <v>45850</v>
      </c>
      <c r="O89" s="7">
        <v>94617178</v>
      </c>
      <c r="P89" s="7">
        <v>209228</v>
      </c>
    </row>
    <row r="90" spans="1:16" s="1" customFormat="1" ht="9" customHeight="1">
      <c r="A90" s="6" t="s">
        <v>26</v>
      </c>
      <c r="B90" s="7">
        <f>SUM(B67:B70,B73:B76)</f>
        <v>14802</v>
      </c>
      <c r="C90" s="7">
        <f aca="true" t="shared" si="9" ref="C90:P90">SUM(C67:C70,C73:C76)</f>
        <v>39676577</v>
      </c>
      <c r="D90" s="7">
        <f t="shared" si="9"/>
        <v>90549</v>
      </c>
      <c r="E90" s="7">
        <f t="shared" si="9"/>
        <v>0</v>
      </c>
      <c r="F90" s="7">
        <f t="shared" si="9"/>
        <v>7661</v>
      </c>
      <c r="G90" s="7">
        <f t="shared" si="9"/>
        <v>12382819</v>
      </c>
      <c r="H90" s="7">
        <f t="shared" si="9"/>
        <v>27807</v>
      </c>
      <c r="I90" s="7">
        <f t="shared" si="9"/>
        <v>0</v>
      </c>
      <c r="J90" s="7">
        <f t="shared" si="9"/>
        <v>1636</v>
      </c>
      <c r="K90" s="7">
        <f t="shared" si="9"/>
        <v>3226686</v>
      </c>
      <c r="L90" s="7">
        <f t="shared" si="9"/>
        <v>6869</v>
      </c>
      <c r="M90" s="7">
        <f t="shared" si="9"/>
        <v>0</v>
      </c>
      <c r="N90" s="7">
        <f t="shared" si="9"/>
        <v>24099</v>
      </c>
      <c r="O90" s="7">
        <f t="shared" si="9"/>
        <v>55286082</v>
      </c>
      <c r="P90" s="7">
        <f t="shared" si="9"/>
        <v>125225</v>
      </c>
    </row>
    <row r="91" spans="1:16" s="1" customFormat="1" ht="9" customHeight="1">
      <c r="A91" s="6" t="s">
        <v>27</v>
      </c>
      <c r="B91" s="7">
        <f>SUM(B77:B80)</f>
        <v>5244</v>
      </c>
      <c r="C91" s="7">
        <f aca="true" t="shared" si="10" ref="C91:P91">SUM(C77:C80)</f>
        <v>12217268</v>
      </c>
      <c r="D91" s="7">
        <f t="shared" si="10"/>
        <v>28366</v>
      </c>
      <c r="E91" s="7">
        <f t="shared" si="10"/>
        <v>0</v>
      </c>
      <c r="F91" s="7">
        <f t="shared" si="10"/>
        <v>1086</v>
      </c>
      <c r="G91" s="7">
        <f t="shared" si="10"/>
        <v>1171336</v>
      </c>
      <c r="H91" s="7">
        <f t="shared" si="10"/>
        <v>2690</v>
      </c>
      <c r="I91" s="7">
        <f t="shared" si="10"/>
        <v>0</v>
      </c>
      <c r="J91" s="7">
        <f t="shared" si="10"/>
        <v>544</v>
      </c>
      <c r="K91" s="7">
        <f t="shared" si="10"/>
        <v>756038</v>
      </c>
      <c r="L91" s="7">
        <f t="shared" si="10"/>
        <v>1740</v>
      </c>
      <c r="M91" s="7">
        <f t="shared" si="10"/>
        <v>0</v>
      </c>
      <c r="N91" s="7">
        <f t="shared" si="10"/>
        <v>6874</v>
      </c>
      <c r="O91" s="7">
        <f t="shared" si="10"/>
        <v>14144642</v>
      </c>
      <c r="P91" s="7">
        <f t="shared" si="10"/>
        <v>32796</v>
      </c>
    </row>
    <row r="92" spans="1:16" s="1" customFormat="1" ht="9" customHeight="1">
      <c r="A92" s="6" t="s">
        <v>28</v>
      </c>
      <c r="B92" s="7">
        <f>SUM(B81:B88)</f>
        <v>11210</v>
      </c>
      <c r="C92" s="7">
        <f aca="true" t="shared" si="11" ref="C92:P92">SUM(C81:C88)</f>
        <v>21262531</v>
      </c>
      <c r="D92" s="7">
        <f t="shared" si="11"/>
        <v>42199</v>
      </c>
      <c r="E92" s="7">
        <f t="shared" si="11"/>
        <v>0</v>
      </c>
      <c r="F92" s="7">
        <f t="shared" si="11"/>
        <v>2621</v>
      </c>
      <c r="G92" s="7">
        <f t="shared" si="11"/>
        <v>2481323</v>
      </c>
      <c r="H92" s="7">
        <f t="shared" si="11"/>
        <v>5901</v>
      </c>
      <c r="I92" s="7">
        <f t="shared" si="11"/>
        <v>0</v>
      </c>
      <c r="J92" s="7">
        <f t="shared" si="11"/>
        <v>1046</v>
      </c>
      <c r="K92" s="7">
        <f t="shared" si="11"/>
        <v>1442600</v>
      </c>
      <c r="L92" s="7">
        <f t="shared" si="11"/>
        <v>3107</v>
      </c>
      <c r="M92" s="7">
        <f t="shared" si="11"/>
        <v>0</v>
      </c>
      <c r="N92" s="7">
        <f t="shared" si="11"/>
        <v>14877</v>
      </c>
      <c r="O92" s="7">
        <f t="shared" si="11"/>
        <v>25186454</v>
      </c>
      <c r="P92" s="7">
        <f t="shared" si="11"/>
        <v>51207</v>
      </c>
    </row>
    <row r="93" spans="1:16" ht="9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</sheetData>
  <mergeCells count="8">
    <mergeCell ref="A7:P7"/>
    <mergeCell ref="A36:P36"/>
    <mergeCell ref="A65:P65"/>
    <mergeCell ref="F4:H4"/>
    <mergeCell ref="J4:L4"/>
    <mergeCell ref="N4:P4"/>
    <mergeCell ref="A4:A5"/>
    <mergeCell ref="B4:D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2005-05-05T15:41:26Z</cp:lastPrinted>
  <dcterms:created xsi:type="dcterms:W3CDTF">2004-08-05T15:11:34Z</dcterms:created>
  <dcterms:modified xsi:type="dcterms:W3CDTF">2005-07-04T11:25:42Z</dcterms:modified>
  <cp:category/>
  <cp:version/>
  <cp:contentType/>
  <cp:contentStatus/>
</cp:coreProperties>
</file>