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5985" tabRatio="896" activeTab="0"/>
  </bookViews>
  <sheets>
    <sheet name="1.19" sheetId="1" r:id="rId1"/>
  </sheets>
  <definedNames/>
  <calcPr fullCalcOnLoad="1"/>
</workbook>
</file>

<file path=xl/sharedStrings.xml><?xml version="1.0" encoding="utf-8"?>
<sst xmlns="http://schemas.openxmlformats.org/spreadsheetml/2006/main" count="94" uniqueCount="42">
  <si>
    <t>ITALIA</t>
  </si>
  <si>
    <t>Piemonte</t>
  </si>
  <si>
    <t>Valle d'Aosta</t>
  </si>
  <si>
    <t>Lombardia</t>
  </si>
  <si>
    <t>Bolzano-Bozen</t>
  </si>
  <si>
    <t>Trento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</si>
  <si>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</si>
  <si>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</si>
  <si>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</si>
  <si>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</si>
  <si>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</si>
  <si>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</si>
  <si>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</si>
  <si>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</si>
  <si>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</si>
  <si>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</si>
  <si>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</si>
  <si>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</si>
  <si>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</si>
  <si>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</si>
  <si>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Abitazioni</t>
  </si>
  <si>
    <t>Stanze</t>
  </si>
  <si>
    <t>Accessori</t>
  </si>
  <si>
    <t>46-75</t>
  </si>
  <si>
    <t>76-95</t>
  </si>
  <si>
    <t>96-110</t>
  </si>
  <si>
    <t>111-130</t>
  </si>
  <si>
    <t>Trentino-A. Adige</t>
  </si>
  <si>
    <t>Friuli-V. Giulia</t>
  </si>
  <si>
    <t>&lt;=45</t>
  </si>
  <si>
    <t>Nord</t>
  </si>
  <si>
    <t>Centro</t>
  </si>
  <si>
    <t>Mezzogiorno</t>
  </si>
  <si>
    <t>REGIONI</t>
  </si>
  <si>
    <t>Emilia-Romagna</t>
  </si>
  <si>
    <t xml:space="preserve">Totale </t>
  </si>
  <si>
    <t>ANNO 2000</t>
  </si>
  <si>
    <t>ANNO 2001</t>
  </si>
  <si>
    <t>ANNO 2002</t>
  </si>
  <si>
    <t xml:space="preserve">Oltre 130 </t>
  </si>
  <si>
    <t xml:space="preserve">Tavola 1.19 - </t>
  </si>
  <si>
    <r>
      <t>Abitazioni per classe di superficie utile abitabile</t>
    </r>
    <r>
      <rPr>
        <i/>
        <sz val="7"/>
        <rFont val="Arial"/>
        <family val="2"/>
      </rPr>
      <t xml:space="preserve"> (m²)</t>
    </r>
  </si>
</sst>
</file>

<file path=xl/styles.xml><?xml version="1.0" encoding="utf-8"?>
<styleSheet xmlns="http://schemas.openxmlformats.org/spreadsheetml/2006/main">
  <numFmts count="4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_ ;\-#,##0\ "/>
    <numFmt numFmtId="177" formatCode="0.00000"/>
    <numFmt numFmtId="178" formatCode="0.0000"/>
    <numFmt numFmtId="179" formatCode="0.000"/>
    <numFmt numFmtId="180" formatCode="0.000000"/>
    <numFmt numFmtId="181" formatCode="0.0"/>
    <numFmt numFmtId="182" formatCode="_-* #,##0.0_-;\-* #,##0.0_-;_-* &quot;-&quot;_-;_-@_-"/>
    <numFmt numFmtId="183" formatCode="_-* #,##0.00_-;\-* #,##0.00_-;_-* &quot;-&quot;_-;_-@_-"/>
    <numFmt numFmtId="184" formatCode="_-* #,##0.0_-;\-* #,##0.0_-;_-* &quot;-&quot;?_-;_-@_-"/>
    <numFmt numFmtId="185" formatCode="_-* #,##0.00_-;\-* #,##0.00_-;_-* &quot;-&quot;?_-;_-@_-"/>
    <numFmt numFmtId="186" formatCode="_-* #,##0_-;\-* #,##0_-;_-* &quot;-&quot;?_-;_-@_-"/>
    <numFmt numFmtId="187" formatCode="_-* #,##0_-;\-* #,##0_-;_-* &quot;-&quot;??_-;_-@_-"/>
    <numFmt numFmtId="188" formatCode="_-* #,##0.000_-;\-* #,##0.000_-;_-* &quot;-&quot;_-;_-@_-"/>
    <numFmt numFmtId="189" formatCode="_-* #,##0.0_-;\-* #,##0.0_-;_-* &quot;-&quot;??_-;_-@_-"/>
    <numFmt numFmtId="190" formatCode="_-* #,##0.0000_-;\-* #,##0.0000_-;_-* &quot;-&quot;_-;_-@_-"/>
    <numFmt numFmtId="191" formatCode="_-* #,##0.00000_-;\-* #,##0.00000_-;_-* &quot;-&quot;_-;_-@_-"/>
    <numFmt numFmtId="192" formatCode="0.0000000"/>
    <numFmt numFmtId="193" formatCode="0.00000000"/>
    <numFmt numFmtId="194" formatCode="0.000000000"/>
    <numFmt numFmtId="195" formatCode="0.0000000000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41" fontId="4" fillId="0" borderId="0" xfId="18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41" fontId="8" fillId="0" borderId="0" xfId="18" applyFont="1" applyAlignment="1">
      <alignment/>
    </xf>
    <xf numFmtId="0" fontId="8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9" fillId="0" borderId="0" xfId="0" applyFont="1" applyAlignment="1">
      <alignment/>
    </xf>
    <xf numFmtId="41" fontId="5" fillId="0" borderId="1" xfId="18" applyFont="1" applyBorder="1" applyAlignment="1">
      <alignment horizontal="right" vertical="center"/>
    </xf>
    <xf numFmtId="41" fontId="5" fillId="0" borderId="0" xfId="18" applyFont="1" applyBorder="1" applyAlignment="1">
      <alignment horizontal="right"/>
    </xf>
    <xf numFmtId="41" fontId="5" fillId="0" borderId="2" xfId="18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3" xfId="18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9525</xdr:rowOff>
    </xdr:from>
    <xdr:to>
      <xdr:col>10</xdr:col>
      <xdr:colOff>523875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" y="9525"/>
          <a:ext cx="49434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costruire. Abitazioni in fabbricati residenziali nuovi per classe di superficie utile abitabile e regione - Anni 2000-2002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workbookViewId="0" topLeftCell="A1">
      <selection activeCell="A1" sqref="A1"/>
    </sheetView>
  </sheetViews>
  <sheetFormatPr defaultColWidth="9.140625" defaultRowHeight="9" customHeight="1"/>
  <cols>
    <col min="1" max="1" width="13.28125" style="0" customWidth="1"/>
    <col min="2" max="7" width="7.7109375" style="0" customWidth="1"/>
    <col min="8" max="8" width="0.85546875" style="0" customWidth="1"/>
    <col min="9" max="11" width="8.57421875" style="0" customWidth="1"/>
  </cols>
  <sheetData>
    <row r="1" spans="1:10" ht="12.75" customHeight="1">
      <c r="A1" s="2" t="s">
        <v>40</v>
      </c>
      <c r="B1" s="9"/>
      <c r="C1" s="9"/>
      <c r="D1" s="9"/>
      <c r="E1" s="9"/>
      <c r="F1" s="9"/>
      <c r="G1" s="9"/>
      <c r="H1" s="9"/>
      <c r="I1" s="10"/>
      <c r="J1" s="12"/>
    </row>
    <row r="2" spans="1:10" ht="12.75" customHeight="1">
      <c r="A2" s="2"/>
      <c r="B2" s="9"/>
      <c r="C2" s="9"/>
      <c r="D2" s="9"/>
      <c r="E2" s="9"/>
      <c r="F2" s="9"/>
      <c r="G2" s="9"/>
      <c r="H2" s="9"/>
      <c r="I2" s="10"/>
      <c r="J2" s="12"/>
    </row>
    <row r="4" spans="1:11" ht="12.75" customHeight="1">
      <c r="A4" s="18" t="s">
        <v>33</v>
      </c>
      <c r="B4" s="22" t="s">
        <v>41</v>
      </c>
      <c r="C4" s="22"/>
      <c r="D4" s="22"/>
      <c r="E4" s="22"/>
      <c r="F4" s="22"/>
      <c r="G4" s="22"/>
      <c r="H4" s="17"/>
      <c r="I4" s="23" t="s">
        <v>35</v>
      </c>
      <c r="J4" s="23"/>
      <c r="K4" s="23"/>
    </row>
    <row r="5" spans="1:11" ht="12.75" customHeight="1">
      <c r="A5" s="19"/>
      <c r="B5" s="15" t="s">
        <v>29</v>
      </c>
      <c r="C5" s="15" t="s">
        <v>23</v>
      </c>
      <c r="D5" s="15" t="s">
        <v>24</v>
      </c>
      <c r="E5" s="15" t="s">
        <v>25</v>
      </c>
      <c r="F5" s="15" t="s">
        <v>26</v>
      </c>
      <c r="G5" s="15" t="s">
        <v>39</v>
      </c>
      <c r="H5" s="15"/>
      <c r="I5" s="15" t="s">
        <v>20</v>
      </c>
      <c r="J5" s="15" t="s">
        <v>21</v>
      </c>
      <c r="K5" s="15" t="s">
        <v>22</v>
      </c>
    </row>
    <row r="6" spans="1:11" ht="9" customHeight="1">
      <c r="A6" s="13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9" customHeight="1">
      <c r="A7" s="20" t="s">
        <v>36</v>
      </c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9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9" customHeight="1">
      <c r="A9" s="3" t="s">
        <v>1</v>
      </c>
      <c r="B9" s="4">
        <v>461</v>
      </c>
      <c r="C9" s="4">
        <v>5301</v>
      </c>
      <c r="D9" s="4">
        <v>3548</v>
      </c>
      <c r="E9" s="4">
        <v>1034</v>
      </c>
      <c r="F9" s="4">
        <v>619</v>
      </c>
      <c r="G9" s="4">
        <v>710</v>
      </c>
      <c r="H9" s="4"/>
      <c r="I9" s="4">
        <v>11673</v>
      </c>
      <c r="J9" s="4">
        <v>44239</v>
      </c>
      <c r="K9" s="4">
        <v>36199</v>
      </c>
    </row>
    <row r="10" spans="1:11" ht="9" customHeight="1">
      <c r="A10" s="3" t="s">
        <v>2</v>
      </c>
      <c r="B10" s="4">
        <v>31</v>
      </c>
      <c r="C10" s="4">
        <v>124</v>
      </c>
      <c r="D10" s="4">
        <v>56</v>
      </c>
      <c r="E10" s="4">
        <v>31</v>
      </c>
      <c r="F10" s="4">
        <v>24</v>
      </c>
      <c r="G10" s="4">
        <v>14</v>
      </c>
      <c r="H10" s="4"/>
      <c r="I10" s="4">
        <v>280</v>
      </c>
      <c r="J10" s="4">
        <v>1039</v>
      </c>
      <c r="K10" s="4">
        <v>899</v>
      </c>
    </row>
    <row r="11" spans="1:11" ht="9" customHeight="1">
      <c r="A11" s="3" t="s">
        <v>3</v>
      </c>
      <c r="B11" s="4">
        <v>2265</v>
      </c>
      <c r="C11" s="4">
        <v>20690</v>
      </c>
      <c r="D11" s="4">
        <v>8767</v>
      </c>
      <c r="E11" s="4">
        <v>2752</v>
      </c>
      <c r="F11" s="4">
        <v>1503</v>
      </c>
      <c r="G11" s="4">
        <v>1299</v>
      </c>
      <c r="H11" s="4"/>
      <c r="I11" s="4">
        <v>37276</v>
      </c>
      <c r="J11" s="4">
        <v>135119</v>
      </c>
      <c r="K11" s="4">
        <v>120388</v>
      </c>
    </row>
    <row r="12" spans="1:11" ht="9" customHeight="1">
      <c r="A12" s="3" t="s">
        <v>27</v>
      </c>
      <c r="B12" s="4">
        <f>SUM(B13:B14)</f>
        <v>221</v>
      </c>
      <c r="C12" s="4">
        <f aca="true" t="shared" si="0" ref="C12:K12">SUM(C13:C14)</f>
        <v>2198</v>
      </c>
      <c r="D12" s="4">
        <f t="shared" si="0"/>
        <v>877</v>
      </c>
      <c r="E12" s="4">
        <f t="shared" si="0"/>
        <v>620</v>
      </c>
      <c r="F12" s="4">
        <f t="shared" si="0"/>
        <v>215</v>
      </c>
      <c r="G12" s="4">
        <v>315</v>
      </c>
      <c r="H12" s="4"/>
      <c r="I12" s="4">
        <f t="shared" si="0"/>
        <v>4446</v>
      </c>
      <c r="J12" s="4">
        <f t="shared" si="0"/>
        <v>16161</v>
      </c>
      <c r="K12" s="4">
        <f t="shared" si="0"/>
        <v>16313</v>
      </c>
    </row>
    <row r="13" spans="1:11" s="14" customFormat="1" ht="9" customHeight="1">
      <c r="A13" s="5" t="s">
        <v>4</v>
      </c>
      <c r="B13" s="6">
        <v>82</v>
      </c>
      <c r="C13" s="6">
        <v>1109</v>
      </c>
      <c r="D13" s="6">
        <v>417</v>
      </c>
      <c r="E13" s="6">
        <v>480</v>
      </c>
      <c r="F13" s="6">
        <v>84</v>
      </c>
      <c r="G13" s="4">
        <v>130</v>
      </c>
      <c r="H13" s="4"/>
      <c r="I13" s="6">
        <v>2302</v>
      </c>
      <c r="J13" s="6">
        <v>8462</v>
      </c>
      <c r="K13" s="6">
        <v>8597</v>
      </c>
    </row>
    <row r="14" spans="1:11" s="14" customFormat="1" ht="9" customHeight="1">
      <c r="A14" s="5" t="s">
        <v>5</v>
      </c>
      <c r="B14" s="6">
        <v>139</v>
      </c>
      <c r="C14" s="6">
        <v>1089</v>
      </c>
      <c r="D14" s="6">
        <v>460</v>
      </c>
      <c r="E14" s="6">
        <v>140</v>
      </c>
      <c r="F14" s="6">
        <v>131</v>
      </c>
      <c r="G14" s="4">
        <v>185</v>
      </c>
      <c r="H14" s="4"/>
      <c r="I14" s="6">
        <v>2144</v>
      </c>
      <c r="J14" s="6">
        <v>7699</v>
      </c>
      <c r="K14" s="6">
        <v>7716</v>
      </c>
    </row>
    <row r="15" spans="1:11" ht="9" customHeight="1">
      <c r="A15" s="3" t="s">
        <v>6</v>
      </c>
      <c r="B15" s="4">
        <v>1506</v>
      </c>
      <c r="C15" s="4">
        <v>13559</v>
      </c>
      <c r="D15" s="4">
        <v>4850</v>
      </c>
      <c r="E15" s="4">
        <v>2014</v>
      </c>
      <c r="F15" s="4">
        <v>1480</v>
      </c>
      <c r="G15" s="4">
        <v>2267</v>
      </c>
      <c r="H15" s="4"/>
      <c r="I15" s="4">
        <v>25676</v>
      </c>
      <c r="J15" s="4">
        <v>91526</v>
      </c>
      <c r="K15" s="4">
        <v>89115</v>
      </c>
    </row>
    <row r="16" spans="1:11" ht="9" customHeight="1">
      <c r="A16" s="3" t="s">
        <v>28</v>
      </c>
      <c r="B16" s="4">
        <v>398</v>
      </c>
      <c r="C16" s="4">
        <v>2377</v>
      </c>
      <c r="D16" s="4">
        <v>1149</v>
      </c>
      <c r="E16" s="4">
        <v>413</v>
      </c>
      <c r="F16" s="4">
        <v>441</v>
      </c>
      <c r="G16" s="4">
        <v>488</v>
      </c>
      <c r="H16" s="4"/>
      <c r="I16" s="4">
        <v>5266</v>
      </c>
      <c r="J16" s="4">
        <v>20590</v>
      </c>
      <c r="K16" s="4">
        <v>21113</v>
      </c>
    </row>
    <row r="17" spans="1:11" ht="9" customHeight="1">
      <c r="A17" s="3" t="s">
        <v>7</v>
      </c>
      <c r="B17" s="4">
        <v>204</v>
      </c>
      <c r="C17" s="4">
        <v>551</v>
      </c>
      <c r="D17" s="4">
        <v>388</v>
      </c>
      <c r="E17" s="4">
        <v>171</v>
      </c>
      <c r="F17" s="4">
        <v>93</v>
      </c>
      <c r="G17" s="4">
        <v>96</v>
      </c>
      <c r="H17" s="4"/>
      <c r="I17" s="4">
        <v>1503</v>
      </c>
      <c r="J17" s="4">
        <v>5401</v>
      </c>
      <c r="K17" s="4">
        <v>4157</v>
      </c>
    </row>
    <row r="18" spans="1:11" ht="9" customHeight="1">
      <c r="A18" s="3" t="s">
        <v>34</v>
      </c>
      <c r="B18" s="4">
        <v>786</v>
      </c>
      <c r="C18" s="4">
        <v>12392</v>
      </c>
      <c r="D18" s="4">
        <v>4190</v>
      </c>
      <c r="E18" s="4">
        <v>1665</v>
      </c>
      <c r="F18" s="4">
        <v>934</v>
      </c>
      <c r="G18" s="4">
        <v>1082</v>
      </c>
      <c r="H18" s="4"/>
      <c r="I18" s="4">
        <v>21049</v>
      </c>
      <c r="J18" s="4">
        <v>74899</v>
      </c>
      <c r="K18" s="4">
        <v>63646</v>
      </c>
    </row>
    <row r="19" spans="1:11" ht="9" customHeight="1">
      <c r="A19" s="3" t="s">
        <v>8</v>
      </c>
      <c r="B19" s="4">
        <v>666</v>
      </c>
      <c r="C19" s="4">
        <v>4826</v>
      </c>
      <c r="D19" s="4">
        <v>2227</v>
      </c>
      <c r="E19" s="4">
        <v>716</v>
      </c>
      <c r="F19" s="4">
        <v>480</v>
      </c>
      <c r="G19" s="4">
        <v>400</v>
      </c>
      <c r="H19" s="4"/>
      <c r="I19" s="4">
        <v>9315</v>
      </c>
      <c r="J19" s="4">
        <v>35652</v>
      </c>
      <c r="K19" s="4">
        <v>26790</v>
      </c>
    </row>
    <row r="20" spans="1:11" ht="9" customHeight="1">
      <c r="A20" s="3" t="s">
        <v>9</v>
      </c>
      <c r="B20" s="4">
        <v>26</v>
      </c>
      <c r="C20" s="4">
        <v>881</v>
      </c>
      <c r="D20" s="4">
        <v>996</v>
      </c>
      <c r="E20" s="4">
        <v>354</v>
      </c>
      <c r="F20" s="4">
        <v>294</v>
      </c>
      <c r="G20" s="4">
        <v>231</v>
      </c>
      <c r="H20" s="4"/>
      <c r="I20" s="4">
        <v>2782</v>
      </c>
      <c r="J20" s="4">
        <v>11833</v>
      </c>
      <c r="K20" s="4">
        <v>8943</v>
      </c>
    </row>
    <row r="21" spans="1:11" ht="9" customHeight="1">
      <c r="A21" s="3" t="s">
        <v>10</v>
      </c>
      <c r="B21" s="4">
        <v>226</v>
      </c>
      <c r="C21" s="4">
        <v>2557</v>
      </c>
      <c r="D21" s="4">
        <v>1412</v>
      </c>
      <c r="E21" s="4">
        <v>692</v>
      </c>
      <c r="F21" s="4">
        <v>332</v>
      </c>
      <c r="G21" s="4">
        <v>309</v>
      </c>
      <c r="H21" s="4"/>
      <c r="I21" s="4">
        <v>5528</v>
      </c>
      <c r="J21" s="4">
        <v>21325</v>
      </c>
      <c r="K21" s="4">
        <v>17400</v>
      </c>
    </row>
    <row r="22" spans="1:11" ht="9" customHeight="1">
      <c r="A22" s="3" t="s">
        <v>11</v>
      </c>
      <c r="B22" s="4">
        <v>1687</v>
      </c>
      <c r="C22" s="4">
        <v>7395</v>
      </c>
      <c r="D22" s="4">
        <v>3434</v>
      </c>
      <c r="E22" s="4">
        <v>902</v>
      </c>
      <c r="F22" s="4">
        <v>698</v>
      </c>
      <c r="G22" s="4">
        <v>608</v>
      </c>
      <c r="H22" s="4"/>
      <c r="I22" s="4">
        <v>14724</v>
      </c>
      <c r="J22" s="4">
        <v>50862</v>
      </c>
      <c r="K22" s="4">
        <v>40280</v>
      </c>
    </row>
    <row r="23" spans="1:11" ht="9" customHeight="1">
      <c r="A23" s="3" t="s">
        <v>12</v>
      </c>
      <c r="B23" s="4">
        <v>276</v>
      </c>
      <c r="C23" s="4">
        <v>1218</v>
      </c>
      <c r="D23" s="4">
        <v>1148</v>
      </c>
      <c r="E23" s="4">
        <v>430</v>
      </c>
      <c r="F23" s="4">
        <v>322</v>
      </c>
      <c r="G23" s="4">
        <v>338</v>
      </c>
      <c r="H23" s="4"/>
      <c r="I23" s="4">
        <v>3732</v>
      </c>
      <c r="J23" s="4">
        <v>14883</v>
      </c>
      <c r="K23" s="4">
        <v>11941</v>
      </c>
    </row>
    <row r="24" spans="1:11" ht="9" customHeight="1">
      <c r="A24" s="3" t="s">
        <v>13</v>
      </c>
      <c r="B24" s="4">
        <v>40</v>
      </c>
      <c r="C24" s="4">
        <v>201</v>
      </c>
      <c r="D24" s="4">
        <v>239</v>
      </c>
      <c r="E24" s="4">
        <v>99</v>
      </c>
      <c r="F24" s="4">
        <v>94</v>
      </c>
      <c r="G24" s="4">
        <v>105</v>
      </c>
      <c r="H24" s="4"/>
      <c r="I24" s="4">
        <v>778</v>
      </c>
      <c r="J24" s="4">
        <v>3310</v>
      </c>
      <c r="K24" s="4">
        <v>2562</v>
      </c>
    </row>
    <row r="25" spans="1:11" ht="9" customHeight="1">
      <c r="A25" s="3" t="s">
        <v>14</v>
      </c>
      <c r="B25" s="4">
        <v>380</v>
      </c>
      <c r="C25" s="4">
        <v>1746</v>
      </c>
      <c r="D25" s="4">
        <v>2567</v>
      </c>
      <c r="E25" s="4">
        <v>1476</v>
      </c>
      <c r="F25" s="4">
        <v>850</v>
      </c>
      <c r="G25" s="4">
        <v>752</v>
      </c>
      <c r="H25" s="4"/>
      <c r="I25" s="4">
        <v>7771</v>
      </c>
      <c r="J25" s="4">
        <v>32341</v>
      </c>
      <c r="K25" s="4">
        <v>22618</v>
      </c>
    </row>
    <row r="26" spans="1:11" ht="9" customHeight="1">
      <c r="A26" s="3" t="s">
        <v>15</v>
      </c>
      <c r="B26" s="4">
        <v>373</v>
      </c>
      <c r="C26" s="4">
        <v>2070</v>
      </c>
      <c r="D26" s="4">
        <v>3844</v>
      </c>
      <c r="E26" s="4">
        <v>1831</v>
      </c>
      <c r="F26" s="4">
        <v>1287</v>
      </c>
      <c r="G26" s="4">
        <v>775</v>
      </c>
      <c r="H26" s="4"/>
      <c r="I26" s="4">
        <v>10180</v>
      </c>
      <c r="J26" s="4">
        <v>42361</v>
      </c>
      <c r="K26" s="4">
        <v>32356</v>
      </c>
    </row>
    <row r="27" spans="1:11" ht="9" customHeight="1">
      <c r="A27" s="3" t="s">
        <v>16</v>
      </c>
      <c r="B27" s="4">
        <v>70</v>
      </c>
      <c r="C27" s="4">
        <v>371</v>
      </c>
      <c r="D27" s="4">
        <v>497</v>
      </c>
      <c r="E27" s="4">
        <v>197</v>
      </c>
      <c r="F27" s="4">
        <v>95</v>
      </c>
      <c r="G27" s="4">
        <v>159</v>
      </c>
      <c r="H27" s="4"/>
      <c r="I27" s="4">
        <v>1389</v>
      </c>
      <c r="J27" s="4">
        <v>5668</v>
      </c>
      <c r="K27" s="4">
        <v>4528</v>
      </c>
    </row>
    <row r="28" spans="1:11" ht="9" customHeight="1">
      <c r="A28" s="3" t="s">
        <v>17</v>
      </c>
      <c r="B28" s="4">
        <v>253</v>
      </c>
      <c r="C28" s="4">
        <v>1453</v>
      </c>
      <c r="D28" s="4">
        <v>1327</v>
      </c>
      <c r="E28" s="4">
        <v>897</v>
      </c>
      <c r="F28" s="4">
        <v>663</v>
      </c>
      <c r="G28" s="4">
        <v>642</v>
      </c>
      <c r="H28" s="4"/>
      <c r="I28" s="4">
        <v>5235</v>
      </c>
      <c r="J28" s="4">
        <v>22399</v>
      </c>
      <c r="K28" s="4">
        <v>17634</v>
      </c>
    </row>
    <row r="29" spans="1:11" ht="9" customHeight="1">
      <c r="A29" s="3" t="s">
        <v>18</v>
      </c>
      <c r="B29" s="4">
        <v>515</v>
      </c>
      <c r="C29" s="4">
        <v>2791</v>
      </c>
      <c r="D29" s="4">
        <v>2474</v>
      </c>
      <c r="E29" s="4">
        <v>1942</v>
      </c>
      <c r="F29" s="4">
        <v>1188</v>
      </c>
      <c r="G29" s="4">
        <v>951</v>
      </c>
      <c r="H29" s="4"/>
      <c r="I29" s="4">
        <v>9861</v>
      </c>
      <c r="J29" s="4">
        <v>40593</v>
      </c>
      <c r="K29" s="4">
        <v>31924</v>
      </c>
    </row>
    <row r="30" spans="1:11" ht="9" customHeight="1">
      <c r="A30" s="3" t="s">
        <v>19</v>
      </c>
      <c r="B30" s="4">
        <v>629</v>
      </c>
      <c r="C30" s="4">
        <v>2559</v>
      </c>
      <c r="D30" s="4">
        <v>1128</v>
      </c>
      <c r="E30" s="4">
        <v>548</v>
      </c>
      <c r="F30" s="4">
        <v>594</v>
      </c>
      <c r="G30" s="4">
        <v>502</v>
      </c>
      <c r="H30" s="4"/>
      <c r="I30" s="4">
        <v>5960</v>
      </c>
      <c r="J30" s="4">
        <v>23544</v>
      </c>
      <c r="K30" s="4">
        <v>18861</v>
      </c>
    </row>
    <row r="31" spans="1:11" s="1" customFormat="1" ht="9" customHeight="1">
      <c r="A31" s="7" t="s">
        <v>0</v>
      </c>
      <c r="B31" s="8">
        <v>11013</v>
      </c>
      <c r="C31" s="8">
        <v>85260</v>
      </c>
      <c r="D31" s="8">
        <v>45118</v>
      </c>
      <c r="E31" s="8">
        <v>18784</v>
      </c>
      <c r="F31" s="8">
        <v>12206</v>
      </c>
      <c r="G31" s="8">
        <v>12043</v>
      </c>
      <c r="H31" s="4"/>
      <c r="I31" s="8">
        <v>184424</v>
      </c>
      <c r="J31" s="8">
        <v>693745</v>
      </c>
      <c r="K31" s="8">
        <v>587667</v>
      </c>
    </row>
    <row r="32" spans="1:11" s="1" customFormat="1" ht="9" customHeight="1">
      <c r="A32" s="7" t="s">
        <v>30</v>
      </c>
      <c r="B32" s="8">
        <f>SUM(B9:B12,B15:B18)</f>
        <v>5872</v>
      </c>
      <c r="C32" s="8">
        <f aca="true" t="shared" si="1" ref="C32:K32">SUM(C9:C12,C15:C18)</f>
        <v>57192</v>
      </c>
      <c r="D32" s="8">
        <f t="shared" si="1"/>
        <v>23825</v>
      </c>
      <c r="E32" s="8">
        <f t="shared" si="1"/>
        <v>8700</v>
      </c>
      <c r="F32" s="8">
        <f t="shared" si="1"/>
        <v>5309</v>
      </c>
      <c r="G32" s="8">
        <f t="shared" si="1"/>
        <v>6271</v>
      </c>
      <c r="H32" s="8">
        <f t="shared" si="1"/>
        <v>0</v>
      </c>
      <c r="I32" s="8">
        <f t="shared" si="1"/>
        <v>107169</v>
      </c>
      <c r="J32" s="8">
        <f t="shared" si="1"/>
        <v>388974</v>
      </c>
      <c r="K32" s="8">
        <f t="shared" si="1"/>
        <v>351830</v>
      </c>
    </row>
    <row r="33" spans="1:11" s="1" customFormat="1" ht="9" customHeight="1">
      <c r="A33" s="7" t="s">
        <v>31</v>
      </c>
      <c r="B33" s="8">
        <f>SUM(B19:B22)</f>
        <v>2605</v>
      </c>
      <c r="C33" s="8">
        <f aca="true" t="shared" si="2" ref="C33:K33">SUM(C19:C22)</f>
        <v>15659</v>
      </c>
      <c r="D33" s="8">
        <f t="shared" si="2"/>
        <v>8069</v>
      </c>
      <c r="E33" s="8">
        <f t="shared" si="2"/>
        <v>2664</v>
      </c>
      <c r="F33" s="8">
        <f t="shared" si="2"/>
        <v>1804</v>
      </c>
      <c r="G33" s="8">
        <f t="shared" si="2"/>
        <v>1548</v>
      </c>
      <c r="H33" s="8">
        <f t="shared" si="2"/>
        <v>0</v>
      </c>
      <c r="I33" s="8">
        <f t="shared" si="2"/>
        <v>32349</v>
      </c>
      <c r="J33" s="8">
        <f t="shared" si="2"/>
        <v>119672</v>
      </c>
      <c r="K33" s="8">
        <f t="shared" si="2"/>
        <v>93413</v>
      </c>
    </row>
    <row r="34" spans="1:11" s="1" customFormat="1" ht="9" customHeight="1">
      <c r="A34" s="7" t="s">
        <v>32</v>
      </c>
      <c r="B34" s="8">
        <f>SUM(B23:B30)</f>
        <v>2536</v>
      </c>
      <c r="C34" s="8">
        <f aca="true" t="shared" si="3" ref="C34:K34">SUM(C23:C30)</f>
        <v>12409</v>
      </c>
      <c r="D34" s="8">
        <f t="shared" si="3"/>
        <v>13224</v>
      </c>
      <c r="E34" s="8">
        <f t="shared" si="3"/>
        <v>7420</v>
      </c>
      <c r="F34" s="8">
        <f t="shared" si="3"/>
        <v>5093</v>
      </c>
      <c r="G34" s="8">
        <f t="shared" si="3"/>
        <v>4224</v>
      </c>
      <c r="H34" s="8">
        <f t="shared" si="3"/>
        <v>0</v>
      </c>
      <c r="I34" s="8">
        <f t="shared" si="3"/>
        <v>44906</v>
      </c>
      <c r="J34" s="8">
        <f t="shared" si="3"/>
        <v>185099</v>
      </c>
      <c r="K34" s="8">
        <f t="shared" si="3"/>
        <v>142424</v>
      </c>
    </row>
    <row r="35" spans="1:11" s="1" customFormat="1" ht="9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s="1" customFormat="1" ht="9" customHeight="1">
      <c r="A36" s="21" t="s">
        <v>37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</row>
    <row r="37" spans="1:11" ht="9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9" customHeight="1">
      <c r="A38" s="3" t="s">
        <v>1</v>
      </c>
      <c r="B38" s="4">
        <v>344</v>
      </c>
      <c r="C38" s="4">
        <v>4854</v>
      </c>
      <c r="D38" s="4">
        <v>3485</v>
      </c>
      <c r="E38" s="4">
        <v>1060</v>
      </c>
      <c r="F38" s="4">
        <v>669</v>
      </c>
      <c r="G38" s="4">
        <v>694</v>
      </c>
      <c r="H38" s="4"/>
      <c r="I38" s="4">
        <v>11106</v>
      </c>
      <c r="J38" s="4">
        <v>42055</v>
      </c>
      <c r="K38" s="4">
        <v>34112</v>
      </c>
    </row>
    <row r="39" spans="1:11" ht="9" customHeight="1">
      <c r="A39" s="3" t="s">
        <v>2</v>
      </c>
      <c r="B39" s="4">
        <v>0</v>
      </c>
      <c r="C39" s="4">
        <v>70</v>
      </c>
      <c r="D39" s="4">
        <v>33</v>
      </c>
      <c r="E39" s="4">
        <v>20</v>
      </c>
      <c r="F39" s="4">
        <v>32</v>
      </c>
      <c r="G39" s="4">
        <v>22</v>
      </c>
      <c r="H39" s="4"/>
      <c r="I39" s="4">
        <v>177</v>
      </c>
      <c r="J39" s="4">
        <v>749</v>
      </c>
      <c r="K39" s="4">
        <v>654</v>
      </c>
    </row>
    <row r="40" spans="1:11" ht="9" customHeight="1">
      <c r="A40" s="3" t="s">
        <v>3</v>
      </c>
      <c r="B40" s="4">
        <v>2599</v>
      </c>
      <c r="C40" s="4">
        <v>22373</v>
      </c>
      <c r="D40" s="4">
        <v>8653</v>
      </c>
      <c r="E40" s="4">
        <v>2366</v>
      </c>
      <c r="F40" s="4">
        <v>1450</v>
      </c>
      <c r="G40" s="4">
        <v>1175</v>
      </c>
      <c r="H40" s="4"/>
      <c r="I40" s="4">
        <v>38616</v>
      </c>
      <c r="J40" s="4">
        <v>137844</v>
      </c>
      <c r="K40" s="4">
        <v>123516</v>
      </c>
    </row>
    <row r="41" spans="1:11" ht="9" customHeight="1">
      <c r="A41" s="3" t="s">
        <v>27</v>
      </c>
      <c r="B41" s="4">
        <f>SUM(B42:B43)</f>
        <v>186</v>
      </c>
      <c r="C41" s="4">
        <f aca="true" t="shared" si="4" ref="C41:K41">SUM(C42:C43)</f>
        <v>2676</v>
      </c>
      <c r="D41" s="4">
        <f t="shared" si="4"/>
        <v>1039</v>
      </c>
      <c r="E41" s="4">
        <f t="shared" si="4"/>
        <v>728</v>
      </c>
      <c r="F41" s="4">
        <f t="shared" si="4"/>
        <v>260</v>
      </c>
      <c r="G41" s="4">
        <v>288</v>
      </c>
      <c r="H41" s="4"/>
      <c r="I41" s="4">
        <f t="shared" si="4"/>
        <v>5177</v>
      </c>
      <c r="J41" s="4">
        <f t="shared" si="4"/>
        <v>18619</v>
      </c>
      <c r="K41" s="4">
        <f t="shared" si="4"/>
        <v>18776</v>
      </c>
    </row>
    <row r="42" spans="1:11" s="14" customFormat="1" ht="9" customHeight="1">
      <c r="A42" s="5" t="s">
        <v>4</v>
      </c>
      <c r="B42" s="6">
        <v>110</v>
      </c>
      <c r="C42" s="6">
        <v>1571</v>
      </c>
      <c r="D42" s="6">
        <v>656</v>
      </c>
      <c r="E42" s="6">
        <v>556</v>
      </c>
      <c r="F42" s="6">
        <v>110</v>
      </c>
      <c r="G42" s="4">
        <v>110</v>
      </c>
      <c r="H42" s="4"/>
      <c r="I42" s="6">
        <v>3113</v>
      </c>
      <c r="J42" s="6">
        <v>11002</v>
      </c>
      <c r="K42" s="6">
        <v>11129</v>
      </c>
    </row>
    <row r="43" spans="1:11" s="14" customFormat="1" ht="9" customHeight="1">
      <c r="A43" s="5" t="s">
        <v>5</v>
      </c>
      <c r="B43" s="6">
        <v>76</v>
      </c>
      <c r="C43" s="6">
        <v>1105</v>
      </c>
      <c r="D43" s="6">
        <v>383</v>
      </c>
      <c r="E43" s="6">
        <v>172</v>
      </c>
      <c r="F43" s="6">
        <v>150</v>
      </c>
      <c r="G43" s="4">
        <v>178</v>
      </c>
      <c r="H43" s="4"/>
      <c r="I43" s="6">
        <v>2064</v>
      </c>
      <c r="J43" s="6">
        <v>7617</v>
      </c>
      <c r="K43" s="6">
        <v>7647</v>
      </c>
    </row>
    <row r="44" spans="1:11" ht="9" customHeight="1">
      <c r="A44" s="3" t="s">
        <v>6</v>
      </c>
      <c r="B44" s="4">
        <v>2363</v>
      </c>
      <c r="C44" s="4">
        <v>16328</v>
      </c>
      <c r="D44" s="4">
        <v>4543</v>
      </c>
      <c r="E44" s="4">
        <v>2147</v>
      </c>
      <c r="F44" s="4">
        <v>1471</v>
      </c>
      <c r="G44" s="4">
        <v>2083</v>
      </c>
      <c r="H44" s="4"/>
      <c r="I44" s="4">
        <v>28935</v>
      </c>
      <c r="J44" s="4">
        <v>98455</v>
      </c>
      <c r="K44" s="4">
        <v>99072</v>
      </c>
    </row>
    <row r="45" spans="1:11" ht="9" customHeight="1">
      <c r="A45" s="3" t="s">
        <v>28</v>
      </c>
      <c r="B45" s="4">
        <v>348</v>
      </c>
      <c r="C45" s="4">
        <v>2519</v>
      </c>
      <c r="D45" s="4">
        <v>1197</v>
      </c>
      <c r="E45" s="4">
        <v>446</v>
      </c>
      <c r="F45" s="4">
        <v>344</v>
      </c>
      <c r="G45" s="4">
        <v>499</v>
      </c>
      <c r="H45" s="4"/>
      <c r="I45" s="4">
        <v>5353</v>
      </c>
      <c r="J45" s="4">
        <v>21164</v>
      </c>
      <c r="K45" s="4">
        <v>20843</v>
      </c>
    </row>
    <row r="46" spans="1:11" ht="9" customHeight="1">
      <c r="A46" s="3" t="s">
        <v>7</v>
      </c>
      <c r="B46" s="4">
        <v>345</v>
      </c>
      <c r="C46" s="4">
        <v>609</v>
      </c>
      <c r="D46" s="4">
        <v>431</v>
      </c>
      <c r="E46" s="4">
        <v>131</v>
      </c>
      <c r="F46" s="4">
        <v>163</v>
      </c>
      <c r="G46" s="4">
        <v>89</v>
      </c>
      <c r="H46" s="4"/>
      <c r="I46" s="4">
        <v>1768</v>
      </c>
      <c r="J46" s="4">
        <v>6075</v>
      </c>
      <c r="K46" s="4">
        <v>4742</v>
      </c>
    </row>
    <row r="47" spans="1:11" ht="9" customHeight="1">
      <c r="A47" s="3" t="s">
        <v>34</v>
      </c>
      <c r="B47" s="4">
        <v>1368</v>
      </c>
      <c r="C47" s="4">
        <v>12033</v>
      </c>
      <c r="D47" s="4">
        <v>4060</v>
      </c>
      <c r="E47" s="4">
        <v>1479</v>
      </c>
      <c r="F47" s="4">
        <v>863</v>
      </c>
      <c r="G47" s="4">
        <v>953</v>
      </c>
      <c r="H47" s="4"/>
      <c r="I47" s="4">
        <v>20756</v>
      </c>
      <c r="J47" s="4">
        <v>71899</v>
      </c>
      <c r="K47" s="4">
        <v>64006</v>
      </c>
    </row>
    <row r="48" spans="1:11" ht="9" customHeight="1">
      <c r="A48" s="3" t="s">
        <v>8</v>
      </c>
      <c r="B48" s="4">
        <v>583</v>
      </c>
      <c r="C48" s="4">
        <v>4927</v>
      </c>
      <c r="D48" s="4">
        <v>2177</v>
      </c>
      <c r="E48" s="4">
        <v>642</v>
      </c>
      <c r="F48" s="4">
        <v>414</v>
      </c>
      <c r="G48" s="4">
        <v>419</v>
      </c>
      <c r="H48" s="4"/>
      <c r="I48" s="4">
        <v>9162</v>
      </c>
      <c r="J48" s="4">
        <v>34387</v>
      </c>
      <c r="K48" s="4">
        <v>27431</v>
      </c>
    </row>
    <row r="49" spans="1:11" ht="9" customHeight="1">
      <c r="A49" s="3" t="s">
        <v>9</v>
      </c>
      <c r="B49" s="4">
        <v>59</v>
      </c>
      <c r="C49" s="4">
        <v>840</v>
      </c>
      <c r="D49" s="4">
        <v>664</v>
      </c>
      <c r="E49" s="4">
        <v>261</v>
      </c>
      <c r="F49" s="4">
        <v>217</v>
      </c>
      <c r="G49" s="4">
        <v>240</v>
      </c>
      <c r="H49" s="4"/>
      <c r="I49" s="4">
        <v>2281</v>
      </c>
      <c r="J49" s="4">
        <v>9529</v>
      </c>
      <c r="K49" s="4">
        <v>7371</v>
      </c>
    </row>
    <row r="50" spans="1:11" ht="9" customHeight="1">
      <c r="A50" s="3" t="s">
        <v>10</v>
      </c>
      <c r="B50" s="4">
        <v>211</v>
      </c>
      <c r="C50" s="4">
        <v>2400</v>
      </c>
      <c r="D50" s="4">
        <v>1584</v>
      </c>
      <c r="E50" s="4">
        <v>719</v>
      </c>
      <c r="F50" s="4">
        <v>396</v>
      </c>
      <c r="G50" s="4">
        <v>314</v>
      </c>
      <c r="H50" s="4"/>
      <c r="I50" s="4">
        <v>5624</v>
      </c>
      <c r="J50" s="4">
        <v>22002</v>
      </c>
      <c r="K50" s="4">
        <v>17639</v>
      </c>
    </row>
    <row r="51" spans="1:11" ht="9" customHeight="1">
      <c r="A51" s="3" t="s">
        <v>11</v>
      </c>
      <c r="B51" s="4">
        <v>1531</v>
      </c>
      <c r="C51" s="4">
        <v>7209</v>
      </c>
      <c r="D51" s="4">
        <v>2431</v>
      </c>
      <c r="E51" s="4">
        <v>799</v>
      </c>
      <c r="F51" s="4">
        <v>554</v>
      </c>
      <c r="G51" s="4">
        <v>1059</v>
      </c>
      <c r="H51" s="4"/>
      <c r="I51" s="4">
        <v>13583</v>
      </c>
      <c r="J51" s="4">
        <v>45028</v>
      </c>
      <c r="K51" s="4">
        <v>36895</v>
      </c>
    </row>
    <row r="52" spans="1:11" ht="9" customHeight="1">
      <c r="A52" s="3" t="s">
        <v>12</v>
      </c>
      <c r="B52" s="4">
        <v>334</v>
      </c>
      <c r="C52" s="4">
        <v>1797</v>
      </c>
      <c r="D52" s="4">
        <v>1429</v>
      </c>
      <c r="E52" s="4">
        <v>592</v>
      </c>
      <c r="F52" s="4">
        <v>388</v>
      </c>
      <c r="G52" s="4">
        <v>437</v>
      </c>
      <c r="H52" s="4"/>
      <c r="I52" s="4">
        <v>4977</v>
      </c>
      <c r="J52" s="4">
        <v>20142</v>
      </c>
      <c r="K52" s="4">
        <v>16506</v>
      </c>
    </row>
    <row r="53" spans="1:11" ht="9" customHeight="1">
      <c r="A53" s="3" t="s">
        <v>13</v>
      </c>
      <c r="B53" s="4">
        <v>135</v>
      </c>
      <c r="C53" s="4">
        <v>115</v>
      </c>
      <c r="D53" s="4">
        <v>270</v>
      </c>
      <c r="E53" s="4">
        <v>137</v>
      </c>
      <c r="F53" s="4">
        <v>87</v>
      </c>
      <c r="G53" s="4">
        <v>121</v>
      </c>
      <c r="H53" s="4"/>
      <c r="I53" s="4">
        <v>865</v>
      </c>
      <c r="J53" s="4">
        <v>3485</v>
      </c>
      <c r="K53" s="4">
        <v>2805</v>
      </c>
    </row>
    <row r="54" spans="1:11" ht="9" customHeight="1">
      <c r="A54" s="3" t="s">
        <v>14</v>
      </c>
      <c r="B54" s="4">
        <v>270</v>
      </c>
      <c r="C54" s="4">
        <v>2326</v>
      </c>
      <c r="D54" s="4">
        <v>2918</v>
      </c>
      <c r="E54" s="4">
        <v>1883</v>
      </c>
      <c r="F54" s="4">
        <v>965</v>
      </c>
      <c r="G54" s="4">
        <v>799</v>
      </c>
      <c r="H54" s="4"/>
      <c r="I54" s="4">
        <v>9161</v>
      </c>
      <c r="J54" s="4">
        <v>38453</v>
      </c>
      <c r="K54" s="4">
        <v>27170</v>
      </c>
    </row>
    <row r="55" spans="1:11" ht="9" customHeight="1">
      <c r="A55" s="3" t="s">
        <v>15</v>
      </c>
      <c r="B55" s="4">
        <v>439</v>
      </c>
      <c r="C55" s="4">
        <v>2796</v>
      </c>
      <c r="D55" s="4">
        <v>3390</v>
      </c>
      <c r="E55" s="4">
        <v>1677</v>
      </c>
      <c r="F55" s="4">
        <v>935</v>
      </c>
      <c r="G55" s="4">
        <v>741</v>
      </c>
      <c r="H55" s="4"/>
      <c r="I55" s="4">
        <v>9978</v>
      </c>
      <c r="J55" s="4">
        <v>39650</v>
      </c>
      <c r="K55" s="4">
        <v>30853</v>
      </c>
    </row>
    <row r="56" spans="1:11" ht="9" customHeight="1">
      <c r="A56" s="3" t="s">
        <v>16</v>
      </c>
      <c r="B56" s="4">
        <v>43</v>
      </c>
      <c r="C56" s="4">
        <v>319</v>
      </c>
      <c r="D56" s="4">
        <v>345</v>
      </c>
      <c r="E56" s="4">
        <v>215</v>
      </c>
      <c r="F56" s="4">
        <v>142</v>
      </c>
      <c r="G56" s="4">
        <v>150</v>
      </c>
      <c r="H56" s="4"/>
      <c r="I56" s="4">
        <v>1214</v>
      </c>
      <c r="J56" s="4">
        <v>4965</v>
      </c>
      <c r="K56" s="4">
        <v>3571</v>
      </c>
    </row>
    <row r="57" spans="1:11" ht="9" customHeight="1">
      <c r="A57" s="3" t="s">
        <v>17</v>
      </c>
      <c r="B57" s="4">
        <v>289</v>
      </c>
      <c r="C57" s="4">
        <v>1748</v>
      </c>
      <c r="D57" s="4">
        <v>1527</v>
      </c>
      <c r="E57" s="4">
        <v>720</v>
      </c>
      <c r="F57" s="4">
        <v>594</v>
      </c>
      <c r="G57" s="4">
        <v>526</v>
      </c>
      <c r="H57" s="4"/>
      <c r="I57" s="4">
        <v>5404</v>
      </c>
      <c r="J57" s="4">
        <v>21940</v>
      </c>
      <c r="K57" s="4">
        <v>17993</v>
      </c>
    </row>
    <row r="58" spans="1:11" ht="9" customHeight="1">
      <c r="A58" s="3" t="s">
        <v>18</v>
      </c>
      <c r="B58" s="4">
        <v>507</v>
      </c>
      <c r="C58" s="4">
        <v>2336</v>
      </c>
      <c r="D58" s="4">
        <v>2387</v>
      </c>
      <c r="E58" s="4">
        <v>1685</v>
      </c>
      <c r="F58" s="4">
        <v>1017</v>
      </c>
      <c r="G58" s="4">
        <v>804</v>
      </c>
      <c r="H58" s="4"/>
      <c r="I58" s="4">
        <v>8736</v>
      </c>
      <c r="J58" s="4">
        <v>35252</v>
      </c>
      <c r="K58" s="4">
        <v>29253</v>
      </c>
    </row>
    <row r="59" spans="1:11" ht="9" customHeight="1">
      <c r="A59" s="3" t="s">
        <v>19</v>
      </c>
      <c r="B59" s="4">
        <v>711</v>
      </c>
      <c r="C59" s="4">
        <v>2903</v>
      </c>
      <c r="D59" s="4">
        <v>1132</v>
      </c>
      <c r="E59" s="4">
        <v>477</v>
      </c>
      <c r="F59" s="4">
        <v>433</v>
      </c>
      <c r="G59" s="4">
        <v>496</v>
      </c>
      <c r="H59" s="4"/>
      <c r="I59" s="4">
        <v>6152</v>
      </c>
      <c r="J59" s="4">
        <v>23695</v>
      </c>
      <c r="K59" s="4">
        <v>19498</v>
      </c>
    </row>
    <row r="60" spans="1:11" s="1" customFormat="1" ht="9" customHeight="1">
      <c r="A60" s="7" t="s">
        <v>0</v>
      </c>
      <c r="B60" s="8">
        <v>12665</v>
      </c>
      <c r="C60" s="8">
        <v>91178</v>
      </c>
      <c r="D60" s="8">
        <v>43695</v>
      </c>
      <c r="E60" s="8">
        <v>18184</v>
      </c>
      <c r="F60" s="8">
        <v>11394</v>
      </c>
      <c r="G60" s="8">
        <v>11909</v>
      </c>
      <c r="H60" s="4"/>
      <c r="I60" s="8">
        <v>189025</v>
      </c>
      <c r="J60" s="8">
        <v>695388</v>
      </c>
      <c r="K60" s="8">
        <v>602706</v>
      </c>
    </row>
    <row r="61" spans="1:11" s="1" customFormat="1" ht="9" customHeight="1">
      <c r="A61" s="7" t="s">
        <v>30</v>
      </c>
      <c r="B61" s="8">
        <f>SUM(B38:B41,B44:B47)</f>
        <v>7553</v>
      </c>
      <c r="C61" s="8">
        <f aca="true" t="shared" si="5" ref="C61:K61">SUM(C38:C41,C44:C47)</f>
        <v>61462</v>
      </c>
      <c r="D61" s="8">
        <f t="shared" si="5"/>
        <v>23441</v>
      </c>
      <c r="E61" s="8">
        <f t="shared" si="5"/>
        <v>8377</v>
      </c>
      <c r="F61" s="8">
        <f t="shared" si="5"/>
        <v>5252</v>
      </c>
      <c r="G61" s="8">
        <f t="shared" si="5"/>
        <v>5803</v>
      </c>
      <c r="H61" s="8">
        <f t="shared" si="5"/>
        <v>0</v>
      </c>
      <c r="I61" s="8">
        <f t="shared" si="5"/>
        <v>111888</v>
      </c>
      <c r="J61" s="8">
        <f t="shared" si="5"/>
        <v>396860</v>
      </c>
      <c r="K61" s="8">
        <f t="shared" si="5"/>
        <v>365721</v>
      </c>
    </row>
    <row r="62" spans="1:11" s="1" customFormat="1" ht="9" customHeight="1">
      <c r="A62" s="7" t="s">
        <v>31</v>
      </c>
      <c r="B62" s="8">
        <f>SUM(B48:B51)</f>
        <v>2384</v>
      </c>
      <c r="C62" s="8">
        <f aca="true" t="shared" si="6" ref="C62:K62">SUM(C48:C51)</f>
        <v>15376</v>
      </c>
      <c r="D62" s="8">
        <f t="shared" si="6"/>
        <v>6856</v>
      </c>
      <c r="E62" s="8">
        <f t="shared" si="6"/>
        <v>2421</v>
      </c>
      <c r="F62" s="8">
        <f t="shared" si="6"/>
        <v>1581</v>
      </c>
      <c r="G62" s="8">
        <f t="shared" si="6"/>
        <v>2032</v>
      </c>
      <c r="H62" s="8">
        <f t="shared" si="6"/>
        <v>0</v>
      </c>
      <c r="I62" s="8">
        <f t="shared" si="6"/>
        <v>30650</v>
      </c>
      <c r="J62" s="8">
        <f t="shared" si="6"/>
        <v>110946</v>
      </c>
      <c r="K62" s="8">
        <f t="shared" si="6"/>
        <v>89336</v>
      </c>
    </row>
    <row r="63" spans="1:11" s="1" customFormat="1" ht="9" customHeight="1">
      <c r="A63" s="7" t="s">
        <v>32</v>
      </c>
      <c r="B63" s="8">
        <f>SUM(B52:B59)</f>
        <v>2728</v>
      </c>
      <c r="C63" s="8">
        <f aca="true" t="shared" si="7" ref="C63:K63">SUM(C52:C59)</f>
        <v>14340</v>
      </c>
      <c r="D63" s="8">
        <f t="shared" si="7"/>
        <v>13398</v>
      </c>
      <c r="E63" s="8">
        <f t="shared" si="7"/>
        <v>7386</v>
      </c>
      <c r="F63" s="8">
        <f t="shared" si="7"/>
        <v>4561</v>
      </c>
      <c r="G63" s="8">
        <f t="shared" si="7"/>
        <v>4074</v>
      </c>
      <c r="H63" s="8">
        <f t="shared" si="7"/>
        <v>0</v>
      </c>
      <c r="I63" s="8">
        <f t="shared" si="7"/>
        <v>46487</v>
      </c>
      <c r="J63" s="8">
        <f t="shared" si="7"/>
        <v>187582</v>
      </c>
      <c r="K63" s="8">
        <f t="shared" si="7"/>
        <v>147649</v>
      </c>
    </row>
    <row r="64" spans="1:11" s="1" customFormat="1" ht="9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s="1" customFormat="1" ht="9" customHeight="1">
      <c r="A65" s="21" t="s">
        <v>38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</row>
    <row r="66" spans="1:11" ht="9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9" customHeight="1">
      <c r="A67" s="3" t="s">
        <v>1</v>
      </c>
      <c r="B67" s="4">
        <v>343</v>
      </c>
      <c r="C67" s="4">
        <v>6563</v>
      </c>
      <c r="D67" s="4">
        <v>3026</v>
      </c>
      <c r="E67" s="4">
        <v>1136</v>
      </c>
      <c r="F67" s="4">
        <v>714</v>
      </c>
      <c r="G67" s="4">
        <v>719</v>
      </c>
      <c r="H67" s="4"/>
      <c r="I67" s="4">
        <v>12501</v>
      </c>
      <c r="J67" s="4">
        <v>47416</v>
      </c>
      <c r="K67" s="4">
        <v>37790</v>
      </c>
    </row>
    <row r="68" spans="1:11" ht="9" customHeight="1">
      <c r="A68" s="3" t="s">
        <v>2</v>
      </c>
      <c r="B68" s="4">
        <v>45</v>
      </c>
      <c r="C68" s="4">
        <v>197</v>
      </c>
      <c r="D68" s="4">
        <v>65</v>
      </c>
      <c r="E68" s="4">
        <v>21</v>
      </c>
      <c r="F68" s="4">
        <v>37</v>
      </c>
      <c r="G68" s="4">
        <v>25</v>
      </c>
      <c r="H68" s="4"/>
      <c r="I68" s="4">
        <v>390</v>
      </c>
      <c r="J68" s="4">
        <v>1345</v>
      </c>
      <c r="K68" s="4">
        <v>1196</v>
      </c>
    </row>
    <row r="69" spans="1:11" ht="9" customHeight="1">
      <c r="A69" s="3" t="s">
        <v>3</v>
      </c>
      <c r="B69" s="4">
        <v>3048</v>
      </c>
      <c r="C69" s="4">
        <v>25712</v>
      </c>
      <c r="D69" s="4">
        <v>8510</v>
      </c>
      <c r="E69" s="4">
        <v>2438</v>
      </c>
      <c r="F69" s="4">
        <v>1423</v>
      </c>
      <c r="G69" s="4">
        <v>1168</v>
      </c>
      <c r="H69" s="4"/>
      <c r="I69" s="4">
        <v>42299</v>
      </c>
      <c r="J69" s="4">
        <v>145294</v>
      </c>
      <c r="K69" s="4">
        <v>129667</v>
      </c>
    </row>
    <row r="70" spans="1:11" ht="9" customHeight="1">
      <c r="A70" s="3" t="s">
        <v>27</v>
      </c>
      <c r="B70" s="4">
        <f>SUM(B71:B72)</f>
        <v>149</v>
      </c>
      <c r="C70" s="4">
        <f aca="true" t="shared" si="8" ref="C70:K70">SUM(C71:C72)</f>
        <v>2457</v>
      </c>
      <c r="D70" s="4">
        <f t="shared" si="8"/>
        <v>916</v>
      </c>
      <c r="E70" s="4">
        <f t="shared" si="8"/>
        <v>882</v>
      </c>
      <c r="F70" s="4">
        <f t="shared" si="8"/>
        <v>308</v>
      </c>
      <c r="G70" s="4">
        <v>344</v>
      </c>
      <c r="H70" s="4"/>
      <c r="I70" s="4">
        <f t="shared" si="8"/>
        <v>5056</v>
      </c>
      <c r="J70" s="4">
        <f t="shared" si="8"/>
        <v>18813</v>
      </c>
      <c r="K70" s="4">
        <f t="shared" si="8"/>
        <v>19416</v>
      </c>
    </row>
    <row r="71" spans="1:11" s="14" customFormat="1" ht="9" customHeight="1">
      <c r="A71" s="5" t="s">
        <v>4</v>
      </c>
      <c r="B71" s="6">
        <v>77</v>
      </c>
      <c r="C71" s="6">
        <v>1435</v>
      </c>
      <c r="D71" s="6">
        <v>575</v>
      </c>
      <c r="E71" s="6">
        <v>644</v>
      </c>
      <c r="F71" s="6">
        <v>168</v>
      </c>
      <c r="G71" s="4">
        <v>162</v>
      </c>
      <c r="H71" s="4"/>
      <c r="I71" s="6">
        <v>3061</v>
      </c>
      <c r="J71" s="6">
        <v>11204</v>
      </c>
      <c r="K71" s="6">
        <v>11790</v>
      </c>
    </row>
    <row r="72" spans="1:11" s="14" customFormat="1" ht="9" customHeight="1">
      <c r="A72" s="5" t="s">
        <v>5</v>
      </c>
      <c r="B72" s="6">
        <v>72</v>
      </c>
      <c r="C72" s="6">
        <v>1022</v>
      </c>
      <c r="D72" s="6">
        <v>341</v>
      </c>
      <c r="E72" s="6">
        <v>238</v>
      </c>
      <c r="F72" s="6">
        <v>140</v>
      </c>
      <c r="G72" s="4">
        <v>182</v>
      </c>
      <c r="H72" s="4"/>
      <c r="I72" s="6">
        <v>1995</v>
      </c>
      <c r="J72" s="6">
        <v>7609</v>
      </c>
      <c r="K72" s="6">
        <v>7626</v>
      </c>
    </row>
    <row r="73" spans="1:11" ht="9" customHeight="1">
      <c r="A73" s="3" t="s">
        <v>6</v>
      </c>
      <c r="B73" s="4">
        <v>2514</v>
      </c>
      <c r="C73" s="4">
        <v>17748</v>
      </c>
      <c r="D73" s="4">
        <v>4890</v>
      </c>
      <c r="E73" s="4">
        <v>1866</v>
      </c>
      <c r="F73" s="4">
        <v>1375</v>
      </c>
      <c r="G73" s="4">
        <v>2006</v>
      </c>
      <c r="H73" s="4"/>
      <c r="I73" s="4">
        <v>30399</v>
      </c>
      <c r="J73" s="4">
        <v>102594</v>
      </c>
      <c r="K73" s="4">
        <v>104505</v>
      </c>
    </row>
    <row r="74" spans="1:11" ht="9" customHeight="1">
      <c r="A74" s="3" t="s">
        <v>28</v>
      </c>
      <c r="B74" s="4">
        <v>798</v>
      </c>
      <c r="C74" s="4">
        <v>3184</v>
      </c>
      <c r="D74" s="4">
        <v>1181</v>
      </c>
      <c r="E74" s="4">
        <v>448</v>
      </c>
      <c r="F74" s="4">
        <v>360</v>
      </c>
      <c r="G74" s="4">
        <v>456</v>
      </c>
      <c r="H74" s="4"/>
      <c r="I74" s="4">
        <v>6427</v>
      </c>
      <c r="J74" s="4">
        <v>23516</v>
      </c>
      <c r="K74" s="4">
        <v>22010</v>
      </c>
    </row>
    <row r="75" spans="1:11" ht="9" customHeight="1">
      <c r="A75" s="3" t="s">
        <v>7</v>
      </c>
      <c r="B75" s="4">
        <v>218</v>
      </c>
      <c r="C75" s="4">
        <v>1204</v>
      </c>
      <c r="D75" s="4">
        <v>454</v>
      </c>
      <c r="E75" s="4">
        <v>160</v>
      </c>
      <c r="F75" s="4">
        <v>128</v>
      </c>
      <c r="G75" s="4">
        <v>113</v>
      </c>
      <c r="H75" s="4"/>
      <c r="I75" s="4">
        <v>2277</v>
      </c>
      <c r="J75" s="4">
        <v>7871</v>
      </c>
      <c r="K75" s="4">
        <v>6291</v>
      </c>
    </row>
    <row r="76" spans="1:11" ht="9" customHeight="1">
      <c r="A76" s="3" t="s">
        <v>34</v>
      </c>
      <c r="B76" s="4">
        <v>2179</v>
      </c>
      <c r="C76" s="4">
        <v>16191</v>
      </c>
      <c r="D76" s="4">
        <v>4331</v>
      </c>
      <c r="E76" s="4">
        <v>1411</v>
      </c>
      <c r="F76" s="4">
        <v>821</v>
      </c>
      <c r="G76" s="4">
        <v>943</v>
      </c>
      <c r="H76" s="4"/>
      <c r="I76" s="4">
        <v>25876</v>
      </c>
      <c r="J76" s="4">
        <v>85326</v>
      </c>
      <c r="K76" s="4">
        <v>76027</v>
      </c>
    </row>
    <row r="77" spans="1:11" ht="9" customHeight="1">
      <c r="A77" s="3" t="s">
        <v>8</v>
      </c>
      <c r="B77" s="4">
        <v>597</v>
      </c>
      <c r="C77" s="4">
        <v>5306</v>
      </c>
      <c r="D77" s="4">
        <v>2005</v>
      </c>
      <c r="E77" s="4">
        <v>869</v>
      </c>
      <c r="F77" s="4">
        <v>504</v>
      </c>
      <c r="G77" s="4">
        <v>583</v>
      </c>
      <c r="H77" s="4"/>
      <c r="I77" s="4">
        <v>9864</v>
      </c>
      <c r="J77" s="4">
        <v>38563</v>
      </c>
      <c r="K77" s="4">
        <v>30105</v>
      </c>
    </row>
    <row r="78" spans="1:11" ht="9" customHeight="1">
      <c r="A78" s="3" t="s">
        <v>9</v>
      </c>
      <c r="B78" s="4">
        <v>41</v>
      </c>
      <c r="C78" s="4">
        <v>763</v>
      </c>
      <c r="D78" s="4">
        <v>916</v>
      </c>
      <c r="E78" s="4">
        <v>277</v>
      </c>
      <c r="F78" s="4">
        <v>174</v>
      </c>
      <c r="G78" s="4">
        <v>216</v>
      </c>
      <c r="H78" s="4"/>
      <c r="I78" s="4">
        <v>2387</v>
      </c>
      <c r="J78" s="4">
        <v>9754</v>
      </c>
      <c r="K78" s="4">
        <v>7663</v>
      </c>
    </row>
    <row r="79" spans="1:11" ht="9" customHeight="1">
      <c r="A79" s="3" t="s">
        <v>10</v>
      </c>
      <c r="B79" s="4">
        <v>320</v>
      </c>
      <c r="C79" s="4">
        <v>3228</v>
      </c>
      <c r="D79" s="4">
        <v>2078</v>
      </c>
      <c r="E79" s="4">
        <v>557</v>
      </c>
      <c r="F79" s="4">
        <v>356</v>
      </c>
      <c r="G79" s="4">
        <v>317</v>
      </c>
      <c r="H79" s="4"/>
      <c r="I79" s="4">
        <v>6856</v>
      </c>
      <c r="J79" s="4">
        <v>25786</v>
      </c>
      <c r="K79" s="4">
        <v>20350</v>
      </c>
    </row>
    <row r="80" spans="1:11" ht="9" customHeight="1">
      <c r="A80" s="3" t="s">
        <v>11</v>
      </c>
      <c r="B80" s="4">
        <v>1423</v>
      </c>
      <c r="C80" s="4">
        <v>7350</v>
      </c>
      <c r="D80" s="4">
        <v>2912</v>
      </c>
      <c r="E80" s="4">
        <v>959</v>
      </c>
      <c r="F80" s="4">
        <v>552</v>
      </c>
      <c r="G80" s="4">
        <v>493</v>
      </c>
      <c r="H80" s="4"/>
      <c r="I80" s="4">
        <v>13689</v>
      </c>
      <c r="J80" s="4">
        <v>46402</v>
      </c>
      <c r="K80" s="4">
        <v>36204</v>
      </c>
    </row>
    <row r="81" spans="1:11" ht="9" customHeight="1">
      <c r="A81" s="3" t="s">
        <v>12</v>
      </c>
      <c r="B81" s="4">
        <v>430</v>
      </c>
      <c r="C81" s="4">
        <v>2291</v>
      </c>
      <c r="D81" s="4">
        <v>1431</v>
      </c>
      <c r="E81" s="4">
        <v>543</v>
      </c>
      <c r="F81" s="4">
        <v>343</v>
      </c>
      <c r="G81" s="4">
        <v>400</v>
      </c>
      <c r="H81" s="4"/>
      <c r="I81" s="4">
        <v>5438</v>
      </c>
      <c r="J81" s="4">
        <v>20889</v>
      </c>
      <c r="K81" s="4">
        <v>16527</v>
      </c>
    </row>
    <row r="82" spans="1:11" ht="9" customHeight="1">
      <c r="A82" s="3" t="s">
        <v>13</v>
      </c>
      <c r="B82" s="4">
        <v>100</v>
      </c>
      <c r="C82" s="4">
        <v>172</v>
      </c>
      <c r="D82" s="4">
        <v>156</v>
      </c>
      <c r="E82" s="4">
        <v>91</v>
      </c>
      <c r="F82" s="4">
        <v>52</v>
      </c>
      <c r="G82" s="4">
        <v>147</v>
      </c>
      <c r="H82" s="4"/>
      <c r="I82" s="4">
        <v>718</v>
      </c>
      <c r="J82" s="4">
        <v>3069</v>
      </c>
      <c r="K82" s="4">
        <v>2465</v>
      </c>
    </row>
    <row r="83" spans="1:11" ht="9" customHeight="1">
      <c r="A83" s="3" t="s">
        <v>14</v>
      </c>
      <c r="B83" s="4">
        <v>405</v>
      </c>
      <c r="C83" s="4">
        <v>2846</v>
      </c>
      <c r="D83" s="4">
        <v>2812</v>
      </c>
      <c r="E83" s="4">
        <v>1581</v>
      </c>
      <c r="F83" s="4">
        <v>869</v>
      </c>
      <c r="G83" s="4">
        <v>916</v>
      </c>
      <c r="H83" s="4"/>
      <c r="I83" s="4">
        <v>9429</v>
      </c>
      <c r="J83" s="4">
        <v>38229</v>
      </c>
      <c r="K83" s="4">
        <v>27646</v>
      </c>
    </row>
    <row r="84" spans="1:11" ht="9" customHeight="1">
      <c r="A84" s="3" t="s">
        <v>15</v>
      </c>
      <c r="B84" s="4">
        <v>543</v>
      </c>
      <c r="C84" s="4">
        <v>3777</v>
      </c>
      <c r="D84" s="4">
        <v>3697</v>
      </c>
      <c r="E84" s="4">
        <v>1946</v>
      </c>
      <c r="F84" s="4">
        <v>907</v>
      </c>
      <c r="G84" s="4">
        <v>642</v>
      </c>
      <c r="H84" s="4"/>
      <c r="I84" s="4">
        <v>11512</v>
      </c>
      <c r="J84" s="4">
        <v>45356</v>
      </c>
      <c r="K84" s="4">
        <v>35414</v>
      </c>
    </row>
    <row r="85" spans="1:11" ht="9" customHeight="1">
      <c r="A85" s="3" t="s">
        <v>16</v>
      </c>
      <c r="B85" s="4">
        <v>96</v>
      </c>
      <c r="C85" s="4">
        <v>464</v>
      </c>
      <c r="D85" s="4">
        <v>373</v>
      </c>
      <c r="E85" s="4">
        <v>177</v>
      </c>
      <c r="F85" s="4">
        <v>121</v>
      </c>
      <c r="G85" s="4">
        <v>107</v>
      </c>
      <c r="H85" s="4"/>
      <c r="I85" s="4">
        <v>1338</v>
      </c>
      <c r="J85" s="4">
        <v>5296</v>
      </c>
      <c r="K85" s="4">
        <v>3810</v>
      </c>
    </row>
    <row r="86" spans="1:11" ht="9" customHeight="1">
      <c r="A86" s="3" t="s">
        <v>17</v>
      </c>
      <c r="B86" s="4">
        <v>330</v>
      </c>
      <c r="C86" s="4">
        <v>1853</v>
      </c>
      <c r="D86" s="4">
        <v>1563</v>
      </c>
      <c r="E86" s="4">
        <v>761</v>
      </c>
      <c r="F86" s="4">
        <v>706</v>
      </c>
      <c r="G86" s="4">
        <v>683</v>
      </c>
      <c r="H86" s="4"/>
      <c r="I86" s="4">
        <v>5896</v>
      </c>
      <c r="J86" s="4">
        <v>23848</v>
      </c>
      <c r="K86" s="4">
        <v>18489</v>
      </c>
    </row>
    <row r="87" spans="1:11" ht="9" customHeight="1">
      <c r="A87" s="3" t="s">
        <v>18</v>
      </c>
      <c r="B87" s="4">
        <v>552</v>
      </c>
      <c r="C87" s="4">
        <v>2473</v>
      </c>
      <c r="D87" s="4">
        <v>2348</v>
      </c>
      <c r="E87" s="4">
        <v>2442</v>
      </c>
      <c r="F87" s="4">
        <v>1071</v>
      </c>
      <c r="G87" s="4">
        <v>939</v>
      </c>
      <c r="H87" s="4"/>
      <c r="I87" s="4">
        <v>9825</v>
      </c>
      <c r="J87" s="4">
        <v>40361</v>
      </c>
      <c r="K87" s="4">
        <v>32168</v>
      </c>
    </row>
    <row r="88" spans="1:11" ht="9" customHeight="1">
      <c r="A88" s="3" t="s">
        <v>19</v>
      </c>
      <c r="B88" s="4">
        <v>754</v>
      </c>
      <c r="C88" s="4">
        <v>3415</v>
      </c>
      <c r="D88" s="4">
        <v>1283</v>
      </c>
      <c r="E88" s="4">
        <v>542</v>
      </c>
      <c r="F88" s="4">
        <v>526</v>
      </c>
      <c r="G88" s="4">
        <v>531</v>
      </c>
      <c r="H88" s="4"/>
      <c r="I88" s="4">
        <v>7051</v>
      </c>
      <c r="J88" s="4">
        <v>26145</v>
      </c>
      <c r="K88" s="4">
        <v>21086</v>
      </c>
    </row>
    <row r="89" spans="1:11" s="1" customFormat="1" ht="9" customHeight="1">
      <c r="A89" s="7" t="s">
        <v>0</v>
      </c>
      <c r="B89" s="8">
        <v>14885</v>
      </c>
      <c r="C89" s="8">
        <v>107194</v>
      </c>
      <c r="D89" s="8">
        <v>44947</v>
      </c>
      <c r="E89" s="8">
        <v>19107</v>
      </c>
      <c r="F89" s="8">
        <v>11347</v>
      </c>
      <c r="G89" s="8">
        <v>11748</v>
      </c>
      <c r="H89" s="4"/>
      <c r="I89" s="8">
        <v>209228</v>
      </c>
      <c r="J89" s="8">
        <v>755873</v>
      </c>
      <c r="K89" s="8">
        <v>648829</v>
      </c>
    </row>
    <row r="90" spans="1:11" s="1" customFormat="1" ht="9" customHeight="1">
      <c r="A90" s="7" t="s">
        <v>30</v>
      </c>
      <c r="B90" s="8">
        <f>SUM(B67:B70,B73:B76)</f>
        <v>9294</v>
      </c>
      <c r="C90" s="8">
        <f aca="true" t="shared" si="9" ref="C90:K90">SUM(C67:C70,C73:C76)</f>
        <v>73256</v>
      </c>
      <c r="D90" s="8">
        <f t="shared" si="9"/>
        <v>23373</v>
      </c>
      <c r="E90" s="8">
        <f t="shared" si="9"/>
        <v>8362</v>
      </c>
      <c r="F90" s="8">
        <f t="shared" si="9"/>
        <v>5166</v>
      </c>
      <c r="G90" s="8">
        <f t="shared" si="9"/>
        <v>5774</v>
      </c>
      <c r="H90" s="8">
        <f t="shared" si="9"/>
        <v>0</v>
      </c>
      <c r="I90" s="8">
        <f t="shared" si="9"/>
        <v>125225</v>
      </c>
      <c r="J90" s="8">
        <f t="shared" si="9"/>
        <v>432175</v>
      </c>
      <c r="K90" s="8">
        <f t="shared" si="9"/>
        <v>396902</v>
      </c>
    </row>
    <row r="91" spans="1:11" s="1" customFormat="1" ht="9" customHeight="1">
      <c r="A91" s="7" t="s">
        <v>31</v>
      </c>
      <c r="B91" s="8">
        <f>SUM(B77:B80)</f>
        <v>2381</v>
      </c>
      <c r="C91" s="8">
        <f aca="true" t="shared" si="10" ref="C91:K91">SUM(C77:C80)</f>
        <v>16647</v>
      </c>
      <c r="D91" s="8">
        <f t="shared" si="10"/>
        <v>7911</v>
      </c>
      <c r="E91" s="8">
        <f t="shared" si="10"/>
        <v>2662</v>
      </c>
      <c r="F91" s="8">
        <f t="shared" si="10"/>
        <v>1586</v>
      </c>
      <c r="G91" s="8">
        <f t="shared" si="10"/>
        <v>1609</v>
      </c>
      <c r="H91" s="8">
        <f t="shared" si="10"/>
        <v>0</v>
      </c>
      <c r="I91" s="8">
        <f t="shared" si="10"/>
        <v>32796</v>
      </c>
      <c r="J91" s="8">
        <f t="shared" si="10"/>
        <v>120505</v>
      </c>
      <c r="K91" s="8">
        <f t="shared" si="10"/>
        <v>94322</v>
      </c>
    </row>
    <row r="92" spans="1:11" s="1" customFormat="1" ht="9" customHeight="1">
      <c r="A92" s="7" t="s">
        <v>32</v>
      </c>
      <c r="B92" s="8">
        <f>SUM(B81:B88)</f>
        <v>3210</v>
      </c>
      <c r="C92" s="8">
        <f aca="true" t="shared" si="11" ref="C92:K92">SUM(C81:C88)</f>
        <v>17291</v>
      </c>
      <c r="D92" s="8">
        <f t="shared" si="11"/>
        <v>13663</v>
      </c>
      <c r="E92" s="8">
        <f t="shared" si="11"/>
        <v>8083</v>
      </c>
      <c r="F92" s="8">
        <f t="shared" si="11"/>
        <v>4595</v>
      </c>
      <c r="G92" s="8">
        <f t="shared" si="11"/>
        <v>4365</v>
      </c>
      <c r="H92" s="8">
        <f t="shared" si="11"/>
        <v>0</v>
      </c>
      <c r="I92" s="8">
        <f t="shared" si="11"/>
        <v>51207</v>
      </c>
      <c r="J92" s="8">
        <f t="shared" si="11"/>
        <v>203193</v>
      </c>
      <c r="K92" s="8">
        <f t="shared" si="11"/>
        <v>157605</v>
      </c>
    </row>
    <row r="93" spans="1:11" ht="9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</row>
  </sheetData>
  <mergeCells count="6">
    <mergeCell ref="A4:A5"/>
    <mergeCell ref="A7:K7"/>
    <mergeCell ref="A36:K36"/>
    <mergeCell ref="A65:K65"/>
    <mergeCell ref="B4:G4"/>
    <mergeCell ref="I4:K4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garozzo</dc:creator>
  <cp:keywords/>
  <dc:description/>
  <cp:lastModifiedBy>EDDV</cp:lastModifiedBy>
  <cp:lastPrinted>2005-02-11T12:02:08Z</cp:lastPrinted>
  <dcterms:created xsi:type="dcterms:W3CDTF">2004-08-05T15:11:34Z</dcterms:created>
  <dcterms:modified xsi:type="dcterms:W3CDTF">2005-07-04T11:23:14Z</dcterms:modified>
  <cp:category/>
  <cp:version/>
  <cp:contentType/>
  <cp:contentStatus/>
</cp:coreProperties>
</file>