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<sst xmlns="http://schemas.openxmlformats.org/spreadsheetml/2006/main" count="101" uniqueCount="40">
  <si>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Totale</t>
  </si>
  <si>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</si>
  <si>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</si>
  <si>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</si>
  <si>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</si>
  <si>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</si>
  <si>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</si>
  <si>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</si>
  <si>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</si>
  <si>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</si>
  <si>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</si>
  <si>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</si>
  <si>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</si>
  <si>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</si>
  <si>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</si>
  <si>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</si>
  <si>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</si>
  <si>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</si>
  <si>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</si>
  <si>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</si>
  <si>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</si>
  <si>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</si>
  <si>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</si>
  <si>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</si>
  <si>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</si>
  <si>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</si>
  <si>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</si>
  <si>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</si>
  <si>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</si>
  <si>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</si>
  <si>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</si>
  <si>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Combustibili gassosi</t>
  </si>
  <si>
    <t>Combustibili liquidi</t>
  </si>
  <si>
    <t>Combustibili solidi</t>
  </si>
  <si>
    <t>-</t>
  </si>
  <si>
    <t>ANNO 2000</t>
  </si>
  <si>
    <t>ANNO 2001</t>
  </si>
  <si>
    <t>ANNO 2002</t>
  </si>
  <si>
    <t xml:space="preserve">Tavola 1.11 - </t>
  </si>
  <si>
    <t xml:space="preserve">                   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</si>
</sst>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Continuous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38100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962525" y="323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962525" y="43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962525" y="323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3</xdr:row>
      <xdr:rowOff>0</xdr:rowOff>
    </xdr:to>
    <xdr:sp>
      <xdr:nvSpPr>
        <xdr:cNvPr id="4" name="Testo 3"/>
        <xdr:cNvSpPr txBox="1">
          <a:spLocks noChangeArrowheads="1"/>
        </xdr:cNvSpPr>
      </xdr:nvSpPr>
      <xdr:spPr>
        <a:xfrm>
          <a:off x="4962525" y="43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5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8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2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19050</xdr:rowOff>
    </xdr:to>
    <xdr:sp>
      <xdr:nvSpPr>
        <xdr:cNvPr id="13" name="Testo 3"/>
        <xdr:cNvSpPr txBox="1">
          <a:spLocks noChangeArrowheads="1"/>
        </xdr:cNvSpPr>
      </xdr:nvSpPr>
      <xdr:spPr>
        <a:xfrm>
          <a:off x="4962525" y="4381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76200</xdr:rowOff>
    </xdr:from>
    <xdr:to>
      <xdr:col>12</xdr:col>
      <xdr:colOff>0</xdr:colOff>
      <xdr:row>4</xdr:row>
      <xdr:rowOff>57150</xdr:rowOff>
    </xdr:to>
    <xdr:sp>
      <xdr:nvSpPr>
        <xdr:cNvPr id="14" name="Testo 3"/>
        <xdr:cNvSpPr txBox="1">
          <a:spLocks noChangeArrowheads="1"/>
        </xdr:cNvSpPr>
      </xdr:nvSpPr>
      <xdr:spPr>
        <a:xfrm>
          <a:off x="4962525" y="51435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5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6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7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8" name="Testo 3"/>
        <xdr:cNvSpPr txBox="1">
          <a:spLocks noChangeArrowheads="1"/>
        </xdr:cNvSpPr>
      </xdr:nvSpPr>
      <xdr:spPr>
        <a:xfrm>
          <a:off x="496252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9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0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1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2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3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4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5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6" name="Testo 3"/>
        <xdr:cNvSpPr txBox="1">
          <a:spLocks noChangeArrowheads="1"/>
        </xdr:cNvSpPr>
      </xdr:nvSpPr>
      <xdr:spPr>
        <a:xfrm>
          <a:off x="4962525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14</xdr:col>
      <xdr:colOff>476250</xdr:colOff>
      <xdr:row>2</xdr:row>
      <xdr:rowOff>28575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733425" y="0"/>
          <a:ext cx="5200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fonte energetica dell'impianto termico e regione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1.28125" style="0" customWidth="1"/>
    <col min="2" max="2" width="7.140625" style="0" customWidth="1"/>
    <col min="3" max="3" width="8.14062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421875" style="0" customWidth="1"/>
    <col min="9" max="9" width="8.28125" style="0" customWidth="1"/>
    <col min="10" max="10" width="0.85546875" style="0" customWidth="1"/>
    <col min="11" max="11" width="7.140625" style="0" customWidth="1"/>
    <col min="12" max="12" width="7.8515625" style="0" customWidth="1"/>
    <col min="13" max="13" width="0.85546875" style="0" customWidth="1"/>
    <col min="14" max="14" width="6.57421875" style="0" customWidth="1"/>
    <col min="15" max="15" width="7.140625" style="0" customWidth="1"/>
    <col min="18" max="18" width="14.28125" style="0" customWidth="1"/>
  </cols>
  <sheetData>
    <row r="1" spans="1:15" ht="12.75" customHeight="1">
      <c r="A1" s="2" t="s">
        <v>38</v>
      </c>
      <c r="O1" s="2"/>
    </row>
    <row r="2" spans="1:15" ht="12.75" customHeight="1">
      <c r="A2" s="2" t="s">
        <v>39</v>
      </c>
      <c r="O2" s="2"/>
    </row>
    <row r="4" spans="1:15" ht="12.75" customHeight="1">
      <c r="A4" s="19" t="s">
        <v>29</v>
      </c>
      <c r="B4" s="23" t="s">
        <v>31</v>
      </c>
      <c r="C4" s="23"/>
      <c r="D4" s="17"/>
      <c r="E4" s="23" t="s">
        <v>32</v>
      </c>
      <c r="F4" s="23"/>
      <c r="G4" s="18"/>
      <c r="H4" s="23" t="s">
        <v>33</v>
      </c>
      <c r="I4" s="23"/>
      <c r="J4" s="17"/>
      <c r="K4" s="23" t="s">
        <v>21</v>
      </c>
      <c r="L4" s="23"/>
      <c r="M4" s="18"/>
      <c r="N4" s="24" t="s">
        <v>0</v>
      </c>
      <c r="O4" s="24"/>
    </row>
    <row r="5" spans="1:15" ht="12.75" customHeight="1">
      <c r="A5" s="20"/>
      <c r="B5" s="16" t="s">
        <v>28</v>
      </c>
      <c r="C5" s="16" t="s">
        <v>22</v>
      </c>
      <c r="D5" s="16"/>
      <c r="E5" s="16" t="s">
        <v>28</v>
      </c>
      <c r="F5" s="16" t="s">
        <v>22</v>
      </c>
      <c r="G5" s="16"/>
      <c r="H5" s="16" t="s">
        <v>28</v>
      </c>
      <c r="I5" s="16" t="s">
        <v>22</v>
      </c>
      <c r="J5" s="16"/>
      <c r="K5" s="16" t="s">
        <v>28</v>
      </c>
      <c r="L5" s="16" t="s">
        <v>22</v>
      </c>
      <c r="M5" s="16"/>
      <c r="N5" s="16" t="s">
        <v>28</v>
      </c>
      <c r="O5" s="16" t="s">
        <v>22</v>
      </c>
    </row>
    <row r="6" spans="1:15" ht="9" customHeight="1">
      <c r="A6" s="10"/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</row>
    <row r="7" spans="1:15" ht="9" customHeight="1">
      <c r="A7" s="21" t="s">
        <v>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9" customHeight="1">
      <c r="A9" s="3" t="s">
        <v>2</v>
      </c>
      <c r="B9" s="4">
        <v>2132</v>
      </c>
      <c r="C9" s="4">
        <v>10242</v>
      </c>
      <c r="D9" s="4"/>
      <c r="E9" s="4">
        <v>279</v>
      </c>
      <c r="F9" s="4">
        <v>688</v>
      </c>
      <c r="G9" s="4"/>
      <c r="H9" s="4">
        <v>41</v>
      </c>
      <c r="I9" s="4">
        <v>89</v>
      </c>
      <c r="J9" s="4"/>
      <c r="K9" s="4">
        <v>32</v>
      </c>
      <c r="L9" s="4">
        <v>149</v>
      </c>
      <c r="M9" s="4"/>
      <c r="N9" s="4">
        <v>2484</v>
      </c>
      <c r="O9" s="4">
        <v>11168</v>
      </c>
    </row>
    <row r="10" spans="1:15" ht="9" customHeight="1">
      <c r="A10" s="3" t="s">
        <v>3</v>
      </c>
      <c r="B10" s="4">
        <v>80</v>
      </c>
      <c r="C10" s="4">
        <v>187</v>
      </c>
      <c r="D10" s="4"/>
      <c r="E10" s="4">
        <v>24</v>
      </c>
      <c r="F10" s="4">
        <v>57</v>
      </c>
      <c r="G10" s="4"/>
      <c r="H10" s="4">
        <v>1</v>
      </c>
      <c r="I10" s="4">
        <v>1</v>
      </c>
      <c r="J10" s="4"/>
      <c r="K10" s="4">
        <v>5</v>
      </c>
      <c r="L10" s="4">
        <v>31</v>
      </c>
      <c r="M10" s="4"/>
      <c r="N10" s="4">
        <v>110</v>
      </c>
      <c r="O10" s="4">
        <v>276</v>
      </c>
    </row>
    <row r="11" spans="1:15" ht="9" customHeight="1">
      <c r="A11" s="3" t="s">
        <v>4</v>
      </c>
      <c r="B11" s="4">
        <v>6044</v>
      </c>
      <c r="C11" s="4">
        <v>32915</v>
      </c>
      <c r="D11" s="4"/>
      <c r="E11" s="4">
        <v>604</v>
      </c>
      <c r="F11" s="4">
        <v>2556</v>
      </c>
      <c r="G11" s="4"/>
      <c r="H11" s="4">
        <v>43</v>
      </c>
      <c r="I11" s="4">
        <v>103</v>
      </c>
      <c r="J11" s="4"/>
      <c r="K11" s="4">
        <v>174</v>
      </c>
      <c r="L11" s="4">
        <v>1136</v>
      </c>
      <c r="M11" s="4"/>
      <c r="N11" s="4">
        <v>6865</v>
      </c>
      <c r="O11" s="4">
        <v>36710</v>
      </c>
    </row>
    <row r="12" spans="1:15" ht="9" customHeight="1">
      <c r="A12" s="3" t="s">
        <v>23</v>
      </c>
      <c r="B12" s="4">
        <f>SUM(B13:B14)</f>
        <v>580</v>
      </c>
      <c r="C12" s="4">
        <f aca="true" t="shared" si="0" ref="C12:O12">SUM(C13:C14)</f>
        <v>2577</v>
      </c>
      <c r="D12" s="4">
        <f t="shared" si="0"/>
        <v>0</v>
      </c>
      <c r="E12" s="4">
        <f t="shared" si="0"/>
        <v>393</v>
      </c>
      <c r="F12" s="4">
        <f t="shared" si="0"/>
        <v>1255</v>
      </c>
      <c r="G12" s="4">
        <f t="shared" si="0"/>
        <v>0</v>
      </c>
      <c r="H12" s="4">
        <f t="shared" si="0"/>
        <v>181</v>
      </c>
      <c r="I12" s="4">
        <f t="shared" si="0"/>
        <v>439</v>
      </c>
      <c r="J12" s="4">
        <f t="shared" si="0"/>
        <v>0</v>
      </c>
      <c r="K12" s="4">
        <f t="shared" si="0"/>
        <v>49</v>
      </c>
      <c r="L12" s="4">
        <f t="shared" si="0"/>
        <v>157</v>
      </c>
      <c r="M12" s="4">
        <f t="shared" si="0"/>
        <v>0</v>
      </c>
      <c r="N12" s="4">
        <f t="shared" si="0"/>
        <v>1203</v>
      </c>
      <c r="O12" s="4">
        <f t="shared" si="0"/>
        <v>4428</v>
      </c>
    </row>
    <row r="13" spans="1:15" s="11" customFormat="1" ht="9" customHeight="1">
      <c r="A13" s="5" t="s">
        <v>5</v>
      </c>
      <c r="B13" s="6">
        <v>201</v>
      </c>
      <c r="C13" s="6">
        <v>847</v>
      </c>
      <c r="D13" s="6"/>
      <c r="E13" s="6">
        <v>280</v>
      </c>
      <c r="F13" s="6">
        <v>885</v>
      </c>
      <c r="G13" s="6"/>
      <c r="H13" s="6">
        <v>169</v>
      </c>
      <c r="I13" s="6">
        <v>408</v>
      </c>
      <c r="J13" s="6"/>
      <c r="K13" s="6">
        <v>46</v>
      </c>
      <c r="L13" s="6">
        <v>152</v>
      </c>
      <c r="M13" s="6"/>
      <c r="N13" s="6">
        <v>696</v>
      </c>
      <c r="O13" s="6">
        <v>2292</v>
      </c>
    </row>
    <row r="14" spans="1:15" s="11" customFormat="1" ht="9" customHeight="1">
      <c r="A14" s="5" t="s">
        <v>6</v>
      </c>
      <c r="B14" s="6">
        <v>379</v>
      </c>
      <c r="C14" s="6">
        <v>1730</v>
      </c>
      <c r="D14" s="6"/>
      <c r="E14" s="6">
        <v>113</v>
      </c>
      <c r="F14" s="6">
        <v>370</v>
      </c>
      <c r="G14" s="6"/>
      <c r="H14" s="6">
        <v>12</v>
      </c>
      <c r="I14" s="6">
        <v>31</v>
      </c>
      <c r="J14" s="6"/>
      <c r="K14" s="6">
        <v>3</v>
      </c>
      <c r="L14" s="6">
        <v>5</v>
      </c>
      <c r="M14" s="6"/>
      <c r="N14" s="6">
        <v>507</v>
      </c>
      <c r="O14" s="6">
        <v>2136</v>
      </c>
    </row>
    <row r="15" spans="1:15" ht="9" customHeight="1">
      <c r="A15" s="3" t="s">
        <v>7</v>
      </c>
      <c r="B15" s="4">
        <v>4913</v>
      </c>
      <c r="C15" s="4">
        <v>22449</v>
      </c>
      <c r="D15" s="4"/>
      <c r="E15" s="4">
        <v>671</v>
      </c>
      <c r="F15" s="4">
        <v>2216</v>
      </c>
      <c r="G15" s="4"/>
      <c r="H15" s="4">
        <v>20</v>
      </c>
      <c r="I15" s="4">
        <v>70</v>
      </c>
      <c r="J15" s="4"/>
      <c r="K15" s="4">
        <v>82</v>
      </c>
      <c r="L15" s="4">
        <v>375</v>
      </c>
      <c r="M15" s="4"/>
      <c r="N15" s="4">
        <v>5686</v>
      </c>
      <c r="O15" s="4">
        <v>25110</v>
      </c>
    </row>
    <row r="16" spans="1:15" ht="9" customHeight="1">
      <c r="A16" s="3" t="s">
        <v>24</v>
      </c>
      <c r="B16" s="4">
        <v>1192</v>
      </c>
      <c r="C16" s="4">
        <v>4562</v>
      </c>
      <c r="D16" s="4"/>
      <c r="E16" s="4">
        <v>172</v>
      </c>
      <c r="F16" s="4">
        <v>530</v>
      </c>
      <c r="G16" s="4"/>
      <c r="H16" s="4">
        <v>12</v>
      </c>
      <c r="I16" s="4">
        <v>21</v>
      </c>
      <c r="J16" s="4"/>
      <c r="K16" s="4">
        <v>12</v>
      </c>
      <c r="L16" s="4">
        <v>86</v>
      </c>
      <c r="M16" s="4"/>
      <c r="N16" s="4">
        <v>1388</v>
      </c>
      <c r="O16" s="4">
        <v>5199</v>
      </c>
    </row>
    <row r="17" spans="1:15" ht="9" customHeight="1">
      <c r="A17" s="3" t="s">
        <v>8</v>
      </c>
      <c r="B17" s="4">
        <v>387</v>
      </c>
      <c r="C17" s="4">
        <v>1182</v>
      </c>
      <c r="D17" s="4"/>
      <c r="E17" s="4">
        <v>83</v>
      </c>
      <c r="F17" s="4">
        <v>157</v>
      </c>
      <c r="G17" s="4"/>
      <c r="H17" s="4">
        <v>14</v>
      </c>
      <c r="I17" s="4">
        <v>18</v>
      </c>
      <c r="J17" s="4"/>
      <c r="K17" s="4">
        <v>12</v>
      </c>
      <c r="L17" s="4">
        <v>26</v>
      </c>
      <c r="M17" s="4"/>
      <c r="N17" s="4">
        <v>496</v>
      </c>
      <c r="O17" s="4">
        <v>1383</v>
      </c>
    </row>
    <row r="18" spans="1:15" ht="9" customHeight="1">
      <c r="A18" s="3" t="s">
        <v>30</v>
      </c>
      <c r="B18" s="4">
        <v>3412</v>
      </c>
      <c r="C18" s="4">
        <v>19350</v>
      </c>
      <c r="D18" s="4"/>
      <c r="E18" s="4">
        <v>325</v>
      </c>
      <c r="F18" s="4">
        <v>1172</v>
      </c>
      <c r="G18" s="4"/>
      <c r="H18" s="4">
        <v>30</v>
      </c>
      <c r="I18" s="4">
        <v>83</v>
      </c>
      <c r="J18" s="4"/>
      <c r="K18" s="4">
        <v>52</v>
      </c>
      <c r="L18" s="4">
        <v>300</v>
      </c>
      <c r="M18" s="4"/>
      <c r="N18" s="4">
        <v>3819</v>
      </c>
      <c r="O18" s="4">
        <v>20905</v>
      </c>
    </row>
    <row r="19" spans="1:15" ht="9" customHeight="1">
      <c r="A19" s="3" t="s">
        <v>9</v>
      </c>
      <c r="B19" s="4">
        <v>1382</v>
      </c>
      <c r="C19" s="4">
        <v>7573</v>
      </c>
      <c r="D19" s="4"/>
      <c r="E19" s="4">
        <v>254</v>
      </c>
      <c r="F19" s="4">
        <v>1342</v>
      </c>
      <c r="G19" s="4"/>
      <c r="H19" s="4">
        <v>4</v>
      </c>
      <c r="I19" s="4">
        <v>8</v>
      </c>
      <c r="J19" s="4"/>
      <c r="K19" s="4">
        <v>48</v>
      </c>
      <c r="L19" s="4">
        <v>214</v>
      </c>
      <c r="M19" s="4"/>
      <c r="N19" s="4">
        <v>1688</v>
      </c>
      <c r="O19" s="4">
        <v>9137</v>
      </c>
    </row>
    <row r="20" spans="1:15" ht="9" customHeight="1">
      <c r="A20" s="3" t="s">
        <v>10</v>
      </c>
      <c r="B20" s="4">
        <v>630</v>
      </c>
      <c r="C20" s="4">
        <v>2217</v>
      </c>
      <c r="D20" s="4"/>
      <c r="E20" s="4">
        <v>139</v>
      </c>
      <c r="F20" s="4">
        <v>370</v>
      </c>
      <c r="G20" s="4"/>
      <c r="H20" s="4">
        <v>10</v>
      </c>
      <c r="I20" s="4">
        <v>34</v>
      </c>
      <c r="J20" s="4"/>
      <c r="K20" s="4">
        <v>30</v>
      </c>
      <c r="L20" s="4">
        <v>81</v>
      </c>
      <c r="M20" s="4"/>
      <c r="N20" s="4">
        <v>809</v>
      </c>
      <c r="O20" s="4">
        <v>2702</v>
      </c>
    </row>
    <row r="21" spans="1:15" ht="9" customHeight="1">
      <c r="A21" s="3" t="s">
        <v>11</v>
      </c>
      <c r="B21" s="4">
        <v>942</v>
      </c>
      <c r="C21" s="4">
        <v>4704</v>
      </c>
      <c r="D21" s="4"/>
      <c r="E21" s="4">
        <v>135</v>
      </c>
      <c r="F21" s="4">
        <v>458</v>
      </c>
      <c r="G21" s="4"/>
      <c r="H21" s="4">
        <v>9</v>
      </c>
      <c r="I21" s="4">
        <v>14</v>
      </c>
      <c r="J21" s="4"/>
      <c r="K21" s="4">
        <v>26</v>
      </c>
      <c r="L21" s="4">
        <v>84</v>
      </c>
      <c r="M21" s="4"/>
      <c r="N21" s="4">
        <v>1112</v>
      </c>
      <c r="O21" s="4">
        <v>5260</v>
      </c>
    </row>
    <row r="22" spans="1:15" ht="9" customHeight="1">
      <c r="A22" s="3" t="s">
        <v>12</v>
      </c>
      <c r="B22" s="4">
        <v>2305</v>
      </c>
      <c r="C22" s="4">
        <v>11089</v>
      </c>
      <c r="D22" s="4"/>
      <c r="E22" s="4">
        <v>518</v>
      </c>
      <c r="F22" s="4">
        <v>1472</v>
      </c>
      <c r="G22" s="4"/>
      <c r="H22" s="4">
        <v>31</v>
      </c>
      <c r="I22" s="4">
        <v>81</v>
      </c>
      <c r="J22" s="4"/>
      <c r="K22" s="4">
        <v>108</v>
      </c>
      <c r="L22" s="4">
        <v>363</v>
      </c>
      <c r="M22" s="4"/>
      <c r="N22" s="4">
        <v>2962</v>
      </c>
      <c r="O22" s="4">
        <v>13005</v>
      </c>
    </row>
    <row r="23" spans="1:15" ht="9" customHeight="1">
      <c r="A23" s="3" t="s">
        <v>13</v>
      </c>
      <c r="B23" s="4">
        <v>814</v>
      </c>
      <c r="C23" s="4">
        <v>3007</v>
      </c>
      <c r="D23" s="4"/>
      <c r="E23" s="4">
        <v>133</v>
      </c>
      <c r="F23" s="4">
        <v>335</v>
      </c>
      <c r="G23" s="4"/>
      <c r="H23" s="4">
        <v>8</v>
      </c>
      <c r="I23" s="4">
        <v>8</v>
      </c>
      <c r="J23" s="4"/>
      <c r="K23" s="4">
        <v>28</v>
      </c>
      <c r="L23" s="4">
        <v>137</v>
      </c>
      <c r="M23" s="4"/>
      <c r="N23" s="4">
        <v>983</v>
      </c>
      <c r="O23" s="4">
        <v>3487</v>
      </c>
    </row>
    <row r="24" spans="1:15" ht="9" customHeight="1">
      <c r="A24" s="3" t="s">
        <v>14</v>
      </c>
      <c r="B24" s="4">
        <v>249</v>
      </c>
      <c r="C24" s="4">
        <v>627</v>
      </c>
      <c r="D24" s="4"/>
      <c r="E24" s="4">
        <v>57</v>
      </c>
      <c r="F24" s="4">
        <v>84</v>
      </c>
      <c r="G24" s="4"/>
      <c r="H24" s="4">
        <v>5</v>
      </c>
      <c r="I24" s="4">
        <v>5</v>
      </c>
      <c r="J24" s="4"/>
      <c r="K24" s="4">
        <v>7</v>
      </c>
      <c r="L24" s="4">
        <v>13</v>
      </c>
      <c r="M24" s="4"/>
      <c r="N24" s="4">
        <v>318</v>
      </c>
      <c r="O24" s="4">
        <v>729</v>
      </c>
    </row>
    <row r="25" spans="1:15" ht="9" customHeight="1">
      <c r="A25" s="3" t="s">
        <v>15</v>
      </c>
      <c r="B25" s="4">
        <v>1225</v>
      </c>
      <c r="C25" s="4">
        <v>4793</v>
      </c>
      <c r="D25" s="4"/>
      <c r="E25" s="4">
        <v>469</v>
      </c>
      <c r="F25" s="4">
        <v>1758</v>
      </c>
      <c r="G25" s="4"/>
      <c r="H25" s="4">
        <v>58</v>
      </c>
      <c r="I25" s="4">
        <v>130</v>
      </c>
      <c r="J25" s="4"/>
      <c r="K25" s="4">
        <v>118</v>
      </c>
      <c r="L25" s="4">
        <v>412</v>
      </c>
      <c r="M25" s="4"/>
      <c r="N25" s="4">
        <v>1870</v>
      </c>
      <c r="O25" s="4">
        <v>7093</v>
      </c>
    </row>
    <row r="26" spans="1:15" ht="9" customHeight="1">
      <c r="A26" s="3" t="s">
        <v>16</v>
      </c>
      <c r="B26" s="4">
        <v>1334</v>
      </c>
      <c r="C26" s="4">
        <v>6811</v>
      </c>
      <c r="D26" s="4"/>
      <c r="E26" s="4">
        <v>494</v>
      </c>
      <c r="F26" s="4">
        <v>1419</v>
      </c>
      <c r="G26" s="4"/>
      <c r="H26" s="4">
        <v>14</v>
      </c>
      <c r="I26" s="4">
        <v>27</v>
      </c>
      <c r="J26" s="4"/>
      <c r="K26" s="4">
        <v>163</v>
      </c>
      <c r="L26" s="4">
        <v>433</v>
      </c>
      <c r="M26" s="4"/>
      <c r="N26" s="4">
        <v>2005</v>
      </c>
      <c r="O26" s="4">
        <v>8690</v>
      </c>
    </row>
    <row r="27" spans="1:15" ht="9" customHeight="1">
      <c r="A27" s="3" t="s">
        <v>17</v>
      </c>
      <c r="B27" s="4">
        <v>295</v>
      </c>
      <c r="C27" s="4">
        <v>981</v>
      </c>
      <c r="D27" s="4"/>
      <c r="E27" s="4">
        <v>64</v>
      </c>
      <c r="F27" s="4">
        <v>165</v>
      </c>
      <c r="G27" s="4"/>
      <c r="H27" s="4">
        <v>32</v>
      </c>
      <c r="I27" s="4">
        <v>48</v>
      </c>
      <c r="J27" s="4"/>
      <c r="K27" s="4">
        <v>33</v>
      </c>
      <c r="L27" s="4">
        <v>71</v>
      </c>
      <c r="M27" s="4"/>
      <c r="N27" s="4">
        <v>424</v>
      </c>
      <c r="O27" s="4">
        <v>1265</v>
      </c>
    </row>
    <row r="28" spans="1:15" ht="9" customHeight="1">
      <c r="A28" s="3" t="s">
        <v>18</v>
      </c>
      <c r="B28" s="4">
        <v>956</v>
      </c>
      <c r="C28" s="4">
        <v>3213</v>
      </c>
      <c r="D28" s="4"/>
      <c r="E28" s="4">
        <v>220</v>
      </c>
      <c r="F28" s="4">
        <v>514</v>
      </c>
      <c r="G28" s="4"/>
      <c r="H28" s="4">
        <v>54</v>
      </c>
      <c r="I28" s="4">
        <v>72</v>
      </c>
      <c r="J28" s="4"/>
      <c r="K28" s="4">
        <v>76</v>
      </c>
      <c r="L28" s="4">
        <v>211</v>
      </c>
      <c r="M28" s="4"/>
      <c r="N28" s="4">
        <v>1306</v>
      </c>
      <c r="O28" s="4">
        <v>4010</v>
      </c>
    </row>
    <row r="29" spans="1:15" ht="9" customHeight="1">
      <c r="A29" s="3" t="s">
        <v>19</v>
      </c>
      <c r="B29" s="4">
        <v>1176</v>
      </c>
      <c r="C29" s="4">
        <v>5041</v>
      </c>
      <c r="D29" s="4"/>
      <c r="E29" s="4">
        <v>434</v>
      </c>
      <c r="F29" s="4">
        <v>1466</v>
      </c>
      <c r="G29" s="4"/>
      <c r="H29" s="4">
        <v>21</v>
      </c>
      <c r="I29" s="4">
        <v>34</v>
      </c>
      <c r="J29" s="4"/>
      <c r="K29" s="4">
        <v>189</v>
      </c>
      <c r="L29" s="4">
        <v>425</v>
      </c>
      <c r="M29" s="4"/>
      <c r="N29" s="4">
        <v>1820</v>
      </c>
      <c r="O29" s="4">
        <v>6966</v>
      </c>
    </row>
    <row r="30" spans="1:15" ht="9" customHeight="1">
      <c r="A30" s="3" t="s">
        <v>20</v>
      </c>
      <c r="B30" s="4">
        <v>616</v>
      </c>
      <c r="C30" s="4">
        <v>2180</v>
      </c>
      <c r="D30" s="4"/>
      <c r="E30" s="4">
        <v>331</v>
      </c>
      <c r="F30" s="4">
        <v>714</v>
      </c>
      <c r="G30" s="4"/>
      <c r="H30" s="4">
        <v>45</v>
      </c>
      <c r="I30" s="4">
        <v>71</v>
      </c>
      <c r="J30" s="4"/>
      <c r="K30" s="4">
        <v>204</v>
      </c>
      <c r="L30" s="4">
        <v>770</v>
      </c>
      <c r="M30" s="4"/>
      <c r="N30" s="4">
        <v>1196</v>
      </c>
      <c r="O30" s="4">
        <v>3735</v>
      </c>
    </row>
    <row r="31" spans="1:15" s="1" customFormat="1" ht="9" customHeight="1">
      <c r="A31" s="7" t="s">
        <v>1</v>
      </c>
      <c r="B31" s="8">
        <v>30664</v>
      </c>
      <c r="C31" s="8">
        <v>145700</v>
      </c>
      <c r="D31" s="8"/>
      <c r="E31" s="8">
        <v>5799</v>
      </c>
      <c r="F31" s="8">
        <v>18728</v>
      </c>
      <c r="G31" s="8"/>
      <c r="H31" s="8">
        <v>633</v>
      </c>
      <c r="I31" s="8">
        <v>1356</v>
      </c>
      <c r="J31" s="8"/>
      <c r="K31" s="8">
        <v>1448</v>
      </c>
      <c r="L31" s="8">
        <v>5474</v>
      </c>
      <c r="M31" s="8"/>
      <c r="N31" s="8">
        <v>38544</v>
      </c>
      <c r="O31" s="8">
        <v>171258</v>
      </c>
    </row>
    <row r="32" spans="1:15" s="1" customFormat="1" ht="9" customHeight="1">
      <c r="A32" s="7" t="s">
        <v>25</v>
      </c>
      <c r="B32" s="8">
        <f>SUM(B9:B12,B15:B18)</f>
        <v>18740</v>
      </c>
      <c r="C32" s="8">
        <f aca="true" t="shared" si="1" ref="C32:N32">SUM(C9:C12,C15:C18)</f>
        <v>93464</v>
      </c>
      <c r="D32" s="8">
        <f t="shared" si="1"/>
        <v>0</v>
      </c>
      <c r="E32" s="8">
        <f t="shared" si="1"/>
        <v>2551</v>
      </c>
      <c r="F32" s="8">
        <f t="shared" si="1"/>
        <v>8631</v>
      </c>
      <c r="G32" s="8">
        <f t="shared" si="1"/>
        <v>0</v>
      </c>
      <c r="H32" s="8">
        <f t="shared" si="1"/>
        <v>342</v>
      </c>
      <c r="I32" s="8">
        <f t="shared" si="1"/>
        <v>824</v>
      </c>
      <c r="J32" s="8">
        <f t="shared" si="1"/>
        <v>0</v>
      </c>
      <c r="K32" s="8">
        <f t="shared" si="1"/>
        <v>418</v>
      </c>
      <c r="L32" s="8">
        <f t="shared" si="1"/>
        <v>2260</v>
      </c>
      <c r="M32" s="8">
        <f t="shared" si="1"/>
        <v>0</v>
      </c>
      <c r="N32" s="8">
        <f t="shared" si="1"/>
        <v>22051</v>
      </c>
      <c r="O32" s="8">
        <f>SUM(O9:O12,O15:O18)</f>
        <v>105179</v>
      </c>
    </row>
    <row r="33" spans="1:15" s="1" customFormat="1" ht="9" customHeight="1">
      <c r="A33" s="7" t="s">
        <v>26</v>
      </c>
      <c r="B33" s="8">
        <f>SUM(B19:B22)</f>
        <v>5259</v>
      </c>
      <c r="C33" s="8">
        <f aca="true" t="shared" si="2" ref="C33:N33">SUM(C19:C22)</f>
        <v>25583</v>
      </c>
      <c r="D33" s="8">
        <f t="shared" si="2"/>
        <v>0</v>
      </c>
      <c r="E33" s="8">
        <f t="shared" si="2"/>
        <v>1046</v>
      </c>
      <c r="F33" s="8">
        <f t="shared" si="2"/>
        <v>3642</v>
      </c>
      <c r="G33" s="8">
        <f t="shared" si="2"/>
        <v>0</v>
      </c>
      <c r="H33" s="8">
        <f t="shared" si="2"/>
        <v>54</v>
      </c>
      <c r="I33" s="8">
        <f t="shared" si="2"/>
        <v>137</v>
      </c>
      <c r="J33" s="8">
        <f t="shared" si="2"/>
        <v>0</v>
      </c>
      <c r="K33" s="8">
        <f t="shared" si="2"/>
        <v>212</v>
      </c>
      <c r="L33" s="8">
        <f t="shared" si="2"/>
        <v>742</v>
      </c>
      <c r="M33" s="8">
        <f t="shared" si="2"/>
        <v>0</v>
      </c>
      <c r="N33" s="8">
        <f t="shared" si="2"/>
        <v>6571</v>
      </c>
      <c r="O33" s="8">
        <f>SUM(O19:O22)</f>
        <v>30104</v>
      </c>
    </row>
    <row r="34" spans="1:15" s="1" customFormat="1" ht="9" customHeight="1">
      <c r="A34" s="7" t="s">
        <v>27</v>
      </c>
      <c r="B34" s="8">
        <f>SUM(B23:B30)</f>
        <v>6665</v>
      </c>
      <c r="C34" s="8">
        <f aca="true" t="shared" si="3" ref="C34:N34">SUM(C23:C30)</f>
        <v>26653</v>
      </c>
      <c r="D34" s="8">
        <f t="shared" si="3"/>
        <v>0</v>
      </c>
      <c r="E34" s="8">
        <f t="shared" si="3"/>
        <v>2202</v>
      </c>
      <c r="F34" s="8">
        <f t="shared" si="3"/>
        <v>6455</v>
      </c>
      <c r="G34" s="8">
        <f t="shared" si="3"/>
        <v>0</v>
      </c>
      <c r="H34" s="8">
        <f t="shared" si="3"/>
        <v>237</v>
      </c>
      <c r="I34" s="8">
        <f t="shared" si="3"/>
        <v>395</v>
      </c>
      <c r="J34" s="8">
        <f t="shared" si="3"/>
        <v>0</v>
      </c>
      <c r="K34" s="8">
        <f t="shared" si="3"/>
        <v>818</v>
      </c>
      <c r="L34" s="8">
        <f t="shared" si="3"/>
        <v>2472</v>
      </c>
      <c r="M34" s="8">
        <f t="shared" si="3"/>
        <v>0</v>
      </c>
      <c r="N34" s="8">
        <f t="shared" si="3"/>
        <v>9922</v>
      </c>
      <c r="O34" s="8">
        <f>SUM(O23:O30)</f>
        <v>35975</v>
      </c>
    </row>
    <row r="35" spans="1:15" s="1" customFormat="1" ht="9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1" customFormat="1" ht="9" customHeight="1">
      <c r="A36" s="22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9" customHeight="1">
      <c r="A38" s="3" t="s">
        <v>2</v>
      </c>
      <c r="B38" s="4">
        <v>2238</v>
      </c>
      <c r="C38" s="4">
        <v>10094</v>
      </c>
      <c r="D38" s="4"/>
      <c r="E38" s="4">
        <v>267</v>
      </c>
      <c r="F38" s="4">
        <v>646</v>
      </c>
      <c r="G38" s="4"/>
      <c r="H38" s="4">
        <v>39</v>
      </c>
      <c r="I38" s="4">
        <v>68</v>
      </c>
      <c r="J38" s="4"/>
      <c r="K38" s="4">
        <v>42</v>
      </c>
      <c r="L38" s="4">
        <v>225</v>
      </c>
      <c r="M38" s="4"/>
      <c r="N38" s="4">
        <v>2586</v>
      </c>
      <c r="O38" s="4">
        <v>11033</v>
      </c>
    </row>
    <row r="39" spans="1:15" ht="9" customHeight="1">
      <c r="A39" s="3" t="s">
        <v>3</v>
      </c>
      <c r="B39" s="4">
        <v>58</v>
      </c>
      <c r="C39" s="4">
        <v>123</v>
      </c>
      <c r="D39" s="4"/>
      <c r="E39" s="4">
        <v>26</v>
      </c>
      <c r="F39" s="4">
        <v>41</v>
      </c>
      <c r="G39" s="4"/>
      <c r="H39" s="4">
        <v>6</v>
      </c>
      <c r="I39" s="4">
        <v>7</v>
      </c>
      <c r="J39" s="4"/>
      <c r="K39" s="4">
        <v>3</v>
      </c>
      <c r="L39" s="4">
        <v>4</v>
      </c>
      <c r="M39" s="4"/>
      <c r="N39" s="4">
        <v>93</v>
      </c>
      <c r="O39" s="4">
        <v>175</v>
      </c>
    </row>
    <row r="40" spans="1:15" ht="9" customHeight="1">
      <c r="A40" s="3" t="s">
        <v>4</v>
      </c>
      <c r="B40" s="4">
        <v>5579</v>
      </c>
      <c r="C40" s="4">
        <v>33323</v>
      </c>
      <c r="D40" s="4"/>
      <c r="E40" s="4">
        <v>628</v>
      </c>
      <c r="F40" s="4">
        <v>3189</v>
      </c>
      <c r="G40" s="4"/>
      <c r="H40" s="4">
        <v>28</v>
      </c>
      <c r="I40" s="4">
        <v>57</v>
      </c>
      <c r="J40" s="4"/>
      <c r="K40" s="4">
        <v>157</v>
      </c>
      <c r="L40" s="4">
        <v>873</v>
      </c>
      <c r="M40" s="4"/>
      <c r="N40" s="4">
        <v>6392</v>
      </c>
      <c r="O40" s="4">
        <v>37442</v>
      </c>
    </row>
    <row r="41" spans="1:15" ht="9" customHeight="1">
      <c r="A41" s="3" t="s">
        <v>23</v>
      </c>
      <c r="B41" s="4">
        <f>SUM(B42:B43)</f>
        <v>634</v>
      </c>
      <c r="C41" s="4">
        <f aca="true" t="shared" si="4" ref="C41:O41">SUM(C42:C43)</f>
        <v>3526</v>
      </c>
      <c r="D41" s="4">
        <f t="shared" si="4"/>
        <v>0</v>
      </c>
      <c r="E41" s="4">
        <f t="shared" si="4"/>
        <v>318</v>
      </c>
      <c r="F41" s="4">
        <f t="shared" si="4"/>
        <v>1085</v>
      </c>
      <c r="G41" s="4">
        <f t="shared" si="4"/>
        <v>0</v>
      </c>
      <c r="H41" s="4">
        <f t="shared" si="4"/>
        <v>222</v>
      </c>
      <c r="I41" s="4">
        <f t="shared" si="4"/>
        <v>453</v>
      </c>
      <c r="J41" s="4">
        <f t="shared" si="4"/>
        <v>0</v>
      </c>
      <c r="K41" s="4">
        <f t="shared" si="4"/>
        <v>42</v>
      </c>
      <c r="L41" s="4">
        <f t="shared" si="4"/>
        <v>94</v>
      </c>
      <c r="M41" s="4">
        <f t="shared" si="4"/>
        <v>0</v>
      </c>
      <c r="N41" s="4">
        <f t="shared" si="4"/>
        <v>1216</v>
      </c>
      <c r="O41" s="4">
        <f t="shared" si="4"/>
        <v>5158</v>
      </c>
    </row>
    <row r="42" spans="1:15" s="11" customFormat="1" ht="9" customHeight="1">
      <c r="A42" s="5" t="s">
        <v>5</v>
      </c>
      <c r="B42" s="6">
        <v>257</v>
      </c>
      <c r="C42" s="6">
        <v>1805</v>
      </c>
      <c r="D42" s="6"/>
      <c r="E42" s="6">
        <v>201</v>
      </c>
      <c r="F42" s="6">
        <v>799</v>
      </c>
      <c r="G42" s="6"/>
      <c r="H42" s="6">
        <v>206</v>
      </c>
      <c r="I42" s="6">
        <v>425</v>
      </c>
      <c r="J42" s="6"/>
      <c r="K42" s="6">
        <v>34</v>
      </c>
      <c r="L42" s="6">
        <v>82</v>
      </c>
      <c r="M42" s="6"/>
      <c r="N42" s="6">
        <v>698</v>
      </c>
      <c r="O42" s="6">
        <v>3111</v>
      </c>
    </row>
    <row r="43" spans="1:15" s="11" customFormat="1" ht="9" customHeight="1">
      <c r="A43" s="5" t="s">
        <v>6</v>
      </c>
      <c r="B43" s="6">
        <v>377</v>
      </c>
      <c r="C43" s="6">
        <v>1721</v>
      </c>
      <c r="D43" s="6"/>
      <c r="E43" s="6">
        <v>117</v>
      </c>
      <c r="F43" s="6">
        <v>286</v>
      </c>
      <c r="G43" s="6"/>
      <c r="H43" s="6">
        <v>16</v>
      </c>
      <c r="I43" s="6">
        <v>28</v>
      </c>
      <c r="J43" s="6"/>
      <c r="K43" s="6">
        <v>8</v>
      </c>
      <c r="L43" s="6">
        <v>12</v>
      </c>
      <c r="M43" s="6"/>
      <c r="N43" s="6">
        <v>518</v>
      </c>
      <c r="O43" s="6">
        <v>2047</v>
      </c>
    </row>
    <row r="44" spans="1:15" ht="9" customHeight="1">
      <c r="A44" s="3" t="s">
        <v>7</v>
      </c>
      <c r="B44" s="4">
        <v>5188</v>
      </c>
      <c r="C44" s="4">
        <v>25423</v>
      </c>
      <c r="D44" s="4"/>
      <c r="E44" s="4">
        <v>615</v>
      </c>
      <c r="F44" s="4">
        <v>2077</v>
      </c>
      <c r="G44" s="4"/>
      <c r="H44" s="4">
        <v>15</v>
      </c>
      <c r="I44" s="4">
        <v>60</v>
      </c>
      <c r="J44" s="4"/>
      <c r="K44" s="4">
        <v>112</v>
      </c>
      <c r="L44" s="4">
        <v>929</v>
      </c>
      <c r="M44" s="4"/>
      <c r="N44" s="4">
        <v>5930</v>
      </c>
      <c r="O44" s="4">
        <v>28489</v>
      </c>
    </row>
    <row r="45" spans="1:15" ht="9" customHeight="1">
      <c r="A45" s="3" t="s">
        <v>24</v>
      </c>
      <c r="B45" s="4">
        <v>1254</v>
      </c>
      <c r="C45" s="4">
        <v>4872</v>
      </c>
      <c r="D45" s="4"/>
      <c r="E45" s="4">
        <v>137</v>
      </c>
      <c r="F45" s="4">
        <v>357</v>
      </c>
      <c r="G45" s="4"/>
      <c r="H45" s="4">
        <v>9</v>
      </c>
      <c r="I45" s="4">
        <v>11</v>
      </c>
      <c r="J45" s="4"/>
      <c r="K45" s="4">
        <v>12</v>
      </c>
      <c r="L45" s="4">
        <v>44</v>
      </c>
      <c r="M45" s="4"/>
      <c r="N45" s="4">
        <v>1412</v>
      </c>
      <c r="O45" s="4">
        <v>5284</v>
      </c>
    </row>
    <row r="46" spans="1:15" ht="9" customHeight="1">
      <c r="A46" s="3" t="s">
        <v>8</v>
      </c>
      <c r="B46" s="4">
        <v>386</v>
      </c>
      <c r="C46" s="4">
        <v>1533</v>
      </c>
      <c r="D46" s="4"/>
      <c r="E46" s="4">
        <v>82</v>
      </c>
      <c r="F46" s="4">
        <v>117</v>
      </c>
      <c r="G46" s="4"/>
      <c r="H46" s="4">
        <v>13</v>
      </c>
      <c r="I46" s="4">
        <v>21</v>
      </c>
      <c r="J46" s="4"/>
      <c r="K46" s="4">
        <v>19</v>
      </c>
      <c r="L46" s="4">
        <v>58</v>
      </c>
      <c r="M46" s="4"/>
      <c r="N46" s="4">
        <v>500</v>
      </c>
      <c r="O46" s="4">
        <v>1729</v>
      </c>
    </row>
    <row r="47" spans="1:15" ht="9" customHeight="1">
      <c r="A47" s="3" t="s">
        <v>30</v>
      </c>
      <c r="B47" s="4">
        <v>3261</v>
      </c>
      <c r="C47" s="4">
        <v>18804</v>
      </c>
      <c r="D47" s="4"/>
      <c r="E47" s="4">
        <v>237</v>
      </c>
      <c r="F47" s="4">
        <v>903</v>
      </c>
      <c r="G47" s="4"/>
      <c r="H47" s="4">
        <v>12</v>
      </c>
      <c r="I47" s="4">
        <v>25</v>
      </c>
      <c r="J47" s="4"/>
      <c r="K47" s="4">
        <v>75</v>
      </c>
      <c r="L47" s="4">
        <v>808</v>
      </c>
      <c r="M47" s="4"/>
      <c r="N47" s="4">
        <v>3585</v>
      </c>
      <c r="O47" s="4">
        <v>20540</v>
      </c>
    </row>
    <row r="48" spans="1:15" ht="9" customHeight="1">
      <c r="A48" s="3" t="s">
        <v>9</v>
      </c>
      <c r="B48" s="4">
        <v>1492</v>
      </c>
      <c r="C48" s="4">
        <v>8104</v>
      </c>
      <c r="D48" s="4"/>
      <c r="E48" s="4">
        <v>177</v>
      </c>
      <c r="F48" s="4">
        <v>756</v>
      </c>
      <c r="G48" s="4"/>
      <c r="H48" s="4">
        <v>10</v>
      </c>
      <c r="I48" s="4">
        <v>13</v>
      </c>
      <c r="J48" s="4"/>
      <c r="K48" s="4">
        <v>35</v>
      </c>
      <c r="L48" s="4">
        <v>179</v>
      </c>
      <c r="M48" s="4"/>
      <c r="N48" s="4">
        <v>1714</v>
      </c>
      <c r="O48" s="4">
        <v>9052</v>
      </c>
    </row>
    <row r="49" spans="1:15" ht="9" customHeight="1">
      <c r="A49" s="3" t="s">
        <v>10</v>
      </c>
      <c r="B49" s="4">
        <v>481</v>
      </c>
      <c r="C49" s="4">
        <v>1915</v>
      </c>
      <c r="D49" s="4"/>
      <c r="E49" s="4">
        <v>84</v>
      </c>
      <c r="F49" s="4">
        <v>246</v>
      </c>
      <c r="G49" s="4"/>
      <c r="H49" s="4">
        <v>5</v>
      </c>
      <c r="I49" s="4">
        <v>6</v>
      </c>
      <c r="J49" s="4"/>
      <c r="K49" s="4">
        <v>17</v>
      </c>
      <c r="L49" s="4">
        <v>50</v>
      </c>
      <c r="M49" s="4"/>
      <c r="N49" s="4">
        <v>587</v>
      </c>
      <c r="O49" s="4">
        <v>2217</v>
      </c>
    </row>
    <row r="50" spans="1:15" ht="9" customHeight="1">
      <c r="A50" s="3" t="s">
        <v>11</v>
      </c>
      <c r="B50" s="4">
        <v>885</v>
      </c>
      <c r="C50" s="4">
        <v>4926</v>
      </c>
      <c r="D50" s="4"/>
      <c r="E50" s="4">
        <v>111</v>
      </c>
      <c r="F50" s="4">
        <v>480</v>
      </c>
      <c r="G50" s="4"/>
      <c r="H50" s="4">
        <v>7</v>
      </c>
      <c r="I50" s="4">
        <v>7</v>
      </c>
      <c r="J50" s="4"/>
      <c r="K50" s="4">
        <v>20</v>
      </c>
      <c r="L50" s="4">
        <v>125</v>
      </c>
      <c r="M50" s="4"/>
      <c r="N50" s="4">
        <v>1023</v>
      </c>
      <c r="O50" s="4">
        <v>5538</v>
      </c>
    </row>
    <row r="51" spans="1:15" ht="9" customHeight="1">
      <c r="A51" s="3" t="s">
        <v>12</v>
      </c>
      <c r="B51" s="4">
        <v>2383</v>
      </c>
      <c r="C51" s="4">
        <v>10011</v>
      </c>
      <c r="D51" s="4"/>
      <c r="E51" s="4">
        <v>607</v>
      </c>
      <c r="F51" s="4">
        <v>1470</v>
      </c>
      <c r="G51" s="4"/>
      <c r="H51" s="4">
        <v>39</v>
      </c>
      <c r="I51" s="4">
        <v>46</v>
      </c>
      <c r="J51" s="4"/>
      <c r="K51" s="4">
        <v>168</v>
      </c>
      <c r="L51" s="4">
        <v>358</v>
      </c>
      <c r="M51" s="4"/>
      <c r="N51" s="4">
        <v>3197</v>
      </c>
      <c r="O51" s="4">
        <v>11885</v>
      </c>
    </row>
    <row r="52" spans="1:15" ht="9" customHeight="1">
      <c r="A52" s="3" t="s">
        <v>13</v>
      </c>
      <c r="B52" s="4">
        <v>1038</v>
      </c>
      <c r="C52" s="4">
        <v>4318</v>
      </c>
      <c r="D52" s="4"/>
      <c r="E52" s="4">
        <v>168</v>
      </c>
      <c r="F52" s="4">
        <v>412</v>
      </c>
      <c r="G52" s="4"/>
      <c r="H52" s="4">
        <v>23</v>
      </c>
      <c r="I52" s="4">
        <v>31</v>
      </c>
      <c r="J52" s="4"/>
      <c r="K52" s="4">
        <v>31</v>
      </c>
      <c r="L52" s="4">
        <v>101</v>
      </c>
      <c r="M52" s="4"/>
      <c r="N52" s="4">
        <v>1260</v>
      </c>
      <c r="O52" s="4">
        <v>4862</v>
      </c>
    </row>
    <row r="53" spans="1:15" ht="9" customHeight="1">
      <c r="A53" s="3" t="s">
        <v>14</v>
      </c>
      <c r="B53" s="4">
        <v>195</v>
      </c>
      <c r="C53" s="4">
        <v>645</v>
      </c>
      <c r="D53" s="4"/>
      <c r="E53" s="4">
        <v>53</v>
      </c>
      <c r="F53" s="4">
        <v>73</v>
      </c>
      <c r="G53" s="4"/>
      <c r="H53" s="4">
        <v>5</v>
      </c>
      <c r="I53" s="4">
        <v>6</v>
      </c>
      <c r="J53" s="4"/>
      <c r="K53" s="4">
        <v>4</v>
      </c>
      <c r="L53" s="4">
        <v>4</v>
      </c>
      <c r="M53" s="4"/>
      <c r="N53" s="4">
        <v>257</v>
      </c>
      <c r="O53" s="4">
        <v>728</v>
      </c>
    </row>
    <row r="54" spans="1:15" ht="9" customHeight="1">
      <c r="A54" s="3" t="s">
        <v>15</v>
      </c>
      <c r="B54" s="4">
        <v>1418</v>
      </c>
      <c r="C54" s="4">
        <v>6312</v>
      </c>
      <c r="D54" s="4"/>
      <c r="E54" s="4">
        <v>526</v>
      </c>
      <c r="F54" s="4">
        <v>1619</v>
      </c>
      <c r="G54" s="4"/>
      <c r="H54" s="4">
        <v>57</v>
      </c>
      <c r="I54" s="4">
        <v>72</v>
      </c>
      <c r="J54" s="4"/>
      <c r="K54" s="4">
        <v>184</v>
      </c>
      <c r="L54" s="4">
        <v>464</v>
      </c>
      <c r="M54" s="4"/>
      <c r="N54" s="4">
        <v>2185</v>
      </c>
      <c r="O54" s="4">
        <v>8467</v>
      </c>
    </row>
    <row r="55" spans="1:15" ht="9" customHeight="1">
      <c r="A55" s="3" t="s">
        <v>16</v>
      </c>
      <c r="B55" s="4">
        <v>1472</v>
      </c>
      <c r="C55" s="4">
        <v>7183</v>
      </c>
      <c r="D55" s="4"/>
      <c r="E55" s="4">
        <v>397</v>
      </c>
      <c r="F55" s="4">
        <v>1152</v>
      </c>
      <c r="G55" s="4"/>
      <c r="H55" s="4">
        <v>28</v>
      </c>
      <c r="I55" s="4">
        <v>32</v>
      </c>
      <c r="J55" s="4"/>
      <c r="K55" s="4">
        <v>107</v>
      </c>
      <c r="L55" s="4">
        <v>362</v>
      </c>
      <c r="M55" s="4"/>
      <c r="N55" s="4">
        <v>2004</v>
      </c>
      <c r="O55" s="4">
        <v>8729</v>
      </c>
    </row>
    <row r="56" spans="1:15" ht="9" customHeight="1">
      <c r="A56" s="3" t="s">
        <v>17</v>
      </c>
      <c r="B56" s="4">
        <v>303</v>
      </c>
      <c r="C56" s="4">
        <v>900</v>
      </c>
      <c r="D56" s="4"/>
      <c r="E56" s="4">
        <v>48</v>
      </c>
      <c r="F56" s="4">
        <v>100</v>
      </c>
      <c r="G56" s="4"/>
      <c r="H56" s="4">
        <v>32</v>
      </c>
      <c r="I56" s="4">
        <v>56</v>
      </c>
      <c r="J56" s="4"/>
      <c r="K56" s="4">
        <v>25</v>
      </c>
      <c r="L56" s="4">
        <v>35</v>
      </c>
      <c r="M56" s="4"/>
      <c r="N56" s="4">
        <v>408</v>
      </c>
      <c r="O56" s="4">
        <v>1091</v>
      </c>
    </row>
    <row r="57" spans="1:15" ht="9" customHeight="1">
      <c r="A57" s="3" t="s">
        <v>18</v>
      </c>
      <c r="B57" s="4">
        <v>923</v>
      </c>
      <c r="C57" s="4">
        <v>3642</v>
      </c>
      <c r="D57" s="4"/>
      <c r="E57" s="4">
        <v>256</v>
      </c>
      <c r="F57" s="4">
        <v>657</v>
      </c>
      <c r="G57" s="4"/>
      <c r="H57" s="4">
        <v>72</v>
      </c>
      <c r="I57" s="4">
        <v>116</v>
      </c>
      <c r="J57" s="4"/>
      <c r="K57" s="4">
        <v>95</v>
      </c>
      <c r="L57" s="4">
        <v>249</v>
      </c>
      <c r="M57" s="4"/>
      <c r="N57" s="4">
        <v>1346</v>
      </c>
      <c r="O57" s="4">
        <v>4664</v>
      </c>
    </row>
    <row r="58" spans="1:15" ht="9" customHeight="1">
      <c r="A58" s="3" t="s">
        <v>19</v>
      </c>
      <c r="B58" s="4">
        <v>1140</v>
      </c>
      <c r="C58" s="4">
        <v>4468</v>
      </c>
      <c r="D58" s="4"/>
      <c r="E58" s="4">
        <v>356</v>
      </c>
      <c r="F58" s="4">
        <v>1007</v>
      </c>
      <c r="G58" s="4"/>
      <c r="H58" s="4">
        <v>21</v>
      </c>
      <c r="I58" s="4">
        <v>23</v>
      </c>
      <c r="J58" s="4"/>
      <c r="K58" s="4">
        <v>212</v>
      </c>
      <c r="L58" s="4">
        <v>456</v>
      </c>
      <c r="M58" s="4"/>
      <c r="N58" s="4">
        <v>1729</v>
      </c>
      <c r="O58" s="4">
        <v>5954</v>
      </c>
    </row>
    <row r="59" spans="1:15" ht="9" customHeight="1">
      <c r="A59" s="3" t="s">
        <v>20</v>
      </c>
      <c r="B59" s="4">
        <v>714</v>
      </c>
      <c r="C59" s="4">
        <v>2131</v>
      </c>
      <c r="D59" s="4"/>
      <c r="E59" s="4">
        <v>275</v>
      </c>
      <c r="F59" s="4">
        <v>711</v>
      </c>
      <c r="G59" s="4"/>
      <c r="H59" s="4">
        <v>22</v>
      </c>
      <c r="I59" s="4">
        <v>23</v>
      </c>
      <c r="J59" s="4"/>
      <c r="K59" s="4">
        <v>220</v>
      </c>
      <c r="L59" s="4">
        <v>1041</v>
      </c>
      <c r="M59" s="4"/>
      <c r="N59" s="4">
        <v>1231</v>
      </c>
      <c r="O59" s="4">
        <v>3906</v>
      </c>
    </row>
    <row r="60" spans="1:15" s="1" customFormat="1" ht="9" customHeight="1">
      <c r="A60" s="7" t="s">
        <v>1</v>
      </c>
      <c r="B60" s="8">
        <v>31042</v>
      </c>
      <c r="C60" s="8">
        <v>152253</v>
      </c>
      <c r="D60" s="8"/>
      <c r="E60" s="8">
        <v>5368</v>
      </c>
      <c r="F60" s="8">
        <v>17098</v>
      </c>
      <c r="G60" s="8"/>
      <c r="H60" s="8">
        <v>665</v>
      </c>
      <c r="I60" s="8">
        <v>1133</v>
      </c>
      <c r="J60" s="8"/>
      <c r="K60" s="8">
        <v>1580</v>
      </c>
      <c r="L60" s="8">
        <v>6459</v>
      </c>
      <c r="M60" s="8"/>
      <c r="N60" s="8">
        <v>38655</v>
      </c>
      <c r="O60" s="8">
        <v>176943</v>
      </c>
    </row>
    <row r="61" spans="1:15" s="1" customFormat="1" ht="9" customHeight="1">
      <c r="A61" s="7" t="s">
        <v>25</v>
      </c>
      <c r="B61" s="8">
        <f>SUM(B38:B41,B44:B47)</f>
        <v>18598</v>
      </c>
      <c r="C61" s="8">
        <f aca="true" t="shared" si="5" ref="C61:N61">SUM(C38:C41,C44:C47)</f>
        <v>97698</v>
      </c>
      <c r="D61" s="8">
        <f t="shared" si="5"/>
        <v>0</v>
      </c>
      <c r="E61" s="8">
        <f t="shared" si="5"/>
        <v>2310</v>
      </c>
      <c r="F61" s="8">
        <f t="shared" si="5"/>
        <v>8415</v>
      </c>
      <c r="G61" s="8">
        <f t="shared" si="5"/>
        <v>0</v>
      </c>
      <c r="H61" s="8">
        <f t="shared" si="5"/>
        <v>344</v>
      </c>
      <c r="I61" s="8">
        <f t="shared" si="5"/>
        <v>702</v>
      </c>
      <c r="J61" s="8">
        <f t="shared" si="5"/>
        <v>0</v>
      </c>
      <c r="K61" s="8">
        <f t="shared" si="5"/>
        <v>462</v>
      </c>
      <c r="L61" s="8">
        <f t="shared" si="5"/>
        <v>3035</v>
      </c>
      <c r="M61" s="8">
        <f t="shared" si="5"/>
        <v>0</v>
      </c>
      <c r="N61" s="8">
        <f t="shared" si="5"/>
        <v>21714</v>
      </c>
      <c r="O61" s="8">
        <f>SUM(O38:O41,O44:O47)</f>
        <v>109850</v>
      </c>
    </row>
    <row r="62" spans="1:15" s="1" customFormat="1" ht="9" customHeight="1">
      <c r="A62" s="7" t="s">
        <v>26</v>
      </c>
      <c r="B62" s="8">
        <f>SUM(B48:B51)</f>
        <v>5241</v>
      </c>
      <c r="C62" s="8">
        <f aca="true" t="shared" si="6" ref="C62:N62">SUM(C48:C51)</f>
        <v>24956</v>
      </c>
      <c r="D62" s="8">
        <f t="shared" si="6"/>
        <v>0</v>
      </c>
      <c r="E62" s="8">
        <f t="shared" si="6"/>
        <v>979</v>
      </c>
      <c r="F62" s="8">
        <f t="shared" si="6"/>
        <v>2952</v>
      </c>
      <c r="G62" s="8">
        <f t="shared" si="6"/>
        <v>0</v>
      </c>
      <c r="H62" s="8">
        <f t="shared" si="6"/>
        <v>61</v>
      </c>
      <c r="I62" s="8">
        <f t="shared" si="6"/>
        <v>72</v>
      </c>
      <c r="J62" s="8">
        <f t="shared" si="6"/>
        <v>0</v>
      </c>
      <c r="K62" s="8">
        <f t="shared" si="6"/>
        <v>240</v>
      </c>
      <c r="L62" s="8">
        <f t="shared" si="6"/>
        <v>712</v>
      </c>
      <c r="M62" s="8">
        <f t="shared" si="6"/>
        <v>0</v>
      </c>
      <c r="N62" s="8">
        <f t="shared" si="6"/>
        <v>6521</v>
      </c>
      <c r="O62" s="8">
        <f>SUM(O48:O51)</f>
        <v>28692</v>
      </c>
    </row>
    <row r="63" spans="1:15" s="1" customFormat="1" ht="9" customHeight="1">
      <c r="A63" s="7" t="s">
        <v>27</v>
      </c>
      <c r="B63" s="8">
        <f>SUM(B52:B59)</f>
        <v>7203</v>
      </c>
      <c r="C63" s="8">
        <f aca="true" t="shared" si="7" ref="C63:N63">SUM(C52:C59)</f>
        <v>29599</v>
      </c>
      <c r="D63" s="8">
        <f t="shared" si="7"/>
        <v>0</v>
      </c>
      <c r="E63" s="8">
        <f t="shared" si="7"/>
        <v>2079</v>
      </c>
      <c r="F63" s="8">
        <f t="shared" si="7"/>
        <v>5731</v>
      </c>
      <c r="G63" s="8">
        <f t="shared" si="7"/>
        <v>0</v>
      </c>
      <c r="H63" s="8">
        <f t="shared" si="7"/>
        <v>260</v>
      </c>
      <c r="I63" s="8">
        <f t="shared" si="7"/>
        <v>359</v>
      </c>
      <c r="J63" s="8">
        <f t="shared" si="7"/>
        <v>0</v>
      </c>
      <c r="K63" s="8">
        <f t="shared" si="7"/>
        <v>878</v>
      </c>
      <c r="L63" s="8">
        <f t="shared" si="7"/>
        <v>2712</v>
      </c>
      <c r="M63" s="8">
        <f t="shared" si="7"/>
        <v>0</v>
      </c>
      <c r="N63" s="8">
        <f t="shared" si="7"/>
        <v>10420</v>
      </c>
      <c r="O63" s="8">
        <f>SUM(O52:O59)</f>
        <v>38401</v>
      </c>
    </row>
    <row r="64" spans="1:15" s="1" customFormat="1" ht="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1" customFormat="1" ht="9" customHeight="1">
      <c r="A65" s="22" t="s">
        <v>37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1" customFormat="1" ht="9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9" customHeight="1">
      <c r="A67" s="3" t="s">
        <v>2</v>
      </c>
      <c r="B67" s="4">
        <v>2548</v>
      </c>
      <c r="C67" s="4">
        <v>11054</v>
      </c>
      <c r="D67" s="4"/>
      <c r="E67" s="4">
        <v>272</v>
      </c>
      <c r="F67" s="4">
        <v>912</v>
      </c>
      <c r="G67" s="4"/>
      <c r="H67" s="4">
        <v>22</v>
      </c>
      <c r="I67" s="4">
        <v>44</v>
      </c>
      <c r="J67" s="4"/>
      <c r="K67" s="4">
        <v>52</v>
      </c>
      <c r="L67" s="4">
        <v>162</v>
      </c>
      <c r="M67" s="4"/>
      <c r="N67" s="4">
        <v>2894</v>
      </c>
      <c r="O67" s="3">
        <v>12172</v>
      </c>
    </row>
    <row r="68" spans="1:15" ht="9" customHeight="1">
      <c r="A68" s="3" t="s">
        <v>3</v>
      </c>
      <c r="B68" s="4">
        <v>100</v>
      </c>
      <c r="C68" s="4">
        <v>317</v>
      </c>
      <c r="D68" s="4"/>
      <c r="E68" s="4">
        <v>28</v>
      </c>
      <c r="F68" s="4">
        <v>61</v>
      </c>
      <c r="G68" s="4"/>
      <c r="H68" s="4">
        <v>1</v>
      </c>
      <c r="I68" s="4">
        <v>1</v>
      </c>
      <c r="J68" s="4"/>
      <c r="K68" s="4">
        <v>6</v>
      </c>
      <c r="L68" s="4">
        <v>9</v>
      </c>
      <c r="M68" s="4"/>
      <c r="N68" s="4">
        <v>135</v>
      </c>
      <c r="O68" s="3">
        <v>388</v>
      </c>
    </row>
    <row r="69" spans="1:15" ht="9" customHeight="1">
      <c r="A69" s="3" t="s">
        <v>4</v>
      </c>
      <c r="B69" s="4">
        <v>6116</v>
      </c>
      <c r="C69" s="4">
        <v>36471</v>
      </c>
      <c r="D69" s="4"/>
      <c r="E69" s="4">
        <v>568</v>
      </c>
      <c r="F69" s="4">
        <v>2658</v>
      </c>
      <c r="G69" s="4"/>
      <c r="H69" s="4">
        <v>23</v>
      </c>
      <c r="I69" s="4">
        <v>80</v>
      </c>
      <c r="J69" s="4"/>
      <c r="K69" s="4">
        <v>225</v>
      </c>
      <c r="L69" s="4">
        <v>1596</v>
      </c>
      <c r="M69" s="4"/>
      <c r="N69" s="4">
        <v>6932</v>
      </c>
      <c r="O69" s="3">
        <v>40805</v>
      </c>
    </row>
    <row r="70" spans="1:15" ht="9" customHeight="1">
      <c r="A70" s="3" t="s">
        <v>23</v>
      </c>
      <c r="B70" s="4">
        <f>SUM(B71:B72)</f>
        <v>738</v>
      </c>
      <c r="C70" s="4">
        <f aca="true" t="shared" si="8" ref="C70:O70">SUM(C71:C72)</f>
        <v>3093</v>
      </c>
      <c r="D70" s="4">
        <f t="shared" si="8"/>
        <v>0</v>
      </c>
      <c r="E70" s="4">
        <f t="shared" si="8"/>
        <v>355</v>
      </c>
      <c r="F70" s="4">
        <f t="shared" si="8"/>
        <v>1016</v>
      </c>
      <c r="G70" s="4">
        <f t="shared" si="8"/>
        <v>0</v>
      </c>
      <c r="H70" s="4">
        <f t="shared" si="8"/>
        <v>282</v>
      </c>
      <c r="I70" s="4">
        <f t="shared" si="8"/>
        <v>692</v>
      </c>
      <c r="J70" s="4">
        <f t="shared" si="8"/>
        <v>0</v>
      </c>
      <c r="K70" s="4">
        <f t="shared" si="8"/>
        <v>59</v>
      </c>
      <c r="L70" s="4">
        <f t="shared" si="8"/>
        <v>236</v>
      </c>
      <c r="M70" s="4">
        <f t="shared" si="8"/>
        <v>0</v>
      </c>
      <c r="N70" s="4">
        <f t="shared" si="8"/>
        <v>1434</v>
      </c>
      <c r="O70" s="3">
        <f t="shared" si="8"/>
        <v>5037</v>
      </c>
    </row>
    <row r="71" spans="1:15" s="11" customFormat="1" ht="9" customHeight="1">
      <c r="A71" s="5" t="s">
        <v>5</v>
      </c>
      <c r="B71" s="6">
        <v>369</v>
      </c>
      <c r="C71" s="6">
        <v>1680</v>
      </c>
      <c r="D71" s="6"/>
      <c r="E71" s="6">
        <v>204</v>
      </c>
      <c r="F71" s="6">
        <v>574</v>
      </c>
      <c r="G71" s="6"/>
      <c r="H71" s="6">
        <v>240</v>
      </c>
      <c r="I71" s="6">
        <v>613</v>
      </c>
      <c r="J71" s="6"/>
      <c r="K71" s="6">
        <v>51</v>
      </c>
      <c r="L71" s="6">
        <v>191</v>
      </c>
      <c r="M71" s="6"/>
      <c r="N71" s="6">
        <v>864</v>
      </c>
      <c r="O71" s="5">
        <v>3058</v>
      </c>
    </row>
    <row r="72" spans="1:15" s="11" customFormat="1" ht="9" customHeight="1">
      <c r="A72" s="5" t="s">
        <v>6</v>
      </c>
      <c r="B72" s="6">
        <v>369</v>
      </c>
      <c r="C72" s="6">
        <v>1413</v>
      </c>
      <c r="D72" s="6"/>
      <c r="E72" s="6">
        <v>151</v>
      </c>
      <c r="F72" s="6">
        <v>442</v>
      </c>
      <c r="G72" s="6"/>
      <c r="H72" s="6">
        <v>42</v>
      </c>
      <c r="I72" s="6">
        <v>79</v>
      </c>
      <c r="J72" s="6"/>
      <c r="K72" s="6">
        <v>8</v>
      </c>
      <c r="L72" s="6">
        <v>45</v>
      </c>
      <c r="M72" s="6"/>
      <c r="N72" s="6">
        <v>570</v>
      </c>
      <c r="O72" s="5">
        <v>1979</v>
      </c>
    </row>
    <row r="73" spans="1:15" ht="9" customHeight="1">
      <c r="A73" s="3" t="s">
        <v>7</v>
      </c>
      <c r="B73" s="4">
        <v>5440</v>
      </c>
      <c r="C73" s="4">
        <v>26998</v>
      </c>
      <c r="D73" s="4"/>
      <c r="E73" s="4">
        <v>616</v>
      </c>
      <c r="F73" s="4">
        <v>2202</v>
      </c>
      <c r="G73" s="4"/>
      <c r="H73" s="4">
        <v>14</v>
      </c>
      <c r="I73" s="4">
        <v>39</v>
      </c>
      <c r="J73" s="4"/>
      <c r="K73" s="4">
        <v>121</v>
      </c>
      <c r="L73" s="4">
        <v>692</v>
      </c>
      <c r="M73" s="4"/>
      <c r="N73" s="4">
        <v>6191</v>
      </c>
      <c r="O73" s="3">
        <v>29931</v>
      </c>
    </row>
    <row r="74" spans="1:15" ht="9" customHeight="1">
      <c r="A74" s="3" t="s">
        <v>24</v>
      </c>
      <c r="B74" s="4">
        <v>1313</v>
      </c>
      <c r="C74" s="4">
        <v>5873</v>
      </c>
      <c r="D74" s="4"/>
      <c r="E74" s="4">
        <v>141</v>
      </c>
      <c r="F74" s="4">
        <v>445</v>
      </c>
      <c r="G74" s="4"/>
      <c r="H74" s="4">
        <v>13</v>
      </c>
      <c r="I74" s="4">
        <v>21</v>
      </c>
      <c r="J74" s="4"/>
      <c r="K74" s="4">
        <v>11</v>
      </c>
      <c r="L74" s="4">
        <v>50</v>
      </c>
      <c r="M74" s="4"/>
      <c r="N74" s="4">
        <v>1478</v>
      </c>
      <c r="O74" s="3">
        <v>6389</v>
      </c>
    </row>
    <row r="75" spans="1:15" ht="9" customHeight="1">
      <c r="A75" s="3" t="s">
        <v>8</v>
      </c>
      <c r="B75" s="4">
        <v>448</v>
      </c>
      <c r="C75" s="4">
        <v>1778</v>
      </c>
      <c r="D75" s="4"/>
      <c r="E75" s="4">
        <v>119</v>
      </c>
      <c r="F75" s="4">
        <v>347</v>
      </c>
      <c r="G75" s="4"/>
      <c r="H75" s="4">
        <v>12</v>
      </c>
      <c r="I75" s="4">
        <v>13</v>
      </c>
      <c r="J75" s="4"/>
      <c r="K75" s="4">
        <v>19</v>
      </c>
      <c r="L75" s="4">
        <v>65</v>
      </c>
      <c r="M75" s="4"/>
      <c r="N75" s="4">
        <v>598</v>
      </c>
      <c r="O75" s="3">
        <v>2203</v>
      </c>
    </row>
    <row r="76" spans="1:15" ht="9" customHeight="1">
      <c r="A76" s="3" t="s">
        <v>30</v>
      </c>
      <c r="B76" s="4">
        <v>3625</v>
      </c>
      <c r="C76" s="4">
        <v>23432</v>
      </c>
      <c r="D76" s="4"/>
      <c r="E76" s="4">
        <v>227</v>
      </c>
      <c r="F76" s="4">
        <v>1271</v>
      </c>
      <c r="G76" s="4"/>
      <c r="H76" s="4">
        <v>17</v>
      </c>
      <c r="I76" s="4">
        <v>36</v>
      </c>
      <c r="J76" s="4"/>
      <c r="K76" s="4">
        <v>100</v>
      </c>
      <c r="L76" s="4">
        <v>832</v>
      </c>
      <c r="M76" s="4"/>
      <c r="N76" s="4">
        <v>3969</v>
      </c>
      <c r="O76" s="3">
        <v>25571</v>
      </c>
    </row>
    <row r="77" spans="1:15" ht="9" customHeight="1">
      <c r="A77" s="3" t="s">
        <v>9</v>
      </c>
      <c r="B77" s="4">
        <v>1648</v>
      </c>
      <c r="C77" s="4">
        <v>8396</v>
      </c>
      <c r="D77" s="4"/>
      <c r="E77" s="4">
        <v>296</v>
      </c>
      <c r="F77" s="4">
        <v>1043</v>
      </c>
      <c r="G77" s="4"/>
      <c r="H77" s="4">
        <v>18</v>
      </c>
      <c r="I77" s="4">
        <v>108</v>
      </c>
      <c r="J77" s="4"/>
      <c r="K77" s="4">
        <v>50</v>
      </c>
      <c r="L77" s="4">
        <v>138</v>
      </c>
      <c r="M77" s="4"/>
      <c r="N77" s="4">
        <v>2012</v>
      </c>
      <c r="O77" s="3">
        <v>9685</v>
      </c>
    </row>
    <row r="78" spans="1:15" ht="9" customHeight="1">
      <c r="A78" s="3" t="s">
        <v>10</v>
      </c>
      <c r="B78" s="4">
        <v>498</v>
      </c>
      <c r="C78" s="4">
        <v>2020</v>
      </c>
      <c r="D78" s="4"/>
      <c r="E78" s="4">
        <v>85</v>
      </c>
      <c r="F78" s="4">
        <v>208</v>
      </c>
      <c r="G78" s="4"/>
      <c r="H78" s="15" t="s">
        <v>34</v>
      </c>
      <c r="I78" s="15" t="s">
        <v>34</v>
      </c>
      <c r="J78" s="4"/>
      <c r="K78" s="4">
        <v>16</v>
      </c>
      <c r="L78" s="4">
        <v>97</v>
      </c>
      <c r="M78" s="4"/>
      <c r="N78" s="4">
        <v>599</v>
      </c>
      <c r="O78" s="3">
        <v>2325</v>
      </c>
    </row>
    <row r="79" spans="1:15" ht="9" customHeight="1">
      <c r="A79" s="3" t="s">
        <v>11</v>
      </c>
      <c r="B79" s="4">
        <v>1043</v>
      </c>
      <c r="C79" s="4">
        <v>6004</v>
      </c>
      <c r="D79" s="4"/>
      <c r="E79" s="4">
        <v>113</v>
      </c>
      <c r="F79" s="4">
        <v>499</v>
      </c>
      <c r="G79" s="4"/>
      <c r="H79" s="4">
        <v>5</v>
      </c>
      <c r="I79" s="4">
        <v>6</v>
      </c>
      <c r="J79" s="4"/>
      <c r="K79" s="4">
        <v>29</v>
      </c>
      <c r="L79" s="4">
        <v>123</v>
      </c>
      <c r="M79" s="4"/>
      <c r="N79" s="4">
        <v>1190</v>
      </c>
      <c r="O79" s="3">
        <v>6632</v>
      </c>
    </row>
    <row r="80" spans="1:15" ht="9" customHeight="1">
      <c r="A80" s="3" t="s">
        <v>12</v>
      </c>
      <c r="B80" s="4">
        <v>2068</v>
      </c>
      <c r="C80" s="4">
        <v>11501</v>
      </c>
      <c r="D80" s="4"/>
      <c r="E80" s="4">
        <v>438</v>
      </c>
      <c r="F80" s="4">
        <v>1375</v>
      </c>
      <c r="G80" s="4"/>
      <c r="H80" s="4">
        <v>15</v>
      </c>
      <c r="I80" s="4">
        <v>67</v>
      </c>
      <c r="J80" s="4"/>
      <c r="K80" s="4">
        <v>121</v>
      </c>
      <c r="L80" s="4">
        <v>352</v>
      </c>
      <c r="M80" s="4"/>
      <c r="N80" s="4">
        <v>2642</v>
      </c>
      <c r="O80" s="3">
        <v>13295</v>
      </c>
    </row>
    <row r="81" spans="1:15" ht="9" customHeight="1">
      <c r="A81" s="3" t="s">
        <v>13</v>
      </c>
      <c r="B81" s="4">
        <v>1051</v>
      </c>
      <c r="C81" s="4">
        <v>4225</v>
      </c>
      <c r="D81" s="4"/>
      <c r="E81" s="4">
        <v>185</v>
      </c>
      <c r="F81" s="4">
        <v>597</v>
      </c>
      <c r="G81" s="4"/>
      <c r="H81" s="4">
        <v>33</v>
      </c>
      <c r="I81" s="4">
        <v>61</v>
      </c>
      <c r="J81" s="4"/>
      <c r="K81" s="4">
        <v>48</v>
      </c>
      <c r="L81" s="4">
        <v>172</v>
      </c>
      <c r="M81" s="4"/>
      <c r="N81" s="4">
        <v>1317</v>
      </c>
      <c r="O81" s="3">
        <v>5055</v>
      </c>
    </row>
    <row r="82" spans="1:15" ht="9" customHeight="1">
      <c r="A82" s="3" t="s">
        <v>14</v>
      </c>
      <c r="B82" s="4">
        <v>155</v>
      </c>
      <c r="C82" s="4">
        <v>487</v>
      </c>
      <c r="D82" s="4"/>
      <c r="E82" s="4">
        <v>52</v>
      </c>
      <c r="F82" s="4">
        <v>90</v>
      </c>
      <c r="G82" s="4"/>
      <c r="H82" s="4">
        <v>8</v>
      </c>
      <c r="I82" s="4">
        <v>9</v>
      </c>
      <c r="J82" s="4"/>
      <c r="K82" s="4">
        <v>15</v>
      </c>
      <c r="L82" s="4">
        <v>16</v>
      </c>
      <c r="M82" s="4"/>
      <c r="N82" s="4">
        <v>230</v>
      </c>
      <c r="O82" s="3">
        <v>602</v>
      </c>
    </row>
    <row r="83" spans="1:15" ht="9" customHeight="1">
      <c r="A83" s="3" t="s">
        <v>15</v>
      </c>
      <c r="B83" s="4">
        <v>1527</v>
      </c>
      <c r="C83" s="4">
        <v>6372</v>
      </c>
      <c r="D83" s="4"/>
      <c r="E83" s="4">
        <v>570</v>
      </c>
      <c r="F83" s="4">
        <v>1615</v>
      </c>
      <c r="G83" s="4"/>
      <c r="H83" s="4">
        <v>40</v>
      </c>
      <c r="I83" s="4">
        <v>47</v>
      </c>
      <c r="J83" s="4"/>
      <c r="K83" s="4">
        <v>135</v>
      </c>
      <c r="L83" s="4">
        <v>506</v>
      </c>
      <c r="M83" s="4"/>
      <c r="N83" s="4">
        <v>2272</v>
      </c>
      <c r="O83" s="3">
        <v>8540</v>
      </c>
    </row>
    <row r="84" spans="1:15" ht="9" customHeight="1">
      <c r="A84" s="3" t="s">
        <v>16</v>
      </c>
      <c r="B84" s="4">
        <v>1588</v>
      </c>
      <c r="C84" s="4">
        <v>8386</v>
      </c>
      <c r="D84" s="4"/>
      <c r="E84" s="4">
        <v>385</v>
      </c>
      <c r="F84" s="4">
        <v>1245</v>
      </c>
      <c r="G84" s="4"/>
      <c r="H84" s="4">
        <v>28</v>
      </c>
      <c r="I84" s="4">
        <v>47</v>
      </c>
      <c r="J84" s="4"/>
      <c r="K84" s="4">
        <v>157</v>
      </c>
      <c r="L84" s="4">
        <v>511</v>
      </c>
      <c r="M84" s="4"/>
      <c r="N84" s="4">
        <v>2158</v>
      </c>
      <c r="O84" s="3">
        <v>10189</v>
      </c>
    </row>
    <row r="85" spans="1:15" ht="9" customHeight="1">
      <c r="A85" s="3" t="s">
        <v>17</v>
      </c>
      <c r="B85" s="4">
        <v>297</v>
      </c>
      <c r="C85" s="4">
        <v>985</v>
      </c>
      <c r="D85" s="4"/>
      <c r="E85" s="4">
        <v>58</v>
      </c>
      <c r="F85" s="4">
        <v>157</v>
      </c>
      <c r="G85" s="4"/>
      <c r="H85" s="4">
        <v>20</v>
      </c>
      <c r="I85" s="4">
        <v>22</v>
      </c>
      <c r="J85" s="4"/>
      <c r="K85" s="4">
        <v>16</v>
      </c>
      <c r="L85" s="4">
        <v>97</v>
      </c>
      <c r="M85" s="4"/>
      <c r="N85" s="4">
        <v>391</v>
      </c>
      <c r="O85" s="3">
        <v>1261</v>
      </c>
    </row>
    <row r="86" spans="1:15" ht="9" customHeight="1">
      <c r="A86" s="3" t="s">
        <v>18</v>
      </c>
      <c r="B86" s="4">
        <v>861</v>
      </c>
      <c r="C86" s="4">
        <v>3468</v>
      </c>
      <c r="D86" s="4"/>
      <c r="E86" s="4">
        <v>193</v>
      </c>
      <c r="F86" s="4">
        <v>578</v>
      </c>
      <c r="G86" s="4"/>
      <c r="H86" s="4">
        <v>58</v>
      </c>
      <c r="I86" s="4">
        <v>80</v>
      </c>
      <c r="J86" s="4"/>
      <c r="K86" s="4">
        <v>88</v>
      </c>
      <c r="L86" s="4">
        <v>415</v>
      </c>
      <c r="M86" s="4"/>
      <c r="N86" s="4">
        <v>1200</v>
      </c>
      <c r="O86" s="3">
        <v>4541</v>
      </c>
    </row>
    <row r="87" spans="1:15" ht="9" customHeight="1">
      <c r="A87" s="3" t="s">
        <v>19</v>
      </c>
      <c r="B87" s="4">
        <v>1261</v>
      </c>
      <c r="C87" s="4">
        <v>5447</v>
      </c>
      <c r="D87" s="4"/>
      <c r="E87" s="4">
        <v>274</v>
      </c>
      <c r="F87" s="4">
        <v>856</v>
      </c>
      <c r="G87" s="4"/>
      <c r="H87" s="4">
        <v>22</v>
      </c>
      <c r="I87" s="4">
        <v>24</v>
      </c>
      <c r="J87" s="4"/>
      <c r="K87" s="4">
        <v>215</v>
      </c>
      <c r="L87" s="4">
        <v>688</v>
      </c>
      <c r="M87" s="4"/>
      <c r="N87" s="4">
        <v>1772</v>
      </c>
      <c r="O87" s="3">
        <v>7015</v>
      </c>
    </row>
    <row r="88" spans="1:15" ht="9" customHeight="1">
      <c r="A88" s="3" t="s">
        <v>20</v>
      </c>
      <c r="B88" s="4">
        <v>759</v>
      </c>
      <c r="C88" s="4">
        <v>2974</v>
      </c>
      <c r="D88" s="4"/>
      <c r="E88" s="4">
        <v>366</v>
      </c>
      <c r="F88" s="4">
        <v>828</v>
      </c>
      <c r="G88" s="4"/>
      <c r="H88" s="4">
        <v>48</v>
      </c>
      <c r="I88" s="4">
        <v>57</v>
      </c>
      <c r="J88" s="4"/>
      <c r="K88" s="4">
        <v>280</v>
      </c>
      <c r="L88" s="4">
        <v>1119</v>
      </c>
      <c r="M88" s="4"/>
      <c r="N88" s="4">
        <v>1453</v>
      </c>
      <c r="O88" s="3">
        <v>4978</v>
      </c>
    </row>
    <row r="89" spans="1:15" s="1" customFormat="1" ht="9" customHeight="1">
      <c r="A89" s="7" t="s">
        <v>1</v>
      </c>
      <c r="B89" s="8">
        <v>33084</v>
      </c>
      <c r="C89" s="8">
        <v>169281</v>
      </c>
      <c r="D89" s="8"/>
      <c r="E89" s="8">
        <v>5341</v>
      </c>
      <c r="F89" s="8">
        <v>18003</v>
      </c>
      <c r="G89" s="8"/>
      <c r="H89" s="8">
        <v>679</v>
      </c>
      <c r="I89" s="8">
        <v>1454</v>
      </c>
      <c r="J89" s="8"/>
      <c r="K89" s="8">
        <v>1763</v>
      </c>
      <c r="L89" s="8">
        <v>7876</v>
      </c>
      <c r="M89" s="8"/>
      <c r="N89" s="8">
        <v>40867</v>
      </c>
      <c r="O89" s="7">
        <v>196614</v>
      </c>
    </row>
    <row r="90" spans="1:15" s="1" customFormat="1" ht="9" customHeight="1">
      <c r="A90" s="7" t="s">
        <v>25</v>
      </c>
      <c r="B90" s="8">
        <f>SUM(B67:B70,B73:B76)</f>
        <v>20328</v>
      </c>
      <c r="C90" s="8">
        <f aca="true" t="shared" si="9" ref="C90:N90">SUM(C67:C70,C73:C76)</f>
        <v>109016</v>
      </c>
      <c r="D90" s="8">
        <f t="shared" si="9"/>
        <v>0</v>
      </c>
      <c r="E90" s="8">
        <f t="shared" si="9"/>
        <v>2326</v>
      </c>
      <c r="F90" s="8">
        <f t="shared" si="9"/>
        <v>8912</v>
      </c>
      <c r="G90" s="8">
        <f t="shared" si="9"/>
        <v>0</v>
      </c>
      <c r="H90" s="8">
        <f t="shared" si="9"/>
        <v>384</v>
      </c>
      <c r="I90" s="8">
        <f t="shared" si="9"/>
        <v>926</v>
      </c>
      <c r="J90" s="8">
        <f t="shared" si="9"/>
        <v>0</v>
      </c>
      <c r="K90" s="8">
        <f t="shared" si="9"/>
        <v>593</v>
      </c>
      <c r="L90" s="8">
        <f t="shared" si="9"/>
        <v>3642</v>
      </c>
      <c r="M90" s="8">
        <f t="shared" si="9"/>
        <v>0</v>
      </c>
      <c r="N90" s="8">
        <f t="shared" si="9"/>
        <v>23631</v>
      </c>
      <c r="O90" s="7">
        <f>SUM(O67:O70,O73:O76)</f>
        <v>122496</v>
      </c>
    </row>
    <row r="91" spans="1:15" s="1" customFormat="1" ht="9" customHeight="1">
      <c r="A91" s="7" t="s">
        <v>26</v>
      </c>
      <c r="B91" s="8">
        <f>SUM(B77:B80)</f>
        <v>5257</v>
      </c>
      <c r="C91" s="8">
        <f aca="true" t="shared" si="10" ref="C91:N91">SUM(C77:C80)</f>
        <v>27921</v>
      </c>
      <c r="D91" s="8">
        <f t="shared" si="10"/>
        <v>0</v>
      </c>
      <c r="E91" s="8">
        <f t="shared" si="10"/>
        <v>932</v>
      </c>
      <c r="F91" s="8">
        <f t="shared" si="10"/>
        <v>3125</v>
      </c>
      <c r="G91" s="8">
        <f t="shared" si="10"/>
        <v>0</v>
      </c>
      <c r="H91" s="8">
        <f t="shared" si="10"/>
        <v>38</v>
      </c>
      <c r="I91" s="8">
        <f t="shared" si="10"/>
        <v>181</v>
      </c>
      <c r="J91" s="8">
        <f t="shared" si="10"/>
        <v>0</v>
      </c>
      <c r="K91" s="8">
        <f t="shared" si="10"/>
        <v>216</v>
      </c>
      <c r="L91" s="8">
        <f t="shared" si="10"/>
        <v>710</v>
      </c>
      <c r="M91" s="8">
        <f t="shared" si="10"/>
        <v>0</v>
      </c>
      <c r="N91" s="8">
        <f t="shared" si="10"/>
        <v>6443</v>
      </c>
      <c r="O91" s="7">
        <f>SUM(O77:O80)</f>
        <v>31937</v>
      </c>
    </row>
    <row r="92" spans="1:15" s="1" customFormat="1" ht="9" customHeight="1">
      <c r="A92" s="7" t="s">
        <v>27</v>
      </c>
      <c r="B92" s="8">
        <f>SUM(B81:B88)</f>
        <v>7499</v>
      </c>
      <c r="C92" s="8">
        <f aca="true" t="shared" si="11" ref="C92:N92">SUM(C81:C88)</f>
        <v>32344</v>
      </c>
      <c r="D92" s="8">
        <f t="shared" si="11"/>
        <v>0</v>
      </c>
      <c r="E92" s="8">
        <f t="shared" si="11"/>
        <v>2083</v>
      </c>
      <c r="F92" s="8">
        <f t="shared" si="11"/>
        <v>5966</v>
      </c>
      <c r="G92" s="8">
        <f t="shared" si="11"/>
        <v>0</v>
      </c>
      <c r="H92" s="8">
        <f t="shared" si="11"/>
        <v>257</v>
      </c>
      <c r="I92" s="8">
        <f t="shared" si="11"/>
        <v>347</v>
      </c>
      <c r="J92" s="8">
        <f t="shared" si="11"/>
        <v>0</v>
      </c>
      <c r="K92" s="8">
        <f t="shared" si="11"/>
        <v>954</v>
      </c>
      <c r="L92" s="8">
        <f t="shared" si="11"/>
        <v>3524</v>
      </c>
      <c r="M92" s="8">
        <f t="shared" si="11"/>
        <v>0</v>
      </c>
      <c r="N92" s="8">
        <f t="shared" si="11"/>
        <v>10793</v>
      </c>
      <c r="O92" s="7">
        <f>SUM(O81:O88)</f>
        <v>42181</v>
      </c>
    </row>
    <row r="93" spans="1:15" ht="9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</sheetData>
  <mergeCells count="9">
    <mergeCell ref="A4:A5"/>
    <mergeCell ref="A7:O7"/>
    <mergeCell ref="A36:O36"/>
    <mergeCell ref="A65:O65"/>
    <mergeCell ref="B4:C4"/>
    <mergeCell ref="E4:F4"/>
    <mergeCell ref="H4:I4"/>
    <mergeCell ref="K4:L4"/>
    <mergeCell ref="N4:O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2005-05-05T10:42:59Z</cp:lastPrinted>
  <dcterms:created xsi:type="dcterms:W3CDTF">2004-08-05T15:11:34Z</dcterms:created>
  <dcterms:modified xsi:type="dcterms:W3CDTF">2005-07-04T11:20:56Z</dcterms:modified>
  <cp:category/>
  <cp:version/>
  <cp:contentType/>
  <cp:contentStatus/>
</cp:coreProperties>
</file>