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<sst xmlns="http://schemas.openxmlformats.org/spreadsheetml/2006/main" count="79" uniqueCount="39">
  <si>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Imprese</t>
  </si>
  <si>
    <t>Totale</t>
  </si>
  <si>
    <t>Volume</t>
  </si>
  <si>
    <t>ITALIA</t>
  </si>
  <si>
    <t>Piemonte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</si>
  <si>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</si>
  <si>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</si>
  <si>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</si>
  <si>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</si>
  <si>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</si>
  <si>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</si>
  <si>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</si>
  <si>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</si>
  <si>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</si>
  <si>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</si>
  <si>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</si>
  <si>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</si>
  <si>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</si>
  <si>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</si>
  <si>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</si>
  <si>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</si>
  <si>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</si>
  <si>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Abitazioni</t>
  </si>
  <si>
    <t>Cooperative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</si>
  <si>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</si>
  <si>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</si>
  <si>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</si>
  <si>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</si>
  <si>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</si>
  <si>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</si>
  <si>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</si>
  <si>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Persona fisica</t>
  </si>
  <si>
    <t>Emilia-Romagna</t>
  </si>
  <si>
    <t>ANNO 2003</t>
  </si>
  <si>
    <t>ANNO 2004</t>
  </si>
  <si>
    <t>-</t>
  </si>
  <si>
    <t xml:space="preserve">Tavola 1.6 - 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</si>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</sst>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1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1" fontId="5" fillId="0" borderId="1" xfId="18" applyFont="1" applyBorder="1" applyAlignment="1">
      <alignment horizontal="right" vertical="center"/>
    </xf>
    <xf numFmtId="41" fontId="5" fillId="0" borderId="0" xfId="18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1" fontId="5" fillId="0" borderId="2" xfId="18" applyFont="1" applyBorder="1" applyAlignment="1">
      <alignment horizontal="center" vertical="center"/>
    </xf>
    <xf numFmtId="0" fontId="4" fillId="0" borderId="0" xfId="18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18" applyNumberFormat="1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1" fontId="5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9525</xdr:rowOff>
    </xdr:from>
    <xdr:to>
      <xdr:col>19</xdr:col>
      <xdr:colOff>352425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9525"/>
          <a:ext cx="8524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richiedente il permesso di costruire e regione - Anni 2003-2004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6">
      <selection activeCell="A9" sqref="A9"/>
    </sheetView>
  </sheetViews>
  <sheetFormatPr defaultColWidth="9.140625" defaultRowHeight="9" customHeight="1"/>
  <cols>
    <col min="1" max="1" width="17.421875" style="0" customWidth="1"/>
    <col min="2" max="2" width="7.421875" style="0" customWidth="1"/>
    <col min="3" max="3" width="9.28125" style="0" customWidth="1"/>
    <col min="4" max="4" width="7.140625" style="0" customWidth="1"/>
    <col min="5" max="5" width="0.85546875" style="0" customWidth="1"/>
    <col min="6" max="6" width="7.57421875" style="0" customWidth="1"/>
    <col min="7" max="7" width="9.7109375" style="0" customWidth="1"/>
    <col min="8" max="8" width="7.28125" style="0" customWidth="1"/>
    <col min="9" max="9" width="0.85546875" style="0" customWidth="1"/>
    <col min="10" max="10" width="7.140625" style="0" customWidth="1"/>
    <col min="11" max="11" width="8.57421875" style="0" customWidth="1"/>
    <col min="12" max="12" width="7.28125" style="0" customWidth="1"/>
    <col min="13" max="13" width="0.85546875" style="0" customWidth="1"/>
    <col min="14" max="14" width="7.57421875" style="0" customWidth="1"/>
    <col min="15" max="15" width="8.140625" style="0" customWidth="1"/>
    <col min="16" max="16" width="7.421875" style="0" customWidth="1"/>
    <col min="17" max="17" width="0.85546875" style="0" customWidth="1"/>
    <col min="18" max="18" width="7.00390625" style="0" customWidth="1"/>
    <col min="19" max="19" width="9.57421875" style="0" customWidth="1"/>
    <col min="20" max="20" width="7.28125" style="0" customWidth="1"/>
    <col min="21" max="21" width="0.85546875" style="0" hidden="1" customWidth="1"/>
    <col min="22" max="22" width="10.00390625" style="0" customWidth="1"/>
    <col min="23" max="23" width="12.7109375" style="0" customWidth="1"/>
    <col min="24" max="24" width="7.7109375" style="0" customWidth="1"/>
    <col min="28" max="28" width="13.00390625" style="0" customWidth="1"/>
    <col min="29" max="29" width="11.28125" style="0" customWidth="1"/>
  </cols>
  <sheetData>
    <row r="1" spans="1:10" s="17" customFormat="1" ht="12.75" customHeight="1">
      <c r="A1" s="15" t="s">
        <v>36</v>
      </c>
      <c r="B1" s="16"/>
      <c r="C1" s="16"/>
      <c r="D1" s="16"/>
      <c r="E1" s="16"/>
      <c r="F1" s="16"/>
      <c r="G1" s="16"/>
      <c r="J1" s="18"/>
    </row>
    <row r="3" spans="1:20" ht="12.75" customHeight="1">
      <c r="A3" s="22" t="s">
        <v>30</v>
      </c>
      <c r="B3" s="24" t="s">
        <v>31</v>
      </c>
      <c r="C3" s="24"/>
      <c r="D3" s="24"/>
      <c r="E3" s="14"/>
      <c r="F3" s="24" t="s">
        <v>0</v>
      </c>
      <c r="G3" s="24"/>
      <c r="H3" s="24"/>
      <c r="I3" s="14"/>
      <c r="J3" s="24" t="s">
        <v>23</v>
      </c>
      <c r="K3" s="24"/>
      <c r="L3" s="24"/>
      <c r="M3" s="14"/>
      <c r="N3" s="24" t="s">
        <v>21</v>
      </c>
      <c r="O3" s="24"/>
      <c r="P3" s="24"/>
      <c r="Q3" s="14"/>
      <c r="R3" s="24" t="s">
        <v>1</v>
      </c>
      <c r="S3" s="24"/>
      <c r="T3" s="24"/>
    </row>
    <row r="4" spans="1:20" ht="12.75" customHeight="1">
      <c r="A4" s="23"/>
      <c r="B4" s="10" t="s">
        <v>29</v>
      </c>
      <c r="C4" s="10" t="s">
        <v>2</v>
      </c>
      <c r="D4" s="10" t="s">
        <v>22</v>
      </c>
      <c r="E4" s="10"/>
      <c r="F4" s="10" t="s">
        <v>29</v>
      </c>
      <c r="G4" s="10" t="s">
        <v>2</v>
      </c>
      <c r="H4" s="10" t="s">
        <v>22</v>
      </c>
      <c r="I4" s="10"/>
      <c r="J4" s="10" t="s">
        <v>29</v>
      </c>
      <c r="K4" s="10" t="s">
        <v>2</v>
      </c>
      <c r="L4" s="10" t="s">
        <v>22</v>
      </c>
      <c r="M4" s="10"/>
      <c r="N4" s="10" t="s">
        <v>29</v>
      </c>
      <c r="O4" s="10" t="s">
        <v>2</v>
      </c>
      <c r="P4" s="10" t="s">
        <v>22</v>
      </c>
      <c r="Q4" s="10"/>
      <c r="R4" s="10" t="s">
        <v>29</v>
      </c>
      <c r="S4" s="10" t="s">
        <v>2</v>
      </c>
      <c r="T4" s="10" t="s">
        <v>22</v>
      </c>
    </row>
    <row r="5" spans="1:20" ht="9" customHeight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9" customHeight="1">
      <c r="A6" s="20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9" customHeight="1">
      <c r="A8" s="1" t="s">
        <v>4</v>
      </c>
      <c r="B8" s="2">
        <v>1668</v>
      </c>
      <c r="C8" s="2">
        <v>1991770</v>
      </c>
      <c r="D8" s="2">
        <v>3403</v>
      </c>
      <c r="E8" s="2"/>
      <c r="F8" s="2">
        <v>1123</v>
      </c>
      <c r="G8" s="2">
        <v>4029161</v>
      </c>
      <c r="H8" s="2">
        <v>9630</v>
      </c>
      <c r="I8" s="2"/>
      <c r="J8" s="2">
        <v>53</v>
      </c>
      <c r="K8" s="2">
        <v>207559</v>
      </c>
      <c r="L8" s="2">
        <v>531</v>
      </c>
      <c r="M8" s="2"/>
      <c r="N8" s="2">
        <v>98</v>
      </c>
      <c r="O8" s="2">
        <v>268055</v>
      </c>
      <c r="P8" s="2">
        <v>640</v>
      </c>
      <c r="Q8" s="2"/>
      <c r="R8" s="2">
        <v>2942</v>
      </c>
      <c r="S8" s="2">
        <v>6496545</v>
      </c>
      <c r="T8" s="2">
        <v>14204</v>
      </c>
    </row>
    <row r="9" spans="1:20" ht="9" customHeight="1">
      <c r="A9" s="1" t="s">
        <v>37</v>
      </c>
      <c r="B9" s="2">
        <v>92</v>
      </c>
      <c r="C9" s="2">
        <v>92276</v>
      </c>
      <c r="D9" s="2">
        <v>194</v>
      </c>
      <c r="E9" s="2"/>
      <c r="F9" s="2">
        <v>38</v>
      </c>
      <c r="G9" s="2">
        <v>92071</v>
      </c>
      <c r="H9" s="2">
        <v>205</v>
      </c>
      <c r="I9" s="2"/>
      <c r="J9" s="19" t="s">
        <v>35</v>
      </c>
      <c r="K9" s="19" t="s">
        <v>35</v>
      </c>
      <c r="L9" s="19" t="s">
        <v>35</v>
      </c>
      <c r="M9" s="2"/>
      <c r="N9" s="2">
        <v>10</v>
      </c>
      <c r="O9" s="2">
        <v>15210</v>
      </c>
      <c r="P9" s="2">
        <v>48</v>
      </c>
      <c r="Q9" s="2"/>
      <c r="R9" s="2">
        <v>140</v>
      </c>
      <c r="S9" s="2">
        <v>199557</v>
      </c>
      <c r="T9" s="2">
        <v>447</v>
      </c>
    </row>
    <row r="10" spans="1:20" ht="9" customHeight="1">
      <c r="A10" s="1" t="s">
        <v>5</v>
      </c>
      <c r="B10" s="2">
        <v>3499</v>
      </c>
      <c r="C10" s="2">
        <v>4744286</v>
      </c>
      <c r="D10" s="2">
        <v>9255</v>
      </c>
      <c r="E10" s="2"/>
      <c r="F10" s="2">
        <v>3883</v>
      </c>
      <c r="G10" s="2">
        <v>13797584</v>
      </c>
      <c r="H10" s="2">
        <v>33873</v>
      </c>
      <c r="I10" s="2"/>
      <c r="J10" s="2">
        <v>252</v>
      </c>
      <c r="K10" s="2">
        <v>1518111</v>
      </c>
      <c r="L10" s="2">
        <v>3417</v>
      </c>
      <c r="M10" s="2"/>
      <c r="N10" s="2">
        <v>129</v>
      </c>
      <c r="O10" s="2">
        <v>492321</v>
      </c>
      <c r="P10" s="2">
        <v>1154</v>
      </c>
      <c r="Q10" s="2"/>
      <c r="R10" s="2">
        <v>7763</v>
      </c>
      <c r="S10" s="2">
        <v>20552302</v>
      </c>
      <c r="T10" s="2">
        <v>47699</v>
      </c>
    </row>
    <row r="11" spans="1:21" ht="9" customHeight="1">
      <c r="A11" s="1" t="s">
        <v>24</v>
      </c>
      <c r="B11" s="2">
        <f>SUM(B12:B13)</f>
        <v>875</v>
      </c>
      <c r="C11" s="2">
        <f aca="true" t="shared" si="0" ref="C11:U11">SUM(C12:C13)</f>
        <v>1293207</v>
      </c>
      <c r="D11" s="2">
        <f t="shared" si="0"/>
        <v>2085</v>
      </c>
      <c r="E11" s="2">
        <f t="shared" si="0"/>
        <v>0</v>
      </c>
      <c r="F11" s="2">
        <f t="shared" si="0"/>
        <v>258</v>
      </c>
      <c r="G11" s="2">
        <f t="shared" si="0"/>
        <v>1040555</v>
      </c>
      <c r="H11" s="2">
        <f t="shared" si="0"/>
        <v>2263</v>
      </c>
      <c r="I11" s="2">
        <f t="shared" si="0"/>
        <v>0</v>
      </c>
      <c r="J11" s="2">
        <f t="shared" si="0"/>
        <v>12</v>
      </c>
      <c r="K11" s="2">
        <f t="shared" si="0"/>
        <v>88123</v>
      </c>
      <c r="L11" s="2">
        <f t="shared" si="0"/>
        <v>129</v>
      </c>
      <c r="M11" s="2">
        <f t="shared" si="0"/>
        <v>0</v>
      </c>
      <c r="N11" s="2">
        <f t="shared" si="0"/>
        <v>41</v>
      </c>
      <c r="O11" s="2">
        <f t="shared" si="0"/>
        <v>291882</v>
      </c>
      <c r="P11" s="2">
        <f t="shared" si="0"/>
        <v>566</v>
      </c>
      <c r="Q11" s="2">
        <f t="shared" si="0"/>
        <v>0</v>
      </c>
      <c r="R11" s="2">
        <f t="shared" si="0"/>
        <v>1186</v>
      </c>
      <c r="S11" s="2">
        <f t="shared" si="0"/>
        <v>2713767</v>
      </c>
      <c r="T11" s="2">
        <f t="shared" si="0"/>
        <v>5043</v>
      </c>
      <c r="U11" s="2">
        <f t="shared" si="0"/>
        <v>0</v>
      </c>
    </row>
    <row r="12" spans="1:20" s="9" customFormat="1" ht="9" customHeight="1">
      <c r="A12" s="3" t="s">
        <v>38</v>
      </c>
      <c r="B12" s="4">
        <v>595</v>
      </c>
      <c r="C12" s="4">
        <v>870734</v>
      </c>
      <c r="D12" s="4">
        <v>1460</v>
      </c>
      <c r="E12" s="4"/>
      <c r="F12" s="4">
        <v>139</v>
      </c>
      <c r="G12" s="4">
        <v>623715</v>
      </c>
      <c r="H12" s="4">
        <v>1254</v>
      </c>
      <c r="I12" s="4"/>
      <c r="J12" s="4">
        <v>8</v>
      </c>
      <c r="K12" s="4">
        <v>71172</v>
      </c>
      <c r="L12" s="4">
        <v>102</v>
      </c>
      <c r="M12" s="4"/>
      <c r="N12" s="4">
        <v>26</v>
      </c>
      <c r="O12" s="4">
        <v>263639</v>
      </c>
      <c r="P12" s="4">
        <v>513</v>
      </c>
      <c r="Q12" s="4"/>
      <c r="R12" s="4">
        <v>768</v>
      </c>
      <c r="S12" s="4">
        <v>1829260</v>
      </c>
      <c r="T12" s="4">
        <v>3329</v>
      </c>
    </row>
    <row r="13" spans="1:20" s="9" customFormat="1" ht="9" customHeight="1">
      <c r="A13" s="3" t="s">
        <v>6</v>
      </c>
      <c r="B13" s="4">
        <v>280</v>
      </c>
      <c r="C13" s="4">
        <v>422473</v>
      </c>
      <c r="D13" s="4">
        <v>625</v>
      </c>
      <c r="E13" s="4"/>
      <c r="F13" s="4">
        <v>119</v>
      </c>
      <c r="G13" s="4">
        <v>416840</v>
      </c>
      <c r="H13" s="4">
        <v>1009</v>
      </c>
      <c r="I13" s="4"/>
      <c r="J13" s="4">
        <v>4</v>
      </c>
      <c r="K13" s="4">
        <v>16951</v>
      </c>
      <c r="L13" s="4">
        <v>27</v>
      </c>
      <c r="M13" s="4"/>
      <c r="N13" s="4">
        <v>15</v>
      </c>
      <c r="O13" s="4">
        <v>28243</v>
      </c>
      <c r="P13" s="4">
        <v>53</v>
      </c>
      <c r="Q13" s="4"/>
      <c r="R13" s="4">
        <v>418</v>
      </c>
      <c r="S13" s="4">
        <v>884507</v>
      </c>
      <c r="T13" s="4">
        <v>1714</v>
      </c>
    </row>
    <row r="14" spans="1:20" ht="9" customHeight="1">
      <c r="A14" s="1" t="s">
        <v>7</v>
      </c>
      <c r="B14" s="2">
        <v>3447</v>
      </c>
      <c r="C14" s="2">
        <v>5065211</v>
      </c>
      <c r="D14" s="2">
        <v>9671</v>
      </c>
      <c r="E14" s="2"/>
      <c r="F14" s="2">
        <v>2591</v>
      </c>
      <c r="G14" s="2">
        <v>8067040</v>
      </c>
      <c r="H14" s="2">
        <v>21030</v>
      </c>
      <c r="I14" s="2"/>
      <c r="J14" s="2">
        <v>70</v>
      </c>
      <c r="K14" s="2">
        <v>240478</v>
      </c>
      <c r="L14" s="2">
        <v>500</v>
      </c>
      <c r="M14" s="2"/>
      <c r="N14" s="2">
        <v>181</v>
      </c>
      <c r="O14" s="2">
        <v>492382</v>
      </c>
      <c r="P14" s="2">
        <v>1173</v>
      </c>
      <c r="Q14" s="2"/>
      <c r="R14" s="2">
        <v>6289</v>
      </c>
      <c r="S14" s="2">
        <v>13865111</v>
      </c>
      <c r="T14" s="2">
        <v>32374</v>
      </c>
    </row>
    <row r="15" spans="1:20" ht="9" customHeight="1">
      <c r="A15" s="1" t="s">
        <v>25</v>
      </c>
      <c r="B15" s="2">
        <v>969</v>
      </c>
      <c r="C15" s="2">
        <v>1095415</v>
      </c>
      <c r="D15" s="2">
        <v>2102</v>
      </c>
      <c r="E15" s="2"/>
      <c r="F15" s="2">
        <v>575</v>
      </c>
      <c r="G15" s="2">
        <v>1715083</v>
      </c>
      <c r="H15" s="2">
        <v>4778</v>
      </c>
      <c r="I15" s="2"/>
      <c r="J15" s="2">
        <v>4</v>
      </c>
      <c r="K15" s="2">
        <v>13473</v>
      </c>
      <c r="L15" s="2">
        <v>33</v>
      </c>
      <c r="M15" s="2"/>
      <c r="N15" s="2">
        <v>40</v>
      </c>
      <c r="O15" s="2">
        <v>87115</v>
      </c>
      <c r="P15" s="2">
        <v>212</v>
      </c>
      <c r="Q15" s="2"/>
      <c r="R15" s="2">
        <v>1588</v>
      </c>
      <c r="S15" s="2">
        <v>2911086</v>
      </c>
      <c r="T15" s="2">
        <v>7125</v>
      </c>
    </row>
    <row r="16" spans="1:20" ht="9" customHeight="1">
      <c r="A16" s="1" t="s">
        <v>8</v>
      </c>
      <c r="B16" s="2">
        <v>529</v>
      </c>
      <c r="C16" s="2">
        <v>447618</v>
      </c>
      <c r="D16" s="2">
        <v>937</v>
      </c>
      <c r="E16" s="2"/>
      <c r="F16" s="2">
        <v>134</v>
      </c>
      <c r="G16" s="2">
        <v>333933</v>
      </c>
      <c r="H16" s="2">
        <v>973</v>
      </c>
      <c r="I16" s="2"/>
      <c r="J16" s="2">
        <v>11</v>
      </c>
      <c r="K16" s="2">
        <v>77736</v>
      </c>
      <c r="L16" s="2">
        <v>172</v>
      </c>
      <c r="M16" s="2"/>
      <c r="N16" s="2">
        <v>16</v>
      </c>
      <c r="O16" s="2">
        <v>27396</v>
      </c>
      <c r="P16" s="2">
        <v>81</v>
      </c>
      <c r="Q16" s="2"/>
      <c r="R16" s="2">
        <v>690</v>
      </c>
      <c r="S16" s="2">
        <v>886683</v>
      </c>
      <c r="T16" s="2">
        <v>2163</v>
      </c>
    </row>
    <row r="17" spans="1:20" ht="9" customHeight="1">
      <c r="A17" s="1" t="s">
        <v>32</v>
      </c>
      <c r="B17" s="2">
        <v>1799</v>
      </c>
      <c r="C17" s="2">
        <v>2812415</v>
      </c>
      <c r="D17" s="2">
        <v>5831</v>
      </c>
      <c r="E17" s="2"/>
      <c r="F17" s="2">
        <v>2234</v>
      </c>
      <c r="G17" s="2">
        <v>7183276</v>
      </c>
      <c r="H17" s="2">
        <v>18966</v>
      </c>
      <c r="I17" s="2"/>
      <c r="J17" s="2">
        <v>135</v>
      </c>
      <c r="K17" s="2">
        <v>671641</v>
      </c>
      <c r="L17" s="2">
        <v>1427</v>
      </c>
      <c r="M17" s="2"/>
      <c r="N17" s="2">
        <v>77</v>
      </c>
      <c r="O17" s="2">
        <v>268993</v>
      </c>
      <c r="P17" s="2">
        <v>757</v>
      </c>
      <c r="Q17" s="2"/>
      <c r="R17" s="2">
        <v>4245</v>
      </c>
      <c r="S17" s="2">
        <v>10936325</v>
      </c>
      <c r="T17" s="2">
        <v>26981</v>
      </c>
    </row>
    <row r="18" spans="1:20" ht="9" customHeight="1">
      <c r="A18" s="1" t="s">
        <v>9</v>
      </c>
      <c r="B18" s="2">
        <v>1291</v>
      </c>
      <c r="C18" s="2">
        <v>1618731</v>
      </c>
      <c r="D18" s="2">
        <v>3565</v>
      </c>
      <c r="E18" s="2"/>
      <c r="F18" s="2">
        <v>931</v>
      </c>
      <c r="G18" s="2">
        <v>2511163</v>
      </c>
      <c r="H18" s="2">
        <v>6925</v>
      </c>
      <c r="I18" s="2"/>
      <c r="J18" s="2">
        <v>73</v>
      </c>
      <c r="K18" s="2">
        <v>449871</v>
      </c>
      <c r="L18" s="2">
        <v>1138</v>
      </c>
      <c r="M18" s="2"/>
      <c r="N18" s="2">
        <v>56</v>
      </c>
      <c r="O18" s="2">
        <v>205561</v>
      </c>
      <c r="P18" s="2">
        <v>553</v>
      </c>
      <c r="Q18" s="2"/>
      <c r="R18" s="2">
        <v>2351</v>
      </c>
      <c r="S18" s="2">
        <v>4785326</v>
      </c>
      <c r="T18" s="2">
        <v>12181</v>
      </c>
    </row>
    <row r="19" spans="1:20" ht="9" customHeight="1">
      <c r="A19" s="1" t="s">
        <v>10</v>
      </c>
      <c r="B19" s="2">
        <v>368</v>
      </c>
      <c r="C19" s="2">
        <v>473748</v>
      </c>
      <c r="D19" s="2">
        <v>844</v>
      </c>
      <c r="E19" s="2"/>
      <c r="F19" s="2">
        <v>257</v>
      </c>
      <c r="G19" s="2">
        <v>884839</v>
      </c>
      <c r="H19" s="2">
        <v>2079</v>
      </c>
      <c r="I19" s="2"/>
      <c r="J19" s="2">
        <v>11</v>
      </c>
      <c r="K19" s="2">
        <v>87332</v>
      </c>
      <c r="L19" s="2">
        <v>180</v>
      </c>
      <c r="M19" s="2"/>
      <c r="N19" s="2">
        <v>14</v>
      </c>
      <c r="O19" s="2">
        <v>34496</v>
      </c>
      <c r="P19" s="2">
        <v>78</v>
      </c>
      <c r="Q19" s="2"/>
      <c r="R19" s="2">
        <v>650</v>
      </c>
      <c r="S19" s="2">
        <v>1480415</v>
      </c>
      <c r="T19" s="2">
        <v>3181</v>
      </c>
    </row>
    <row r="20" spans="1:20" ht="9" customHeight="1">
      <c r="A20" s="1" t="s">
        <v>11</v>
      </c>
      <c r="B20" s="2">
        <v>697</v>
      </c>
      <c r="C20" s="2">
        <v>1004028</v>
      </c>
      <c r="D20" s="2">
        <v>2038</v>
      </c>
      <c r="E20" s="2"/>
      <c r="F20" s="2">
        <v>655</v>
      </c>
      <c r="G20" s="2">
        <v>2169326</v>
      </c>
      <c r="H20" s="2">
        <v>5278</v>
      </c>
      <c r="I20" s="2"/>
      <c r="J20" s="2">
        <v>37</v>
      </c>
      <c r="K20" s="2">
        <v>156378</v>
      </c>
      <c r="L20" s="2">
        <v>353</v>
      </c>
      <c r="M20" s="2"/>
      <c r="N20" s="2">
        <v>39</v>
      </c>
      <c r="O20" s="2">
        <v>107047</v>
      </c>
      <c r="P20" s="2">
        <v>246</v>
      </c>
      <c r="Q20" s="2"/>
      <c r="R20" s="2">
        <v>1428</v>
      </c>
      <c r="S20" s="2">
        <v>3436779</v>
      </c>
      <c r="T20" s="2">
        <v>7915</v>
      </c>
    </row>
    <row r="21" spans="1:20" ht="9" customHeight="1">
      <c r="A21" s="1" t="s">
        <v>12</v>
      </c>
      <c r="B21" s="2">
        <v>1507</v>
      </c>
      <c r="C21" s="2">
        <v>2045288</v>
      </c>
      <c r="D21" s="2">
        <v>4319</v>
      </c>
      <c r="E21" s="2"/>
      <c r="F21" s="2">
        <v>1005</v>
      </c>
      <c r="G21" s="2">
        <v>3813622</v>
      </c>
      <c r="H21" s="2">
        <v>10021</v>
      </c>
      <c r="I21" s="2"/>
      <c r="J21" s="2">
        <v>46</v>
      </c>
      <c r="K21" s="2">
        <v>261632</v>
      </c>
      <c r="L21" s="2">
        <v>589</v>
      </c>
      <c r="M21" s="2"/>
      <c r="N21" s="2">
        <v>33</v>
      </c>
      <c r="O21" s="2">
        <v>105092</v>
      </c>
      <c r="P21" s="2">
        <v>264</v>
      </c>
      <c r="Q21" s="2"/>
      <c r="R21" s="2">
        <v>2591</v>
      </c>
      <c r="S21" s="2">
        <v>6225634</v>
      </c>
      <c r="T21" s="2">
        <v>15193</v>
      </c>
    </row>
    <row r="22" spans="1:20" ht="9" customHeight="1">
      <c r="A22" s="1" t="s">
        <v>13</v>
      </c>
      <c r="B22" s="2">
        <v>1177</v>
      </c>
      <c r="C22" s="2">
        <v>1439108</v>
      </c>
      <c r="D22" s="2">
        <v>2572</v>
      </c>
      <c r="E22" s="2"/>
      <c r="F22" s="2">
        <v>438</v>
      </c>
      <c r="G22" s="2">
        <v>1438052</v>
      </c>
      <c r="H22" s="2">
        <v>3616</v>
      </c>
      <c r="I22" s="2"/>
      <c r="J22" s="2">
        <v>20</v>
      </c>
      <c r="K22" s="2">
        <v>122110</v>
      </c>
      <c r="L22" s="2">
        <v>293</v>
      </c>
      <c r="M22" s="2"/>
      <c r="N22" s="2">
        <v>36</v>
      </c>
      <c r="O22" s="2">
        <v>67256</v>
      </c>
      <c r="P22" s="2">
        <v>181</v>
      </c>
      <c r="Q22" s="2"/>
      <c r="R22" s="2">
        <v>1671</v>
      </c>
      <c r="S22" s="2">
        <v>3066526</v>
      </c>
      <c r="T22" s="2">
        <v>6662</v>
      </c>
    </row>
    <row r="23" spans="1:20" ht="9" customHeight="1">
      <c r="A23" s="1" t="s">
        <v>14</v>
      </c>
      <c r="B23" s="2">
        <v>226</v>
      </c>
      <c r="C23" s="2">
        <v>290332</v>
      </c>
      <c r="D23" s="2">
        <v>484</v>
      </c>
      <c r="E23" s="2"/>
      <c r="F23" s="2">
        <v>83</v>
      </c>
      <c r="G23" s="2">
        <v>284368</v>
      </c>
      <c r="H23" s="2">
        <v>677</v>
      </c>
      <c r="I23" s="2"/>
      <c r="J23" s="2">
        <v>5</v>
      </c>
      <c r="K23" s="2">
        <v>23857</v>
      </c>
      <c r="L23" s="2">
        <v>61</v>
      </c>
      <c r="M23" s="2"/>
      <c r="N23" s="2">
        <v>2</v>
      </c>
      <c r="O23" s="2">
        <v>1743</v>
      </c>
      <c r="P23" s="2">
        <v>2</v>
      </c>
      <c r="Q23" s="2"/>
      <c r="R23" s="2">
        <v>316</v>
      </c>
      <c r="S23" s="2">
        <v>600300</v>
      </c>
      <c r="T23" s="2">
        <v>1224</v>
      </c>
    </row>
    <row r="24" spans="1:20" ht="9" customHeight="1">
      <c r="A24" s="1" t="s">
        <v>15</v>
      </c>
      <c r="B24" s="2">
        <v>1976</v>
      </c>
      <c r="C24" s="2">
        <v>2896626</v>
      </c>
      <c r="D24" s="2">
        <v>4768</v>
      </c>
      <c r="E24" s="2"/>
      <c r="F24" s="2">
        <v>444</v>
      </c>
      <c r="G24" s="2">
        <v>1539640</v>
      </c>
      <c r="H24" s="2">
        <v>2956</v>
      </c>
      <c r="I24" s="2"/>
      <c r="J24" s="2">
        <v>33</v>
      </c>
      <c r="K24" s="2">
        <v>206580</v>
      </c>
      <c r="L24" s="2">
        <v>386</v>
      </c>
      <c r="M24" s="2"/>
      <c r="N24" s="2">
        <v>65</v>
      </c>
      <c r="O24" s="2">
        <v>295431</v>
      </c>
      <c r="P24" s="2">
        <v>640</v>
      </c>
      <c r="Q24" s="2"/>
      <c r="R24" s="2">
        <v>2518</v>
      </c>
      <c r="S24" s="2">
        <v>4938277</v>
      </c>
      <c r="T24" s="2">
        <v>8750</v>
      </c>
    </row>
    <row r="25" spans="1:20" ht="9" customHeight="1">
      <c r="A25" s="1" t="s">
        <v>16</v>
      </c>
      <c r="B25" s="2">
        <v>2428</v>
      </c>
      <c r="C25" s="2">
        <v>2647575</v>
      </c>
      <c r="D25" s="2">
        <v>4577</v>
      </c>
      <c r="E25" s="2"/>
      <c r="F25" s="2">
        <v>797</v>
      </c>
      <c r="G25" s="2">
        <v>2873573</v>
      </c>
      <c r="H25" s="2">
        <v>6318</v>
      </c>
      <c r="I25" s="2"/>
      <c r="J25" s="2">
        <v>46</v>
      </c>
      <c r="K25" s="2">
        <v>317851</v>
      </c>
      <c r="L25" s="2">
        <v>660</v>
      </c>
      <c r="M25" s="2"/>
      <c r="N25" s="2">
        <v>43</v>
      </c>
      <c r="O25" s="2">
        <v>137169</v>
      </c>
      <c r="P25" s="2">
        <v>308</v>
      </c>
      <c r="Q25" s="2"/>
      <c r="R25" s="2">
        <v>3314</v>
      </c>
      <c r="S25" s="2">
        <v>5976168</v>
      </c>
      <c r="T25" s="2">
        <v>11863</v>
      </c>
    </row>
    <row r="26" spans="1:20" ht="9" customHeight="1">
      <c r="A26" s="1" t="s">
        <v>17</v>
      </c>
      <c r="B26" s="2">
        <v>349</v>
      </c>
      <c r="C26" s="2">
        <v>373823</v>
      </c>
      <c r="D26" s="2">
        <v>660</v>
      </c>
      <c r="E26" s="2"/>
      <c r="F26" s="2">
        <v>72</v>
      </c>
      <c r="G26" s="2">
        <v>209092</v>
      </c>
      <c r="H26" s="2">
        <v>416</v>
      </c>
      <c r="I26" s="2"/>
      <c r="J26" s="2">
        <v>16</v>
      </c>
      <c r="K26" s="2">
        <v>122268</v>
      </c>
      <c r="L26" s="2">
        <v>228</v>
      </c>
      <c r="M26" s="2"/>
      <c r="N26" s="2">
        <v>4</v>
      </c>
      <c r="O26" s="2">
        <v>5357</v>
      </c>
      <c r="P26" s="2">
        <v>12</v>
      </c>
      <c r="Q26" s="2"/>
      <c r="R26" s="2">
        <v>441</v>
      </c>
      <c r="S26" s="2">
        <v>710540</v>
      </c>
      <c r="T26" s="2">
        <v>1316</v>
      </c>
    </row>
    <row r="27" spans="1:20" ht="9" customHeight="1">
      <c r="A27" s="1" t="s">
        <v>18</v>
      </c>
      <c r="B27" s="2">
        <v>1298</v>
      </c>
      <c r="C27" s="2">
        <v>1435968</v>
      </c>
      <c r="D27" s="2">
        <v>2564</v>
      </c>
      <c r="E27" s="2"/>
      <c r="F27" s="2">
        <v>460</v>
      </c>
      <c r="G27" s="2">
        <v>1377196</v>
      </c>
      <c r="H27" s="2">
        <v>3062</v>
      </c>
      <c r="I27" s="2"/>
      <c r="J27" s="2">
        <v>37</v>
      </c>
      <c r="K27" s="2">
        <v>151373</v>
      </c>
      <c r="L27" s="2">
        <v>288</v>
      </c>
      <c r="M27" s="2"/>
      <c r="N27" s="2">
        <v>56</v>
      </c>
      <c r="O27" s="2">
        <v>83571</v>
      </c>
      <c r="P27" s="2">
        <v>163</v>
      </c>
      <c r="Q27" s="2"/>
      <c r="R27" s="2">
        <v>1851</v>
      </c>
      <c r="S27" s="2">
        <v>3048108</v>
      </c>
      <c r="T27" s="2">
        <v>6077</v>
      </c>
    </row>
    <row r="28" spans="1:20" ht="9" customHeight="1">
      <c r="A28" s="1" t="s">
        <v>19</v>
      </c>
      <c r="B28" s="2">
        <v>3231</v>
      </c>
      <c r="C28" s="2">
        <v>3476268</v>
      </c>
      <c r="D28" s="2">
        <v>6180</v>
      </c>
      <c r="E28" s="2"/>
      <c r="F28" s="2">
        <v>592</v>
      </c>
      <c r="G28" s="2">
        <v>1936399</v>
      </c>
      <c r="H28" s="2">
        <v>3969</v>
      </c>
      <c r="I28" s="2"/>
      <c r="J28" s="2">
        <v>66</v>
      </c>
      <c r="K28" s="2">
        <v>441190</v>
      </c>
      <c r="L28" s="2">
        <v>909</v>
      </c>
      <c r="M28" s="2"/>
      <c r="N28" s="2">
        <v>37</v>
      </c>
      <c r="O28" s="2">
        <v>70281</v>
      </c>
      <c r="P28" s="2">
        <v>159</v>
      </c>
      <c r="Q28" s="2"/>
      <c r="R28" s="2">
        <v>3926</v>
      </c>
      <c r="S28" s="2">
        <v>5924138</v>
      </c>
      <c r="T28" s="2">
        <v>11217</v>
      </c>
    </row>
    <row r="29" spans="1:20" ht="9" customHeight="1">
      <c r="A29" s="1" t="s">
        <v>20</v>
      </c>
      <c r="B29" s="2">
        <v>1956</v>
      </c>
      <c r="C29" s="2">
        <v>1686001</v>
      </c>
      <c r="D29" s="2">
        <v>3592</v>
      </c>
      <c r="E29" s="2"/>
      <c r="F29" s="2">
        <v>571</v>
      </c>
      <c r="G29" s="2">
        <v>1282881</v>
      </c>
      <c r="H29" s="2">
        <v>3774</v>
      </c>
      <c r="I29" s="2"/>
      <c r="J29" s="2">
        <v>22</v>
      </c>
      <c r="K29" s="2">
        <v>106245</v>
      </c>
      <c r="L29" s="2">
        <v>300</v>
      </c>
      <c r="M29" s="2"/>
      <c r="N29" s="2">
        <v>58</v>
      </c>
      <c r="O29" s="2">
        <v>103311</v>
      </c>
      <c r="P29" s="2">
        <v>245</v>
      </c>
      <c r="Q29" s="2"/>
      <c r="R29" s="2">
        <v>2607</v>
      </c>
      <c r="S29" s="2">
        <v>3178438</v>
      </c>
      <c r="T29" s="2">
        <v>7911</v>
      </c>
    </row>
    <row r="30" spans="1:20" ht="9" customHeight="1">
      <c r="A30" s="5" t="s">
        <v>3</v>
      </c>
      <c r="B30" s="6">
        <v>29382</v>
      </c>
      <c r="C30" s="6">
        <v>36929694</v>
      </c>
      <c r="D30" s="6">
        <v>69641</v>
      </c>
      <c r="E30" s="6"/>
      <c r="F30" s="6">
        <v>17141</v>
      </c>
      <c r="G30" s="6">
        <v>56578854</v>
      </c>
      <c r="H30" s="6">
        <v>140809</v>
      </c>
      <c r="I30" s="6"/>
      <c r="J30" s="6">
        <v>949</v>
      </c>
      <c r="K30" s="6">
        <v>5263808</v>
      </c>
      <c r="L30" s="6">
        <v>11594</v>
      </c>
      <c r="M30" s="6"/>
      <c r="N30" s="6">
        <v>1035</v>
      </c>
      <c r="O30" s="6">
        <v>3159669</v>
      </c>
      <c r="P30" s="6">
        <v>7482</v>
      </c>
      <c r="Q30" s="6"/>
      <c r="R30" s="6">
        <v>48507</v>
      </c>
      <c r="S30" s="6">
        <v>101932025</v>
      </c>
      <c r="T30" s="6">
        <v>229526</v>
      </c>
    </row>
    <row r="31" spans="1:20" ht="9" customHeight="1">
      <c r="A31" s="5" t="s">
        <v>26</v>
      </c>
      <c r="B31" s="6">
        <f>SUM(B8:B11,B14:B17)</f>
        <v>12878</v>
      </c>
      <c r="C31" s="6">
        <f aca="true" t="shared" si="1" ref="C31:T31">SUM(C8:C11,C14:C17)</f>
        <v>17542198</v>
      </c>
      <c r="D31" s="6">
        <f t="shared" si="1"/>
        <v>33478</v>
      </c>
      <c r="E31" s="6">
        <f t="shared" si="1"/>
        <v>0</v>
      </c>
      <c r="F31" s="6">
        <f t="shared" si="1"/>
        <v>10836</v>
      </c>
      <c r="G31" s="6">
        <f t="shared" si="1"/>
        <v>36258703</v>
      </c>
      <c r="H31" s="6">
        <f t="shared" si="1"/>
        <v>91718</v>
      </c>
      <c r="I31" s="6">
        <f t="shared" si="1"/>
        <v>0</v>
      </c>
      <c r="J31" s="6">
        <f t="shared" si="1"/>
        <v>537</v>
      </c>
      <c r="K31" s="6">
        <f t="shared" si="1"/>
        <v>2817121</v>
      </c>
      <c r="L31" s="6">
        <f t="shared" si="1"/>
        <v>6209</v>
      </c>
      <c r="M31" s="6">
        <f t="shared" si="1"/>
        <v>0</v>
      </c>
      <c r="N31" s="6">
        <f t="shared" si="1"/>
        <v>592</v>
      </c>
      <c r="O31" s="6">
        <f t="shared" si="1"/>
        <v>1943354</v>
      </c>
      <c r="P31" s="6">
        <f t="shared" si="1"/>
        <v>4631</v>
      </c>
      <c r="Q31" s="6">
        <f t="shared" si="1"/>
        <v>0</v>
      </c>
      <c r="R31" s="6">
        <f t="shared" si="1"/>
        <v>24843</v>
      </c>
      <c r="S31" s="6">
        <f t="shared" si="1"/>
        <v>58561376</v>
      </c>
      <c r="T31" s="6">
        <f t="shared" si="1"/>
        <v>136036</v>
      </c>
    </row>
    <row r="32" spans="1:20" ht="9" customHeight="1">
      <c r="A32" s="5" t="s">
        <v>27</v>
      </c>
      <c r="B32" s="6">
        <f>SUM(B18:B21)</f>
        <v>3863</v>
      </c>
      <c r="C32" s="6">
        <f aca="true" t="shared" si="2" ref="C32:T32">SUM(C18:C21)</f>
        <v>5141795</v>
      </c>
      <c r="D32" s="6">
        <f t="shared" si="2"/>
        <v>10766</v>
      </c>
      <c r="E32" s="6">
        <f t="shared" si="2"/>
        <v>0</v>
      </c>
      <c r="F32" s="6">
        <f t="shared" si="2"/>
        <v>2848</v>
      </c>
      <c r="G32" s="6">
        <f t="shared" si="2"/>
        <v>9378950</v>
      </c>
      <c r="H32" s="6">
        <f t="shared" si="2"/>
        <v>24303</v>
      </c>
      <c r="I32" s="6">
        <f t="shared" si="2"/>
        <v>0</v>
      </c>
      <c r="J32" s="6">
        <f t="shared" si="2"/>
        <v>167</v>
      </c>
      <c r="K32" s="6">
        <f t="shared" si="2"/>
        <v>955213</v>
      </c>
      <c r="L32" s="6">
        <f t="shared" si="2"/>
        <v>2260</v>
      </c>
      <c r="M32" s="6">
        <f t="shared" si="2"/>
        <v>0</v>
      </c>
      <c r="N32" s="6">
        <f t="shared" si="2"/>
        <v>142</v>
      </c>
      <c r="O32" s="6">
        <f t="shared" si="2"/>
        <v>452196</v>
      </c>
      <c r="P32" s="6">
        <f t="shared" si="2"/>
        <v>1141</v>
      </c>
      <c r="Q32" s="6">
        <f t="shared" si="2"/>
        <v>0</v>
      </c>
      <c r="R32" s="6">
        <f t="shared" si="2"/>
        <v>7020</v>
      </c>
      <c r="S32" s="6">
        <f t="shared" si="2"/>
        <v>15928154</v>
      </c>
      <c r="T32" s="6">
        <f t="shared" si="2"/>
        <v>38470</v>
      </c>
    </row>
    <row r="33" spans="1:20" ht="9" customHeight="1">
      <c r="A33" s="5" t="s">
        <v>28</v>
      </c>
      <c r="B33" s="6">
        <f>SUM(B22:B29)</f>
        <v>12641</v>
      </c>
      <c r="C33" s="6">
        <f aca="true" t="shared" si="3" ref="C33:T33">SUM(C22:C29)</f>
        <v>14245701</v>
      </c>
      <c r="D33" s="6">
        <f t="shared" si="3"/>
        <v>25397</v>
      </c>
      <c r="E33" s="6">
        <f t="shared" si="3"/>
        <v>0</v>
      </c>
      <c r="F33" s="6">
        <f t="shared" si="3"/>
        <v>3457</v>
      </c>
      <c r="G33" s="6">
        <f t="shared" si="3"/>
        <v>10941201</v>
      </c>
      <c r="H33" s="6">
        <f t="shared" si="3"/>
        <v>24788</v>
      </c>
      <c r="I33" s="6">
        <f t="shared" si="3"/>
        <v>0</v>
      </c>
      <c r="J33" s="6">
        <f t="shared" si="3"/>
        <v>245</v>
      </c>
      <c r="K33" s="6">
        <f t="shared" si="3"/>
        <v>1491474</v>
      </c>
      <c r="L33" s="6">
        <f t="shared" si="3"/>
        <v>3125</v>
      </c>
      <c r="M33" s="6">
        <f t="shared" si="3"/>
        <v>0</v>
      </c>
      <c r="N33" s="6">
        <f t="shared" si="3"/>
        <v>301</v>
      </c>
      <c r="O33" s="6">
        <f t="shared" si="3"/>
        <v>764119</v>
      </c>
      <c r="P33" s="6">
        <f t="shared" si="3"/>
        <v>1710</v>
      </c>
      <c r="Q33" s="6">
        <f t="shared" si="3"/>
        <v>0</v>
      </c>
      <c r="R33" s="6">
        <f t="shared" si="3"/>
        <v>16644</v>
      </c>
      <c r="S33" s="6">
        <f t="shared" si="3"/>
        <v>27442495</v>
      </c>
      <c r="T33" s="6">
        <f t="shared" si="3"/>
        <v>55020</v>
      </c>
    </row>
    <row r="34" spans="1:20" ht="9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9" customHeight="1">
      <c r="A35" s="21" t="s">
        <v>34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9" customHeight="1">
      <c r="A37" s="1" t="s">
        <v>4</v>
      </c>
      <c r="B37" s="2">
        <v>1928</v>
      </c>
      <c r="C37" s="2">
        <v>2209651</v>
      </c>
      <c r="D37" s="2">
        <v>4027</v>
      </c>
      <c r="E37" s="2"/>
      <c r="F37" s="2">
        <v>1376</v>
      </c>
      <c r="G37" s="2">
        <v>4019904</v>
      </c>
      <c r="H37" s="2">
        <v>9561</v>
      </c>
      <c r="I37" s="2"/>
      <c r="J37" s="2">
        <v>35</v>
      </c>
      <c r="K37" s="2">
        <v>192385</v>
      </c>
      <c r="L37" s="2">
        <v>551</v>
      </c>
      <c r="M37" s="2"/>
      <c r="N37" s="2">
        <v>79</v>
      </c>
      <c r="O37" s="2">
        <v>189636</v>
      </c>
      <c r="P37" s="2">
        <v>416</v>
      </c>
      <c r="Q37" s="2"/>
      <c r="R37" s="2">
        <v>3418</v>
      </c>
      <c r="S37" s="2">
        <v>6611576</v>
      </c>
      <c r="T37" s="2">
        <v>14555</v>
      </c>
    </row>
    <row r="38" spans="1:20" ht="9" customHeight="1">
      <c r="A38" s="1" t="s">
        <v>37</v>
      </c>
      <c r="B38" s="2">
        <v>132</v>
      </c>
      <c r="C38" s="2">
        <v>129779</v>
      </c>
      <c r="D38" s="2">
        <v>241</v>
      </c>
      <c r="E38" s="2"/>
      <c r="F38" s="2">
        <v>62</v>
      </c>
      <c r="G38" s="2">
        <v>120626</v>
      </c>
      <c r="H38" s="2">
        <v>298</v>
      </c>
      <c r="I38" s="2"/>
      <c r="J38" s="12">
        <v>1</v>
      </c>
      <c r="K38" s="12">
        <v>1646</v>
      </c>
      <c r="L38" s="12">
        <v>4</v>
      </c>
      <c r="M38" s="2"/>
      <c r="N38" s="2">
        <v>7</v>
      </c>
      <c r="O38" s="2">
        <v>10133</v>
      </c>
      <c r="P38" s="2">
        <v>18</v>
      </c>
      <c r="Q38" s="2"/>
      <c r="R38" s="2">
        <v>202</v>
      </c>
      <c r="S38" s="2">
        <v>262184</v>
      </c>
      <c r="T38" s="2">
        <v>561</v>
      </c>
    </row>
    <row r="39" spans="1:20" ht="9" customHeight="1">
      <c r="A39" s="1" t="s">
        <v>5</v>
      </c>
      <c r="B39" s="2">
        <v>3815</v>
      </c>
      <c r="C39" s="2">
        <v>5357500</v>
      </c>
      <c r="D39" s="2">
        <v>11126</v>
      </c>
      <c r="E39" s="2"/>
      <c r="F39" s="2">
        <v>4331</v>
      </c>
      <c r="G39" s="2">
        <v>14990000</v>
      </c>
      <c r="H39" s="2">
        <v>38752</v>
      </c>
      <c r="I39" s="2"/>
      <c r="J39" s="12">
        <v>290</v>
      </c>
      <c r="K39" s="12">
        <v>1799180</v>
      </c>
      <c r="L39" s="12">
        <v>4067</v>
      </c>
      <c r="M39" s="2"/>
      <c r="N39" s="2">
        <v>128</v>
      </c>
      <c r="O39" s="2">
        <v>661313</v>
      </c>
      <c r="P39" s="2">
        <v>1363</v>
      </c>
      <c r="Q39" s="2"/>
      <c r="R39" s="2">
        <v>8564</v>
      </c>
      <c r="S39" s="2">
        <v>22807993</v>
      </c>
      <c r="T39" s="2">
        <v>55308</v>
      </c>
    </row>
    <row r="40" spans="1:20" ht="9" customHeight="1">
      <c r="A40" s="1" t="s">
        <v>24</v>
      </c>
      <c r="B40" s="2">
        <f>SUM(B41:B42)</f>
        <v>944</v>
      </c>
      <c r="C40" s="2">
        <f aca="true" t="shared" si="4" ref="C40:T40">SUM(C41:C42)</f>
        <v>1538184</v>
      </c>
      <c r="D40" s="2">
        <f t="shared" si="4"/>
        <v>2630</v>
      </c>
      <c r="E40" s="2">
        <f t="shared" si="4"/>
        <v>0</v>
      </c>
      <c r="F40" s="2">
        <f t="shared" si="4"/>
        <v>364</v>
      </c>
      <c r="G40" s="2">
        <f t="shared" si="4"/>
        <v>1788512</v>
      </c>
      <c r="H40" s="2">
        <f t="shared" si="4"/>
        <v>4150</v>
      </c>
      <c r="I40" s="2">
        <f t="shared" si="4"/>
        <v>0</v>
      </c>
      <c r="J40" s="2">
        <f t="shared" si="4"/>
        <v>21</v>
      </c>
      <c r="K40" s="2">
        <f t="shared" si="4"/>
        <v>184743</v>
      </c>
      <c r="L40" s="2">
        <f t="shared" si="4"/>
        <v>264</v>
      </c>
      <c r="M40" s="2">
        <f t="shared" si="4"/>
        <v>0</v>
      </c>
      <c r="N40" s="2">
        <f t="shared" si="4"/>
        <v>34</v>
      </c>
      <c r="O40" s="2">
        <f t="shared" si="4"/>
        <v>101345</v>
      </c>
      <c r="P40" s="2">
        <f t="shared" si="4"/>
        <v>192</v>
      </c>
      <c r="Q40" s="2">
        <f t="shared" si="4"/>
        <v>0</v>
      </c>
      <c r="R40" s="2">
        <f t="shared" si="4"/>
        <v>1363</v>
      </c>
      <c r="S40" s="2">
        <f t="shared" si="4"/>
        <v>3612784</v>
      </c>
      <c r="T40" s="2">
        <f t="shared" si="4"/>
        <v>7236</v>
      </c>
    </row>
    <row r="41" spans="1:20" s="9" customFormat="1" ht="9" customHeight="1">
      <c r="A41" s="3" t="s">
        <v>38</v>
      </c>
      <c r="B41" s="4">
        <v>595</v>
      </c>
      <c r="C41" s="4">
        <v>943690</v>
      </c>
      <c r="D41" s="4">
        <v>1616</v>
      </c>
      <c r="E41" s="4"/>
      <c r="F41" s="4">
        <v>173</v>
      </c>
      <c r="G41" s="4">
        <v>906949</v>
      </c>
      <c r="H41" s="4">
        <v>1988</v>
      </c>
      <c r="I41" s="4"/>
      <c r="J41" s="13">
        <v>18</v>
      </c>
      <c r="K41" s="13">
        <v>167491</v>
      </c>
      <c r="L41" s="13">
        <v>233</v>
      </c>
      <c r="M41" s="4"/>
      <c r="N41" s="4">
        <v>25</v>
      </c>
      <c r="O41" s="4">
        <v>77445</v>
      </c>
      <c r="P41" s="4">
        <v>152</v>
      </c>
      <c r="Q41" s="4"/>
      <c r="R41" s="4">
        <v>811</v>
      </c>
      <c r="S41" s="4">
        <v>2095575</v>
      </c>
      <c r="T41" s="4">
        <v>3989</v>
      </c>
    </row>
    <row r="42" spans="1:20" s="9" customFormat="1" ht="9" customHeight="1">
      <c r="A42" s="3" t="s">
        <v>6</v>
      </c>
      <c r="B42" s="4">
        <v>349</v>
      </c>
      <c r="C42" s="4">
        <v>594494</v>
      </c>
      <c r="D42" s="4">
        <v>1014</v>
      </c>
      <c r="E42" s="4"/>
      <c r="F42" s="4">
        <v>191</v>
      </c>
      <c r="G42" s="4">
        <v>881563</v>
      </c>
      <c r="H42" s="4">
        <v>2162</v>
      </c>
      <c r="I42" s="4"/>
      <c r="J42" s="13">
        <v>3</v>
      </c>
      <c r="K42" s="13">
        <v>17252</v>
      </c>
      <c r="L42" s="13">
        <v>31</v>
      </c>
      <c r="M42" s="4"/>
      <c r="N42" s="4">
        <v>9</v>
      </c>
      <c r="O42" s="4">
        <v>23900</v>
      </c>
      <c r="P42" s="4">
        <v>40</v>
      </c>
      <c r="Q42" s="4"/>
      <c r="R42" s="4">
        <v>552</v>
      </c>
      <c r="S42" s="4">
        <v>1517209</v>
      </c>
      <c r="T42" s="4">
        <v>3247</v>
      </c>
    </row>
    <row r="43" spans="1:20" ht="9" customHeight="1">
      <c r="A43" s="1" t="s">
        <v>7</v>
      </c>
      <c r="B43" s="2">
        <v>3576</v>
      </c>
      <c r="C43" s="2">
        <v>5357114</v>
      </c>
      <c r="D43" s="2">
        <v>10691</v>
      </c>
      <c r="E43" s="2"/>
      <c r="F43" s="2">
        <v>2898</v>
      </c>
      <c r="G43" s="2">
        <v>9497088</v>
      </c>
      <c r="H43" s="2">
        <v>24999</v>
      </c>
      <c r="I43" s="2"/>
      <c r="J43" s="2">
        <v>72</v>
      </c>
      <c r="K43" s="2">
        <v>356122</v>
      </c>
      <c r="L43" s="2">
        <v>778</v>
      </c>
      <c r="M43" s="2"/>
      <c r="N43" s="2">
        <v>138</v>
      </c>
      <c r="O43" s="2">
        <v>582882</v>
      </c>
      <c r="P43" s="2">
        <v>1287</v>
      </c>
      <c r="Q43" s="2"/>
      <c r="R43" s="2">
        <v>6684</v>
      </c>
      <c r="S43" s="2">
        <v>15793206</v>
      </c>
      <c r="T43" s="2">
        <v>37755</v>
      </c>
    </row>
    <row r="44" spans="1:20" ht="9" customHeight="1">
      <c r="A44" s="1" t="s">
        <v>25</v>
      </c>
      <c r="B44" s="2">
        <v>1003</v>
      </c>
      <c r="C44" s="2">
        <v>1090570</v>
      </c>
      <c r="D44" s="2">
        <v>2080</v>
      </c>
      <c r="E44" s="2"/>
      <c r="F44" s="2">
        <v>624</v>
      </c>
      <c r="G44" s="2">
        <v>1828058</v>
      </c>
      <c r="H44" s="2">
        <v>4909</v>
      </c>
      <c r="I44" s="2"/>
      <c r="J44" s="2">
        <v>4</v>
      </c>
      <c r="K44" s="2">
        <v>23099</v>
      </c>
      <c r="L44" s="2">
        <v>71</v>
      </c>
      <c r="M44" s="2"/>
      <c r="N44" s="2">
        <v>31</v>
      </c>
      <c r="O44" s="2">
        <v>130012</v>
      </c>
      <c r="P44" s="2">
        <v>318</v>
      </c>
      <c r="Q44" s="2"/>
      <c r="R44" s="2">
        <v>1662</v>
      </c>
      <c r="S44" s="2">
        <v>3071739</v>
      </c>
      <c r="T44" s="2">
        <v>7378</v>
      </c>
    </row>
    <row r="45" spans="1:20" ht="9" customHeight="1">
      <c r="A45" s="1" t="s">
        <v>8</v>
      </c>
      <c r="B45" s="2">
        <v>556</v>
      </c>
      <c r="C45" s="2">
        <v>504061</v>
      </c>
      <c r="D45" s="2">
        <v>1025</v>
      </c>
      <c r="E45" s="2"/>
      <c r="F45" s="2">
        <v>217</v>
      </c>
      <c r="G45" s="2">
        <v>541574</v>
      </c>
      <c r="H45" s="2">
        <v>1566</v>
      </c>
      <c r="I45" s="2"/>
      <c r="J45" s="2">
        <v>18</v>
      </c>
      <c r="K45" s="2">
        <v>83131</v>
      </c>
      <c r="L45" s="2">
        <v>184</v>
      </c>
      <c r="M45" s="2"/>
      <c r="N45" s="2">
        <v>9</v>
      </c>
      <c r="O45" s="2">
        <v>18584</v>
      </c>
      <c r="P45" s="2">
        <v>45</v>
      </c>
      <c r="Q45" s="2"/>
      <c r="R45" s="2">
        <v>800</v>
      </c>
      <c r="S45" s="2">
        <v>1147350</v>
      </c>
      <c r="T45" s="2">
        <v>2820</v>
      </c>
    </row>
    <row r="46" spans="1:20" ht="9" customHeight="1">
      <c r="A46" s="1" t="s">
        <v>32</v>
      </c>
      <c r="B46" s="2">
        <v>2032</v>
      </c>
      <c r="C46" s="2">
        <v>3210358</v>
      </c>
      <c r="D46" s="2">
        <v>6850</v>
      </c>
      <c r="E46" s="2"/>
      <c r="F46" s="2">
        <v>2529</v>
      </c>
      <c r="G46" s="2">
        <v>8320897</v>
      </c>
      <c r="H46" s="2">
        <v>22196</v>
      </c>
      <c r="I46" s="2"/>
      <c r="J46" s="2">
        <v>144</v>
      </c>
      <c r="K46" s="2">
        <v>690735</v>
      </c>
      <c r="L46" s="2">
        <v>1717</v>
      </c>
      <c r="M46" s="2"/>
      <c r="N46" s="2">
        <v>94</v>
      </c>
      <c r="O46" s="2">
        <v>322875</v>
      </c>
      <c r="P46" s="2">
        <v>853</v>
      </c>
      <c r="Q46" s="2"/>
      <c r="R46" s="2">
        <v>4799</v>
      </c>
      <c r="S46" s="2">
        <v>12544865</v>
      </c>
      <c r="T46" s="2">
        <v>31616</v>
      </c>
    </row>
    <row r="47" spans="1:20" ht="9" customHeight="1">
      <c r="A47" s="1" t="s">
        <v>9</v>
      </c>
      <c r="B47" s="2">
        <v>1298</v>
      </c>
      <c r="C47" s="2">
        <v>1676157</v>
      </c>
      <c r="D47" s="2">
        <v>4059</v>
      </c>
      <c r="E47" s="2"/>
      <c r="F47" s="2">
        <v>1042</v>
      </c>
      <c r="G47" s="2">
        <v>2816923</v>
      </c>
      <c r="H47" s="2">
        <v>7989</v>
      </c>
      <c r="I47" s="2"/>
      <c r="J47" s="2">
        <v>87</v>
      </c>
      <c r="K47" s="2">
        <v>386274</v>
      </c>
      <c r="L47" s="2">
        <v>994</v>
      </c>
      <c r="M47" s="2"/>
      <c r="N47" s="2">
        <v>26</v>
      </c>
      <c r="O47" s="2">
        <v>101841</v>
      </c>
      <c r="P47" s="2">
        <v>272</v>
      </c>
      <c r="Q47" s="2"/>
      <c r="R47" s="2">
        <v>2453</v>
      </c>
      <c r="S47" s="2">
        <v>4981195</v>
      </c>
      <c r="T47" s="2">
        <v>13314</v>
      </c>
    </row>
    <row r="48" spans="1:20" ht="9" customHeight="1">
      <c r="A48" s="1" t="s">
        <v>10</v>
      </c>
      <c r="B48" s="2">
        <v>432</v>
      </c>
      <c r="C48" s="2">
        <v>465174</v>
      </c>
      <c r="D48" s="2">
        <v>830</v>
      </c>
      <c r="E48" s="2"/>
      <c r="F48" s="2">
        <v>291</v>
      </c>
      <c r="G48" s="2">
        <v>922099</v>
      </c>
      <c r="H48" s="2">
        <v>2248</v>
      </c>
      <c r="I48" s="2"/>
      <c r="J48" s="2">
        <v>6</v>
      </c>
      <c r="K48" s="2">
        <v>27532</v>
      </c>
      <c r="L48" s="2">
        <v>76</v>
      </c>
      <c r="M48" s="2"/>
      <c r="N48" s="2">
        <v>12</v>
      </c>
      <c r="O48" s="2">
        <v>21982</v>
      </c>
      <c r="P48" s="2">
        <v>44</v>
      </c>
      <c r="Q48" s="2"/>
      <c r="R48" s="2">
        <v>741</v>
      </c>
      <c r="S48" s="2">
        <v>1436787</v>
      </c>
      <c r="T48" s="2">
        <v>3198</v>
      </c>
    </row>
    <row r="49" spans="1:20" ht="9" customHeight="1">
      <c r="A49" s="1" t="s">
        <v>11</v>
      </c>
      <c r="B49" s="2">
        <v>750</v>
      </c>
      <c r="C49" s="2">
        <v>1050546</v>
      </c>
      <c r="D49" s="2">
        <v>2073</v>
      </c>
      <c r="E49" s="2"/>
      <c r="F49" s="2">
        <v>708</v>
      </c>
      <c r="G49" s="2">
        <v>2037982</v>
      </c>
      <c r="H49" s="2">
        <v>5500</v>
      </c>
      <c r="I49" s="2"/>
      <c r="J49" s="2">
        <v>28</v>
      </c>
      <c r="K49" s="2">
        <v>146678</v>
      </c>
      <c r="L49" s="2">
        <v>382</v>
      </c>
      <c r="M49" s="2"/>
      <c r="N49" s="2">
        <v>32</v>
      </c>
      <c r="O49" s="2">
        <v>125603</v>
      </c>
      <c r="P49" s="2">
        <v>245</v>
      </c>
      <c r="Q49" s="2"/>
      <c r="R49" s="2">
        <v>1518</v>
      </c>
      <c r="S49" s="2">
        <v>3360809</v>
      </c>
      <c r="T49" s="2">
        <v>8200</v>
      </c>
    </row>
    <row r="50" spans="1:20" ht="9" customHeight="1">
      <c r="A50" s="1" t="s">
        <v>12</v>
      </c>
      <c r="B50" s="2">
        <v>2168</v>
      </c>
      <c r="C50" s="2">
        <v>2625043</v>
      </c>
      <c r="D50" s="2">
        <v>5612</v>
      </c>
      <c r="E50" s="2"/>
      <c r="F50" s="2">
        <v>1427</v>
      </c>
      <c r="G50" s="2">
        <v>5795458</v>
      </c>
      <c r="H50" s="2">
        <v>14926</v>
      </c>
      <c r="I50" s="2"/>
      <c r="J50" s="2">
        <v>111</v>
      </c>
      <c r="K50" s="2">
        <v>775533</v>
      </c>
      <c r="L50" s="2">
        <v>1916</v>
      </c>
      <c r="M50" s="2"/>
      <c r="N50" s="2">
        <v>46</v>
      </c>
      <c r="O50" s="2">
        <v>145603</v>
      </c>
      <c r="P50" s="2">
        <v>349</v>
      </c>
      <c r="Q50" s="2"/>
      <c r="R50" s="2">
        <v>3752</v>
      </c>
      <c r="S50" s="2">
        <v>9341637</v>
      </c>
      <c r="T50" s="2">
        <v>22803</v>
      </c>
    </row>
    <row r="51" spans="1:20" ht="9" customHeight="1">
      <c r="A51" s="1" t="s">
        <v>13</v>
      </c>
      <c r="B51" s="2">
        <v>1083</v>
      </c>
      <c r="C51" s="2">
        <v>1313481</v>
      </c>
      <c r="D51" s="2">
        <v>2277</v>
      </c>
      <c r="E51" s="2"/>
      <c r="F51" s="2">
        <v>452</v>
      </c>
      <c r="G51" s="2">
        <v>1504204</v>
      </c>
      <c r="H51" s="2">
        <v>3652</v>
      </c>
      <c r="I51" s="2"/>
      <c r="J51" s="2">
        <v>17</v>
      </c>
      <c r="K51" s="2">
        <v>73878</v>
      </c>
      <c r="L51" s="2">
        <v>206</v>
      </c>
      <c r="M51" s="2"/>
      <c r="N51" s="2">
        <v>25</v>
      </c>
      <c r="O51" s="2">
        <v>57984</v>
      </c>
      <c r="P51" s="2">
        <v>155</v>
      </c>
      <c r="Q51" s="2"/>
      <c r="R51" s="2">
        <v>1577</v>
      </c>
      <c r="S51" s="2">
        <v>2949547</v>
      </c>
      <c r="T51" s="2">
        <v>6290</v>
      </c>
    </row>
    <row r="52" spans="1:20" ht="9" customHeight="1">
      <c r="A52" s="1" t="s">
        <v>14</v>
      </c>
      <c r="B52" s="2">
        <v>352</v>
      </c>
      <c r="C52" s="2">
        <v>322103</v>
      </c>
      <c r="D52" s="2">
        <v>529</v>
      </c>
      <c r="E52" s="2"/>
      <c r="F52" s="2">
        <v>74</v>
      </c>
      <c r="G52" s="2">
        <v>305403</v>
      </c>
      <c r="H52" s="2">
        <v>662</v>
      </c>
      <c r="I52" s="2"/>
      <c r="J52" s="2">
        <v>2</v>
      </c>
      <c r="K52" s="2">
        <v>6888</v>
      </c>
      <c r="L52" s="2">
        <v>12</v>
      </c>
      <c r="M52" s="2"/>
      <c r="N52" s="2">
        <v>5</v>
      </c>
      <c r="O52" s="2">
        <v>6613</v>
      </c>
      <c r="P52" s="2">
        <v>31</v>
      </c>
      <c r="Q52" s="2"/>
      <c r="R52" s="2">
        <v>433</v>
      </c>
      <c r="S52" s="2">
        <v>641007</v>
      </c>
      <c r="T52" s="2">
        <v>1234</v>
      </c>
    </row>
    <row r="53" spans="1:20" ht="9" customHeight="1">
      <c r="A53" s="1" t="s">
        <v>15</v>
      </c>
      <c r="B53" s="2">
        <v>2005</v>
      </c>
      <c r="C53" s="2">
        <v>2948856</v>
      </c>
      <c r="D53" s="2">
        <v>5098</v>
      </c>
      <c r="E53" s="2"/>
      <c r="F53" s="2">
        <v>614</v>
      </c>
      <c r="G53" s="2">
        <v>2111259</v>
      </c>
      <c r="H53" s="2">
        <v>4577</v>
      </c>
      <c r="I53" s="2"/>
      <c r="J53" s="2">
        <v>72</v>
      </c>
      <c r="K53" s="2">
        <v>568705</v>
      </c>
      <c r="L53" s="2">
        <v>1171</v>
      </c>
      <c r="M53" s="2"/>
      <c r="N53" s="2">
        <v>66</v>
      </c>
      <c r="O53" s="2">
        <v>250186</v>
      </c>
      <c r="P53" s="2">
        <v>478</v>
      </c>
      <c r="Q53" s="2"/>
      <c r="R53" s="2">
        <v>2757</v>
      </c>
      <c r="S53" s="2">
        <v>5879006</v>
      </c>
      <c r="T53" s="2">
        <v>11324</v>
      </c>
    </row>
    <row r="54" spans="1:20" ht="9" customHeight="1">
      <c r="A54" s="1" t="s">
        <v>16</v>
      </c>
      <c r="B54" s="2">
        <v>2404</v>
      </c>
      <c r="C54" s="2">
        <v>2687705</v>
      </c>
      <c r="D54" s="2">
        <v>4985</v>
      </c>
      <c r="E54" s="2"/>
      <c r="F54" s="2">
        <v>956</v>
      </c>
      <c r="G54" s="2">
        <v>3942894</v>
      </c>
      <c r="H54" s="2">
        <v>8429</v>
      </c>
      <c r="I54" s="2"/>
      <c r="J54" s="2">
        <v>108</v>
      </c>
      <c r="K54" s="2">
        <v>545363</v>
      </c>
      <c r="L54" s="2">
        <v>946</v>
      </c>
      <c r="M54" s="2"/>
      <c r="N54" s="2">
        <v>35</v>
      </c>
      <c r="O54" s="2">
        <v>80323</v>
      </c>
      <c r="P54" s="2">
        <v>204</v>
      </c>
      <c r="Q54" s="2"/>
      <c r="R54" s="2">
        <v>3503</v>
      </c>
      <c r="S54" s="2">
        <v>7256285</v>
      </c>
      <c r="T54" s="2">
        <v>14564</v>
      </c>
    </row>
    <row r="55" spans="1:20" ht="9" customHeight="1">
      <c r="A55" s="1" t="s">
        <v>17</v>
      </c>
      <c r="B55" s="2">
        <v>356</v>
      </c>
      <c r="C55" s="2">
        <v>389925</v>
      </c>
      <c r="D55" s="2">
        <v>703</v>
      </c>
      <c r="E55" s="2"/>
      <c r="F55" s="2">
        <v>85</v>
      </c>
      <c r="G55" s="2">
        <v>260023</v>
      </c>
      <c r="H55" s="2">
        <v>612</v>
      </c>
      <c r="I55" s="2"/>
      <c r="J55" s="2">
        <v>15</v>
      </c>
      <c r="K55" s="2">
        <v>69758</v>
      </c>
      <c r="L55" s="2">
        <v>148</v>
      </c>
      <c r="M55" s="2"/>
      <c r="N55" s="2">
        <v>11</v>
      </c>
      <c r="O55" s="2">
        <v>31898</v>
      </c>
      <c r="P55" s="2">
        <v>71</v>
      </c>
      <c r="Q55" s="2"/>
      <c r="R55" s="2">
        <v>467</v>
      </c>
      <c r="S55" s="2">
        <v>751604</v>
      </c>
      <c r="T55" s="2">
        <v>1534</v>
      </c>
    </row>
    <row r="56" spans="1:20" ht="9" customHeight="1">
      <c r="A56" s="1" t="s">
        <v>18</v>
      </c>
      <c r="B56" s="2">
        <v>1496</v>
      </c>
      <c r="C56" s="2">
        <v>1827852</v>
      </c>
      <c r="D56" s="2">
        <v>3502</v>
      </c>
      <c r="E56" s="2"/>
      <c r="F56" s="2">
        <v>485</v>
      </c>
      <c r="G56" s="2">
        <v>1203544</v>
      </c>
      <c r="H56" s="2">
        <v>2902</v>
      </c>
      <c r="I56" s="2"/>
      <c r="J56" s="2">
        <v>34</v>
      </c>
      <c r="K56" s="2">
        <v>133357</v>
      </c>
      <c r="L56" s="2">
        <v>288</v>
      </c>
      <c r="M56" s="2"/>
      <c r="N56" s="2">
        <v>42</v>
      </c>
      <c r="O56" s="2">
        <v>77330</v>
      </c>
      <c r="P56" s="2">
        <v>182</v>
      </c>
      <c r="Q56" s="2"/>
      <c r="R56" s="2">
        <v>2057</v>
      </c>
      <c r="S56" s="2">
        <v>3242083</v>
      </c>
      <c r="T56" s="2">
        <v>6874</v>
      </c>
    </row>
    <row r="57" spans="1:20" ht="9" customHeight="1">
      <c r="A57" s="1" t="s">
        <v>19</v>
      </c>
      <c r="B57" s="2">
        <v>3145</v>
      </c>
      <c r="C57" s="2">
        <v>3312278</v>
      </c>
      <c r="D57" s="2">
        <v>6147</v>
      </c>
      <c r="E57" s="2"/>
      <c r="F57" s="2">
        <v>668</v>
      </c>
      <c r="G57" s="2">
        <v>2167562</v>
      </c>
      <c r="H57" s="2">
        <v>4843</v>
      </c>
      <c r="I57" s="2"/>
      <c r="J57" s="2">
        <v>133</v>
      </c>
      <c r="K57" s="2">
        <v>502688</v>
      </c>
      <c r="L57" s="2">
        <v>983</v>
      </c>
      <c r="M57" s="2"/>
      <c r="N57" s="2">
        <v>32</v>
      </c>
      <c r="O57" s="2">
        <v>68237</v>
      </c>
      <c r="P57" s="2">
        <v>183</v>
      </c>
      <c r="Q57" s="2"/>
      <c r="R57" s="2">
        <v>3978</v>
      </c>
      <c r="S57" s="2">
        <v>6050765</v>
      </c>
      <c r="T57" s="2">
        <v>12156</v>
      </c>
    </row>
    <row r="58" spans="1:20" ht="9" customHeight="1">
      <c r="A58" s="1" t="s">
        <v>20</v>
      </c>
      <c r="B58" s="2">
        <v>1961</v>
      </c>
      <c r="C58" s="2">
        <v>1655743</v>
      </c>
      <c r="D58" s="2">
        <v>3628</v>
      </c>
      <c r="E58" s="2"/>
      <c r="F58" s="2">
        <v>683</v>
      </c>
      <c r="G58" s="2">
        <v>1783241</v>
      </c>
      <c r="H58" s="2">
        <v>5053</v>
      </c>
      <c r="I58" s="2"/>
      <c r="J58" s="2">
        <v>64</v>
      </c>
      <c r="K58" s="2">
        <v>291128</v>
      </c>
      <c r="L58" s="2">
        <v>685</v>
      </c>
      <c r="M58" s="2"/>
      <c r="N58" s="2">
        <v>53</v>
      </c>
      <c r="O58" s="2">
        <v>97394</v>
      </c>
      <c r="P58" s="2">
        <v>299</v>
      </c>
      <c r="Q58" s="2"/>
      <c r="R58" s="2">
        <v>2761</v>
      </c>
      <c r="S58" s="2">
        <v>3827506</v>
      </c>
      <c r="T58" s="2">
        <v>9665</v>
      </c>
    </row>
    <row r="59" spans="1:20" ht="9" customHeight="1">
      <c r="A59" s="5" t="s">
        <v>3</v>
      </c>
      <c r="B59" s="6">
        <v>31436</v>
      </c>
      <c r="C59" s="6">
        <v>39672080</v>
      </c>
      <c r="D59" s="6">
        <v>78113</v>
      </c>
      <c r="E59" s="6"/>
      <c r="F59" s="6">
        <v>19886</v>
      </c>
      <c r="G59" s="6">
        <v>65957251</v>
      </c>
      <c r="H59" s="6">
        <v>167824</v>
      </c>
      <c r="I59" s="6"/>
      <c r="J59" s="6">
        <v>1262</v>
      </c>
      <c r="K59" s="6">
        <v>6858823</v>
      </c>
      <c r="L59" s="6">
        <v>15443</v>
      </c>
      <c r="M59" s="6"/>
      <c r="N59" s="6">
        <v>905</v>
      </c>
      <c r="O59" s="6">
        <v>3081774</v>
      </c>
      <c r="P59" s="6">
        <v>7005</v>
      </c>
      <c r="Q59" s="6"/>
      <c r="R59" s="6">
        <v>53489</v>
      </c>
      <c r="S59" s="6">
        <v>115569928</v>
      </c>
      <c r="T59" s="6">
        <v>268385</v>
      </c>
    </row>
    <row r="60" spans="1:20" ht="9" customHeight="1">
      <c r="A60" s="5" t="s">
        <v>26</v>
      </c>
      <c r="B60" s="6">
        <f>SUM(B37:B40,B43:B46)</f>
        <v>13986</v>
      </c>
      <c r="C60" s="6">
        <f aca="true" t="shared" si="5" ref="C60:T60">SUM(C37:C40,C43:C46)</f>
        <v>19397217</v>
      </c>
      <c r="D60" s="6">
        <f t="shared" si="5"/>
        <v>38670</v>
      </c>
      <c r="E60" s="6">
        <f t="shared" si="5"/>
        <v>0</v>
      </c>
      <c r="F60" s="6">
        <f t="shared" si="5"/>
        <v>12401</v>
      </c>
      <c r="G60" s="6">
        <f t="shared" si="5"/>
        <v>41106659</v>
      </c>
      <c r="H60" s="6">
        <f t="shared" si="5"/>
        <v>106431</v>
      </c>
      <c r="I60" s="6">
        <f t="shared" si="5"/>
        <v>0</v>
      </c>
      <c r="J60" s="6">
        <f t="shared" si="5"/>
        <v>585</v>
      </c>
      <c r="K60" s="6">
        <f t="shared" si="5"/>
        <v>3331041</v>
      </c>
      <c r="L60" s="6">
        <f t="shared" si="5"/>
        <v>7636</v>
      </c>
      <c r="M60" s="6">
        <f t="shared" si="5"/>
        <v>0</v>
      </c>
      <c r="N60" s="6">
        <f t="shared" si="5"/>
        <v>520</v>
      </c>
      <c r="O60" s="6">
        <f t="shared" si="5"/>
        <v>2016780</v>
      </c>
      <c r="P60" s="6">
        <f t="shared" si="5"/>
        <v>4492</v>
      </c>
      <c r="Q60" s="6">
        <f t="shared" si="5"/>
        <v>0</v>
      </c>
      <c r="R60" s="6">
        <f t="shared" si="5"/>
        <v>27492</v>
      </c>
      <c r="S60" s="6">
        <f t="shared" si="5"/>
        <v>65851697</v>
      </c>
      <c r="T60" s="6">
        <f t="shared" si="5"/>
        <v>157229</v>
      </c>
    </row>
    <row r="61" spans="1:20" ht="9" customHeight="1">
      <c r="A61" s="5" t="s">
        <v>27</v>
      </c>
      <c r="B61" s="6">
        <f>SUM(B47:B50)</f>
        <v>4648</v>
      </c>
      <c r="C61" s="6">
        <f aca="true" t="shared" si="6" ref="C61:T61">SUM(C47:C50)</f>
        <v>5816920</v>
      </c>
      <c r="D61" s="6">
        <f t="shared" si="6"/>
        <v>12574</v>
      </c>
      <c r="E61" s="6">
        <f t="shared" si="6"/>
        <v>0</v>
      </c>
      <c r="F61" s="6">
        <f t="shared" si="6"/>
        <v>3468</v>
      </c>
      <c r="G61" s="6">
        <f t="shared" si="6"/>
        <v>11572462</v>
      </c>
      <c r="H61" s="6">
        <f t="shared" si="6"/>
        <v>30663</v>
      </c>
      <c r="I61" s="6">
        <f t="shared" si="6"/>
        <v>0</v>
      </c>
      <c r="J61" s="6">
        <f t="shared" si="6"/>
        <v>232</v>
      </c>
      <c r="K61" s="6">
        <f t="shared" si="6"/>
        <v>1336017</v>
      </c>
      <c r="L61" s="6">
        <f t="shared" si="6"/>
        <v>3368</v>
      </c>
      <c r="M61" s="6">
        <f t="shared" si="6"/>
        <v>0</v>
      </c>
      <c r="N61" s="6">
        <f t="shared" si="6"/>
        <v>116</v>
      </c>
      <c r="O61" s="6">
        <f t="shared" si="6"/>
        <v>395029</v>
      </c>
      <c r="P61" s="6">
        <f t="shared" si="6"/>
        <v>910</v>
      </c>
      <c r="Q61" s="6">
        <f t="shared" si="6"/>
        <v>0</v>
      </c>
      <c r="R61" s="6">
        <f t="shared" si="6"/>
        <v>8464</v>
      </c>
      <c r="S61" s="6">
        <f t="shared" si="6"/>
        <v>19120428</v>
      </c>
      <c r="T61" s="6">
        <f t="shared" si="6"/>
        <v>47515</v>
      </c>
    </row>
    <row r="62" spans="1:20" ht="9" customHeight="1">
      <c r="A62" s="5" t="s">
        <v>28</v>
      </c>
      <c r="B62" s="6">
        <f>SUM(B51:B58)</f>
        <v>12802</v>
      </c>
      <c r="C62" s="6">
        <f aca="true" t="shared" si="7" ref="C62:T62">SUM(C51:C58)</f>
        <v>14457943</v>
      </c>
      <c r="D62" s="6">
        <f t="shared" si="7"/>
        <v>26869</v>
      </c>
      <c r="E62" s="6">
        <f t="shared" si="7"/>
        <v>0</v>
      </c>
      <c r="F62" s="6">
        <f t="shared" si="7"/>
        <v>4017</v>
      </c>
      <c r="G62" s="6">
        <f t="shared" si="7"/>
        <v>13278130</v>
      </c>
      <c r="H62" s="6">
        <f t="shared" si="7"/>
        <v>30730</v>
      </c>
      <c r="I62" s="6">
        <f t="shared" si="7"/>
        <v>0</v>
      </c>
      <c r="J62" s="6">
        <f t="shared" si="7"/>
        <v>445</v>
      </c>
      <c r="K62" s="6">
        <f t="shared" si="7"/>
        <v>2191765</v>
      </c>
      <c r="L62" s="6">
        <f t="shared" si="7"/>
        <v>4439</v>
      </c>
      <c r="M62" s="6">
        <f t="shared" si="7"/>
        <v>0</v>
      </c>
      <c r="N62" s="6">
        <f t="shared" si="7"/>
        <v>269</v>
      </c>
      <c r="O62" s="6">
        <f t="shared" si="7"/>
        <v>669965</v>
      </c>
      <c r="P62" s="6">
        <f t="shared" si="7"/>
        <v>1603</v>
      </c>
      <c r="Q62" s="6">
        <f t="shared" si="7"/>
        <v>0</v>
      </c>
      <c r="R62" s="6">
        <f t="shared" si="7"/>
        <v>17533</v>
      </c>
      <c r="S62" s="6">
        <f t="shared" si="7"/>
        <v>30597803</v>
      </c>
      <c r="T62" s="6">
        <f t="shared" si="7"/>
        <v>63641</v>
      </c>
    </row>
    <row r="63" spans="1:20" ht="9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</sheetData>
  <mergeCells count="8">
    <mergeCell ref="A6:T6"/>
    <mergeCell ref="A35:T35"/>
    <mergeCell ref="A3:A4"/>
    <mergeCell ref="R3:T3"/>
    <mergeCell ref="B3:D3"/>
    <mergeCell ref="F3:H3"/>
    <mergeCell ref="J3:L3"/>
    <mergeCell ref="N3:P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2007-05-22T09:25:01Z</cp:lastPrinted>
  <dcterms:created xsi:type="dcterms:W3CDTF">2004-08-05T15:11:34Z</dcterms:created>
  <dcterms:modified xsi:type="dcterms:W3CDTF">2007-05-22T09:26:25Z</dcterms:modified>
  <cp:category/>
  <cp:version/>
  <cp:contentType/>
  <cp:contentStatus/>
</cp:coreProperties>
</file>