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5985" tabRatio="896" activeTab="0"/>
  </bookViews>
  <sheets>
    <sheet name="1.4" sheetId="1" r:id="rId1"/>
  </sheets>
  <definedNames/>
  <calcPr fullCalcOnLoad="1"/>
</workbook>
</file>

<file path=xl/sharedStrings.xml><?xml version="1.0" encoding="utf-8"?>
<sst xmlns="http://schemas.openxmlformats.org/spreadsheetml/2006/main" count="72" uniqueCount="37">
  <si>
    <t>Totale</t>
  </si>
  <si>
    <t>Volume</t>
  </si>
  <si>
    <t>ITALIA</t>
  </si>
  <si>
    <t>Piemonte</t>
  </si>
  <si>
    <t>Lombardia</t>
  </si>
  <si>
    <t>Trento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</si>
  <si>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</si>
  <si>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</si>
  <si>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</si>
  <si>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</si>
  <si>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</si>
  <si>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</si>
  <si>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</si>
  <si>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</si>
  <si>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</si>
  <si>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</si>
  <si>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</si>
  <si>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</si>
  <si>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</si>
  <si>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</si>
  <si>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Altro</t>
  </si>
  <si>
    <t>Abitazioni</t>
  </si>
  <si>
    <t>Trentino-A. Adige</t>
  </si>
  <si>
    <t>Friuli-V. Giulia</t>
  </si>
  <si>
    <t>Fabbricati</t>
  </si>
  <si>
    <t>REGIONI</t>
  </si>
  <si>
    <t>Emilia-Romagna</t>
  </si>
  <si>
    <t>Cemento armato in sito</t>
  </si>
  <si>
    <t>Pietra e mattoni</t>
  </si>
  <si>
    <t xml:space="preserve">Tavola 1.4 - </t>
  </si>
  <si>
    <t>ANNO 2003</t>
  </si>
  <si>
    <t>ANNO 2004</t>
  </si>
  <si>
    <t>Nord</t>
  </si>
  <si>
    <t>Centro</t>
  </si>
  <si>
    <t>Mezzogiorno</t>
  </si>
  <si>
    <t>Valle d'Aosta/Vallée d'Aoste</t>
  </si>
  <si>
    <t>Bolzano/Bozen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</si>
</sst>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_ ;\-#,##0\ "/>
    <numFmt numFmtId="177" formatCode="0.00000"/>
    <numFmt numFmtId="178" formatCode="0.0000"/>
    <numFmt numFmtId="179" formatCode="0.000"/>
    <numFmt numFmtId="180" formatCode="0.000000"/>
    <numFmt numFmtId="181" formatCode="0.0"/>
    <numFmt numFmtId="182" formatCode="_-* #,##0.0_-;\-* #,##0.0_-;_-* &quot;-&quot;_-;_-@_-"/>
    <numFmt numFmtId="183" formatCode="_-* #,##0.00_-;\-* #,##0.00_-;_-* &quot;-&quot;_-;_-@_-"/>
    <numFmt numFmtId="184" formatCode="_-* #,##0.0_-;\-* #,##0.0_-;_-* &quot;-&quot;?_-;_-@_-"/>
    <numFmt numFmtId="185" formatCode="_-* #,##0.00_-;\-* #,##0.00_-;_-* &quot;-&quot;?_-;_-@_-"/>
    <numFmt numFmtId="186" formatCode="_-* #,##0_-;\-* #,##0_-;_-* &quot;-&quot;?_-;_-@_-"/>
    <numFmt numFmtId="187" formatCode="_-* #,##0_-;\-* #,##0_-;_-* &quot;-&quot;??_-;_-@_-"/>
    <numFmt numFmtId="188" formatCode="_-* #,##0.000_-;\-* #,##0.000_-;_-* &quot;-&quot;_-;_-@_-"/>
    <numFmt numFmtId="189" formatCode="_-* #,##0.0_-;\-* #,##0.0_-;_-* &quot;-&quot;??_-;_-@_-"/>
    <numFmt numFmtId="190" formatCode="_-* #,##0.0000_-;\-* #,##0.0000_-;_-* &quot;-&quot;_-;_-@_-"/>
    <numFmt numFmtId="191" formatCode="_-* #,##0.00000_-;\-* #,##0.00000_-;_-* &quot;-&quot;_-;_-@_-"/>
    <numFmt numFmtId="192" formatCode="0.0000000"/>
    <numFmt numFmtId="193" formatCode="0.00000000"/>
    <numFmt numFmtId="194" formatCode="0.000000000"/>
    <numFmt numFmtId="195" formatCode="0.0000000000"/>
  </numFmts>
  <fonts count="1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1" xfId="0" applyBorder="1" applyAlignment="1">
      <alignment/>
    </xf>
    <xf numFmtId="0" fontId="11" fillId="0" borderId="0" xfId="0" applyFont="1" applyAlignment="1">
      <alignment/>
    </xf>
    <xf numFmtId="41" fontId="7" fillId="0" borderId="0" xfId="18" applyFont="1" applyBorder="1" applyAlignment="1">
      <alignment horizontal="center"/>
    </xf>
    <xf numFmtId="41" fontId="7" fillId="0" borderId="1" xfId="18" applyFont="1" applyBorder="1" applyAlignment="1">
      <alignment horizontal="right" vertical="center"/>
    </xf>
    <xf numFmtId="41" fontId="7" fillId="0" borderId="2" xfId="18" applyFont="1" applyBorder="1" applyAlignment="1">
      <alignment horizontal="center" vertical="center"/>
    </xf>
    <xf numFmtId="0" fontId="6" fillId="0" borderId="0" xfId="18" applyNumberFormat="1" applyFont="1" applyAlignment="1">
      <alignment/>
    </xf>
    <xf numFmtId="0" fontId="10" fillId="0" borderId="0" xfId="18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18" applyNumberFormat="1" applyFont="1" applyAlignment="1">
      <alignment/>
    </xf>
    <xf numFmtId="0" fontId="1" fillId="0" borderId="0" xfId="18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1" fontId="7" fillId="0" borderId="3" xfId="18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9525</xdr:rowOff>
    </xdr:from>
    <xdr:to>
      <xdr:col>15</xdr:col>
      <xdr:colOff>523875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4375" y="9525"/>
          <a:ext cx="73056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costruire. Fabbricati residenziali nuovi e relative abitazioni per struttura portante e regione - Anni 2003-2004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(volume in m³ v/p)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tabSelected="1" workbookViewId="0" topLeftCell="A16">
      <selection activeCell="A22" sqref="A22"/>
    </sheetView>
  </sheetViews>
  <sheetFormatPr defaultColWidth="9.140625" defaultRowHeight="9" customHeight="1"/>
  <cols>
    <col min="1" max="1" width="17.421875" style="0" customWidth="1"/>
    <col min="2" max="2" width="7.57421875" style="0" customWidth="1"/>
    <col min="3" max="3" width="9.57421875" style="0" customWidth="1"/>
    <col min="4" max="4" width="8.421875" style="0" customWidth="1"/>
    <col min="5" max="5" width="0.85546875" style="0" customWidth="1"/>
    <col min="6" max="6" width="7.57421875" style="0" customWidth="1"/>
    <col min="7" max="7" width="9.7109375" style="0" customWidth="1"/>
    <col min="8" max="8" width="8.00390625" style="0" customWidth="1"/>
    <col min="9" max="9" width="0.85546875" style="0" customWidth="1"/>
    <col min="10" max="10" width="7.28125" style="0" customWidth="1"/>
    <col min="11" max="11" width="8.57421875" style="0" customWidth="1"/>
    <col min="12" max="12" width="7.28125" style="0" customWidth="1"/>
    <col min="13" max="13" width="0.85546875" style="0" customWidth="1"/>
    <col min="14" max="14" width="7.7109375" style="0" customWidth="1"/>
    <col min="15" max="15" width="10.7109375" style="0" customWidth="1"/>
    <col min="16" max="16" width="8.00390625" style="0" customWidth="1"/>
    <col min="17" max="17" width="9.28125" style="0" bestFit="1" customWidth="1"/>
    <col min="18" max="18" width="13.140625" style="0" customWidth="1"/>
  </cols>
  <sheetData>
    <row r="1" spans="1:15" s="16" customFormat="1" ht="12.75" customHeight="1">
      <c r="A1" s="14" t="s">
        <v>29</v>
      </c>
      <c r="B1" s="15"/>
      <c r="C1" s="15"/>
      <c r="D1" s="15"/>
      <c r="E1" s="15"/>
      <c r="F1" s="15"/>
      <c r="G1" s="15"/>
      <c r="H1" s="15"/>
      <c r="I1" s="15"/>
      <c r="L1" s="17"/>
      <c r="M1" s="17"/>
      <c r="N1" s="18"/>
      <c r="O1" s="17"/>
    </row>
    <row r="2" spans="1:15" s="16" customFormat="1" ht="12.75" customHeight="1">
      <c r="A2" s="14"/>
      <c r="B2" s="15"/>
      <c r="C2" s="15"/>
      <c r="D2" s="15"/>
      <c r="E2" s="15"/>
      <c r="F2" s="15"/>
      <c r="G2" s="15"/>
      <c r="H2" s="15"/>
      <c r="I2" s="15"/>
      <c r="L2" s="17"/>
      <c r="M2" s="17"/>
      <c r="N2" s="18"/>
      <c r="O2" s="17"/>
    </row>
    <row r="4" spans="1:16" ht="12.75" customHeight="1">
      <c r="A4" s="23" t="s">
        <v>25</v>
      </c>
      <c r="B4" s="22" t="s">
        <v>27</v>
      </c>
      <c r="C4" s="22"/>
      <c r="D4" s="22"/>
      <c r="E4" s="13"/>
      <c r="F4" s="22" t="s">
        <v>28</v>
      </c>
      <c r="G4" s="22"/>
      <c r="H4" s="22"/>
      <c r="I4" s="13"/>
      <c r="J4" s="22" t="s">
        <v>20</v>
      </c>
      <c r="K4" s="22"/>
      <c r="L4" s="22"/>
      <c r="M4" s="13"/>
      <c r="N4" s="22" t="s">
        <v>0</v>
      </c>
      <c r="O4" s="22"/>
      <c r="P4" s="22"/>
    </row>
    <row r="5" spans="1:16" ht="12.75" customHeight="1">
      <c r="A5" s="24"/>
      <c r="B5" s="12" t="s">
        <v>24</v>
      </c>
      <c r="C5" s="12" t="s">
        <v>1</v>
      </c>
      <c r="D5" s="12" t="s">
        <v>21</v>
      </c>
      <c r="E5" s="12"/>
      <c r="F5" s="12" t="s">
        <v>24</v>
      </c>
      <c r="G5" s="12" t="s">
        <v>1</v>
      </c>
      <c r="H5" s="12" t="s">
        <v>21</v>
      </c>
      <c r="I5" s="12"/>
      <c r="J5" s="12" t="s">
        <v>24</v>
      </c>
      <c r="K5" s="12" t="s">
        <v>1</v>
      </c>
      <c r="L5" s="12" t="s">
        <v>21</v>
      </c>
      <c r="M5" s="12"/>
      <c r="N5" s="12" t="s">
        <v>24</v>
      </c>
      <c r="O5" s="12" t="s">
        <v>1</v>
      </c>
      <c r="P5" s="12" t="s">
        <v>21</v>
      </c>
    </row>
    <row r="6" spans="1:16" ht="9" customHeight="1">
      <c r="A6" s="8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9" customHeight="1">
      <c r="A7" s="20" t="s">
        <v>30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9" spans="1:16" ht="9" customHeight="1">
      <c r="A9" s="2" t="s">
        <v>3</v>
      </c>
      <c r="B9" s="3">
        <v>2362</v>
      </c>
      <c r="C9" s="3">
        <v>5872377</v>
      </c>
      <c r="D9" s="3">
        <v>12842</v>
      </c>
      <c r="E9" s="2"/>
      <c r="F9" s="2">
        <v>391</v>
      </c>
      <c r="G9" s="3">
        <v>370796</v>
      </c>
      <c r="H9" s="2">
        <v>780</v>
      </c>
      <c r="I9" s="2"/>
      <c r="J9" s="2">
        <v>189</v>
      </c>
      <c r="K9" s="3">
        <v>253372</v>
      </c>
      <c r="L9" s="2">
        <v>582</v>
      </c>
      <c r="M9" s="2"/>
      <c r="N9" s="3">
        <v>2942</v>
      </c>
      <c r="O9" s="3">
        <v>6496545</v>
      </c>
      <c r="P9" s="3">
        <v>14204</v>
      </c>
    </row>
    <row r="10" spans="1:16" ht="9" customHeight="1">
      <c r="A10" s="2" t="s">
        <v>35</v>
      </c>
      <c r="B10" s="3">
        <v>106</v>
      </c>
      <c r="C10" s="3">
        <v>154643</v>
      </c>
      <c r="D10" s="3">
        <v>334</v>
      </c>
      <c r="E10" s="3"/>
      <c r="F10" s="3">
        <v>22</v>
      </c>
      <c r="G10" s="3">
        <v>23697</v>
      </c>
      <c r="H10" s="3">
        <v>55</v>
      </c>
      <c r="I10" s="3"/>
      <c r="J10" s="3">
        <v>12</v>
      </c>
      <c r="K10" s="3">
        <v>21217</v>
      </c>
      <c r="L10" s="3">
        <v>58</v>
      </c>
      <c r="M10" s="3"/>
      <c r="N10" s="3">
        <v>140</v>
      </c>
      <c r="O10" s="3">
        <v>199557</v>
      </c>
      <c r="P10" s="3">
        <v>447</v>
      </c>
    </row>
    <row r="11" spans="1:16" ht="9" customHeight="1">
      <c r="A11" s="2" t="s">
        <v>4</v>
      </c>
      <c r="B11" s="3">
        <v>5709</v>
      </c>
      <c r="C11" s="3">
        <v>17169810</v>
      </c>
      <c r="D11" s="3">
        <v>39359</v>
      </c>
      <c r="E11" s="3"/>
      <c r="F11" s="3">
        <v>1614</v>
      </c>
      <c r="G11" s="3">
        <v>2473787</v>
      </c>
      <c r="H11" s="3">
        <v>6130</v>
      </c>
      <c r="I11" s="3"/>
      <c r="J11" s="3">
        <v>440</v>
      </c>
      <c r="K11" s="3">
        <v>908705</v>
      </c>
      <c r="L11" s="3">
        <v>2210</v>
      </c>
      <c r="M11" s="3"/>
      <c r="N11" s="3">
        <v>7763</v>
      </c>
      <c r="O11" s="3">
        <v>20552302</v>
      </c>
      <c r="P11" s="3">
        <v>47699</v>
      </c>
    </row>
    <row r="12" spans="1:16" ht="9" customHeight="1">
      <c r="A12" s="2" t="s">
        <v>22</v>
      </c>
      <c r="B12" s="3">
        <f>SUM(B13:B14)</f>
        <v>699</v>
      </c>
      <c r="C12" s="3">
        <f aca="true" t="shared" si="0" ref="C12:P12">SUM(C13:C14)</f>
        <v>1769857</v>
      </c>
      <c r="D12" s="3">
        <f t="shared" si="0"/>
        <v>3405</v>
      </c>
      <c r="E12" s="3">
        <f t="shared" si="0"/>
        <v>0</v>
      </c>
      <c r="F12" s="3">
        <f t="shared" si="0"/>
        <v>202</v>
      </c>
      <c r="G12" s="3">
        <f t="shared" si="0"/>
        <v>317808</v>
      </c>
      <c r="H12" s="3">
        <f t="shared" si="0"/>
        <v>592</v>
      </c>
      <c r="I12" s="3">
        <f t="shared" si="0"/>
        <v>0</v>
      </c>
      <c r="J12" s="3">
        <f t="shared" si="0"/>
        <v>285</v>
      </c>
      <c r="K12" s="3">
        <f t="shared" si="0"/>
        <v>626102</v>
      </c>
      <c r="L12" s="3">
        <f t="shared" si="0"/>
        <v>1046</v>
      </c>
      <c r="M12" s="3">
        <f t="shared" si="0"/>
        <v>0</v>
      </c>
      <c r="N12" s="3">
        <f t="shared" si="0"/>
        <v>1186</v>
      </c>
      <c r="O12" s="3">
        <f t="shared" si="0"/>
        <v>2713767</v>
      </c>
      <c r="P12" s="3">
        <f t="shared" si="0"/>
        <v>5043</v>
      </c>
    </row>
    <row r="13" spans="1:16" s="10" customFormat="1" ht="9" customHeight="1">
      <c r="A13" s="4" t="s">
        <v>36</v>
      </c>
      <c r="B13" s="5">
        <v>368</v>
      </c>
      <c r="C13" s="5">
        <v>1017582</v>
      </c>
      <c r="D13" s="5">
        <v>1958</v>
      </c>
      <c r="E13" s="5"/>
      <c r="F13" s="5">
        <v>144</v>
      </c>
      <c r="G13" s="5">
        <v>238651</v>
      </c>
      <c r="H13" s="5">
        <v>431</v>
      </c>
      <c r="I13" s="5"/>
      <c r="J13" s="5">
        <v>256</v>
      </c>
      <c r="K13" s="5">
        <v>573027</v>
      </c>
      <c r="L13" s="5">
        <v>940</v>
      </c>
      <c r="M13" s="5"/>
      <c r="N13" s="5">
        <v>768</v>
      </c>
      <c r="O13" s="5">
        <v>1829260</v>
      </c>
      <c r="P13" s="5">
        <v>3329</v>
      </c>
    </row>
    <row r="14" spans="1:16" s="10" customFormat="1" ht="9" customHeight="1">
      <c r="A14" s="4" t="s">
        <v>5</v>
      </c>
      <c r="B14" s="5">
        <v>331</v>
      </c>
      <c r="C14" s="5">
        <v>752275</v>
      </c>
      <c r="D14" s="5">
        <v>1447</v>
      </c>
      <c r="E14" s="5"/>
      <c r="F14" s="5">
        <v>58</v>
      </c>
      <c r="G14" s="5">
        <v>79157</v>
      </c>
      <c r="H14" s="5">
        <v>161</v>
      </c>
      <c r="I14" s="5"/>
      <c r="J14" s="5">
        <v>29</v>
      </c>
      <c r="K14" s="5">
        <v>53075</v>
      </c>
      <c r="L14" s="5">
        <v>106</v>
      </c>
      <c r="M14" s="5"/>
      <c r="N14" s="5">
        <v>418</v>
      </c>
      <c r="O14" s="5">
        <v>884507</v>
      </c>
      <c r="P14" s="5">
        <v>1714</v>
      </c>
    </row>
    <row r="15" spans="1:16" s="19" customFormat="1" ht="9" customHeight="1">
      <c r="A15" s="2" t="s">
        <v>6</v>
      </c>
      <c r="B15" s="3">
        <v>3095</v>
      </c>
      <c r="C15" s="3">
        <v>8448729</v>
      </c>
      <c r="D15" s="3">
        <v>20596</v>
      </c>
      <c r="E15" s="3"/>
      <c r="F15" s="3">
        <v>2822</v>
      </c>
      <c r="G15" s="3">
        <v>4680814</v>
      </c>
      <c r="H15" s="3">
        <v>10063</v>
      </c>
      <c r="I15" s="3"/>
      <c r="J15" s="3">
        <v>372</v>
      </c>
      <c r="K15" s="3">
        <v>735568</v>
      </c>
      <c r="L15" s="3">
        <v>1715</v>
      </c>
      <c r="M15" s="3"/>
      <c r="N15" s="3">
        <v>6289</v>
      </c>
      <c r="O15" s="3">
        <v>13865111</v>
      </c>
      <c r="P15" s="3">
        <v>32374</v>
      </c>
    </row>
    <row r="16" spans="1:16" ht="9" customHeight="1">
      <c r="A16" s="2" t="s">
        <v>23</v>
      </c>
      <c r="B16" s="3">
        <v>1161</v>
      </c>
      <c r="C16" s="3">
        <v>2410939</v>
      </c>
      <c r="D16" s="3">
        <v>6008</v>
      </c>
      <c r="E16" s="3"/>
      <c r="F16" s="3">
        <v>250</v>
      </c>
      <c r="G16" s="3">
        <v>330921</v>
      </c>
      <c r="H16" s="3">
        <v>761</v>
      </c>
      <c r="I16" s="3"/>
      <c r="J16" s="3">
        <v>177</v>
      </c>
      <c r="K16" s="3">
        <v>169226</v>
      </c>
      <c r="L16" s="3">
        <v>356</v>
      </c>
      <c r="M16" s="3"/>
      <c r="N16" s="3">
        <v>1588</v>
      </c>
      <c r="O16" s="3">
        <v>2911086</v>
      </c>
      <c r="P16" s="3">
        <v>7125</v>
      </c>
    </row>
    <row r="17" spans="1:16" ht="9" customHeight="1">
      <c r="A17" s="2" t="s">
        <v>7</v>
      </c>
      <c r="B17" s="3">
        <v>571</v>
      </c>
      <c r="C17" s="3">
        <v>783173</v>
      </c>
      <c r="D17" s="3">
        <v>1878</v>
      </c>
      <c r="E17" s="3"/>
      <c r="F17" s="3">
        <v>81</v>
      </c>
      <c r="G17" s="3">
        <v>65840</v>
      </c>
      <c r="H17" s="3">
        <v>188</v>
      </c>
      <c r="I17" s="3"/>
      <c r="J17" s="3">
        <v>38</v>
      </c>
      <c r="K17" s="3">
        <v>37670</v>
      </c>
      <c r="L17" s="3">
        <v>97</v>
      </c>
      <c r="M17" s="3"/>
      <c r="N17" s="3">
        <v>690</v>
      </c>
      <c r="O17" s="3">
        <v>886683</v>
      </c>
      <c r="P17" s="3">
        <v>2163</v>
      </c>
    </row>
    <row r="18" spans="1:16" ht="9" customHeight="1">
      <c r="A18" s="2" t="s">
        <v>26</v>
      </c>
      <c r="B18" s="3">
        <v>1902</v>
      </c>
      <c r="C18" s="3">
        <v>6132344</v>
      </c>
      <c r="D18" s="3">
        <v>15417</v>
      </c>
      <c r="E18" s="3"/>
      <c r="F18" s="3">
        <v>2043</v>
      </c>
      <c r="G18" s="3">
        <v>4076368</v>
      </c>
      <c r="H18" s="3">
        <v>9773</v>
      </c>
      <c r="I18" s="3"/>
      <c r="J18" s="3">
        <v>300</v>
      </c>
      <c r="K18" s="3">
        <v>727613</v>
      </c>
      <c r="L18" s="3">
        <v>1791</v>
      </c>
      <c r="M18" s="3"/>
      <c r="N18" s="3">
        <v>4245</v>
      </c>
      <c r="O18" s="3">
        <v>10936325</v>
      </c>
      <c r="P18" s="3">
        <v>26981</v>
      </c>
    </row>
    <row r="19" spans="1:16" ht="9" customHeight="1">
      <c r="A19" s="2" t="s">
        <v>8</v>
      </c>
      <c r="B19" s="3">
        <v>1534</v>
      </c>
      <c r="C19" s="3">
        <v>3693554</v>
      </c>
      <c r="D19" s="3">
        <v>9329</v>
      </c>
      <c r="E19" s="3"/>
      <c r="F19" s="3">
        <v>507</v>
      </c>
      <c r="G19" s="3">
        <v>575451</v>
      </c>
      <c r="H19" s="3">
        <v>1531</v>
      </c>
      <c r="I19" s="3"/>
      <c r="J19" s="3">
        <v>310</v>
      </c>
      <c r="K19" s="3">
        <v>516321</v>
      </c>
      <c r="L19" s="3">
        <v>1321</v>
      </c>
      <c r="M19" s="3"/>
      <c r="N19" s="3">
        <v>2351</v>
      </c>
      <c r="O19" s="3">
        <v>4785326</v>
      </c>
      <c r="P19" s="3">
        <v>12181</v>
      </c>
    </row>
    <row r="20" spans="1:16" ht="9" customHeight="1">
      <c r="A20" s="2" t="s">
        <v>9</v>
      </c>
      <c r="B20" s="3">
        <v>517</v>
      </c>
      <c r="C20" s="3">
        <v>1351816</v>
      </c>
      <c r="D20" s="3">
        <v>2934</v>
      </c>
      <c r="E20" s="3"/>
      <c r="F20" s="3">
        <v>70</v>
      </c>
      <c r="G20" s="3">
        <v>67388</v>
      </c>
      <c r="H20" s="3">
        <v>125</v>
      </c>
      <c r="I20" s="3"/>
      <c r="J20" s="3">
        <v>63</v>
      </c>
      <c r="K20" s="3">
        <v>61211</v>
      </c>
      <c r="L20" s="3">
        <v>122</v>
      </c>
      <c r="M20" s="3"/>
      <c r="N20" s="3">
        <v>650</v>
      </c>
      <c r="O20" s="3">
        <v>1480415</v>
      </c>
      <c r="P20" s="3">
        <v>3181</v>
      </c>
    </row>
    <row r="21" spans="1:16" ht="9" customHeight="1">
      <c r="A21" s="2" t="s">
        <v>10</v>
      </c>
      <c r="B21" s="3">
        <v>1212</v>
      </c>
      <c r="C21" s="3">
        <v>3155846</v>
      </c>
      <c r="D21" s="3">
        <v>7297</v>
      </c>
      <c r="E21" s="3"/>
      <c r="F21" s="3">
        <v>138</v>
      </c>
      <c r="G21" s="3">
        <v>155391</v>
      </c>
      <c r="H21" s="3">
        <v>334</v>
      </c>
      <c r="I21" s="3"/>
      <c r="J21" s="3">
        <v>78</v>
      </c>
      <c r="K21" s="3">
        <v>125542</v>
      </c>
      <c r="L21" s="3">
        <v>284</v>
      </c>
      <c r="M21" s="3"/>
      <c r="N21" s="3">
        <v>1428</v>
      </c>
      <c r="O21" s="3">
        <v>3436779</v>
      </c>
      <c r="P21" s="3">
        <v>7915</v>
      </c>
    </row>
    <row r="22" spans="1:16" ht="9" customHeight="1">
      <c r="A22" s="2" t="s">
        <v>11</v>
      </c>
      <c r="B22" s="3">
        <v>2104</v>
      </c>
      <c r="C22" s="3">
        <v>5641260</v>
      </c>
      <c r="D22" s="3">
        <v>13768</v>
      </c>
      <c r="E22" s="3"/>
      <c r="F22" s="3">
        <v>304</v>
      </c>
      <c r="G22" s="3">
        <v>311538</v>
      </c>
      <c r="H22" s="3">
        <v>692</v>
      </c>
      <c r="I22" s="3"/>
      <c r="J22" s="3">
        <v>183</v>
      </c>
      <c r="K22" s="3">
        <v>272836</v>
      </c>
      <c r="L22" s="3">
        <v>733</v>
      </c>
      <c r="M22" s="3"/>
      <c r="N22" s="3">
        <v>2591</v>
      </c>
      <c r="O22" s="3">
        <v>6225634</v>
      </c>
      <c r="P22" s="3">
        <v>15193</v>
      </c>
    </row>
    <row r="23" spans="1:16" ht="9" customHeight="1">
      <c r="A23" s="2" t="s">
        <v>12</v>
      </c>
      <c r="B23" s="3">
        <v>1263</v>
      </c>
      <c r="C23" s="3">
        <v>2627253</v>
      </c>
      <c r="D23" s="3">
        <v>5665</v>
      </c>
      <c r="E23" s="3"/>
      <c r="F23" s="3">
        <v>334</v>
      </c>
      <c r="G23" s="3">
        <v>312460</v>
      </c>
      <c r="H23" s="3">
        <v>680</v>
      </c>
      <c r="I23" s="3"/>
      <c r="J23" s="3">
        <v>74</v>
      </c>
      <c r="K23" s="3">
        <v>126813</v>
      </c>
      <c r="L23" s="3">
        <v>317</v>
      </c>
      <c r="M23" s="3"/>
      <c r="N23" s="3">
        <v>1671</v>
      </c>
      <c r="O23" s="3">
        <v>3066526</v>
      </c>
      <c r="P23" s="3">
        <v>6662</v>
      </c>
    </row>
    <row r="24" spans="1:16" ht="9" customHeight="1">
      <c r="A24" s="2" t="s">
        <v>13</v>
      </c>
      <c r="B24" s="3">
        <v>250</v>
      </c>
      <c r="C24" s="3">
        <v>521702</v>
      </c>
      <c r="D24" s="3">
        <v>1006</v>
      </c>
      <c r="E24" s="3"/>
      <c r="F24" s="3">
        <v>50</v>
      </c>
      <c r="G24" s="3">
        <v>52352</v>
      </c>
      <c r="H24" s="3">
        <v>143</v>
      </c>
      <c r="I24" s="3"/>
      <c r="J24" s="3">
        <v>16</v>
      </c>
      <c r="K24" s="3">
        <v>26246</v>
      </c>
      <c r="L24" s="3">
        <v>75</v>
      </c>
      <c r="M24" s="3"/>
      <c r="N24" s="3">
        <v>316</v>
      </c>
      <c r="O24" s="3">
        <v>600300</v>
      </c>
      <c r="P24" s="3">
        <v>1224</v>
      </c>
    </row>
    <row r="25" spans="1:16" ht="9" customHeight="1">
      <c r="A25" s="2" t="s">
        <v>14</v>
      </c>
      <c r="B25" s="3">
        <v>2158</v>
      </c>
      <c r="C25" s="3">
        <v>4458683</v>
      </c>
      <c r="D25" s="3">
        <v>7822</v>
      </c>
      <c r="E25" s="3"/>
      <c r="F25" s="3">
        <v>182</v>
      </c>
      <c r="G25" s="3">
        <v>178118</v>
      </c>
      <c r="H25" s="3">
        <v>343</v>
      </c>
      <c r="I25" s="3"/>
      <c r="J25" s="3">
        <v>178</v>
      </c>
      <c r="K25" s="3">
        <v>301476</v>
      </c>
      <c r="L25" s="3">
        <v>585</v>
      </c>
      <c r="M25" s="3"/>
      <c r="N25" s="3">
        <v>2518</v>
      </c>
      <c r="O25" s="3">
        <v>4938277</v>
      </c>
      <c r="P25" s="3">
        <v>8750</v>
      </c>
    </row>
    <row r="26" spans="1:16" ht="9" customHeight="1">
      <c r="A26" s="2" t="s">
        <v>15</v>
      </c>
      <c r="B26" s="3">
        <v>2616</v>
      </c>
      <c r="C26" s="3">
        <v>5111196</v>
      </c>
      <c r="D26" s="3">
        <v>10037</v>
      </c>
      <c r="E26" s="3"/>
      <c r="F26" s="3">
        <v>479</v>
      </c>
      <c r="G26" s="3">
        <v>449441</v>
      </c>
      <c r="H26" s="3">
        <v>1006</v>
      </c>
      <c r="I26" s="3"/>
      <c r="J26" s="3">
        <v>219</v>
      </c>
      <c r="K26" s="3">
        <v>415531</v>
      </c>
      <c r="L26" s="3">
        <v>820</v>
      </c>
      <c r="M26" s="3"/>
      <c r="N26" s="3">
        <v>3314</v>
      </c>
      <c r="O26" s="3">
        <v>5976168</v>
      </c>
      <c r="P26" s="3">
        <v>11863</v>
      </c>
    </row>
    <row r="27" spans="1:16" ht="9" customHeight="1">
      <c r="A27" s="2" t="s">
        <v>16</v>
      </c>
      <c r="B27" s="3">
        <v>389</v>
      </c>
      <c r="C27" s="3">
        <v>667926</v>
      </c>
      <c r="D27" s="3">
        <v>1240</v>
      </c>
      <c r="E27" s="3"/>
      <c r="F27" s="3">
        <v>35</v>
      </c>
      <c r="G27" s="3">
        <v>29899</v>
      </c>
      <c r="H27" s="3">
        <v>53</v>
      </c>
      <c r="I27" s="3"/>
      <c r="J27" s="3">
        <v>17</v>
      </c>
      <c r="K27" s="3">
        <v>12715</v>
      </c>
      <c r="L27" s="3">
        <v>23</v>
      </c>
      <c r="M27" s="3"/>
      <c r="N27" s="3">
        <v>441</v>
      </c>
      <c r="O27" s="3">
        <v>710540</v>
      </c>
      <c r="P27" s="3">
        <v>1316</v>
      </c>
    </row>
    <row r="28" spans="1:16" ht="9" customHeight="1">
      <c r="A28" s="2" t="s">
        <v>17</v>
      </c>
      <c r="B28" s="3">
        <v>1543</v>
      </c>
      <c r="C28" s="3">
        <v>2634802</v>
      </c>
      <c r="D28" s="3">
        <v>5123</v>
      </c>
      <c r="E28" s="3"/>
      <c r="F28" s="3">
        <v>207</v>
      </c>
      <c r="G28" s="3">
        <v>240195</v>
      </c>
      <c r="H28" s="3">
        <v>558</v>
      </c>
      <c r="I28" s="3"/>
      <c r="J28" s="3">
        <v>101</v>
      </c>
      <c r="K28" s="3">
        <v>173111</v>
      </c>
      <c r="L28" s="3">
        <v>396</v>
      </c>
      <c r="M28" s="3"/>
      <c r="N28" s="3">
        <v>1851</v>
      </c>
      <c r="O28" s="3">
        <v>3048108</v>
      </c>
      <c r="P28" s="3">
        <v>6077</v>
      </c>
    </row>
    <row r="29" spans="1:16" ht="9" customHeight="1">
      <c r="A29" s="2" t="s">
        <v>18</v>
      </c>
      <c r="B29" s="3">
        <v>3522</v>
      </c>
      <c r="C29" s="3">
        <v>5562871</v>
      </c>
      <c r="D29" s="3">
        <v>10428</v>
      </c>
      <c r="E29" s="3"/>
      <c r="F29" s="3">
        <v>219</v>
      </c>
      <c r="G29" s="3">
        <v>182664</v>
      </c>
      <c r="H29" s="3">
        <v>406</v>
      </c>
      <c r="I29" s="3"/>
      <c r="J29" s="3">
        <v>185</v>
      </c>
      <c r="K29" s="3">
        <v>178603</v>
      </c>
      <c r="L29" s="3">
        <v>383</v>
      </c>
      <c r="M29" s="3"/>
      <c r="N29" s="3">
        <v>3926</v>
      </c>
      <c r="O29" s="3">
        <v>5924138</v>
      </c>
      <c r="P29" s="3">
        <v>11217</v>
      </c>
    </row>
    <row r="30" spans="1:16" ht="9" customHeight="1">
      <c r="A30" s="2" t="s">
        <v>19</v>
      </c>
      <c r="B30" s="3">
        <v>1103</v>
      </c>
      <c r="C30" s="3">
        <v>1829390</v>
      </c>
      <c r="D30" s="3">
        <v>4415</v>
      </c>
      <c r="E30" s="3"/>
      <c r="F30" s="3">
        <v>1207</v>
      </c>
      <c r="G30" s="3">
        <v>1073543</v>
      </c>
      <c r="H30" s="3">
        <v>2757</v>
      </c>
      <c r="I30" s="3"/>
      <c r="J30" s="3">
        <v>297</v>
      </c>
      <c r="K30" s="3">
        <v>275505</v>
      </c>
      <c r="L30" s="3">
        <v>739</v>
      </c>
      <c r="M30" s="3"/>
      <c r="N30" s="3">
        <v>2607</v>
      </c>
      <c r="O30" s="3">
        <v>3178438</v>
      </c>
      <c r="P30" s="3">
        <v>7911</v>
      </c>
    </row>
    <row r="31" spans="1:16" s="1" customFormat="1" ht="9" customHeight="1">
      <c r="A31" s="6" t="s">
        <v>2</v>
      </c>
      <c r="B31" s="7">
        <v>33816</v>
      </c>
      <c r="C31" s="7">
        <v>79998171</v>
      </c>
      <c r="D31" s="7">
        <v>178903</v>
      </c>
      <c r="E31" s="7"/>
      <c r="F31" s="7">
        <v>11157</v>
      </c>
      <c r="G31" s="7">
        <v>15968471</v>
      </c>
      <c r="H31" s="7">
        <v>36970</v>
      </c>
      <c r="I31" s="7"/>
      <c r="J31" s="7">
        <v>3534</v>
      </c>
      <c r="K31" s="7">
        <v>5965383</v>
      </c>
      <c r="L31" s="7">
        <v>13653</v>
      </c>
      <c r="M31" s="7"/>
      <c r="N31" s="7">
        <v>48507</v>
      </c>
      <c r="O31" s="7">
        <v>101932025</v>
      </c>
      <c r="P31" s="7">
        <v>229526</v>
      </c>
    </row>
    <row r="32" spans="1:16" s="1" customFormat="1" ht="9" customHeight="1">
      <c r="A32" s="6" t="s">
        <v>32</v>
      </c>
      <c r="B32" s="7">
        <f>SUM(B9:B12,B15:B18)</f>
        <v>15605</v>
      </c>
      <c r="C32" s="7">
        <f aca="true" t="shared" si="1" ref="C32:P32">SUM(C9:C12,C15:C18)</f>
        <v>42741872</v>
      </c>
      <c r="D32" s="7">
        <f t="shared" si="1"/>
        <v>99839</v>
      </c>
      <c r="E32" s="7">
        <f t="shared" si="1"/>
        <v>0</v>
      </c>
      <c r="F32" s="7">
        <f t="shared" si="1"/>
        <v>7425</v>
      </c>
      <c r="G32" s="7">
        <f t="shared" si="1"/>
        <v>12340031</v>
      </c>
      <c r="H32" s="7">
        <f t="shared" si="1"/>
        <v>28342</v>
      </c>
      <c r="I32" s="7">
        <f t="shared" si="1"/>
        <v>0</v>
      </c>
      <c r="J32" s="7">
        <f t="shared" si="1"/>
        <v>1813</v>
      </c>
      <c r="K32" s="7">
        <f t="shared" si="1"/>
        <v>3479473</v>
      </c>
      <c r="L32" s="7">
        <f t="shared" si="1"/>
        <v>7855</v>
      </c>
      <c r="M32" s="7">
        <f t="shared" si="1"/>
        <v>0</v>
      </c>
      <c r="N32" s="7">
        <f t="shared" si="1"/>
        <v>24843</v>
      </c>
      <c r="O32" s="7">
        <f t="shared" si="1"/>
        <v>58561376</v>
      </c>
      <c r="P32" s="7">
        <f t="shared" si="1"/>
        <v>136036</v>
      </c>
    </row>
    <row r="33" spans="1:16" s="1" customFormat="1" ht="9" customHeight="1">
      <c r="A33" s="6" t="s">
        <v>33</v>
      </c>
      <c r="B33" s="7">
        <f>SUM(B19:B22)</f>
        <v>5367</v>
      </c>
      <c r="C33" s="7">
        <f aca="true" t="shared" si="2" ref="C33:P33">SUM(C19:C22)</f>
        <v>13842476</v>
      </c>
      <c r="D33" s="7">
        <f t="shared" si="2"/>
        <v>33328</v>
      </c>
      <c r="E33" s="7">
        <f t="shared" si="2"/>
        <v>0</v>
      </c>
      <c r="F33" s="7">
        <f t="shared" si="2"/>
        <v>1019</v>
      </c>
      <c r="G33" s="7">
        <f t="shared" si="2"/>
        <v>1109768</v>
      </c>
      <c r="H33" s="7">
        <f t="shared" si="2"/>
        <v>2682</v>
      </c>
      <c r="I33" s="7">
        <f t="shared" si="2"/>
        <v>0</v>
      </c>
      <c r="J33" s="7">
        <f t="shared" si="2"/>
        <v>634</v>
      </c>
      <c r="K33" s="7">
        <f t="shared" si="2"/>
        <v>975910</v>
      </c>
      <c r="L33" s="7">
        <f t="shared" si="2"/>
        <v>2460</v>
      </c>
      <c r="M33" s="7">
        <f t="shared" si="2"/>
        <v>0</v>
      </c>
      <c r="N33" s="7">
        <f t="shared" si="2"/>
        <v>7020</v>
      </c>
      <c r="O33" s="7">
        <f t="shared" si="2"/>
        <v>15928154</v>
      </c>
      <c r="P33" s="7">
        <f t="shared" si="2"/>
        <v>38470</v>
      </c>
    </row>
    <row r="34" spans="1:16" s="1" customFormat="1" ht="9" customHeight="1">
      <c r="A34" s="6" t="s">
        <v>34</v>
      </c>
      <c r="B34" s="7">
        <f>SUM(B23:B30)</f>
        <v>12844</v>
      </c>
      <c r="C34" s="7">
        <f aca="true" t="shared" si="3" ref="C34:P34">SUM(C23:C30)</f>
        <v>23413823</v>
      </c>
      <c r="D34" s="7">
        <f t="shared" si="3"/>
        <v>45736</v>
      </c>
      <c r="E34" s="7">
        <f t="shared" si="3"/>
        <v>0</v>
      </c>
      <c r="F34" s="7">
        <f t="shared" si="3"/>
        <v>2713</v>
      </c>
      <c r="G34" s="7">
        <f t="shared" si="3"/>
        <v>2518672</v>
      </c>
      <c r="H34" s="7">
        <f t="shared" si="3"/>
        <v>5946</v>
      </c>
      <c r="I34" s="7">
        <f t="shared" si="3"/>
        <v>0</v>
      </c>
      <c r="J34" s="7">
        <f t="shared" si="3"/>
        <v>1087</v>
      </c>
      <c r="K34" s="7">
        <f t="shared" si="3"/>
        <v>1510000</v>
      </c>
      <c r="L34" s="7">
        <f t="shared" si="3"/>
        <v>3338</v>
      </c>
      <c r="M34" s="7">
        <f t="shared" si="3"/>
        <v>0</v>
      </c>
      <c r="N34" s="7">
        <f t="shared" si="3"/>
        <v>16644</v>
      </c>
      <c r="O34" s="7">
        <f t="shared" si="3"/>
        <v>27442495</v>
      </c>
      <c r="P34" s="7">
        <f t="shared" si="3"/>
        <v>55020</v>
      </c>
    </row>
    <row r="35" spans="1:21" s="1" customFormat="1" ht="9" customHeight="1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16" s="1" customFormat="1" ht="9" customHeight="1">
      <c r="A36" s="21" t="s">
        <v>31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</row>
    <row r="37" spans="1:16" ht="9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9" customHeight="1">
      <c r="A38" s="2" t="s">
        <v>3</v>
      </c>
      <c r="B38" s="3">
        <v>2744</v>
      </c>
      <c r="C38" s="3">
        <v>5921053</v>
      </c>
      <c r="D38" s="3">
        <v>13039</v>
      </c>
      <c r="E38" s="3"/>
      <c r="F38" s="3">
        <v>434</v>
      </c>
      <c r="G38" s="3">
        <v>404405</v>
      </c>
      <c r="H38" s="3">
        <v>911</v>
      </c>
      <c r="I38" s="3"/>
      <c r="J38" s="3">
        <v>240</v>
      </c>
      <c r="K38" s="3">
        <v>286118</v>
      </c>
      <c r="L38" s="3">
        <v>605</v>
      </c>
      <c r="M38" s="3"/>
      <c r="N38" s="3">
        <v>3418</v>
      </c>
      <c r="O38" s="3">
        <v>6611576</v>
      </c>
      <c r="P38" s="3">
        <v>14555</v>
      </c>
    </row>
    <row r="39" spans="1:16" ht="9" customHeight="1">
      <c r="A39" s="2" t="s">
        <v>35</v>
      </c>
      <c r="B39" s="3">
        <v>156</v>
      </c>
      <c r="C39" s="3">
        <v>196507</v>
      </c>
      <c r="D39" s="3">
        <v>401</v>
      </c>
      <c r="E39" s="3"/>
      <c r="F39" s="3">
        <v>39</v>
      </c>
      <c r="G39" s="3">
        <v>34935</v>
      </c>
      <c r="H39" s="3">
        <v>69</v>
      </c>
      <c r="I39" s="3"/>
      <c r="J39" s="3">
        <v>7</v>
      </c>
      <c r="K39" s="3">
        <v>30742</v>
      </c>
      <c r="L39" s="3">
        <v>91</v>
      </c>
      <c r="M39" s="3"/>
      <c r="N39" s="3">
        <v>202</v>
      </c>
      <c r="O39" s="3">
        <v>262184</v>
      </c>
      <c r="P39" s="3">
        <v>561</v>
      </c>
    </row>
    <row r="40" spans="1:16" ht="9" customHeight="1">
      <c r="A40" s="2" t="s">
        <v>4</v>
      </c>
      <c r="B40" s="3">
        <v>6242</v>
      </c>
      <c r="C40" s="3">
        <v>19238005</v>
      </c>
      <c r="D40" s="3">
        <v>46335</v>
      </c>
      <c r="E40" s="3"/>
      <c r="F40" s="3">
        <v>1761</v>
      </c>
      <c r="G40" s="3">
        <v>2414492</v>
      </c>
      <c r="H40" s="3">
        <v>6048</v>
      </c>
      <c r="I40" s="3"/>
      <c r="J40" s="3">
        <v>561</v>
      </c>
      <c r="K40" s="3">
        <v>1155496</v>
      </c>
      <c r="L40" s="3">
        <v>2925</v>
      </c>
      <c r="M40" s="3"/>
      <c r="N40" s="3">
        <v>8564</v>
      </c>
      <c r="O40" s="3">
        <v>22807993</v>
      </c>
      <c r="P40" s="3">
        <v>55308</v>
      </c>
    </row>
    <row r="41" spans="1:16" ht="9" customHeight="1">
      <c r="A41" s="2" t="s">
        <v>22</v>
      </c>
      <c r="B41" s="3">
        <f>SUM(B42:B43)</f>
        <v>806</v>
      </c>
      <c r="C41" s="3">
        <f aca="true" t="shared" si="4" ref="C41:P41">SUM(C42:C43)</f>
        <v>2536362</v>
      </c>
      <c r="D41" s="3">
        <f t="shared" si="4"/>
        <v>5203</v>
      </c>
      <c r="E41" s="3">
        <f t="shared" si="4"/>
        <v>0</v>
      </c>
      <c r="F41" s="3">
        <f t="shared" si="4"/>
        <v>250</v>
      </c>
      <c r="G41" s="3">
        <f t="shared" si="4"/>
        <v>459826</v>
      </c>
      <c r="H41" s="3">
        <f t="shared" si="4"/>
        <v>907</v>
      </c>
      <c r="I41" s="3">
        <f t="shared" si="4"/>
        <v>0</v>
      </c>
      <c r="J41" s="3">
        <f t="shared" si="4"/>
        <v>307</v>
      </c>
      <c r="K41" s="3">
        <f t="shared" si="4"/>
        <v>616596</v>
      </c>
      <c r="L41" s="3">
        <f t="shared" si="4"/>
        <v>1126</v>
      </c>
      <c r="M41" s="3">
        <f t="shared" si="4"/>
        <v>0</v>
      </c>
      <c r="N41" s="3">
        <f t="shared" si="4"/>
        <v>1363</v>
      </c>
      <c r="O41" s="3">
        <f t="shared" si="4"/>
        <v>3612784</v>
      </c>
      <c r="P41" s="3">
        <f t="shared" si="4"/>
        <v>7236</v>
      </c>
    </row>
    <row r="42" spans="1:16" s="10" customFormat="1" ht="9" customHeight="1">
      <c r="A42" s="4" t="s">
        <v>36</v>
      </c>
      <c r="B42" s="5">
        <v>385</v>
      </c>
      <c r="C42" s="5">
        <v>1274305</v>
      </c>
      <c r="D42" s="5">
        <v>2466</v>
      </c>
      <c r="E42" s="5"/>
      <c r="F42" s="5">
        <v>162</v>
      </c>
      <c r="G42" s="5">
        <v>298323</v>
      </c>
      <c r="H42" s="5">
        <v>592</v>
      </c>
      <c r="I42" s="5"/>
      <c r="J42" s="5">
        <v>264</v>
      </c>
      <c r="K42" s="5">
        <v>522947</v>
      </c>
      <c r="L42" s="5">
        <v>931</v>
      </c>
      <c r="M42" s="5"/>
      <c r="N42" s="5">
        <v>811</v>
      </c>
      <c r="O42" s="5">
        <v>2095575</v>
      </c>
      <c r="P42" s="5">
        <v>3989</v>
      </c>
    </row>
    <row r="43" spans="1:16" s="10" customFormat="1" ht="9" customHeight="1">
      <c r="A43" s="4" t="s">
        <v>5</v>
      </c>
      <c r="B43" s="5">
        <v>421</v>
      </c>
      <c r="C43" s="5">
        <v>1262057</v>
      </c>
      <c r="D43" s="5">
        <v>2737</v>
      </c>
      <c r="E43" s="5"/>
      <c r="F43" s="5">
        <v>88</v>
      </c>
      <c r="G43" s="5">
        <v>161503</v>
      </c>
      <c r="H43" s="5">
        <v>315</v>
      </c>
      <c r="I43" s="5"/>
      <c r="J43" s="5">
        <v>43</v>
      </c>
      <c r="K43" s="5">
        <v>93649</v>
      </c>
      <c r="L43" s="5">
        <v>195</v>
      </c>
      <c r="M43" s="5"/>
      <c r="N43" s="5">
        <v>552</v>
      </c>
      <c r="O43" s="5">
        <v>1517209</v>
      </c>
      <c r="P43" s="5">
        <v>3247</v>
      </c>
    </row>
    <row r="44" spans="1:16" ht="9" customHeight="1">
      <c r="A44" s="2" t="s">
        <v>6</v>
      </c>
      <c r="B44" s="3">
        <v>3588</v>
      </c>
      <c r="C44" s="3">
        <v>10345733</v>
      </c>
      <c r="D44" s="3">
        <v>25136</v>
      </c>
      <c r="E44" s="3"/>
      <c r="F44" s="3">
        <v>2665</v>
      </c>
      <c r="G44" s="3">
        <v>4397587</v>
      </c>
      <c r="H44" s="3">
        <v>10211</v>
      </c>
      <c r="I44" s="3"/>
      <c r="J44" s="3">
        <v>431</v>
      </c>
      <c r="K44" s="3">
        <v>1049886</v>
      </c>
      <c r="L44" s="3">
        <v>2408</v>
      </c>
      <c r="M44" s="3"/>
      <c r="N44" s="3">
        <v>6684</v>
      </c>
      <c r="O44" s="3">
        <v>15793206</v>
      </c>
      <c r="P44" s="3">
        <v>37755</v>
      </c>
    </row>
    <row r="45" spans="1:16" ht="9" customHeight="1">
      <c r="A45" s="2" t="s">
        <v>23</v>
      </c>
      <c r="B45" s="3">
        <v>1172</v>
      </c>
      <c r="C45" s="3">
        <v>2462044</v>
      </c>
      <c r="D45" s="3">
        <v>5978</v>
      </c>
      <c r="E45" s="3"/>
      <c r="F45" s="3">
        <v>250</v>
      </c>
      <c r="G45" s="3">
        <v>329463</v>
      </c>
      <c r="H45" s="3">
        <v>788</v>
      </c>
      <c r="I45" s="3"/>
      <c r="J45" s="3">
        <v>240</v>
      </c>
      <c r="K45" s="3">
        <v>280232</v>
      </c>
      <c r="L45" s="3">
        <v>612</v>
      </c>
      <c r="M45" s="3"/>
      <c r="N45" s="3">
        <v>1662</v>
      </c>
      <c r="O45" s="3">
        <v>3071739</v>
      </c>
      <c r="P45" s="3">
        <v>7378</v>
      </c>
    </row>
    <row r="46" spans="1:16" ht="9" customHeight="1">
      <c r="A46" s="2" t="s">
        <v>7</v>
      </c>
      <c r="B46" s="3">
        <v>670</v>
      </c>
      <c r="C46" s="3">
        <v>1006642</v>
      </c>
      <c r="D46" s="3">
        <v>2474</v>
      </c>
      <c r="E46" s="3"/>
      <c r="F46" s="3">
        <v>78</v>
      </c>
      <c r="G46" s="3">
        <v>75944</v>
      </c>
      <c r="H46" s="3">
        <v>159</v>
      </c>
      <c r="I46" s="3"/>
      <c r="J46" s="3">
        <v>52</v>
      </c>
      <c r="K46" s="3">
        <v>64764</v>
      </c>
      <c r="L46" s="3">
        <v>187</v>
      </c>
      <c r="M46" s="3"/>
      <c r="N46" s="3">
        <v>800</v>
      </c>
      <c r="O46" s="3">
        <v>1147350</v>
      </c>
      <c r="P46" s="3">
        <v>2820</v>
      </c>
    </row>
    <row r="47" spans="1:16" ht="9" customHeight="1">
      <c r="A47" s="2" t="s">
        <v>26</v>
      </c>
      <c r="B47" s="3">
        <v>2310</v>
      </c>
      <c r="C47" s="3">
        <v>7585346</v>
      </c>
      <c r="D47" s="3">
        <v>19225</v>
      </c>
      <c r="E47" s="3"/>
      <c r="F47" s="3">
        <v>2130</v>
      </c>
      <c r="G47" s="3">
        <v>4095269</v>
      </c>
      <c r="H47" s="3">
        <v>10079</v>
      </c>
      <c r="I47" s="3"/>
      <c r="J47" s="3">
        <v>359</v>
      </c>
      <c r="K47" s="3">
        <v>864250</v>
      </c>
      <c r="L47" s="3">
        <v>2312</v>
      </c>
      <c r="M47" s="3"/>
      <c r="N47" s="3">
        <v>4799</v>
      </c>
      <c r="O47" s="3">
        <v>12544865</v>
      </c>
      <c r="P47" s="3">
        <v>31616</v>
      </c>
    </row>
    <row r="48" spans="1:16" ht="9" customHeight="1">
      <c r="A48" s="2" t="s">
        <v>8</v>
      </c>
      <c r="B48" s="3">
        <v>1664</v>
      </c>
      <c r="C48" s="3">
        <v>3904143</v>
      </c>
      <c r="D48" s="3">
        <v>10512</v>
      </c>
      <c r="E48" s="3"/>
      <c r="F48" s="3">
        <v>470</v>
      </c>
      <c r="G48" s="3">
        <v>573529</v>
      </c>
      <c r="H48" s="3">
        <v>1461</v>
      </c>
      <c r="I48" s="3"/>
      <c r="J48" s="3">
        <v>319</v>
      </c>
      <c r="K48" s="3">
        <v>503523</v>
      </c>
      <c r="L48" s="3">
        <v>1341</v>
      </c>
      <c r="M48" s="3"/>
      <c r="N48" s="3">
        <v>2453</v>
      </c>
      <c r="O48" s="3">
        <v>4981195</v>
      </c>
      <c r="P48" s="3">
        <v>13314</v>
      </c>
    </row>
    <row r="49" spans="1:16" ht="9" customHeight="1">
      <c r="A49" s="2" t="s">
        <v>9</v>
      </c>
      <c r="B49" s="3">
        <v>575</v>
      </c>
      <c r="C49" s="3">
        <v>1250565</v>
      </c>
      <c r="D49" s="3">
        <v>2817</v>
      </c>
      <c r="E49" s="3"/>
      <c r="F49" s="3">
        <v>98</v>
      </c>
      <c r="G49" s="3">
        <v>93523</v>
      </c>
      <c r="H49" s="3">
        <v>189</v>
      </c>
      <c r="I49" s="3"/>
      <c r="J49" s="3">
        <v>68</v>
      </c>
      <c r="K49" s="3">
        <v>92699</v>
      </c>
      <c r="L49" s="3">
        <v>192</v>
      </c>
      <c r="M49" s="3"/>
      <c r="N49" s="3">
        <v>741</v>
      </c>
      <c r="O49" s="3">
        <v>1436787</v>
      </c>
      <c r="P49" s="3">
        <v>3198</v>
      </c>
    </row>
    <row r="50" spans="1:16" ht="9" customHeight="1">
      <c r="A50" s="2" t="s">
        <v>10</v>
      </c>
      <c r="B50" s="3">
        <v>1330</v>
      </c>
      <c r="C50" s="3">
        <v>3128457</v>
      </c>
      <c r="D50" s="3">
        <v>7600</v>
      </c>
      <c r="E50" s="3"/>
      <c r="F50" s="3">
        <v>130</v>
      </c>
      <c r="G50" s="3">
        <v>142074</v>
      </c>
      <c r="H50" s="3">
        <v>403</v>
      </c>
      <c r="I50" s="3"/>
      <c r="J50" s="3">
        <v>58</v>
      </c>
      <c r="K50" s="3">
        <v>90278</v>
      </c>
      <c r="L50" s="3">
        <v>197</v>
      </c>
      <c r="M50" s="3"/>
      <c r="N50" s="3">
        <v>1518</v>
      </c>
      <c r="O50" s="3">
        <v>3360809</v>
      </c>
      <c r="P50" s="3">
        <v>8200</v>
      </c>
    </row>
    <row r="51" spans="1:16" ht="9" customHeight="1">
      <c r="A51" s="2" t="s">
        <v>11</v>
      </c>
      <c r="B51" s="3">
        <v>3150</v>
      </c>
      <c r="C51" s="3">
        <v>8638727</v>
      </c>
      <c r="D51" s="3">
        <v>21118</v>
      </c>
      <c r="E51" s="3"/>
      <c r="F51" s="3">
        <v>418</v>
      </c>
      <c r="G51" s="3">
        <v>424537</v>
      </c>
      <c r="H51" s="3">
        <v>1003</v>
      </c>
      <c r="I51" s="3"/>
      <c r="J51" s="3">
        <v>184</v>
      </c>
      <c r="K51" s="3">
        <v>278373</v>
      </c>
      <c r="L51" s="3">
        <v>682</v>
      </c>
      <c r="M51" s="3"/>
      <c r="N51" s="3">
        <v>3752</v>
      </c>
      <c r="O51" s="3">
        <v>9341637</v>
      </c>
      <c r="P51" s="3">
        <v>22803</v>
      </c>
    </row>
    <row r="52" spans="1:16" ht="9" customHeight="1">
      <c r="A52" s="2" t="s">
        <v>12</v>
      </c>
      <c r="B52" s="3">
        <v>1319</v>
      </c>
      <c r="C52" s="3">
        <v>2689368</v>
      </c>
      <c r="D52" s="3">
        <v>5776</v>
      </c>
      <c r="E52" s="3"/>
      <c r="F52" s="3">
        <v>192</v>
      </c>
      <c r="G52" s="3">
        <v>174038</v>
      </c>
      <c r="H52" s="3">
        <v>347</v>
      </c>
      <c r="I52" s="3"/>
      <c r="J52" s="3">
        <v>66</v>
      </c>
      <c r="K52" s="3">
        <v>86141</v>
      </c>
      <c r="L52" s="3">
        <v>167</v>
      </c>
      <c r="M52" s="3"/>
      <c r="N52" s="3">
        <v>1577</v>
      </c>
      <c r="O52" s="3">
        <v>2949547</v>
      </c>
      <c r="P52" s="3">
        <v>6290</v>
      </c>
    </row>
    <row r="53" spans="1:16" ht="9" customHeight="1">
      <c r="A53" s="2" t="s">
        <v>13</v>
      </c>
      <c r="B53" s="3">
        <v>347</v>
      </c>
      <c r="C53" s="3">
        <v>556153</v>
      </c>
      <c r="D53" s="3">
        <v>1044</v>
      </c>
      <c r="E53" s="3"/>
      <c r="F53" s="3">
        <v>59</v>
      </c>
      <c r="G53" s="3">
        <v>47538</v>
      </c>
      <c r="H53" s="3">
        <v>107</v>
      </c>
      <c r="I53" s="3"/>
      <c r="J53" s="3">
        <v>27</v>
      </c>
      <c r="K53" s="3">
        <v>37316</v>
      </c>
      <c r="L53" s="3">
        <v>83</v>
      </c>
      <c r="M53" s="3"/>
      <c r="N53" s="3">
        <v>433</v>
      </c>
      <c r="O53" s="3">
        <v>641007</v>
      </c>
      <c r="P53" s="3">
        <v>1234</v>
      </c>
    </row>
    <row r="54" spans="1:16" ht="9" customHeight="1">
      <c r="A54" s="2" t="s">
        <v>14</v>
      </c>
      <c r="B54" s="3">
        <v>2327</v>
      </c>
      <c r="C54" s="3">
        <v>5369562</v>
      </c>
      <c r="D54" s="3">
        <v>10236</v>
      </c>
      <c r="E54" s="3"/>
      <c r="F54" s="3">
        <v>257</v>
      </c>
      <c r="G54" s="3">
        <v>242007</v>
      </c>
      <c r="H54" s="3">
        <v>547</v>
      </c>
      <c r="I54" s="3"/>
      <c r="J54" s="3">
        <v>173</v>
      </c>
      <c r="K54" s="3">
        <v>267437</v>
      </c>
      <c r="L54" s="3">
        <v>541</v>
      </c>
      <c r="M54" s="3"/>
      <c r="N54" s="3">
        <v>2757</v>
      </c>
      <c r="O54" s="3">
        <v>5879006</v>
      </c>
      <c r="P54" s="3">
        <v>11324</v>
      </c>
    </row>
    <row r="55" spans="1:16" ht="9" customHeight="1">
      <c r="A55" s="2" t="s">
        <v>15</v>
      </c>
      <c r="B55" s="3">
        <v>2760</v>
      </c>
      <c r="C55" s="3">
        <v>6430811</v>
      </c>
      <c r="D55" s="3">
        <v>12703</v>
      </c>
      <c r="E55" s="3"/>
      <c r="F55" s="3">
        <v>530</v>
      </c>
      <c r="G55" s="3">
        <v>407739</v>
      </c>
      <c r="H55" s="3">
        <v>1002</v>
      </c>
      <c r="I55" s="3"/>
      <c r="J55" s="3">
        <v>213</v>
      </c>
      <c r="K55" s="3">
        <v>417735</v>
      </c>
      <c r="L55" s="3">
        <v>859</v>
      </c>
      <c r="M55" s="3"/>
      <c r="N55" s="3">
        <v>3503</v>
      </c>
      <c r="O55" s="3">
        <v>7256285</v>
      </c>
      <c r="P55" s="3">
        <v>14564</v>
      </c>
    </row>
    <row r="56" spans="1:16" ht="9" customHeight="1">
      <c r="A56" s="2" t="s">
        <v>16</v>
      </c>
      <c r="B56" s="3">
        <v>395</v>
      </c>
      <c r="C56" s="3">
        <v>681812</v>
      </c>
      <c r="D56" s="3">
        <v>1361</v>
      </c>
      <c r="E56" s="3"/>
      <c r="F56" s="3">
        <v>39</v>
      </c>
      <c r="G56" s="3">
        <v>33261</v>
      </c>
      <c r="H56" s="3">
        <v>73</v>
      </c>
      <c r="I56" s="3"/>
      <c r="J56" s="3">
        <v>33</v>
      </c>
      <c r="K56" s="3">
        <v>36531</v>
      </c>
      <c r="L56" s="3">
        <v>100</v>
      </c>
      <c r="M56" s="3"/>
      <c r="N56" s="3">
        <v>467</v>
      </c>
      <c r="O56" s="3">
        <v>751604</v>
      </c>
      <c r="P56" s="3">
        <v>1534</v>
      </c>
    </row>
    <row r="57" spans="1:16" ht="9" customHeight="1">
      <c r="A57" s="2" t="s">
        <v>17</v>
      </c>
      <c r="B57" s="3">
        <v>1721</v>
      </c>
      <c r="C57" s="3">
        <v>2858886</v>
      </c>
      <c r="D57" s="3">
        <v>5980</v>
      </c>
      <c r="E57" s="3"/>
      <c r="F57" s="3">
        <v>216</v>
      </c>
      <c r="G57" s="3">
        <v>190337</v>
      </c>
      <c r="H57" s="3">
        <v>451</v>
      </c>
      <c r="I57" s="3"/>
      <c r="J57" s="3">
        <v>120</v>
      </c>
      <c r="K57" s="3">
        <v>192860</v>
      </c>
      <c r="L57" s="3">
        <v>443</v>
      </c>
      <c r="M57" s="3"/>
      <c r="N57" s="3">
        <v>2057</v>
      </c>
      <c r="O57" s="3">
        <v>3242083</v>
      </c>
      <c r="P57" s="3">
        <v>6874</v>
      </c>
    </row>
    <row r="58" spans="1:16" ht="9" customHeight="1">
      <c r="A58" s="2" t="s">
        <v>18</v>
      </c>
      <c r="B58" s="3">
        <v>3496</v>
      </c>
      <c r="C58" s="3">
        <v>5594047</v>
      </c>
      <c r="D58" s="3">
        <v>11052</v>
      </c>
      <c r="E58" s="3"/>
      <c r="F58" s="3">
        <v>273</v>
      </c>
      <c r="G58" s="3">
        <v>229295</v>
      </c>
      <c r="H58" s="3">
        <v>569</v>
      </c>
      <c r="I58" s="3"/>
      <c r="J58" s="3">
        <v>209</v>
      </c>
      <c r="K58" s="3">
        <v>227423</v>
      </c>
      <c r="L58" s="3">
        <v>535</v>
      </c>
      <c r="M58" s="3"/>
      <c r="N58" s="3">
        <v>3978</v>
      </c>
      <c r="O58" s="3">
        <v>6050765</v>
      </c>
      <c r="P58" s="3">
        <v>12156</v>
      </c>
    </row>
    <row r="59" spans="1:16" ht="9" customHeight="1">
      <c r="A59" s="2" t="s">
        <v>19</v>
      </c>
      <c r="B59" s="3">
        <v>1251</v>
      </c>
      <c r="C59" s="3">
        <v>2452045</v>
      </c>
      <c r="D59" s="3">
        <v>6021</v>
      </c>
      <c r="E59" s="3"/>
      <c r="F59" s="3">
        <v>1185</v>
      </c>
      <c r="G59" s="3">
        <v>1007140</v>
      </c>
      <c r="H59" s="3">
        <v>2617</v>
      </c>
      <c r="I59" s="3"/>
      <c r="J59" s="3">
        <v>325</v>
      </c>
      <c r="K59" s="3">
        <v>368321</v>
      </c>
      <c r="L59" s="3">
        <v>1027</v>
      </c>
      <c r="M59" s="3"/>
      <c r="N59" s="3">
        <v>2761</v>
      </c>
      <c r="O59" s="3">
        <v>3827506</v>
      </c>
      <c r="P59" s="3">
        <v>9665</v>
      </c>
    </row>
    <row r="60" spans="1:16" s="1" customFormat="1" ht="9" customHeight="1">
      <c r="A60" s="6" t="s">
        <v>2</v>
      </c>
      <c r="B60" s="7">
        <v>38023</v>
      </c>
      <c r="C60" s="7">
        <v>92846268</v>
      </c>
      <c r="D60" s="7">
        <v>214011</v>
      </c>
      <c r="E60" s="7"/>
      <c r="F60" s="7">
        <v>11474</v>
      </c>
      <c r="G60" s="7">
        <v>15776939</v>
      </c>
      <c r="H60" s="7">
        <v>37941</v>
      </c>
      <c r="I60" s="7"/>
      <c r="J60" s="7">
        <v>3992</v>
      </c>
      <c r="K60" s="7">
        <v>6946721</v>
      </c>
      <c r="L60" s="7">
        <v>16433</v>
      </c>
      <c r="M60" s="7"/>
      <c r="N60" s="7">
        <v>53489</v>
      </c>
      <c r="O60" s="7">
        <v>115569928</v>
      </c>
      <c r="P60" s="7">
        <v>268385</v>
      </c>
    </row>
    <row r="61" spans="1:16" s="1" customFormat="1" ht="9" customHeight="1">
      <c r="A61" s="6" t="s">
        <v>32</v>
      </c>
      <c r="B61" s="7">
        <f>SUM(B38:B41,B44:B47)</f>
        <v>17688</v>
      </c>
      <c r="C61" s="7">
        <f aca="true" t="shared" si="5" ref="C61:P61">SUM(C38:C41,C44:C47)</f>
        <v>49291692</v>
      </c>
      <c r="D61" s="7">
        <f t="shared" si="5"/>
        <v>117791</v>
      </c>
      <c r="E61" s="7">
        <f t="shared" si="5"/>
        <v>0</v>
      </c>
      <c r="F61" s="7">
        <f t="shared" si="5"/>
        <v>7607</v>
      </c>
      <c r="G61" s="7">
        <f t="shared" si="5"/>
        <v>12211921</v>
      </c>
      <c r="H61" s="7">
        <f t="shared" si="5"/>
        <v>29172</v>
      </c>
      <c r="I61" s="7">
        <f t="shared" si="5"/>
        <v>0</v>
      </c>
      <c r="J61" s="7">
        <f t="shared" si="5"/>
        <v>2197</v>
      </c>
      <c r="K61" s="7">
        <f t="shared" si="5"/>
        <v>4348084</v>
      </c>
      <c r="L61" s="7">
        <f t="shared" si="5"/>
        <v>10266</v>
      </c>
      <c r="M61" s="7">
        <f t="shared" si="5"/>
        <v>0</v>
      </c>
      <c r="N61" s="7">
        <f t="shared" si="5"/>
        <v>27492</v>
      </c>
      <c r="O61" s="7">
        <f t="shared" si="5"/>
        <v>65851697</v>
      </c>
      <c r="P61" s="7">
        <f t="shared" si="5"/>
        <v>157229</v>
      </c>
    </row>
    <row r="62" spans="1:16" s="1" customFormat="1" ht="9" customHeight="1">
      <c r="A62" s="6" t="s">
        <v>33</v>
      </c>
      <c r="B62" s="7">
        <f>SUM(B48:B51)</f>
        <v>6719</v>
      </c>
      <c r="C62" s="7">
        <f aca="true" t="shared" si="6" ref="C62:P62">SUM(C48:C51)</f>
        <v>16921892</v>
      </c>
      <c r="D62" s="7">
        <f t="shared" si="6"/>
        <v>42047</v>
      </c>
      <c r="E62" s="7">
        <f t="shared" si="6"/>
        <v>0</v>
      </c>
      <c r="F62" s="7">
        <f t="shared" si="6"/>
        <v>1116</v>
      </c>
      <c r="G62" s="7">
        <f t="shared" si="6"/>
        <v>1233663</v>
      </c>
      <c r="H62" s="7">
        <f t="shared" si="6"/>
        <v>3056</v>
      </c>
      <c r="I62" s="7">
        <f t="shared" si="6"/>
        <v>0</v>
      </c>
      <c r="J62" s="7">
        <f t="shared" si="6"/>
        <v>629</v>
      </c>
      <c r="K62" s="7">
        <f t="shared" si="6"/>
        <v>964873</v>
      </c>
      <c r="L62" s="7">
        <f t="shared" si="6"/>
        <v>2412</v>
      </c>
      <c r="M62" s="7">
        <f t="shared" si="6"/>
        <v>0</v>
      </c>
      <c r="N62" s="7">
        <f t="shared" si="6"/>
        <v>8464</v>
      </c>
      <c r="O62" s="7">
        <f t="shared" si="6"/>
        <v>19120428</v>
      </c>
      <c r="P62" s="7">
        <f t="shared" si="6"/>
        <v>47515</v>
      </c>
    </row>
    <row r="63" spans="1:16" s="1" customFormat="1" ht="9" customHeight="1">
      <c r="A63" s="6" t="s">
        <v>34</v>
      </c>
      <c r="B63" s="7">
        <f>SUM(B52:B59)</f>
        <v>13616</v>
      </c>
      <c r="C63" s="7">
        <f aca="true" t="shared" si="7" ref="C63:P63">SUM(C52:C59)</f>
        <v>26632684</v>
      </c>
      <c r="D63" s="7">
        <f t="shared" si="7"/>
        <v>54173</v>
      </c>
      <c r="E63" s="7">
        <f t="shared" si="7"/>
        <v>0</v>
      </c>
      <c r="F63" s="7">
        <f t="shared" si="7"/>
        <v>2751</v>
      </c>
      <c r="G63" s="7">
        <f t="shared" si="7"/>
        <v>2331355</v>
      </c>
      <c r="H63" s="7">
        <f t="shared" si="7"/>
        <v>5713</v>
      </c>
      <c r="I63" s="7">
        <f t="shared" si="7"/>
        <v>0</v>
      </c>
      <c r="J63" s="7">
        <f t="shared" si="7"/>
        <v>1166</v>
      </c>
      <c r="K63" s="7">
        <f t="shared" si="7"/>
        <v>1633764</v>
      </c>
      <c r="L63" s="7">
        <f t="shared" si="7"/>
        <v>3755</v>
      </c>
      <c r="M63" s="7">
        <f t="shared" si="7"/>
        <v>0</v>
      </c>
      <c r="N63" s="7">
        <f t="shared" si="7"/>
        <v>17533</v>
      </c>
      <c r="O63" s="7">
        <f t="shared" si="7"/>
        <v>30597803</v>
      </c>
      <c r="P63" s="7">
        <f t="shared" si="7"/>
        <v>63641</v>
      </c>
    </row>
    <row r="64" spans="1:16" ht="9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</sheetData>
  <mergeCells count="7">
    <mergeCell ref="A7:P7"/>
    <mergeCell ref="A36:P36"/>
    <mergeCell ref="F4:H4"/>
    <mergeCell ref="J4:L4"/>
    <mergeCell ref="N4:P4"/>
    <mergeCell ref="A4:A5"/>
    <mergeCell ref="B4:D4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garozzo</dc:creator>
  <cp:keywords/>
  <dc:description/>
  <cp:lastModifiedBy>istat</cp:lastModifiedBy>
  <cp:lastPrinted>2007-05-22T09:22:07Z</cp:lastPrinted>
  <dcterms:created xsi:type="dcterms:W3CDTF">2004-08-05T15:11:34Z</dcterms:created>
  <dcterms:modified xsi:type="dcterms:W3CDTF">2007-05-22T09:22:13Z</dcterms:modified>
  <cp:category/>
  <cp:version/>
  <cp:contentType/>
  <cp:contentStatus/>
</cp:coreProperties>
</file>