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<sst xmlns="http://schemas.openxmlformats.org/spreadsheetml/2006/main" count="69" uniqueCount="39">
  <si>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Volume</t>
  </si>
  <si>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</si>
  <si>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</si>
  <si>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</si>
  <si>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</si>
  <si>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</si>
  <si>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</si>
  <si>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</si>
  <si>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</si>
  <si>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</si>
  <si>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</si>
  <si>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</si>
  <si>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</si>
  <si>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</si>
  <si>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</si>
  <si>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</si>
  <si>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</si>
  <si>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</si>
  <si>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</si>
  <si>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</si>
  <si>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</si>
  <si>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</si>
  <si>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Bolzano</t>
  </si>
  <si>
    <t>Trentino-A. Adige</t>
  </si>
  <si>
    <t>Friuli-V. Giulia</t>
  </si>
  <si>
    <t>Nord</t>
  </si>
  <si>
    <t>Centro</t>
  </si>
  <si>
    <t>Mezzogiorno</t>
  </si>
  <si>
    <t>Ampliamenti con abitazioni</t>
  </si>
  <si>
    <t xml:space="preserve">Altri ampliamenti </t>
  </si>
  <si>
    <t>Totale ampliamenti</t>
  </si>
  <si>
    <t>Superficie totale</t>
  </si>
  <si>
    <t>Superficie utile abitabile</t>
  </si>
  <si>
    <t>REGIONI</t>
  </si>
  <si>
    <t>Emilia-Romagna</t>
  </si>
  <si>
    <t xml:space="preserve">Tavola 1.21 - </t>
  </si>
  <si>
    <t>ANNO 2003</t>
  </si>
  <si>
    <t>ANNO 2004</t>
  </si>
  <si>
    <t>Valle d'Aosta/Vallée d'Aoste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</si>
</sst>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1" fillId="0" borderId="0" xfId="18" applyFont="1" applyAlignment="1">
      <alignment/>
    </xf>
    <xf numFmtId="41" fontId="4" fillId="0" borderId="0" xfId="18" applyFont="1" applyAlignment="1">
      <alignment/>
    </xf>
    <xf numFmtId="41" fontId="6" fillId="0" borderId="0" xfId="18" applyFont="1" applyAlignment="1">
      <alignment/>
    </xf>
    <xf numFmtId="41" fontId="7" fillId="0" borderId="0" xfId="18" applyFont="1" applyAlignment="1">
      <alignment/>
    </xf>
    <xf numFmtId="0" fontId="6" fillId="0" borderId="0" xfId="0" applyFont="1" applyAlignment="1">
      <alignment/>
    </xf>
    <xf numFmtId="176" fontId="4" fillId="0" borderId="0" xfId="18" applyNumberFormat="1" applyFont="1" applyAlignment="1">
      <alignment horizontal="center" vertical="center" wrapText="1"/>
    </xf>
    <xf numFmtId="41" fontId="4" fillId="0" borderId="0" xfId="18" applyFont="1" applyBorder="1" applyAlignment="1">
      <alignment horizontal="center"/>
    </xf>
    <xf numFmtId="41" fontId="9" fillId="0" borderId="0" xfId="18" applyFont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18" applyFont="1" applyAlignment="1">
      <alignment/>
    </xf>
    <xf numFmtId="41" fontId="6" fillId="0" borderId="1" xfId="0" applyNumberFormat="1" applyFont="1" applyBorder="1" applyAlignment="1">
      <alignment/>
    </xf>
    <xf numFmtId="41" fontId="6" fillId="0" borderId="1" xfId="18" applyFont="1" applyBorder="1" applyAlignment="1">
      <alignment horizontal="right" vertical="center"/>
    </xf>
    <xf numFmtId="41" fontId="6" fillId="0" borderId="1" xfId="18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76" fontId="6" fillId="0" borderId="1" xfId="18" applyNumberFormat="1" applyFont="1" applyBorder="1" applyAlignment="1">
      <alignment horizontal="right" vertical="center" wrapText="1"/>
    </xf>
    <xf numFmtId="41" fontId="6" fillId="0" borderId="0" xfId="18" applyFont="1" applyBorder="1" applyAlignment="1">
      <alignment horizontal="right" vertical="center"/>
    </xf>
    <xf numFmtId="41" fontId="6" fillId="0" borderId="0" xfId="18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176" fontId="6" fillId="0" borderId="0" xfId="18" applyNumberFormat="1" applyFont="1" applyBorder="1" applyAlignment="1">
      <alignment horizontal="right" vertical="center" wrapText="1"/>
    </xf>
    <xf numFmtId="41" fontId="6" fillId="0" borderId="0" xfId="18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6" fillId="0" borderId="2" xfId="18" applyFont="1" applyBorder="1" applyAlignment="1">
      <alignment horizontal="left" vertical="center"/>
    </xf>
    <xf numFmtId="41" fontId="6" fillId="0" borderId="1" xfId="18" applyFont="1" applyBorder="1" applyAlignment="1">
      <alignment horizontal="left" vertic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Alignment="1">
      <alignment horizontal="center"/>
    </xf>
    <xf numFmtId="41" fontId="6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12</xdr:col>
      <xdr:colOff>495300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9525"/>
          <a:ext cx="6134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regione - Anni 2003-2004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P42" sqref="P42"/>
    </sheetView>
  </sheetViews>
  <sheetFormatPr defaultColWidth="9.140625" defaultRowHeight="9" customHeight="1"/>
  <cols>
    <col min="1" max="1" width="18.00390625" style="0" customWidth="1"/>
    <col min="2" max="2" width="9.8515625" style="0" customWidth="1"/>
    <col min="3" max="3" width="9.00390625" style="0" customWidth="1"/>
    <col min="4" max="4" width="6.7109375" style="0" customWidth="1"/>
    <col min="5" max="5" width="8.7109375" style="0" customWidth="1"/>
    <col min="6" max="6" width="6.8515625" style="0" customWidth="1"/>
    <col min="7" max="7" width="7.7109375" style="0" customWidth="1"/>
    <col min="8" max="8" width="0.9921875" style="0" customWidth="1"/>
    <col min="9" max="9" width="8.8515625" style="0" customWidth="1"/>
    <col min="10" max="10" width="8.28125" style="0" customWidth="1"/>
    <col min="11" max="11" width="0.85546875" style="0" customWidth="1"/>
    <col min="12" max="12" width="9.7109375" style="0" customWidth="1"/>
    <col min="13" max="13" width="9.00390625" style="0" customWidth="1"/>
    <col min="14" max="24" width="9.28125" style="0" customWidth="1"/>
  </cols>
  <sheetData>
    <row r="1" spans="1:24" s="27" customFormat="1" ht="12.75" customHeight="1">
      <c r="A1" s="25" t="s">
        <v>35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7" customFormat="1" ht="12.75" customHeight="1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28" t="s">
        <v>33</v>
      </c>
      <c r="B4" s="32" t="s">
        <v>28</v>
      </c>
      <c r="C4" s="32"/>
      <c r="D4" s="32"/>
      <c r="E4" s="32"/>
      <c r="F4" s="32"/>
      <c r="G4" s="32"/>
      <c r="H4" s="24"/>
      <c r="I4" s="32" t="s">
        <v>29</v>
      </c>
      <c r="J4" s="32"/>
      <c r="K4" s="24"/>
      <c r="L4" s="32" t="s">
        <v>30</v>
      </c>
      <c r="M4" s="32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5.5" customHeight="1">
      <c r="A5" s="29"/>
      <c r="B5" s="15" t="s">
        <v>0</v>
      </c>
      <c r="C5" s="16" t="s">
        <v>31</v>
      </c>
      <c r="D5" s="15" t="s">
        <v>19</v>
      </c>
      <c r="E5" s="16" t="s">
        <v>32</v>
      </c>
      <c r="F5" s="15" t="s">
        <v>20</v>
      </c>
      <c r="G5" s="15" t="s">
        <v>21</v>
      </c>
      <c r="H5" s="17"/>
      <c r="I5" s="15" t="s">
        <v>0</v>
      </c>
      <c r="J5" s="18" t="s">
        <v>31</v>
      </c>
      <c r="K5" s="17"/>
      <c r="L5" s="15" t="s">
        <v>0</v>
      </c>
      <c r="M5" s="18" t="s">
        <v>31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9" customHeight="1">
      <c r="A6" s="23"/>
      <c r="B6" s="19"/>
      <c r="C6" s="20"/>
      <c r="D6" s="19"/>
      <c r="E6" s="20"/>
      <c r="F6" s="19"/>
      <c r="G6" s="19"/>
      <c r="H6" s="21"/>
      <c r="I6" s="19"/>
      <c r="J6" s="22"/>
      <c r="K6" s="21"/>
      <c r="L6" s="19"/>
      <c r="M6" s="22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9" customHeight="1">
      <c r="A7" s="30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13" ht="9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4" ht="9" customHeight="1">
      <c r="A9" s="3" t="s">
        <v>2</v>
      </c>
      <c r="B9" s="3">
        <v>567308</v>
      </c>
      <c r="C9" s="3">
        <v>180964</v>
      </c>
      <c r="D9" s="3">
        <v>1593</v>
      </c>
      <c r="E9" s="3">
        <v>124543</v>
      </c>
      <c r="F9" s="3">
        <v>5047</v>
      </c>
      <c r="G9" s="3">
        <v>4562</v>
      </c>
      <c r="H9" s="3"/>
      <c r="I9" s="3">
        <v>184617</v>
      </c>
      <c r="J9" s="3">
        <v>59846</v>
      </c>
      <c r="K9" s="3"/>
      <c r="L9" s="3">
        <v>751925</v>
      </c>
      <c r="M9" s="3">
        <v>240810</v>
      </c>
      <c r="S9" s="2"/>
      <c r="T9" s="2"/>
      <c r="U9" s="2"/>
      <c r="V9" s="2"/>
      <c r="W9" s="2"/>
      <c r="X9" s="2"/>
    </row>
    <row r="10" spans="1:24" ht="9" customHeight="1">
      <c r="A10" s="3" t="s">
        <v>38</v>
      </c>
      <c r="B10" s="3">
        <v>17761</v>
      </c>
      <c r="C10" s="3">
        <v>4801</v>
      </c>
      <c r="D10" s="3">
        <v>48</v>
      </c>
      <c r="E10" s="3">
        <v>3349</v>
      </c>
      <c r="F10" s="3">
        <v>144</v>
      </c>
      <c r="G10" s="3">
        <v>106</v>
      </c>
      <c r="H10" s="3"/>
      <c r="I10" s="3">
        <v>3717</v>
      </c>
      <c r="J10" s="3">
        <v>1226</v>
      </c>
      <c r="K10" s="3"/>
      <c r="L10" s="3">
        <v>21478</v>
      </c>
      <c r="M10" s="3">
        <v>6027</v>
      </c>
      <c r="S10" s="2"/>
      <c r="T10" s="2"/>
      <c r="U10" s="2"/>
      <c r="V10" s="2"/>
      <c r="W10" s="2"/>
      <c r="X10" s="2"/>
    </row>
    <row r="11" spans="1:24" ht="9" customHeight="1">
      <c r="A11" s="3" t="s">
        <v>3</v>
      </c>
      <c r="B11" s="3">
        <v>1723994</v>
      </c>
      <c r="C11" s="3">
        <v>567321</v>
      </c>
      <c r="D11" s="3">
        <v>5156</v>
      </c>
      <c r="E11" s="3">
        <v>370215</v>
      </c>
      <c r="F11" s="3">
        <v>16077</v>
      </c>
      <c r="G11" s="3">
        <v>13672</v>
      </c>
      <c r="H11" s="3"/>
      <c r="I11" s="3">
        <v>422168</v>
      </c>
      <c r="J11" s="3">
        <v>140663</v>
      </c>
      <c r="K11" s="3"/>
      <c r="L11" s="3">
        <v>2146162</v>
      </c>
      <c r="M11" s="3">
        <v>707984</v>
      </c>
      <c r="S11" s="2"/>
      <c r="T11" s="2"/>
      <c r="U11" s="2"/>
      <c r="V11" s="2"/>
      <c r="W11" s="2"/>
      <c r="X11" s="2"/>
    </row>
    <row r="12" spans="1:24" ht="9" customHeight="1">
      <c r="A12" s="3" t="s">
        <v>23</v>
      </c>
      <c r="B12" s="12">
        <f>SUM(B13:B14)</f>
        <v>292567</v>
      </c>
      <c r="C12" s="12">
        <f aca="true" t="shared" si="0" ref="C12:M12">SUM(C13:C14)</f>
        <v>95192</v>
      </c>
      <c r="D12" s="12">
        <f t="shared" si="0"/>
        <v>783</v>
      </c>
      <c r="E12" s="12">
        <f t="shared" si="0"/>
        <v>63420</v>
      </c>
      <c r="F12" s="12">
        <f t="shared" si="0"/>
        <v>2623</v>
      </c>
      <c r="G12" s="12">
        <f t="shared" si="0"/>
        <v>2785</v>
      </c>
      <c r="H12" s="12">
        <f t="shared" si="0"/>
        <v>0</v>
      </c>
      <c r="I12" s="12">
        <f t="shared" si="0"/>
        <v>104199</v>
      </c>
      <c r="J12" s="12">
        <f t="shared" si="0"/>
        <v>34196</v>
      </c>
      <c r="K12" s="12">
        <f t="shared" si="0"/>
        <v>0</v>
      </c>
      <c r="L12" s="12">
        <f t="shared" si="0"/>
        <v>396766</v>
      </c>
      <c r="M12" s="12">
        <f t="shared" si="0"/>
        <v>129388</v>
      </c>
      <c r="S12" s="2"/>
      <c r="T12" s="2"/>
      <c r="U12" s="2"/>
      <c r="V12" s="2"/>
      <c r="W12" s="2"/>
      <c r="X12" s="2"/>
    </row>
    <row r="13" spans="1:24" s="10" customFormat="1" ht="9" customHeight="1">
      <c r="A13" s="13" t="s">
        <v>22</v>
      </c>
      <c r="B13" s="13">
        <v>105104</v>
      </c>
      <c r="C13" s="13">
        <v>35051</v>
      </c>
      <c r="D13" s="13">
        <v>320</v>
      </c>
      <c r="E13" s="13">
        <v>24821</v>
      </c>
      <c r="F13" s="13">
        <v>1058</v>
      </c>
      <c r="G13" s="13">
        <v>1107</v>
      </c>
      <c r="H13" s="13"/>
      <c r="I13" s="13">
        <v>38598</v>
      </c>
      <c r="J13" s="13">
        <v>12786</v>
      </c>
      <c r="K13" s="13"/>
      <c r="L13" s="13">
        <v>143702</v>
      </c>
      <c r="M13" s="13">
        <v>47837</v>
      </c>
      <c r="S13" s="8"/>
      <c r="T13" s="8"/>
      <c r="U13" s="8"/>
      <c r="V13" s="8"/>
      <c r="W13" s="8"/>
      <c r="X13" s="8"/>
    </row>
    <row r="14" spans="1:24" s="10" customFormat="1" ht="9" customHeight="1">
      <c r="A14" s="13" t="s">
        <v>4</v>
      </c>
      <c r="B14" s="13">
        <v>187463</v>
      </c>
      <c r="C14" s="13">
        <v>60141</v>
      </c>
      <c r="D14" s="13">
        <v>463</v>
      </c>
      <c r="E14" s="13">
        <v>38599</v>
      </c>
      <c r="F14" s="13">
        <v>1565</v>
      </c>
      <c r="G14" s="13">
        <v>1678</v>
      </c>
      <c r="H14" s="13"/>
      <c r="I14" s="13">
        <v>65601</v>
      </c>
      <c r="J14" s="13">
        <v>21410</v>
      </c>
      <c r="K14" s="13"/>
      <c r="L14" s="13">
        <v>253064</v>
      </c>
      <c r="M14" s="13">
        <v>81551</v>
      </c>
      <c r="S14" s="8"/>
      <c r="T14" s="8"/>
      <c r="U14" s="8"/>
      <c r="V14" s="8"/>
      <c r="W14" s="8"/>
      <c r="X14" s="8"/>
    </row>
    <row r="15" spans="1:24" ht="9" customHeight="1">
      <c r="A15" s="3" t="s">
        <v>5</v>
      </c>
      <c r="B15" s="3">
        <v>1267779</v>
      </c>
      <c r="C15" s="3">
        <v>389949</v>
      </c>
      <c r="D15" s="3">
        <v>2945</v>
      </c>
      <c r="E15" s="3">
        <v>248648</v>
      </c>
      <c r="F15" s="3">
        <v>10452</v>
      </c>
      <c r="G15" s="3">
        <v>10831</v>
      </c>
      <c r="H15" s="3"/>
      <c r="I15" s="3">
        <v>573810</v>
      </c>
      <c r="J15" s="3">
        <v>185560</v>
      </c>
      <c r="K15" s="3"/>
      <c r="L15" s="3">
        <v>1841589</v>
      </c>
      <c r="M15" s="3">
        <v>575509</v>
      </c>
      <c r="S15" s="2"/>
      <c r="T15" s="2"/>
      <c r="U15" s="2"/>
      <c r="V15" s="2"/>
      <c r="W15" s="2"/>
      <c r="X15" s="2"/>
    </row>
    <row r="16" spans="1:24" ht="9" customHeight="1">
      <c r="A16" s="3" t="s">
        <v>24</v>
      </c>
      <c r="B16" s="3">
        <v>135085</v>
      </c>
      <c r="C16" s="3">
        <v>42674</v>
      </c>
      <c r="D16" s="3">
        <v>365</v>
      </c>
      <c r="E16" s="3">
        <v>28157</v>
      </c>
      <c r="F16" s="3">
        <v>1279</v>
      </c>
      <c r="G16" s="3">
        <v>1143</v>
      </c>
      <c r="H16" s="3"/>
      <c r="I16" s="3">
        <v>131931</v>
      </c>
      <c r="J16" s="3">
        <v>43092</v>
      </c>
      <c r="K16" s="3"/>
      <c r="L16" s="3">
        <v>267016</v>
      </c>
      <c r="M16" s="3">
        <v>85766</v>
      </c>
      <c r="S16" s="2"/>
      <c r="T16" s="2"/>
      <c r="U16" s="2"/>
      <c r="V16" s="2"/>
      <c r="W16" s="2"/>
      <c r="X16" s="2"/>
    </row>
    <row r="17" spans="1:24" ht="9" customHeight="1">
      <c r="A17" s="3" t="s">
        <v>6</v>
      </c>
      <c r="B17" s="3">
        <v>160032</v>
      </c>
      <c r="C17" s="3">
        <v>52519</v>
      </c>
      <c r="D17" s="3">
        <v>553</v>
      </c>
      <c r="E17" s="3">
        <v>39661</v>
      </c>
      <c r="F17" s="3">
        <v>1678</v>
      </c>
      <c r="G17" s="3">
        <v>1263</v>
      </c>
      <c r="H17" s="3"/>
      <c r="I17" s="3">
        <v>72420</v>
      </c>
      <c r="J17" s="3">
        <v>24014</v>
      </c>
      <c r="K17" s="3"/>
      <c r="L17" s="3">
        <v>232452</v>
      </c>
      <c r="M17" s="3">
        <v>76533</v>
      </c>
      <c r="S17" s="2"/>
      <c r="T17" s="2"/>
      <c r="U17" s="2"/>
      <c r="V17" s="2"/>
      <c r="W17" s="2"/>
      <c r="X17" s="2"/>
    </row>
    <row r="18" spans="1:24" ht="9" customHeight="1">
      <c r="A18" s="3" t="s">
        <v>34</v>
      </c>
      <c r="B18" s="3">
        <v>567704</v>
      </c>
      <c r="C18" s="3">
        <v>174571</v>
      </c>
      <c r="D18" s="3">
        <v>1387</v>
      </c>
      <c r="E18" s="3">
        <v>111935</v>
      </c>
      <c r="F18" s="3">
        <v>4884</v>
      </c>
      <c r="G18" s="3">
        <v>4236</v>
      </c>
      <c r="H18" s="3"/>
      <c r="I18" s="3">
        <v>264647</v>
      </c>
      <c r="J18" s="3">
        <v>84479</v>
      </c>
      <c r="K18" s="3"/>
      <c r="L18" s="3">
        <v>832351</v>
      </c>
      <c r="M18" s="3">
        <v>259050</v>
      </c>
      <c r="S18" s="2"/>
      <c r="T18" s="2"/>
      <c r="U18" s="2"/>
      <c r="V18" s="2"/>
      <c r="W18" s="2"/>
      <c r="X18" s="2"/>
    </row>
    <row r="19" spans="1:24" ht="9" customHeight="1">
      <c r="A19" s="3" t="s">
        <v>7</v>
      </c>
      <c r="B19" s="3">
        <v>232252</v>
      </c>
      <c r="C19" s="3">
        <v>74042</v>
      </c>
      <c r="D19" s="3">
        <v>584</v>
      </c>
      <c r="E19" s="3">
        <v>51561</v>
      </c>
      <c r="F19" s="3">
        <v>2294</v>
      </c>
      <c r="G19" s="3">
        <v>1893</v>
      </c>
      <c r="H19" s="3"/>
      <c r="I19" s="3">
        <v>123810</v>
      </c>
      <c r="J19" s="3">
        <v>40096</v>
      </c>
      <c r="K19" s="3"/>
      <c r="L19" s="3">
        <v>356062</v>
      </c>
      <c r="M19" s="3">
        <v>114138</v>
      </c>
      <c r="S19" s="2"/>
      <c r="T19" s="2"/>
      <c r="U19" s="2"/>
      <c r="V19" s="2"/>
      <c r="W19" s="2"/>
      <c r="X19" s="2"/>
    </row>
    <row r="20" spans="1:24" ht="9" customHeight="1">
      <c r="A20" s="3" t="s">
        <v>8</v>
      </c>
      <c r="B20" s="3">
        <v>121001</v>
      </c>
      <c r="C20" s="3">
        <v>37892</v>
      </c>
      <c r="D20" s="3">
        <v>309</v>
      </c>
      <c r="E20" s="3">
        <v>25580</v>
      </c>
      <c r="F20" s="3">
        <v>1085</v>
      </c>
      <c r="G20" s="3">
        <v>862</v>
      </c>
      <c r="H20" s="3"/>
      <c r="I20" s="3">
        <v>21091</v>
      </c>
      <c r="J20" s="3">
        <v>6750</v>
      </c>
      <c r="K20" s="3"/>
      <c r="L20" s="3">
        <v>142092</v>
      </c>
      <c r="M20" s="3">
        <v>44642</v>
      </c>
      <c r="S20" s="2"/>
      <c r="T20" s="2"/>
      <c r="U20" s="2"/>
      <c r="V20" s="2"/>
      <c r="W20" s="2"/>
      <c r="X20" s="2"/>
    </row>
    <row r="21" spans="1:24" ht="9" customHeight="1">
      <c r="A21" s="3" t="s">
        <v>9</v>
      </c>
      <c r="B21" s="3">
        <v>203021</v>
      </c>
      <c r="C21" s="3">
        <v>66441</v>
      </c>
      <c r="D21" s="3">
        <v>543</v>
      </c>
      <c r="E21" s="3">
        <v>40774</v>
      </c>
      <c r="F21" s="3">
        <v>1814</v>
      </c>
      <c r="G21" s="3">
        <v>1491</v>
      </c>
      <c r="H21" s="3"/>
      <c r="I21" s="3">
        <v>40121</v>
      </c>
      <c r="J21" s="3">
        <v>13304</v>
      </c>
      <c r="K21" s="3"/>
      <c r="L21" s="3">
        <v>243142</v>
      </c>
      <c r="M21" s="3">
        <v>79745</v>
      </c>
      <c r="S21" s="2"/>
      <c r="T21" s="2"/>
      <c r="U21" s="2"/>
      <c r="V21" s="2"/>
      <c r="W21" s="2"/>
      <c r="X21" s="2"/>
    </row>
    <row r="22" spans="1:24" ht="9" customHeight="1">
      <c r="A22" s="3" t="s">
        <v>10</v>
      </c>
      <c r="B22" s="3">
        <v>227825</v>
      </c>
      <c r="C22" s="3">
        <v>73208</v>
      </c>
      <c r="D22" s="3">
        <v>615</v>
      </c>
      <c r="E22" s="3">
        <v>48468</v>
      </c>
      <c r="F22" s="3">
        <v>2069</v>
      </c>
      <c r="G22" s="3">
        <v>1527</v>
      </c>
      <c r="H22" s="3"/>
      <c r="I22" s="3">
        <v>38127</v>
      </c>
      <c r="J22" s="3">
        <v>12250</v>
      </c>
      <c r="K22" s="3"/>
      <c r="L22" s="3">
        <v>265952</v>
      </c>
      <c r="M22" s="3">
        <v>85458</v>
      </c>
      <c r="S22" s="2"/>
      <c r="T22" s="2"/>
      <c r="U22" s="2"/>
      <c r="V22" s="2"/>
      <c r="W22" s="2"/>
      <c r="X22" s="2"/>
    </row>
    <row r="23" spans="1:24" ht="9" customHeight="1">
      <c r="A23" s="3" t="s">
        <v>11</v>
      </c>
      <c r="B23" s="3">
        <v>156695</v>
      </c>
      <c r="C23" s="3">
        <v>50572</v>
      </c>
      <c r="D23" s="3">
        <v>402</v>
      </c>
      <c r="E23" s="3">
        <v>33068</v>
      </c>
      <c r="F23" s="3">
        <v>1498</v>
      </c>
      <c r="G23" s="3">
        <v>1204</v>
      </c>
      <c r="H23" s="3"/>
      <c r="I23" s="3">
        <v>79484</v>
      </c>
      <c r="J23" s="3">
        <v>26284</v>
      </c>
      <c r="K23" s="3"/>
      <c r="L23" s="3">
        <v>236179</v>
      </c>
      <c r="M23" s="3">
        <v>76856</v>
      </c>
      <c r="S23" s="2"/>
      <c r="T23" s="2"/>
      <c r="U23" s="2"/>
      <c r="V23" s="2"/>
      <c r="W23" s="2"/>
      <c r="X23" s="2"/>
    </row>
    <row r="24" spans="1:24" ht="9" customHeight="1">
      <c r="A24" s="3" t="s">
        <v>12</v>
      </c>
      <c r="B24" s="3">
        <v>35545</v>
      </c>
      <c r="C24" s="3">
        <v>11048</v>
      </c>
      <c r="D24" s="3">
        <v>82</v>
      </c>
      <c r="E24" s="3">
        <v>8079</v>
      </c>
      <c r="F24" s="3">
        <v>320</v>
      </c>
      <c r="G24" s="3">
        <v>237</v>
      </c>
      <c r="H24" s="3"/>
      <c r="I24" s="3">
        <v>15065</v>
      </c>
      <c r="J24" s="3">
        <v>5207</v>
      </c>
      <c r="K24" s="3"/>
      <c r="L24" s="3">
        <v>50610</v>
      </c>
      <c r="M24" s="3">
        <v>16255</v>
      </c>
      <c r="S24" s="2"/>
      <c r="T24" s="2"/>
      <c r="U24" s="2"/>
      <c r="V24" s="2"/>
      <c r="W24" s="2"/>
      <c r="X24" s="2"/>
    </row>
    <row r="25" spans="1:24" ht="9" customHeight="1">
      <c r="A25" s="3" t="s">
        <v>13</v>
      </c>
      <c r="B25" s="3">
        <v>490582</v>
      </c>
      <c r="C25" s="3">
        <v>158986</v>
      </c>
      <c r="D25" s="3">
        <v>1236</v>
      </c>
      <c r="E25" s="3">
        <v>112408</v>
      </c>
      <c r="F25" s="3">
        <v>4439</v>
      </c>
      <c r="G25" s="3">
        <v>3254</v>
      </c>
      <c r="H25" s="3"/>
      <c r="I25" s="3">
        <v>196717</v>
      </c>
      <c r="J25" s="3">
        <v>63073</v>
      </c>
      <c r="K25" s="3"/>
      <c r="L25" s="3">
        <v>687299</v>
      </c>
      <c r="M25" s="3">
        <v>222059</v>
      </c>
      <c r="S25" s="2"/>
      <c r="T25" s="2"/>
      <c r="U25" s="2"/>
      <c r="V25" s="2"/>
      <c r="W25" s="2"/>
      <c r="X25" s="2"/>
    </row>
    <row r="26" spans="1:24" ht="9" customHeight="1">
      <c r="A26" s="3" t="s">
        <v>14</v>
      </c>
      <c r="B26" s="3">
        <v>565882</v>
      </c>
      <c r="C26" s="3">
        <v>178163</v>
      </c>
      <c r="D26" s="3">
        <v>1391</v>
      </c>
      <c r="E26" s="3">
        <v>124485</v>
      </c>
      <c r="F26" s="3">
        <v>5087</v>
      </c>
      <c r="G26" s="3">
        <v>4213</v>
      </c>
      <c r="H26" s="3"/>
      <c r="I26" s="3">
        <v>116413</v>
      </c>
      <c r="J26" s="3">
        <v>37630</v>
      </c>
      <c r="K26" s="3"/>
      <c r="L26" s="3">
        <v>682295</v>
      </c>
      <c r="M26" s="3">
        <v>215793</v>
      </c>
      <c r="S26" s="2"/>
      <c r="T26" s="2"/>
      <c r="U26" s="2"/>
      <c r="V26" s="2"/>
      <c r="W26" s="2"/>
      <c r="X26" s="2"/>
    </row>
    <row r="27" spans="1:24" ht="9" customHeight="1">
      <c r="A27" s="3" t="s">
        <v>15</v>
      </c>
      <c r="B27" s="3">
        <v>52032</v>
      </c>
      <c r="C27" s="3">
        <v>16632</v>
      </c>
      <c r="D27" s="3">
        <v>137</v>
      </c>
      <c r="E27" s="3">
        <v>11140</v>
      </c>
      <c r="F27" s="3">
        <v>485</v>
      </c>
      <c r="G27" s="3">
        <v>370</v>
      </c>
      <c r="H27" s="3"/>
      <c r="I27" s="3">
        <v>16135</v>
      </c>
      <c r="J27" s="3">
        <v>5050</v>
      </c>
      <c r="K27" s="3"/>
      <c r="L27" s="3">
        <v>68167</v>
      </c>
      <c r="M27" s="3">
        <v>21682</v>
      </c>
      <c r="S27" s="2"/>
      <c r="T27" s="2"/>
      <c r="U27" s="2"/>
      <c r="V27" s="2"/>
      <c r="W27" s="2"/>
      <c r="X27" s="2"/>
    </row>
    <row r="28" spans="1:24" ht="9" customHeight="1">
      <c r="A28" s="3" t="s">
        <v>16</v>
      </c>
      <c r="B28" s="3">
        <v>258107</v>
      </c>
      <c r="C28" s="3">
        <v>83163</v>
      </c>
      <c r="D28" s="3">
        <v>597</v>
      </c>
      <c r="E28" s="3">
        <v>56103</v>
      </c>
      <c r="F28" s="3">
        <v>2345</v>
      </c>
      <c r="G28" s="3">
        <v>2005</v>
      </c>
      <c r="H28" s="3"/>
      <c r="I28" s="3">
        <v>59312</v>
      </c>
      <c r="J28" s="3">
        <v>19526</v>
      </c>
      <c r="K28" s="3"/>
      <c r="L28" s="3">
        <v>317419</v>
      </c>
      <c r="M28" s="3">
        <v>102689</v>
      </c>
      <c r="S28" s="2"/>
      <c r="T28" s="2"/>
      <c r="U28" s="2"/>
      <c r="V28" s="2"/>
      <c r="W28" s="2"/>
      <c r="X28" s="2"/>
    </row>
    <row r="29" spans="1:24" ht="9" customHeight="1">
      <c r="A29" s="3" t="s">
        <v>17</v>
      </c>
      <c r="B29" s="3">
        <v>511182</v>
      </c>
      <c r="C29" s="3">
        <v>156067</v>
      </c>
      <c r="D29" s="3">
        <v>1231</v>
      </c>
      <c r="E29" s="3">
        <v>105704</v>
      </c>
      <c r="F29" s="3">
        <v>4334</v>
      </c>
      <c r="G29" s="3">
        <v>3270</v>
      </c>
      <c r="H29" s="3"/>
      <c r="I29" s="3">
        <v>48697</v>
      </c>
      <c r="J29" s="3">
        <v>15572</v>
      </c>
      <c r="K29" s="3"/>
      <c r="L29" s="3">
        <v>559879</v>
      </c>
      <c r="M29" s="3">
        <v>171639</v>
      </c>
      <c r="S29" s="2"/>
      <c r="T29" s="2"/>
      <c r="U29" s="2"/>
      <c r="V29" s="2"/>
      <c r="W29" s="2"/>
      <c r="X29" s="2"/>
    </row>
    <row r="30" spans="1:24" ht="9" customHeight="1">
      <c r="A30" s="3" t="s">
        <v>18</v>
      </c>
      <c r="B30" s="3">
        <v>466770</v>
      </c>
      <c r="C30" s="3">
        <v>153309</v>
      </c>
      <c r="D30" s="3">
        <v>1313</v>
      </c>
      <c r="E30" s="3">
        <v>105617</v>
      </c>
      <c r="F30" s="3">
        <v>4626</v>
      </c>
      <c r="G30" s="3">
        <v>3451</v>
      </c>
      <c r="H30" s="3"/>
      <c r="I30" s="3">
        <v>63520</v>
      </c>
      <c r="J30" s="3">
        <v>21004</v>
      </c>
      <c r="K30" s="3"/>
      <c r="L30" s="3">
        <v>530290</v>
      </c>
      <c r="M30" s="3">
        <v>174313</v>
      </c>
      <c r="S30" s="2"/>
      <c r="T30" s="2"/>
      <c r="U30" s="2"/>
      <c r="V30" s="2"/>
      <c r="W30" s="2"/>
      <c r="X30" s="2"/>
    </row>
    <row r="31" spans="1:13" ht="9" customHeight="1">
      <c r="A31" s="4" t="s">
        <v>1</v>
      </c>
      <c r="B31" s="4">
        <v>8053124</v>
      </c>
      <c r="C31" s="4">
        <v>2567514</v>
      </c>
      <c r="D31" s="4">
        <v>21270</v>
      </c>
      <c r="E31" s="4">
        <v>1712915</v>
      </c>
      <c r="F31" s="4">
        <v>72580</v>
      </c>
      <c r="G31" s="4">
        <v>62375</v>
      </c>
      <c r="H31" s="4"/>
      <c r="I31" s="4">
        <v>2576001</v>
      </c>
      <c r="J31" s="4">
        <v>838822</v>
      </c>
      <c r="K31" s="4"/>
      <c r="L31" s="4">
        <v>10629125</v>
      </c>
      <c r="M31" s="4">
        <v>3406336</v>
      </c>
    </row>
    <row r="32" spans="1:13" ht="9" customHeight="1">
      <c r="A32" s="4" t="s">
        <v>25</v>
      </c>
      <c r="B32" s="11">
        <f>SUM(B9:B12,B15:B18)</f>
        <v>4732230</v>
      </c>
      <c r="C32" s="11">
        <f aca="true" t="shared" si="1" ref="C32:M32">SUM(C9:C12,C15:C18)</f>
        <v>1507991</v>
      </c>
      <c r="D32" s="11">
        <f t="shared" si="1"/>
        <v>12830</v>
      </c>
      <c r="E32" s="11">
        <f t="shared" si="1"/>
        <v>989928</v>
      </c>
      <c r="F32" s="11">
        <f t="shared" si="1"/>
        <v>42184</v>
      </c>
      <c r="G32" s="11">
        <f t="shared" si="1"/>
        <v>38598</v>
      </c>
      <c r="H32" s="11">
        <f t="shared" si="1"/>
        <v>0</v>
      </c>
      <c r="I32" s="11">
        <f t="shared" si="1"/>
        <v>1757509</v>
      </c>
      <c r="J32" s="11">
        <f t="shared" si="1"/>
        <v>573076</v>
      </c>
      <c r="K32" s="11">
        <f t="shared" si="1"/>
        <v>0</v>
      </c>
      <c r="L32" s="11">
        <f t="shared" si="1"/>
        <v>6489739</v>
      </c>
      <c r="M32" s="11">
        <f t="shared" si="1"/>
        <v>2081067</v>
      </c>
    </row>
    <row r="33" spans="1:13" ht="9" customHeight="1">
      <c r="A33" s="4" t="s">
        <v>26</v>
      </c>
      <c r="B33" s="11">
        <f>SUM(B19:B22)</f>
        <v>784099</v>
      </c>
      <c r="C33" s="11">
        <f aca="true" t="shared" si="2" ref="C33:M33">SUM(C19:C22)</f>
        <v>251583</v>
      </c>
      <c r="D33" s="11">
        <f t="shared" si="2"/>
        <v>2051</v>
      </c>
      <c r="E33" s="11">
        <f t="shared" si="2"/>
        <v>166383</v>
      </c>
      <c r="F33" s="11">
        <f t="shared" si="2"/>
        <v>7262</v>
      </c>
      <c r="G33" s="11">
        <f t="shared" si="2"/>
        <v>5773</v>
      </c>
      <c r="H33" s="11">
        <f t="shared" si="2"/>
        <v>0</v>
      </c>
      <c r="I33" s="11">
        <f t="shared" si="2"/>
        <v>223149</v>
      </c>
      <c r="J33" s="11">
        <f t="shared" si="2"/>
        <v>72400</v>
      </c>
      <c r="K33" s="11">
        <f t="shared" si="2"/>
        <v>0</v>
      </c>
      <c r="L33" s="11">
        <f t="shared" si="2"/>
        <v>1007248</v>
      </c>
      <c r="M33" s="11">
        <f t="shared" si="2"/>
        <v>323983</v>
      </c>
    </row>
    <row r="34" spans="1:13" ht="9" customHeight="1">
      <c r="A34" s="4" t="s">
        <v>27</v>
      </c>
      <c r="B34" s="11">
        <f>SUM(B23:B30)</f>
        <v>2536795</v>
      </c>
      <c r="C34" s="11">
        <f aca="true" t="shared" si="3" ref="C34:M34">SUM(C23:C30)</f>
        <v>807940</v>
      </c>
      <c r="D34" s="11">
        <f t="shared" si="3"/>
        <v>6389</v>
      </c>
      <c r="E34" s="11">
        <f t="shared" si="3"/>
        <v>556604</v>
      </c>
      <c r="F34" s="11">
        <f t="shared" si="3"/>
        <v>23134</v>
      </c>
      <c r="G34" s="11">
        <f t="shared" si="3"/>
        <v>18004</v>
      </c>
      <c r="H34" s="11">
        <f t="shared" si="3"/>
        <v>0</v>
      </c>
      <c r="I34" s="11">
        <f t="shared" si="3"/>
        <v>595343</v>
      </c>
      <c r="J34" s="11">
        <f t="shared" si="3"/>
        <v>193346</v>
      </c>
      <c r="K34" s="11">
        <f t="shared" si="3"/>
        <v>0</v>
      </c>
      <c r="L34" s="11">
        <f t="shared" si="3"/>
        <v>3132138</v>
      </c>
      <c r="M34" s="11">
        <f t="shared" si="3"/>
        <v>1001286</v>
      </c>
    </row>
    <row r="35" spans="1:13" ht="9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9" customHeight="1">
      <c r="A36" s="31" t="s">
        <v>37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9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24" ht="9" customHeight="1">
      <c r="A38" s="3" t="s">
        <v>2</v>
      </c>
      <c r="B38" s="3">
        <v>711729</v>
      </c>
      <c r="C38" s="3">
        <v>219964</v>
      </c>
      <c r="D38" s="3">
        <v>1793</v>
      </c>
      <c r="E38" s="3">
        <v>149212</v>
      </c>
      <c r="F38" s="3">
        <v>6008</v>
      </c>
      <c r="G38" s="3">
        <v>5355</v>
      </c>
      <c r="H38" s="3"/>
      <c r="I38" s="3">
        <v>222286</v>
      </c>
      <c r="J38" s="3">
        <v>73937</v>
      </c>
      <c r="K38" s="3"/>
      <c r="L38" s="3">
        <v>934015</v>
      </c>
      <c r="M38" s="3">
        <v>293901</v>
      </c>
      <c r="S38" s="2"/>
      <c r="T38" s="2"/>
      <c r="U38" s="2"/>
      <c r="V38" s="2"/>
      <c r="W38" s="2"/>
      <c r="X38" s="2"/>
    </row>
    <row r="39" spans="1:24" ht="9" customHeight="1">
      <c r="A39" s="3" t="s">
        <v>38</v>
      </c>
      <c r="B39" s="3">
        <v>25591</v>
      </c>
      <c r="C39" s="3">
        <v>7494</v>
      </c>
      <c r="D39" s="3">
        <v>74</v>
      </c>
      <c r="E39" s="3">
        <v>5480</v>
      </c>
      <c r="F39" s="3">
        <v>225</v>
      </c>
      <c r="G39" s="3">
        <v>194</v>
      </c>
      <c r="H39" s="3"/>
      <c r="I39" s="3">
        <v>5345</v>
      </c>
      <c r="J39" s="3">
        <v>1802</v>
      </c>
      <c r="K39" s="3"/>
      <c r="L39" s="3">
        <v>30936</v>
      </c>
      <c r="M39" s="3">
        <v>9296</v>
      </c>
      <c r="S39" s="2"/>
      <c r="T39" s="2"/>
      <c r="U39" s="2"/>
      <c r="V39" s="2"/>
      <c r="W39" s="2"/>
      <c r="X39" s="2"/>
    </row>
    <row r="40" spans="1:24" ht="9" customHeight="1">
      <c r="A40" s="3" t="s">
        <v>3</v>
      </c>
      <c r="B40" s="3">
        <v>2061768</v>
      </c>
      <c r="C40" s="3">
        <v>674994</v>
      </c>
      <c r="D40" s="3">
        <v>6601</v>
      </c>
      <c r="E40" s="3">
        <v>467091</v>
      </c>
      <c r="F40" s="3">
        <v>20200</v>
      </c>
      <c r="G40" s="3">
        <v>17413</v>
      </c>
      <c r="H40" s="3"/>
      <c r="I40" s="3">
        <v>461692</v>
      </c>
      <c r="J40" s="3">
        <v>153835</v>
      </c>
      <c r="K40" s="3"/>
      <c r="L40" s="3">
        <v>2523460</v>
      </c>
      <c r="M40" s="3">
        <v>828829</v>
      </c>
      <c r="S40" s="2"/>
      <c r="T40" s="2"/>
      <c r="U40" s="2"/>
      <c r="V40" s="2"/>
      <c r="W40" s="2"/>
      <c r="X40" s="2"/>
    </row>
    <row r="41" spans="1:24" ht="9" customHeight="1">
      <c r="A41" s="3" t="s">
        <v>23</v>
      </c>
      <c r="B41" s="12">
        <f>SUM(B42:B43)</f>
        <v>477391</v>
      </c>
      <c r="C41" s="12">
        <f aca="true" t="shared" si="4" ref="C41:M41">SUM(C42:C43)</f>
        <v>149647</v>
      </c>
      <c r="D41" s="12">
        <f t="shared" si="4"/>
        <v>1533</v>
      </c>
      <c r="E41" s="12">
        <f t="shared" si="4"/>
        <v>99482</v>
      </c>
      <c r="F41" s="12">
        <f t="shared" si="4"/>
        <v>4243</v>
      </c>
      <c r="G41" s="12">
        <f t="shared" si="4"/>
        <v>3802</v>
      </c>
      <c r="H41" s="12">
        <f t="shared" si="4"/>
        <v>0</v>
      </c>
      <c r="I41" s="12">
        <f t="shared" si="4"/>
        <v>142685</v>
      </c>
      <c r="J41" s="12">
        <f t="shared" si="4"/>
        <v>46436</v>
      </c>
      <c r="K41" s="12">
        <f t="shared" si="4"/>
        <v>0</v>
      </c>
      <c r="L41" s="12">
        <f t="shared" si="4"/>
        <v>620076</v>
      </c>
      <c r="M41" s="12">
        <f t="shared" si="4"/>
        <v>196083</v>
      </c>
      <c r="S41" s="2"/>
      <c r="T41" s="2"/>
      <c r="U41" s="2"/>
      <c r="V41" s="2"/>
      <c r="W41" s="2"/>
      <c r="X41" s="2"/>
    </row>
    <row r="42" spans="1:24" s="10" customFormat="1" ht="9" customHeight="1">
      <c r="A42" s="13" t="s">
        <v>22</v>
      </c>
      <c r="B42" s="13">
        <v>199739</v>
      </c>
      <c r="C42" s="13">
        <v>64973</v>
      </c>
      <c r="D42" s="13">
        <v>551</v>
      </c>
      <c r="E42" s="13">
        <v>41882</v>
      </c>
      <c r="F42" s="13">
        <v>1810</v>
      </c>
      <c r="G42" s="13">
        <v>1702</v>
      </c>
      <c r="H42" s="13"/>
      <c r="I42" s="13">
        <v>54164</v>
      </c>
      <c r="J42" s="13">
        <v>17653</v>
      </c>
      <c r="K42" s="13"/>
      <c r="L42" s="13">
        <v>253903</v>
      </c>
      <c r="M42" s="13">
        <v>82626</v>
      </c>
      <c r="S42" s="8"/>
      <c r="T42" s="8"/>
      <c r="U42" s="8"/>
      <c r="V42" s="8"/>
      <c r="W42" s="8"/>
      <c r="X42" s="8"/>
    </row>
    <row r="43" spans="1:24" s="10" customFormat="1" ht="9" customHeight="1">
      <c r="A43" s="13" t="s">
        <v>4</v>
      </c>
      <c r="B43" s="13">
        <v>277652</v>
      </c>
      <c r="C43" s="13">
        <v>84674</v>
      </c>
      <c r="D43" s="13">
        <v>982</v>
      </c>
      <c r="E43" s="13">
        <v>57600</v>
      </c>
      <c r="F43" s="13">
        <v>2433</v>
      </c>
      <c r="G43" s="13">
        <v>2100</v>
      </c>
      <c r="H43" s="13"/>
      <c r="I43" s="13">
        <v>88521</v>
      </c>
      <c r="J43" s="13">
        <v>28783</v>
      </c>
      <c r="K43" s="13"/>
      <c r="L43" s="13">
        <v>366173</v>
      </c>
      <c r="M43" s="13">
        <v>113457</v>
      </c>
      <c r="S43" s="8"/>
      <c r="T43" s="8"/>
      <c r="U43" s="8"/>
      <c r="V43" s="8"/>
      <c r="W43" s="8"/>
      <c r="X43" s="8"/>
    </row>
    <row r="44" spans="1:24" ht="9" customHeight="1">
      <c r="A44" s="3" t="s">
        <v>5</v>
      </c>
      <c r="B44" s="3">
        <v>1281844</v>
      </c>
      <c r="C44" s="3">
        <v>391423</v>
      </c>
      <c r="D44" s="3">
        <v>2958</v>
      </c>
      <c r="E44" s="3">
        <v>248822</v>
      </c>
      <c r="F44" s="3">
        <v>10570</v>
      </c>
      <c r="G44" s="3">
        <v>11063</v>
      </c>
      <c r="H44" s="3"/>
      <c r="I44" s="3">
        <v>675602</v>
      </c>
      <c r="J44" s="3">
        <v>212389</v>
      </c>
      <c r="K44" s="3"/>
      <c r="L44" s="3">
        <v>1957446</v>
      </c>
      <c r="M44" s="3">
        <v>603812</v>
      </c>
      <c r="S44" s="2"/>
      <c r="T44" s="2"/>
      <c r="U44" s="2"/>
      <c r="V44" s="2"/>
      <c r="W44" s="2"/>
      <c r="X44" s="2"/>
    </row>
    <row r="45" spans="1:24" ht="9" customHeight="1">
      <c r="A45" s="3" t="s">
        <v>24</v>
      </c>
      <c r="B45" s="3">
        <v>287155</v>
      </c>
      <c r="C45" s="3">
        <v>84450</v>
      </c>
      <c r="D45" s="3">
        <v>679</v>
      </c>
      <c r="E45" s="3">
        <v>56888</v>
      </c>
      <c r="F45" s="3">
        <v>2404</v>
      </c>
      <c r="G45" s="3">
        <v>2404</v>
      </c>
      <c r="H45" s="3"/>
      <c r="I45" s="3">
        <v>118301</v>
      </c>
      <c r="J45" s="3">
        <v>38481</v>
      </c>
      <c r="K45" s="3"/>
      <c r="L45" s="3">
        <v>405456</v>
      </c>
      <c r="M45" s="3">
        <v>122931</v>
      </c>
      <c r="S45" s="2"/>
      <c r="T45" s="2"/>
      <c r="U45" s="2"/>
      <c r="V45" s="2"/>
      <c r="W45" s="2"/>
      <c r="X45" s="2"/>
    </row>
    <row r="46" spans="1:24" ht="9" customHeight="1">
      <c r="A46" s="3" t="s">
        <v>6</v>
      </c>
      <c r="B46" s="3">
        <v>166323</v>
      </c>
      <c r="C46" s="3">
        <v>52203</v>
      </c>
      <c r="D46" s="3">
        <v>544</v>
      </c>
      <c r="E46" s="3">
        <v>39061</v>
      </c>
      <c r="F46" s="3">
        <v>1673</v>
      </c>
      <c r="G46" s="3">
        <v>1323</v>
      </c>
      <c r="H46" s="3"/>
      <c r="I46" s="3">
        <v>67940</v>
      </c>
      <c r="J46" s="3">
        <v>23221</v>
      </c>
      <c r="K46" s="3"/>
      <c r="L46" s="3">
        <v>234263</v>
      </c>
      <c r="M46" s="3">
        <v>75424</v>
      </c>
      <c r="S46" s="2"/>
      <c r="T46" s="2"/>
      <c r="U46" s="2"/>
      <c r="V46" s="2"/>
      <c r="W46" s="2"/>
      <c r="X46" s="2"/>
    </row>
    <row r="47" spans="1:24" ht="9" customHeight="1">
      <c r="A47" s="3" t="s">
        <v>34</v>
      </c>
      <c r="B47" s="3">
        <v>773707</v>
      </c>
      <c r="C47" s="3">
        <v>233977</v>
      </c>
      <c r="D47" s="3">
        <v>1892</v>
      </c>
      <c r="E47" s="3">
        <v>150445</v>
      </c>
      <c r="F47" s="3">
        <v>6375</v>
      </c>
      <c r="G47" s="3">
        <v>5702</v>
      </c>
      <c r="H47" s="3"/>
      <c r="I47" s="3">
        <v>275493</v>
      </c>
      <c r="J47" s="3">
        <v>87228</v>
      </c>
      <c r="K47" s="3"/>
      <c r="L47" s="3">
        <v>1049200</v>
      </c>
      <c r="M47" s="3">
        <v>321205</v>
      </c>
      <c r="S47" s="2"/>
      <c r="T47" s="2"/>
      <c r="U47" s="2"/>
      <c r="V47" s="2"/>
      <c r="W47" s="2"/>
      <c r="X47" s="2"/>
    </row>
    <row r="48" spans="1:24" ht="9" customHeight="1">
      <c r="A48" s="3" t="s">
        <v>7</v>
      </c>
      <c r="B48" s="3">
        <v>420182</v>
      </c>
      <c r="C48" s="3">
        <v>130570</v>
      </c>
      <c r="D48" s="3">
        <v>1109</v>
      </c>
      <c r="E48" s="3">
        <v>92413</v>
      </c>
      <c r="F48" s="3">
        <v>4296</v>
      </c>
      <c r="G48" s="3">
        <v>3269</v>
      </c>
      <c r="H48" s="3"/>
      <c r="I48" s="3">
        <v>140571</v>
      </c>
      <c r="J48" s="3">
        <v>45841</v>
      </c>
      <c r="K48" s="3"/>
      <c r="L48" s="3">
        <v>560753</v>
      </c>
      <c r="M48" s="3">
        <v>176411</v>
      </c>
      <c r="S48" s="2"/>
      <c r="T48" s="2"/>
      <c r="U48" s="2"/>
      <c r="V48" s="2"/>
      <c r="W48" s="2"/>
      <c r="X48" s="2"/>
    </row>
    <row r="49" spans="1:24" ht="9" customHeight="1">
      <c r="A49" s="3" t="s">
        <v>8</v>
      </c>
      <c r="B49" s="3">
        <v>176000</v>
      </c>
      <c r="C49" s="3">
        <v>57728</v>
      </c>
      <c r="D49" s="3">
        <v>437</v>
      </c>
      <c r="E49" s="3">
        <v>39019</v>
      </c>
      <c r="F49" s="3">
        <v>1669</v>
      </c>
      <c r="G49" s="3">
        <v>1235</v>
      </c>
      <c r="H49" s="3"/>
      <c r="I49" s="3">
        <v>29186</v>
      </c>
      <c r="J49" s="3">
        <v>9678</v>
      </c>
      <c r="K49" s="3"/>
      <c r="L49" s="3">
        <v>205186</v>
      </c>
      <c r="M49" s="3">
        <v>67406</v>
      </c>
      <c r="S49" s="2"/>
      <c r="T49" s="2"/>
      <c r="U49" s="2"/>
      <c r="V49" s="2"/>
      <c r="W49" s="2"/>
      <c r="X49" s="2"/>
    </row>
    <row r="50" spans="1:24" ht="9" customHeight="1">
      <c r="A50" s="3" t="s">
        <v>9</v>
      </c>
      <c r="B50" s="3">
        <v>189887</v>
      </c>
      <c r="C50" s="3">
        <v>61010</v>
      </c>
      <c r="D50" s="3">
        <v>520</v>
      </c>
      <c r="E50" s="3">
        <v>41088</v>
      </c>
      <c r="F50" s="3">
        <v>1780</v>
      </c>
      <c r="G50" s="3">
        <v>1461</v>
      </c>
      <c r="H50" s="3"/>
      <c r="I50" s="3">
        <v>47523</v>
      </c>
      <c r="J50" s="3">
        <v>15954</v>
      </c>
      <c r="K50" s="3"/>
      <c r="L50" s="3">
        <v>237410</v>
      </c>
      <c r="M50" s="3">
        <v>76964</v>
      </c>
      <c r="S50" s="2"/>
      <c r="T50" s="2"/>
      <c r="U50" s="2"/>
      <c r="V50" s="2"/>
      <c r="W50" s="2"/>
      <c r="X50" s="2"/>
    </row>
    <row r="51" spans="1:24" ht="9" customHeight="1">
      <c r="A51" s="3" t="s">
        <v>10</v>
      </c>
      <c r="B51" s="3">
        <v>397510</v>
      </c>
      <c r="C51" s="3">
        <v>126945</v>
      </c>
      <c r="D51" s="3">
        <v>1219</v>
      </c>
      <c r="E51" s="3">
        <v>88417</v>
      </c>
      <c r="F51" s="3">
        <v>3896</v>
      </c>
      <c r="G51" s="3">
        <v>2935</v>
      </c>
      <c r="H51" s="3"/>
      <c r="I51" s="3">
        <v>77343</v>
      </c>
      <c r="J51" s="3">
        <v>25564</v>
      </c>
      <c r="K51" s="3"/>
      <c r="L51" s="3">
        <v>474853</v>
      </c>
      <c r="M51" s="3">
        <v>152509</v>
      </c>
      <c r="S51" s="2"/>
      <c r="T51" s="2"/>
      <c r="U51" s="2"/>
      <c r="V51" s="2"/>
      <c r="W51" s="2"/>
      <c r="X51" s="2"/>
    </row>
    <row r="52" spans="1:24" ht="9" customHeight="1">
      <c r="A52" s="3" t="s">
        <v>11</v>
      </c>
      <c r="B52" s="3">
        <v>387136</v>
      </c>
      <c r="C52" s="3">
        <v>126889</v>
      </c>
      <c r="D52" s="3">
        <v>1012</v>
      </c>
      <c r="E52" s="3">
        <v>82724</v>
      </c>
      <c r="F52" s="3">
        <v>3599</v>
      </c>
      <c r="G52" s="3">
        <v>2845</v>
      </c>
      <c r="H52" s="3"/>
      <c r="I52" s="3">
        <v>90207</v>
      </c>
      <c r="J52" s="3">
        <v>29147</v>
      </c>
      <c r="K52" s="3"/>
      <c r="L52" s="3">
        <v>477343</v>
      </c>
      <c r="M52" s="3">
        <v>156036</v>
      </c>
      <c r="S52" s="2"/>
      <c r="T52" s="2"/>
      <c r="U52" s="2"/>
      <c r="V52" s="2"/>
      <c r="W52" s="2"/>
      <c r="X52" s="2"/>
    </row>
    <row r="53" spans="1:24" ht="9" customHeight="1">
      <c r="A53" s="3" t="s">
        <v>12</v>
      </c>
      <c r="B53" s="3">
        <v>30792</v>
      </c>
      <c r="C53" s="3">
        <v>9515</v>
      </c>
      <c r="D53" s="3">
        <v>75</v>
      </c>
      <c r="E53" s="3">
        <v>6593</v>
      </c>
      <c r="F53" s="3">
        <v>272</v>
      </c>
      <c r="G53" s="3">
        <v>203</v>
      </c>
      <c r="H53" s="3"/>
      <c r="I53" s="3">
        <v>16585</v>
      </c>
      <c r="J53" s="3">
        <v>5127</v>
      </c>
      <c r="K53" s="3"/>
      <c r="L53" s="3">
        <v>47377</v>
      </c>
      <c r="M53" s="3">
        <v>14642</v>
      </c>
      <c r="S53" s="2"/>
      <c r="T53" s="2"/>
      <c r="U53" s="2"/>
      <c r="V53" s="2"/>
      <c r="W53" s="2"/>
      <c r="X53" s="2"/>
    </row>
    <row r="54" spans="1:24" ht="9" customHeight="1">
      <c r="A54" s="3" t="s">
        <v>13</v>
      </c>
      <c r="B54" s="3">
        <v>584380</v>
      </c>
      <c r="C54" s="3">
        <v>192469</v>
      </c>
      <c r="D54" s="3">
        <v>1644</v>
      </c>
      <c r="E54" s="3">
        <v>136732</v>
      </c>
      <c r="F54" s="3">
        <v>5639</v>
      </c>
      <c r="G54" s="3">
        <v>4196</v>
      </c>
      <c r="H54" s="3"/>
      <c r="I54" s="3">
        <v>196266</v>
      </c>
      <c r="J54" s="3">
        <v>65088</v>
      </c>
      <c r="K54" s="3"/>
      <c r="L54" s="3">
        <v>780646</v>
      </c>
      <c r="M54" s="3">
        <v>257557</v>
      </c>
      <c r="S54" s="2"/>
      <c r="T54" s="2"/>
      <c r="U54" s="2"/>
      <c r="V54" s="2"/>
      <c r="W54" s="2"/>
      <c r="X54" s="2"/>
    </row>
    <row r="55" spans="1:24" ht="9" customHeight="1">
      <c r="A55" s="3" t="s">
        <v>14</v>
      </c>
      <c r="B55" s="3">
        <v>709718</v>
      </c>
      <c r="C55" s="3">
        <v>227670</v>
      </c>
      <c r="D55" s="3">
        <v>1864</v>
      </c>
      <c r="E55" s="3">
        <v>163256</v>
      </c>
      <c r="F55" s="3">
        <v>6733</v>
      </c>
      <c r="G55" s="3">
        <v>5329</v>
      </c>
      <c r="H55" s="3"/>
      <c r="I55" s="3">
        <v>106644</v>
      </c>
      <c r="J55" s="3">
        <v>33890</v>
      </c>
      <c r="K55" s="3"/>
      <c r="L55" s="3">
        <v>816362</v>
      </c>
      <c r="M55" s="3">
        <v>261560</v>
      </c>
      <c r="S55" s="2"/>
      <c r="T55" s="2"/>
      <c r="U55" s="2"/>
      <c r="V55" s="2"/>
      <c r="W55" s="2"/>
      <c r="X55" s="2"/>
    </row>
    <row r="56" spans="1:24" ht="9" customHeight="1">
      <c r="A56" s="3" t="s">
        <v>15</v>
      </c>
      <c r="B56" s="3">
        <v>74675</v>
      </c>
      <c r="C56" s="3">
        <v>22791</v>
      </c>
      <c r="D56" s="3">
        <v>196</v>
      </c>
      <c r="E56" s="3">
        <v>16361</v>
      </c>
      <c r="F56" s="3">
        <v>681</v>
      </c>
      <c r="G56" s="3">
        <v>528</v>
      </c>
      <c r="H56" s="3"/>
      <c r="I56" s="3">
        <v>23641</v>
      </c>
      <c r="J56" s="3">
        <v>7877</v>
      </c>
      <c r="K56" s="3"/>
      <c r="L56" s="3">
        <v>98316</v>
      </c>
      <c r="M56" s="3">
        <v>30668</v>
      </c>
      <c r="S56" s="2"/>
      <c r="T56" s="2"/>
      <c r="U56" s="2"/>
      <c r="V56" s="2"/>
      <c r="W56" s="2"/>
      <c r="X56" s="2"/>
    </row>
    <row r="57" spans="1:24" ht="9" customHeight="1">
      <c r="A57" s="3" t="s">
        <v>16</v>
      </c>
      <c r="B57" s="3">
        <v>323628</v>
      </c>
      <c r="C57" s="3">
        <v>104890</v>
      </c>
      <c r="D57" s="3">
        <v>868</v>
      </c>
      <c r="E57" s="3">
        <v>75115</v>
      </c>
      <c r="F57" s="3">
        <v>3090</v>
      </c>
      <c r="G57" s="3">
        <v>2546</v>
      </c>
      <c r="H57" s="3"/>
      <c r="I57" s="3">
        <v>90179</v>
      </c>
      <c r="J57" s="3">
        <v>29105</v>
      </c>
      <c r="K57" s="3"/>
      <c r="L57" s="3">
        <v>413807</v>
      </c>
      <c r="M57" s="3">
        <v>133995</v>
      </c>
      <c r="S57" s="2"/>
      <c r="T57" s="2"/>
      <c r="U57" s="2"/>
      <c r="V57" s="2"/>
      <c r="W57" s="2"/>
      <c r="X57" s="2"/>
    </row>
    <row r="58" spans="1:24" ht="9" customHeight="1">
      <c r="A58" s="3" t="s">
        <v>17</v>
      </c>
      <c r="B58" s="3">
        <v>615067</v>
      </c>
      <c r="C58" s="3">
        <v>190519</v>
      </c>
      <c r="D58" s="3">
        <v>1490</v>
      </c>
      <c r="E58" s="3">
        <v>129948</v>
      </c>
      <c r="F58" s="3">
        <v>5227</v>
      </c>
      <c r="G58" s="3">
        <v>4231</v>
      </c>
      <c r="H58" s="3"/>
      <c r="I58" s="3">
        <v>65751</v>
      </c>
      <c r="J58" s="3">
        <v>21289</v>
      </c>
      <c r="K58" s="3"/>
      <c r="L58" s="3">
        <v>680818</v>
      </c>
      <c r="M58" s="3">
        <v>211808</v>
      </c>
      <c r="S58" s="2"/>
      <c r="T58" s="2"/>
      <c r="U58" s="2"/>
      <c r="V58" s="2"/>
      <c r="W58" s="2"/>
      <c r="X58" s="2"/>
    </row>
    <row r="59" spans="1:24" ht="9" customHeight="1">
      <c r="A59" s="3" t="s">
        <v>18</v>
      </c>
      <c r="B59" s="3">
        <v>578349</v>
      </c>
      <c r="C59" s="3">
        <v>188193</v>
      </c>
      <c r="D59" s="3">
        <v>1605</v>
      </c>
      <c r="E59" s="3">
        <v>130853</v>
      </c>
      <c r="F59" s="3">
        <v>5727</v>
      </c>
      <c r="G59" s="3">
        <v>4429</v>
      </c>
      <c r="H59" s="3"/>
      <c r="I59" s="3">
        <v>88091</v>
      </c>
      <c r="J59" s="3">
        <v>29141</v>
      </c>
      <c r="K59" s="3"/>
      <c r="L59" s="3">
        <v>666440</v>
      </c>
      <c r="M59" s="3">
        <v>217334</v>
      </c>
      <c r="S59" s="2"/>
      <c r="T59" s="2"/>
      <c r="U59" s="2"/>
      <c r="V59" s="2"/>
      <c r="W59" s="2"/>
      <c r="X59" s="2"/>
    </row>
    <row r="60" spans="1:13" ht="9" customHeight="1">
      <c r="A60" s="4" t="s">
        <v>1</v>
      </c>
      <c r="B60" s="4">
        <v>10272832</v>
      </c>
      <c r="C60" s="4">
        <v>3253341</v>
      </c>
      <c r="D60" s="4">
        <v>28113</v>
      </c>
      <c r="E60" s="4">
        <v>2219000</v>
      </c>
      <c r="F60" s="4">
        <v>94307</v>
      </c>
      <c r="G60" s="4">
        <v>80463</v>
      </c>
      <c r="H60" s="4"/>
      <c r="I60" s="4">
        <v>2941331</v>
      </c>
      <c r="J60" s="4">
        <v>955030</v>
      </c>
      <c r="K60" s="4"/>
      <c r="L60" s="4">
        <v>13214163</v>
      </c>
      <c r="M60" s="4">
        <v>4208371</v>
      </c>
    </row>
    <row r="61" spans="1:13" ht="9" customHeight="1">
      <c r="A61" s="4" t="s">
        <v>25</v>
      </c>
      <c r="B61" s="11">
        <f>SUM(B38:B41,B44:B47)</f>
        <v>5785508</v>
      </c>
      <c r="C61" s="11">
        <f aca="true" t="shared" si="5" ref="C61:M61">SUM(C38:C41,C44:C47)</f>
        <v>1814152</v>
      </c>
      <c r="D61" s="11">
        <f t="shared" si="5"/>
        <v>16074</v>
      </c>
      <c r="E61" s="11">
        <f t="shared" si="5"/>
        <v>1216481</v>
      </c>
      <c r="F61" s="11">
        <f t="shared" si="5"/>
        <v>51698</v>
      </c>
      <c r="G61" s="11">
        <f t="shared" si="5"/>
        <v>47256</v>
      </c>
      <c r="H61" s="11">
        <f t="shared" si="5"/>
        <v>0</v>
      </c>
      <c r="I61" s="11">
        <f t="shared" si="5"/>
        <v>1969344</v>
      </c>
      <c r="J61" s="11">
        <f t="shared" si="5"/>
        <v>637329</v>
      </c>
      <c r="K61" s="11">
        <f t="shared" si="5"/>
        <v>0</v>
      </c>
      <c r="L61" s="11">
        <f t="shared" si="5"/>
        <v>7754852</v>
      </c>
      <c r="M61" s="11">
        <f t="shared" si="5"/>
        <v>2451481</v>
      </c>
    </row>
    <row r="62" spans="1:13" ht="9" customHeight="1">
      <c r="A62" s="4" t="s">
        <v>26</v>
      </c>
      <c r="B62" s="11">
        <f>SUM(B48:B51)</f>
        <v>1183579</v>
      </c>
      <c r="C62" s="11">
        <f aca="true" t="shared" si="6" ref="C62:M62">SUM(C48:C51)</f>
        <v>376253</v>
      </c>
      <c r="D62" s="11">
        <f t="shared" si="6"/>
        <v>3285</v>
      </c>
      <c r="E62" s="11">
        <f t="shared" si="6"/>
        <v>260937</v>
      </c>
      <c r="F62" s="11">
        <f t="shared" si="6"/>
        <v>11641</v>
      </c>
      <c r="G62" s="11">
        <f t="shared" si="6"/>
        <v>8900</v>
      </c>
      <c r="H62" s="11">
        <f t="shared" si="6"/>
        <v>0</v>
      </c>
      <c r="I62" s="11">
        <f t="shared" si="6"/>
        <v>294623</v>
      </c>
      <c r="J62" s="11">
        <f t="shared" si="6"/>
        <v>97037</v>
      </c>
      <c r="K62" s="11">
        <f t="shared" si="6"/>
        <v>0</v>
      </c>
      <c r="L62" s="11">
        <f t="shared" si="6"/>
        <v>1478202</v>
      </c>
      <c r="M62" s="11">
        <f t="shared" si="6"/>
        <v>473290</v>
      </c>
    </row>
    <row r="63" spans="1:13" ht="9" customHeight="1">
      <c r="A63" s="4" t="s">
        <v>27</v>
      </c>
      <c r="B63" s="11">
        <f>SUM(B52:B59)</f>
        <v>3303745</v>
      </c>
      <c r="C63" s="11">
        <f aca="true" t="shared" si="7" ref="C63:M63">SUM(C52:C59)</f>
        <v>1062936</v>
      </c>
      <c r="D63" s="11">
        <f t="shared" si="7"/>
        <v>8754</v>
      </c>
      <c r="E63" s="11">
        <f t="shared" si="7"/>
        <v>741582</v>
      </c>
      <c r="F63" s="11">
        <f t="shared" si="7"/>
        <v>30968</v>
      </c>
      <c r="G63" s="11">
        <f t="shared" si="7"/>
        <v>24307</v>
      </c>
      <c r="H63" s="11">
        <f t="shared" si="7"/>
        <v>0</v>
      </c>
      <c r="I63" s="11">
        <f t="shared" si="7"/>
        <v>677364</v>
      </c>
      <c r="J63" s="11">
        <f t="shared" si="7"/>
        <v>220664</v>
      </c>
      <c r="K63" s="11">
        <f t="shared" si="7"/>
        <v>0</v>
      </c>
      <c r="L63" s="11">
        <f t="shared" si="7"/>
        <v>3981109</v>
      </c>
      <c r="M63" s="11">
        <f t="shared" si="7"/>
        <v>1283600</v>
      </c>
    </row>
    <row r="64" spans="1:13" ht="9" customHeight="1">
      <c r="A64" s="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</sheetData>
  <mergeCells count="6">
    <mergeCell ref="A4:A5"/>
    <mergeCell ref="A7:M7"/>
    <mergeCell ref="A36:M36"/>
    <mergeCell ref="B4:G4"/>
    <mergeCell ref="I4:J4"/>
    <mergeCell ref="L4:M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2006-10-04T09:16:34Z</cp:lastPrinted>
  <dcterms:created xsi:type="dcterms:W3CDTF">2004-08-05T15:11:34Z</dcterms:created>
  <dcterms:modified xsi:type="dcterms:W3CDTF">2007-05-22T09:55:39Z</dcterms:modified>
  <cp:category/>
  <cp:version/>
  <cp:contentType/>
  <cp:contentStatus/>
</cp:coreProperties>
</file>