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5985" tabRatio="896" activeTab="0"/>
  </bookViews>
  <sheets>
    <sheet name="1.2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<sst xmlns="http://schemas.openxmlformats.org/spreadsheetml/2006/main" count="65" uniqueCount="38">
  <si>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Volume</t>
  </si>
  <si>
    <t>Abitazioni</t>
  </si>
  <si>
    <t>Stanze</t>
  </si>
  <si>
    <t>Accessori</t>
  </si>
  <si>
    <t>Nord</t>
  </si>
  <si>
    <t>Centro</t>
  </si>
  <si>
    <t>Mezzogiorno</t>
  </si>
  <si>
    <t>Superficie totale</t>
  </si>
  <si>
    <t>Superficie utile abitabile</t>
  </si>
  <si>
    <t>Fabbricati</t>
  </si>
  <si>
    <t>REGIONI</t>
  </si>
  <si>
    <t>Numero</t>
  </si>
  <si>
    <t>Piemonte</t>
  </si>
  <si>
    <t>Lombardia</t>
  </si>
  <si>
    <t>Trentino-A. Adige</t>
  </si>
  <si>
    <t>Trento</t>
  </si>
  <si>
    <t>Veneto</t>
  </si>
  <si>
    <t>Friuli-V.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</si>
  <si>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</si>
  <si>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</si>
  <si>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</si>
  <si>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</si>
  <si>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</si>
  <si>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</si>
  <si>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</si>
  <si>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</si>
  <si>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</si>
  <si>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</si>
  <si>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</si>
  <si>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</si>
  <si>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</si>
  <si>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</si>
  <si>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</si>
  <si>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 xml:space="preserve"> Tavola 1.2 - </t>
  </si>
  <si>
    <t>ANNO 2003</t>
  </si>
  <si>
    <t>ANNO 2004</t>
  </si>
  <si>
    <t>Bolzano/Bozen</t>
  </si>
  <si>
    <t>Valle d'Aosta/Vallée d'Aoste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</si>
</sst>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_ ;\-#,##0\ "/>
    <numFmt numFmtId="177" formatCode="0.00000"/>
    <numFmt numFmtId="178" formatCode="0.0000"/>
    <numFmt numFmtId="179" formatCode="0.000"/>
    <numFmt numFmtId="180" formatCode="0.000000"/>
    <numFmt numFmtId="181" formatCode="0.0"/>
    <numFmt numFmtId="182" formatCode="_-* #,##0.0_-;\-* #,##0.0_-;_-* &quot;-&quot;_-;_-@_-"/>
    <numFmt numFmtId="183" formatCode="_-* #,##0.00_-;\-* #,##0.00_-;_-* &quot;-&quot;_-;_-@_-"/>
    <numFmt numFmtId="184" formatCode="_-* #,##0.0_-;\-* #,##0.0_-;_-* &quot;-&quot;?_-;_-@_-"/>
    <numFmt numFmtId="185" formatCode="_-* #,##0.00_-;\-* #,##0.00_-;_-* &quot;-&quot;?_-;_-@_-"/>
    <numFmt numFmtId="186" formatCode="_-* #,##0_-;\-* #,##0_-;_-* &quot;-&quot;?_-;_-@_-"/>
    <numFmt numFmtId="187" formatCode="_-* #,##0_-;\-* #,##0_-;_-* &quot;-&quot;??_-;_-@_-"/>
    <numFmt numFmtId="188" formatCode="_-* #,##0.000_-;\-* #,##0.000_-;_-* &quot;-&quot;_-;_-@_-"/>
    <numFmt numFmtId="189" formatCode="_-* #,##0.0_-;\-* #,##0.0_-;_-* &quot;-&quot;??_-;_-@_-"/>
    <numFmt numFmtId="190" formatCode="_-* #,##0.0000_-;\-* #,##0.0000_-;_-* &quot;-&quot;_-;_-@_-"/>
    <numFmt numFmtId="191" formatCode="_-* #,##0.00000_-;\-* #,##0.00000_-;_-* &quot;-&quot;_-;_-@_-"/>
    <numFmt numFmtId="192" formatCode="0.0000000"/>
    <numFmt numFmtId="193" formatCode="0.00000000"/>
    <numFmt numFmtId="194" formatCode="0.000000000"/>
    <numFmt numFmtId="195" formatCode="0.0000000000"/>
  </numFmts>
  <fonts count="1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1" fontId="1" fillId="0" borderId="0" xfId="18" applyFont="1" applyAlignment="1">
      <alignment/>
    </xf>
    <xf numFmtId="41" fontId="2" fillId="0" borderId="0" xfId="18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2" fontId="2" fillId="0" borderId="0" xfId="18" applyNumberFormat="1" applyFont="1" applyAlignment="1">
      <alignment/>
    </xf>
    <xf numFmtId="182" fontId="1" fillId="0" borderId="0" xfId="18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41" fontId="2" fillId="0" borderId="1" xfId="18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187" fontId="7" fillId="0" borderId="2" xfId="17" applyNumberFormat="1" applyFont="1" applyBorder="1" applyAlignment="1">
      <alignment horizontal="right" vertical="center"/>
    </xf>
    <xf numFmtId="187" fontId="7" fillId="0" borderId="2" xfId="17" applyNumberFormat="1" applyFont="1" applyBorder="1" applyAlignment="1">
      <alignment horizontal="right" vertical="center" wrapText="1"/>
    </xf>
    <xf numFmtId="187" fontId="7" fillId="0" borderId="1" xfId="17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1" fontId="12" fillId="0" borderId="0" xfId="18" applyFont="1" applyAlignment="1">
      <alignment/>
    </xf>
    <xf numFmtId="0" fontId="12" fillId="0" borderId="0" xfId="0" applyFont="1" applyAlignment="1">
      <alignment/>
    </xf>
    <xf numFmtId="182" fontId="12" fillId="0" borderId="0" xfId="18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87" fontId="7" fillId="0" borderId="3" xfId="17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1" fontId="7" fillId="0" borderId="1" xfId="18" applyNumberFormat="1" applyFont="1" applyBorder="1" applyAlignment="1">
      <alignment horizontal="left" vertical="center"/>
    </xf>
    <xf numFmtId="41" fontId="7" fillId="0" borderId="2" xfId="18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9</xdr:col>
      <xdr:colOff>542925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9525"/>
          <a:ext cx="52959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regione - Anni 2003-2004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workbookViewId="0" topLeftCell="A34">
      <selection activeCell="A12" sqref="A12"/>
    </sheetView>
  </sheetViews>
  <sheetFormatPr defaultColWidth="9.140625" defaultRowHeight="9" customHeight="1"/>
  <cols>
    <col min="1" max="1" width="17.57421875" style="0" customWidth="1"/>
    <col min="2" max="2" width="0.85546875" style="0" customWidth="1"/>
    <col min="3" max="3" width="8.8515625" style="0" customWidth="1"/>
    <col min="4" max="4" width="11.28125" style="0" customWidth="1"/>
    <col min="5" max="5" width="10.7109375" style="0" customWidth="1"/>
    <col min="6" max="6" width="0.85546875" style="0" customWidth="1"/>
    <col min="7" max="9" width="10.421875" style="0" customWidth="1"/>
    <col min="12" max="12" width="9.28125" style="0" bestFit="1" customWidth="1"/>
    <col min="13" max="14" width="9.8515625" style="0" bestFit="1" customWidth="1"/>
    <col min="15" max="15" width="9.28125" style="0" bestFit="1" customWidth="1"/>
    <col min="16" max="16" width="9.8515625" style="0" bestFit="1" customWidth="1"/>
    <col min="17" max="18" width="9.28125" style="0" bestFit="1" customWidth="1"/>
  </cols>
  <sheetData>
    <row r="1" spans="1:6" s="14" customFormat="1" ht="12.75" customHeight="1">
      <c r="A1" s="17" t="s">
        <v>33</v>
      </c>
      <c r="B1" s="17"/>
      <c r="C1" s="17"/>
      <c r="D1" s="17"/>
      <c r="E1" s="17"/>
      <c r="F1" s="17"/>
    </row>
    <row r="2" spans="1:6" s="14" customFormat="1" ht="12.75" customHeight="1">
      <c r="A2" s="17"/>
      <c r="B2" s="17"/>
      <c r="C2" s="17"/>
      <c r="D2" s="17"/>
      <c r="E2" s="17"/>
      <c r="F2" s="17"/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8" ht="12.75" customHeight="1">
      <c r="A4" s="41" t="s">
        <v>10</v>
      </c>
      <c r="B4" s="15"/>
      <c r="C4" s="39" t="s">
        <v>9</v>
      </c>
      <c r="D4" s="39"/>
      <c r="E4" s="39"/>
      <c r="F4" s="25"/>
      <c r="G4" s="39" t="s">
        <v>1</v>
      </c>
      <c r="H4" s="39"/>
      <c r="I4" s="39"/>
      <c r="J4" s="39"/>
      <c r="K4" s="2"/>
      <c r="L4" s="2"/>
      <c r="M4" s="2"/>
      <c r="N4" s="2"/>
      <c r="O4" s="2"/>
      <c r="P4" s="2"/>
      <c r="Q4" s="2"/>
      <c r="R4" s="2"/>
    </row>
    <row r="5" spans="1:18" ht="25.5" customHeight="1">
      <c r="A5" s="42"/>
      <c r="B5" s="20"/>
      <c r="C5" s="23" t="s">
        <v>11</v>
      </c>
      <c r="D5" s="23" t="s">
        <v>0</v>
      </c>
      <c r="E5" s="24" t="s">
        <v>7</v>
      </c>
      <c r="F5" s="24"/>
      <c r="G5" s="23" t="s">
        <v>11</v>
      </c>
      <c r="H5" s="24" t="s">
        <v>8</v>
      </c>
      <c r="I5" s="23" t="s">
        <v>2</v>
      </c>
      <c r="J5" s="23" t="s">
        <v>3</v>
      </c>
      <c r="K5" s="2"/>
      <c r="L5" s="2"/>
      <c r="M5" s="2"/>
      <c r="N5" s="2"/>
      <c r="O5" s="2"/>
      <c r="P5" s="2"/>
      <c r="Q5" s="2"/>
      <c r="R5" s="2"/>
    </row>
    <row r="6" spans="1:18" ht="9" customHeight="1">
      <c r="A6" s="18"/>
      <c r="B6" s="18"/>
      <c r="C6" s="21"/>
      <c r="D6" s="21"/>
      <c r="E6" s="21"/>
      <c r="F6" s="21"/>
      <c r="G6" s="21"/>
      <c r="H6" s="21"/>
      <c r="I6" s="21"/>
      <c r="J6" s="3"/>
      <c r="K6" s="2"/>
      <c r="L6" s="2"/>
      <c r="M6" s="2"/>
      <c r="N6" s="2"/>
      <c r="O6" s="2"/>
      <c r="P6" s="2"/>
      <c r="Q6" s="2"/>
      <c r="R6" s="2"/>
    </row>
    <row r="7" spans="1:26" ht="9" customHeight="1">
      <c r="A7" s="40" t="s">
        <v>34</v>
      </c>
      <c r="B7" s="40"/>
      <c r="C7" s="40"/>
      <c r="D7" s="40"/>
      <c r="E7" s="40"/>
      <c r="F7" s="40"/>
      <c r="G7" s="40"/>
      <c r="H7" s="40"/>
      <c r="I7" s="40"/>
      <c r="J7" s="40"/>
      <c r="K7" s="2"/>
      <c r="L7" s="2"/>
      <c r="M7" s="2"/>
      <c r="N7" s="2"/>
      <c r="O7" s="2"/>
      <c r="P7" s="2"/>
      <c r="Q7" s="2"/>
      <c r="R7" s="2"/>
      <c r="T7" s="2"/>
      <c r="U7" s="2"/>
      <c r="V7" s="2"/>
      <c r="W7" s="2"/>
      <c r="X7" s="2"/>
      <c r="Y7" s="2"/>
      <c r="Z7" s="2"/>
    </row>
    <row r="8" spans="1:26" ht="9" customHeight="1">
      <c r="A8" s="22"/>
      <c r="B8" s="22"/>
      <c r="C8" s="22"/>
      <c r="D8" s="22"/>
      <c r="E8" s="22"/>
      <c r="F8" s="22"/>
      <c r="G8" s="22"/>
      <c r="H8" s="22"/>
      <c r="I8" s="22"/>
      <c r="J8" s="3"/>
      <c r="K8" s="2"/>
      <c r="L8" s="2"/>
      <c r="M8" s="2"/>
      <c r="N8" s="2"/>
      <c r="O8" s="2"/>
      <c r="P8" s="2"/>
      <c r="Q8" s="2"/>
      <c r="R8" s="2"/>
      <c r="T8" s="2"/>
      <c r="U8" s="2"/>
      <c r="V8" s="2"/>
      <c r="W8" s="2"/>
      <c r="X8" s="2"/>
      <c r="Y8" s="2"/>
      <c r="Z8" s="2"/>
    </row>
    <row r="9" spans="1:30" ht="9" customHeight="1">
      <c r="A9" s="8" t="s">
        <v>12</v>
      </c>
      <c r="B9" s="8"/>
      <c r="C9" s="9">
        <v>2942</v>
      </c>
      <c r="D9" s="9">
        <v>6496545</v>
      </c>
      <c r="E9" s="9">
        <v>2115210</v>
      </c>
      <c r="F9" s="9"/>
      <c r="G9" s="9">
        <v>14204</v>
      </c>
      <c r="H9" s="9">
        <v>1107685</v>
      </c>
      <c r="I9" s="9">
        <v>52036</v>
      </c>
      <c r="J9" s="9">
        <v>41391</v>
      </c>
      <c r="K9" s="2"/>
      <c r="L9" s="2"/>
      <c r="M9" s="2"/>
      <c r="N9" s="2"/>
      <c r="O9" s="2"/>
      <c r="P9" s="2"/>
      <c r="Q9" s="2"/>
      <c r="R9" s="2"/>
      <c r="S9" s="3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9" customHeight="1">
      <c r="A10" s="8" t="s">
        <v>37</v>
      </c>
      <c r="B10" s="8"/>
      <c r="C10" s="8">
        <v>140</v>
      </c>
      <c r="D10" s="9">
        <v>199557</v>
      </c>
      <c r="E10" s="9">
        <v>62799</v>
      </c>
      <c r="F10" s="9"/>
      <c r="G10" s="8">
        <v>447</v>
      </c>
      <c r="H10" s="9">
        <v>30140</v>
      </c>
      <c r="I10" s="9">
        <v>1463</v>
      </c>
      <c r="J10" s="9">
        <v>1290</v>
      </c>
      <c r="K10" s="2"/>
      <c r="L10" s="2"/>
      <c r="M10" s="2"/>
      <c r="N10" s="2"/>
      <c r="O10" s="2"/>
      <c r="P10" s="2"/>
      <c r="Q10" s="2"/>
      <c r="R10" s="2"/>
      <c r="S10" s="3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9" customHeight="1">
      <c r="A11" s="8" t="s">
        <v>13</v>
      </c>
      <c r="B11" s="8"/>
      <c r="C11" s="9">
        <v>7763</v>
      </c>
      <c r="D11" s="9">
        <v>20552302</v>
      </c>
      <c r="E11" s="9">
        <v>6572163</v>
      </c>
      <c r="F11" s="9"/>
      <c r="G11" s="9">
        <v>47699</v>
      </c>
      <c r="H11" s="9">
        <v>3392283</v>
      </c>
      <c r="I11" s="9">
        <v>160969</v>
      </c>
      <c r="J11" s="9">
        <v>143226</v>
      </c>
      <c r="K11" s="2"/>
      <c r="L11" s="2"/>
      <c r="M11" s="2"/>
      <c r="N11" s="2"/>
      <c r="O11" s="2"/>
      <c r="P11" s="2"/>
      <c r="Q11" s="2"/>
      <c r="R11" s="2"/>
      <c r="S11" s="3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9" customHeight="1">
      <c r="A12" s="8" t="s">
        <v>14</v>
      </c>
      <c r="B12" s="8"/>
      <c r="C12" s="9">
        <f>SUM(C13:C14)</f>
        <v>1186</v>
      </c>
      <c r="D12" s="9">
        <f aca="true" t="shared" si="0" ref="D12:J12">SUM(D13:D14)</f>
        <v>2713767</v>
      </c>
      <c r="E12" s="9">
        <f t="shared" si="0"/>
        <v>799099</v>
      </c>
      <c r="F12" s="9">
        <f t="shared" si="0"/>
        <v>0</v>
      </c>
      <c r="G12" s="9">
        <f t="shared" si="0"/>
        <v>5043</v>
      </c>
      <c r="H12" s="9">
        <f t="shared" si="0"/>
        <v>395170</v>
      </c>
      <c r="I12" s="9">
        <f t="shared" si="0"/>
        <v>17892</v>
      </c>
      <c r="J12" s="9">
        <f t="shared" si="0"/>
        <v>17921</v>
      </c>
      <c r="K12" s="2"/>
      <c r="L12" s="2"/>
      <c r="M12" s="2"/>
      <c r="N12" s="2"/>
      <c r="O12" s="2"/>
      <c r="P12" s="2"/>
      <c r="Q12" s="2"/>
      <c r="R12" s="2"/>
      <c r="S12" s="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9" customHeight="1">
      <c r="A13" s="10" t="s">
        <v>36</v>
      </c>
      <c r="B13" s="10"/>
      <c r="C13" s="10">
        <v>768</v>
      </c>
      <c r="D13" s="11">
        <v>1829260</v>
      </c>
      <c r="E13" s="11">
        <v>541770</v>
      </c>
      <c r="F13" s="11"/>
      <c r="G13" s="11">
        <v>3329</v>
      </c>
      <c r="H13" s="11">
        <v>258987</v>
      </c>
      <c r="I13" s="11">
        <v>11928</v>
      </c>
      <c r="J13" s="11">
        <v>12161</v>
      </c>
      <c r="K13" s="2"/>
      <c r="L13" s="2"/>
      <c r="M13" s="2"/>
      <c r="N13" s="2"/>
      <c r="O13" s="2"/>
      <c r="P13" s="2"/>
      <c r="Q13" s="2"/>
      <c r="R13" s="2"/>
      <c r="S13" s="3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9" customHeight="1">
      <c r="A14" s="10" t="s">
        <v>15</v>
      </c>
      <c r="B14" s="10"/>
      <c r="C14" s="10">
        <v>418</v>
      </c>
      <c r="D14" s="11">
        <v>884507</v>
      </c>
      <c r="E14" s="11">
        <v>257329</v>
      </c>
      <c r="F14" s="11"/>
      <c r="G14" s="11">
        <v>1714</v>
      </c>
      <c r="H14" s="11">
        <v>136183</v>
      </c>
      <c r="I14" s="11">
        <v>5964</v>
      </c>
      <c r="J14" s="11">
        <v>5760</v>
      </c>
      <c r="K14" s="2"/>
      <c r="L14" s="2"/>
      <c r="M14" s="2"/>
      <c r="N14" s="2"/>
      <c r="O14" s="2"/>
      <c r="P14" s="2"/>
      <c r="Q14" s="2"/>
      <c r="R14" s="2"/>
      <c r="S14" s="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9" customHeight="1">
      <c r="A15" s="8" t="s">
        <v>16</v>
      </c>
      <c r="B15" s="8"/>
      <c r="C15" s="9">
        <v>6289</v>
      </c>
      <c r="D15" s="9">
        <v>13865111</v>
      </c>
      <c r="E15" s="9">
        <v>4204764</v>
      </c>
      <c r="F15" s="9"/>
      <c r="G15" s="9">
        <v>32374</v>
      </c>
      <c r="H15" s="9">
        <v>2375357</v>
      </c>
      <c r="I15" s="9">
        <v>106907</v>
      </c>
      <c r="J15" s="9">
        <v>108840</v>
      </c>
      <c r="K15" s="2"/>
      <c r="L15" s="2"/>
      <c r="M15" s="2"/>
      <c r="N15" s="2"/>
      <c r="O15" s="2"/>
      <c r="P15" s="2"/>
      <c r="Q15" s="2"/>
      <c r="R15" s="2"/>
      <c r="S15" s="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9" customHeight="1">
      <c r="A16" s="8" t="s">
        <v>17</v>
      </c>
      <c r="B16" s="8"/>
      <c r="C16" s="9">
        <v>1588</v>
      </c>
      <c r="D16" s="9">
        <v>2911086</v>
      </c>
      <c r="E16" s="9">
        <v>879837</v>
      </c>
      <c r="F16" s="9"/>
      <c r="G16" s="9">
        <v>7125</v>
      </c>
      <c r="H16" s="9">
        <v>535894</v>
      </c>
      <c r="I16" s="9">
        <v>25468</v>
      </c>
      <c r="J16" s="9">
        <v>23691</v>
      </c>
      <c r="K16" s="2"/>
      <c r="L16" s="2"/>
      <c r="M16" s="2"/>
      <c r="N16" s="2"/>
      <c r="O16" s="2"/>
      <c r="P16" s="2"/>
      <c r="Q16" s="2"/>
      <c r="R16" s="2"/>
      <c r="S16" s="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9" customHeight="1">
      <c r="A17" s="8" t="s">
        <v>18</v>
      </c>
      <c r="B17" s="8"/>
      <c r="C17" s="8">
        <v>690</v>
      </c>
      <c r="D17" s="9">
        <v>886683</v>
      </c>
      <c r="E17" s="9">
        <v>279030</v>
      </c>
      <c r="F17" s="9"/>
      <c r="G17" s="9">
        <v>2163</v>
      </c>
      <c r="H17" s="9">
        <v>163507</v>
      </c>
      <c r="I17" s="9">
        <v>7524</v>
      </c>
      <c r="J17" s="9">
        <v>5949</v>
      </c>
      <c r="K17" s="2"/>
      <c r="L17" s="2"/>
      <c r="M17" s="2"/>
      <c r="N17" s="2"/>
      <c r="O17" s="2"/>
      <c r="P17" s="2"/>
      <c r="Q17" s="2"/>
      <c r="R17" s="2"/>
      <c r="S17" s="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9" customHeight="1">
      <c r="A18" s="8" t="s">
        <v>19</v>
      </c>
      <c r="B18" s="8"/>
      <c r="C18" s="9">
        <v>4245</v>
      </c>
      <c r="D18" s="9">
        <v>10936325</v>
      </c>
      <c r="E18" s="9">
        <v>3284994</v>
      </c>
      <c r="F18" s="9"/>
      <c r="G18" s="9">
        <v>26981</v>
      </c>
      <c r="H18" s="9">
        <v>1889800</v>
      </c>
      <c r="I18" s="9">
        <v>87171</v>
      </c>
      <c r="J18" s="9">
        <v>76920</v>
      </c>
      <c r="K18" s="2"/>
      <c r="L18" s="2"/>
      <c r="M18" s="2"/>
      <c r="N18" s="2"/>
      <c r="O18" s="2"/>
      <c r="P18" s="2"/>
      <c r="Q18" s="2"/>
      <c r="R18" s="2"/>
      <c r="S18" s="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9" customHeight="1">
      <c r="A19" s="8" t="s">
        <v>20</v>
      </c>
      <c r="B19" s="8"/>
      <c r="C19" s="9">
        <v>2351</v>
      </c>
      <c r="D19" s="9">
        <v>4785326</v>
      </c>
      <c r="E19" s="9">
        <v>1532947</v>
      </c>
      <c r="F19" s="9"/>
      <c r="G19" s="9">
        <v>12181</v>
      </c>
      <c r="H19" s="9">
        <v>902319</v>
      </c>
      <c r="I19" s="9">
        <v>43936</v>
      </c>
      <c r="J19" s="9">
        <v>36462</v>
      </c>
      <c r="K19" s="2"/>
      <c r="L19" s="2"/>
      <c r="M19" s="2"/>
      <c r="N19" s="2"/>
      <c r="O19" s="2"/>
      <c r="P19" s="2"/>
      <c r="Q19" s="2"/>
      <c r="R19" s="2"/>
      <c r="S19" s="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9" customHeight="1">
      <c r="A20" s="8" t="s">
        <v>21</v>
      </c>
      <c r="B20" s="8"/>
      <c r="C20" s="8">
        <v>650</v>
      </c>
      <c r="D20" s="9">
        <v>1480415</v>
      </c>
      <c r="E20" s="9">
        <v>479872</v>
      </c>
      <c r="F20" s="9"/>
      <c r="G20" s="9">
        <v>3181</v>
      </c>
      <c r="H20" s="9">
        <v>262712</v>
      </c>
      <c r="I20" s="9">
        <v>12068</v>
      </c>
      <c r="J20" s="9">
        <v>9580</v>
      </c>
      <c r="K20" s="2"/>
      <c r="L20" s="2"/>
      <c r="M20" s="2"/>
      <c r="N20" s="2"/>
      <c r="O20" s="2"/>
      <c r="P20" s="2"/>
      <c r="Q20" s="2"/>
      <c r="R20" s="2"/>
      <c r="S20" s="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9" customHeight="1">
      <c r="A21" s="8" t="s">
        <v>22</v>
      </c>
      <c r="B21" s="8"/>
      <c r="C21" s="9">
        <v>1428</v>
      </c>
      <c r="D21" s="9">
        <v>3436779</v>
      </c>
      <c r="E21" s="9">
        <v>1078709</v>
      </c>
      <c r="F21" s="9"/>
      <c r="G21" s="9">
        <v>7915</v>
      </c>
      <c r="H21" s="9">
        <v>599197</v>
      </c>
      <c r="I21" s="9">
        <v>28194</v>
      </c>
      <c r="J21" s="9">
        <v>22543</v>
      </c>
      <c r="K21" s="2"/>
      <c r="L21" s="2"/>
      <c r="M21" s="2"/>
      <c r="N21" s="2"/>
      <c r="O21" s="2"/>
      <c r="P21" s="2"/>
      <c r="Q21" s="2"/>
      <c r="R21" s="2"/>
      <c r="S21" s="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9" customHeight="1">
      <c r="A22" s="8" t="s">
        <v>23</v>
      </c>
      <c r="B22" s="8"/>
      <c r="C22" s="9">
        <v>2591</v>
      </c>
      <c r="D22" s="9">
        <v>6225634</v>
      </c>
      <c r="E22" s="9">
        <v>2078889</v>
      </c>
      <c r="F22" s="9"/>
      <c r="G22" s="9">
        <v>15193</v>
      </c>
      <c r="H22" s="9">
        <v>1036391</v>
      </c>
      <c r="I22" s="9">
        <v>48188</v>
      </c>
      <c r="J22" s="9">
        <v>39325</v>
      </c>
      <c r="K22" s="2"/>
      <c r="L22" s="2"/>
      <c r="M22" s="2"/>
      <c r="N22" s="2"/>
      <c r="O22" s="2"/>
      <c r="P22" s="2"/>
      <c r="Q22" s="2"/>
      <c r="R22" s="2"/>
      <c r="S22" s="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9" customHeight="1">
      <c r="A23" s="8" t="s">
        <v>24</v>
      </c>
      <c r="B23" s="8"/>
      <c r="C23" s="9">
        <v>1671</v>
      </c>
      <c r="D23" s="9">
        <v>3066526</v>
      </c>
      <c r="E23" s="9">
        <v>1039946</v>
      </c>
      <c r="F23" s="9"/>
      <c r="G23" s="9">
        <v>6662</v>
      </c>
      <c r="H23" s="9">
        <v>541359</v>
      </c>
      <c r="I23" s="9">
        <v>25347</v>
      </c>
      <c r="J23" s="9">
        <v>21360</v>
      </c>
      <c r="K23" s="2"/>
      <c r="L23" s="2"/>
      <c r="M23" s="2"/>
      <c r="N23" s="2"/>
      <c r="O23" s="2"/>
      <c r="P23" s="2"/>
      <c r="Q23" s="2"/>
      <c r="R23" s="2"/>
      <c r="S23" s="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9" customHeight="1">
      <c r="A24" s="8" t="s">
        <v>25</v>
      </c>
      <c r="B24" s="8"/>
      <c r="C24" s="8">
        <v>316</v>
      </c>
      <c r="D24" s="9">
        <v>600300</v>
      </c>
      <c r="E24" s="9">
        <v>191183</v>
      </c>
      <c r="F24" s="9"/>
      <c r="G24" s="9">
        <v>1224</v>
      </c>
      <c r="H24" s="9">
        <v>110955</v>
      </c>
      <c r="I24" s="9">
        <v>4763</v>
      </c>
      <c r="J24" s="9">
        <v>3800</v>
      </c>
      <c r="K24" s="2"/>
      <c r="L24" s="2"/>
      <c r="M24" s="2"/>
      <c r="N24" s="2"/>
      <c r="O24" s="2"/>
      <c r="P24" s="2"/>
      <c r="Q24" s="2"/>
      <c r="R24" s="2"/>
      <c r="S24" s="3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9" customHeight="1">
      <c r="A25" s="8" t="s">
        <v>26</v>
      </c>
      <c r="B25" s="8"/>
      <c r="C25" s="9">
        <v>2518</v>
      </c>
      <c r="D25" s="9">
        <v>4938277</v>
      </c>
      <c r="E25" s="9">
        <v>1610634</v>
      </c>
      <c r="F25" s="9"/>
      <c r="G25" s="9">
        <v>8750</v>
      </c>
      <c r="H25" s="9">
        <v>815512</v>
      </c>
      <c r="I25" s="9">
        <v>35648</v>
      </c>
      <c r="J25" s="9">
        <v>26212</v>
      </c>
      <c r="K25" s="2"/>
      <c r="L25" s="2"/>
      <c r="M25" s="2"/>
      <c r="N25" s="2"/>
      <c r="O25" s="2"/>
      <c r="P25" s="2"/>
      <c r="Q25" s="2"/>
      <c r="R25" s="2"/>
      <c r="S25" s="3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9" customHeight="1">
      <c r="A26" s="8" t="s">
        <v>27</v>
      </c>
      <c r="B26" s="8"/>
      <c r="C26" s="9">
        <v>3314</v>
      </c>
      <c r="D26" s="9">
        <v>5976168</v>
      </c>
      <c r="E26" s="9">
        <v>1909394</v>
      </c>
      <c r="F26" s="9"/>
      <c r="G26" s="9">
        <v>11863</v>
      </c>
      <c r="H26" s="9">
        <v>1066560</v>
      </c>
      <c r="I26" s="9">
        <v>46563</v>
      </c>
      <c r="J26" s="9">
        <v>37709</v>
      </c>
      <c r="K26" s="2"/>
      <c r="L26" s="2"/>
      <c r="M26" s="2"/>
      <c r="N26" s="2"/>
      <c r="O26" s="2"/>
      <c r="P26" s="2"/>
      <c r="Q26" s="2"/>
      <c r="R26" s="2"/>
      <c r="S26" s="3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9" customHeight="1">
      <c r="A27" s="8" t="s">
        <v>28</v>
      </c>
      <c r="B27" s="8"/>
      <c r="C27" s="8">
        <v>441</v>
      </c>
      <c r="D27" s="9">
        <v>710540</v>
      </c>
      <c r="E27" s="9">
        <v>226023</v>
      </c>
      <c r="F27" s="9"/>
      <c r="G27" s="9">
        <v>1316</v>
      </c>
      <c r="H27" s="9">
        <v>128039</v>
      </c>
      <c r="I27" s="9">
        <v>5693</v>
      </c>
      <c r="J27" s="9">
        <v>4021</v>
      </c>
      <c r="K27" s="2"/>
      <c r="L27" s="2"/>
      <c r="M27" s="2"/>
      <c r="N27" s="2"/>
      <c r="O27" s="2"/>
      <c r="P27" s="2"/>
      <c r="Q27" s="2"/>
      <c r="R27" s="2"/>
      <c r="S27" s="3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9" customHeight="1">
      <c r="A28" s="8" t="s">
        <v>29</v>
      </c>
      <c r="B28" s="8"/>
      <c r="C28" s="9">
        <v>1851</v>
      </c>
      <c r="D28" s="9">
        <v>3048108</v>
      </c>
      <c r="E28" s="9">
        <v>976325</v>
      </c>
      <c r="F28" s="9"/>
      <c r="G28" s="9">
        <v>6077</v>
      </c>
      <c r="H28" s="9">
        <v>547829</v>
      </c>
      <c r="I28" s="9">
        <v>24620</v>
      </c>
      <c r="J28" s="9">
        <v>19934</v>
      </c>
      <c r="K28" s="2"/>
      <c r="L28" s="2"/>
      <c r="M28" s="2"/>
      <c r="N28" s="2"/>
      <c r="O28" s="2"/>
      <c r="P28" s="2"/>
      <c r="Q28" s="2"/>
      <c r="R28" s="2"/>
      <c r="S28" s="3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9" customHeight="1">
      <c r="A29" s="8" t="s">
        <v>30</v>
      </c>
      <c r="B29" s="8"/>
      <c r="C29" s="9">
        <v>3926</v>
      </c>
      <c r="D29" s="9">
        <v>5924138</v>
      </c>
      <c r="E29" s="9">
        <v>1894837</v>
      </c>
      <c r="F29" s="9"/>
      <c r="G29" s="9">
        <v>11217</v>
      </c>
      <c r="H29" s="9">
        <v>1057483</v>
      </c>
      <c r="I29" s="9">
        <v>45931</v>
      </c>
      <c r="J29" s="9">
        <v>36302</v>
      </c>
      <c r="K29" s="2"/>
      <c r="L29" s="2"/>
      <c r="M29" s="2"/>
      <c r="N29" s="2"/>
      <c r="O29" s="2"/>
      <c r="P29" s="2"/>
      <c r="Q29" s="2"/>
      <c r="R29" s="2"/>
      <c r="S29" s="3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9" customHeight="1">
      <c r="A30" s="8" t="s">
        <v>31</v>
      </c>
      <c r="B30" s="8"/>
      <c r="C30" s="9">
        <v>2607</v>
      </c>
      <c r="D30" s="9">
        <v>3178438</v>
      </c>
      <c r="E30" s="9">
        <v>1089957</v>
      </c>
      <c r="F30" s="9"/>
      <c r="G30" s="9">
        <v>7911</v>
      </c>
      <c r="H30" s="9">
        <v>605145</v>
      </c>
      <c r="I30" s="9">
        <v>28442</v>
      </c>
      <c r="J30" s="9">
        <v>22816</v>
      </c>
      <c r="K30" s="2"/>
      <c r="L30" s="2"/>
      <c r="M30" s="2"/>
      <c r="N30" s="2"/>
      <c r="O30" s="2"/>
      <c r="P30" s="2"/>
      <c r="Q30" s="2"/>
      <c r="R30" s="2"/>
      <c r="S30" s="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5" customFormat="1" ht="9" customHeight="1">
      <c r="A31" s="12" t="s">
        <v>32</v>
      </c>
      <c r="B31" s="12"/>
      <c r="C31" s="13">
        <v>48507</v>
      </c>
      <c r="D31" s="13">
        <v>101932025</v>
      </c>
      <c r="E31" s="13">
        <v>32306612</v>
      </c>
      <c r="F31" s="13"/>
      <c r="G31" s="13">
        <v>229526</v>
      </c>
      <c r="H31" s="13">
        <v>17563337</v>
      </c>
      <c r="I31" s="13">
        <v>808823</v>
      </c>
      <c r="J31" s="13">
        <v>699292</v>
      </c>
      <c r="K31" s="1"/>
      <c r="L31" s="1"/>
      <c r="M31" s="1"/>
      <c r="N31" s="1"/>
      <c r="O31" s="1"/>
      <c r="P31" s="1"/>
      <c r="Q31" s="1"/>
      <c r="R31" s="1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s="5" customFormat="1" ht="9" customHeight="1">
      <c r="A32" s="12" t="s">
        <v>4</v>
      </c>
      <c r="B32" s="12"/>
      <c r="C32" s="13">
        <f>SUM(C9:C12,C15:C18)</f>
        <v>24843</v>
      </c>
      <c r="D32" s="13">
        <f aca="true" t="shared" si="1" ref="D32:J32">SUM(D9:D12,D15:D18)</f>
        <v>58561376</v>
      </c>
      <c r="E32" s="13">
        <f t="shared" si="1"/>
        <v>18197896</v>
      </c>
      <c r="F32" s="13">
        <f t="shared" si="1"/>
        <v>0</v>
      </c>
      <c r="G32" s="13">
        <f t="shared" si="1"/>
        <v>136036</v>
      </c>
      <c r="H32" s="13">
        <f t="shared" si="1"/>
        <v>9889836</v>
      </c>
      <c r="I32" s="13">
        <f t="shared" si="1"/>
        <v>459430</v>
      </c>
      <c r="J32" s="13">
        <f t="shared" si="1"/>
        <v>419228</v>
      </c>
      <c r="K32" s="1"/>
      <c r="L32" s="1"/>
      <c r="M32" s="1"/>
      <c r="N32" s="1"/>
      <c r="O32" s="1"/>
      <c r="P32" s="1"/>
      <c r="Q32" s="1"/>
      <c r="R32" s="1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s="5" customFormat="1" ht="9" customHeight="1">
      <c r="A33" s="12" t="s">
        <v>5</v>
      </c>
      <c r="B33" s="12"/>
      <c r="C33" s="13">
        <f>SUM(C19:C22)</f>
        <v>7020</v>
      </c>
      <c r="D33" s="13">
        <f aca="true" t="shared" si="2" ref="D33:J33">SUM(D19:D22)</f>
        <v>15928154</v>
      </c>
      <c r="E33" s="13">
        <f t="shared" si="2"/>
        <v>5170417</v>
      </c>
      <c r="F33" s="13">
        <f t="shared" si="2"/>
        <v>0</v>
      </c>
      <c r="G33" s="13">
        <f t="shared" si="2"/>
        <v>38470</v>
      </c>
      <c r="H33" s="13">
        <f t="shared" si="2"/>
        <v>2800619</v>
      </c>
      <c r="I33" s="13">
        <f t="shared" si="2"/>
        <v>132386</v>
      </c>
      <c r="J33" s="13">
        <f t="shared" si="2"/>
        <v>107910</v>
      </c>
      <c r="K33" s="1"/>
      <c r="L33" s="1"/>
      <c r="M33" s="1"/>
      <c r="N33" s="1"/>
      <c r="O33" s="1"/>
      <c r="P33" s="1"/>
      <c r="Q33" s="1"/>
      <c r="R33" s="1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26" s="5" customFormat="1" ht="9" customHeight="1">
      <c r="A34" s="12" t="s">
        <v>6</v>
      </c>
      <c r="B34" s="16"/>
      <c r="C34" s="19">
        <f>SUM(C23:C30)</f>
        <v>16644</v>
      </c>
      <c r="D34" s="19">
        <f aca="true" t="shared" si="3" ref="D34:J34">SUM(D23:D30)</f>
        <v>27442495</v>
      </c>
      <c r="E34" s="19">
        <f t="shared" si="3"/>
        <v>8938299</v>
      </c>
      <c r="F34" s="19">
        <f t="shared" si="3"/>
        <v>0</v>
      </c>
      <c r="G34" s="19">
        <f t="shared" si="3"/>
        <v>55020</v>
      </c>
      <c r="H34" s="19">
        <f t="shared" si="3"/>
        <v>4872882</v>
      </c>
      <c r="I34" s="19">
        <f t="shared" si="3"/>
        <v>217007</v>
      </c>
      <c r="J34" s="19">
        <f t="shared" si="3"/>
        <v>172154</v>
      </c>
      <c r="K34" s="1"/>
      <c r="L34" s="1"/>
      <c r="M34" s="1"/>
      <c r="N34" s="1"/>
      <c r="O34" s="1"/>
      <c r="P34" s="1"/>
      <c r="Q34" s="1"/>
      <c r="R34" s="1"/>
      <c r="T34" s="7"/>
      <c r="U34" s="7"/>
      <c r="V34" s="7"/>
      <c r="W34" s="7"/>
      <c r="X34" s="7"/>
      <c r="Y34" s="7"/>
      <c r="Z34" s="7"/>
    </row>
    <row r="35" spans="1:26" s="5" customFormat="1" ht="9" customHeight="1">
      <c r="A35" s="12"/>
      <c r="B35" s="16"/>
      <c r="C35" s="19"/>
      <c r="D35" s="19"/>
      <c r="E35" s="19"/>
      <c r="F35" s="19"/>
      <c r="G35" s="19"/>
      <c r="H35" s="19"/>
      <c r="I35" s="19"/>
      <c r="J35" s="19"/>
      <c r="K35" s="1"/>
      <c r="L35" s="1"/>
      <c r="M35" s="1"/>
      <c r="N35" s="1"/>
      <c r="O35" s="1"/>
      <c r="P35" s="1"/>
      <c r="Q35" s="1"/>
      <c r="R35" s="1"/>
      <c r="T35" s="7"/>
      <c r="U35" s="7"/>
      <c r="V35" s="7"/>
      <c r="W35" s="7"/>
      <c r="X35" s="7"/>
      <c r="Y35" s="7"/>
      <c r="Z35" s="7"/>
    </row>
    <row r="36" spans="1:26" s="5" customFormat="1" ht="9" customHeight="1">
      <c r="A36" s="37" t="s">
        <v>35</v>
      </c>
      <c r="B36" s="38"/>
      <c r="C36" s="38"/>
      <c r="D36" s="38"/>
      <c r="E36" s="38"/>
      <c r="F36" s="38"/>
      <c r="G36" s="38"/>
      <c r="H36" s="38"/>
      <c r="I36" s="38"/>
      <c r="J36" s="38"/>
      <c r="K36" s="1"/>
      <c r="L36" s="1"/>
      <c r="M36" s="1"/>
      <c r="N36" s="1"/>
      <c r="O36" s="1"/>
      <c r="P36" s="1"/>
      <c r="Q36" s="1"/>
      <c r="R36" s="1"/>
      <c r="T36" s="7"/>
      <c r="U36" s="7"/>
      <c r="V36" s="7"/>
      <c r="W36" s="7"/>
      <c r="X36" s="7"/>
      <c r="Y36" s="7"/>
      <c r="Z36" s="7"/>
    </row>
    <row r="37" spans="1:26" s="5" customFormat="1" ht="9" customHeight="1">
      <c r="A37" s="30"/>
      <c r="B37" s="29"/>
      <c r="C37" s="31"/>
      <c r="D37" s="31"/>
      <c r="E37" s="31"/>
      <c r="F37" s="30"/>
      <c r="G37" s="31"/>
      <c r="H37" s="31"/>
      <c r="I37" s="31"/>
      <c r="J37" s="31"/>
      <c r="K37" s="1"/>
      <c r="L37" s="1"/>
      <c r="M37" s="1"/>
      <c r="N37" s="1"/>
      <c r="O37" s="1"/>
      <c r="P37" s="1"/>
      <c r="Q37" s="1"/>
      <c r="R37" s="1"/>
      <c r="T37" s="7"/>
      <c r="U37" s="7"/>
      <c r="V37" s="7"/>
      <c r="W37" s="7"/>
      <c r="X37" s="7"/>
      <c r="Y37" s="7"/>
      <c r="Z37" s="7"/>
    </row>
    <row r="38" spans="1:26" ht="9" customHeight="1">
      <c r="A38" s="8" t="s">
        <v>12</v>
      </c>
      <c r="B38" s="3"/>
      <c r="C38" s="9">
        <v>3418</v>
      </c>
      <c r="D38" s="9">
        <v>6611576</v>
      </c>
      <c r="E38" s="9">
        <v>2171890</v>
      </c>
      <c r="F38" s="3"/>
      <c r="G38" s="9">
        <v>14555</v>
      </c>
      <c r="H38" s="9">
        <v>1137185</v>
      </c>
      <c r="I38" s="9">
        <v>52156</v>
      </c>
      <c r="J38" s="9">
        <v>42230</v>
      </c>
      <c r="K38" s="2"/>
      <c r="L38" s="2"/>
      <c r="M38" s="2"/>
      <c r="N38" s="2"/>
      <c r="O38" s="2"/>
      <c r="P38" s="2"/>
      <c r="Q38" s="2"/>
      <c r="R38" s="2"/>
      <c r="T38" s="2"/>
      <c r="U38" s="2"/>
      <c r="V38" s="2"/>
      <c r="W38" s="2"/>
      <c r="X38" s="2"/>
      <c r="Y38" s="2"/>
      <c r="Z38" s="2"/>
    </row>
    <row r="39" spans="1:26" ht="9" customHeight="1">
      <c r="A39" s="8" t="s">
        <v>37</v>
      </c>
      <c r="B39" s="8"/>
      <c r="C39" s="9">
        <v>202</v>
      </c>
      <c r="D39" s="9">
        <v>262184</v>
      </c>
      <c r="E39" s="9">
        <v>83099</v>
      </c>
      <c r="F39" s="9"/>
      <c r="G39" s="9">
        <v>561</v>
      </c>
      <c r="H39" s="9">
        <v>41039</v>
      </c>
      <c r="I39" s="9">
        <v>1881</v>
      </c>
      <c r="J39" s="9">
        <v>1594</v>
      </c>
      <c r="K39" s="2"/>
      <c r="L39" s="2"/>
      <c r="M39" s="2"/>
      <c r="N39" s="2"/>
      <c r="O39" s="2"/>
      <c r="P39" s="2"/>
      <c r="Q39" s="2"/>
      <c r="R39" s="2"/>
      <c r="S39" s="3"/>
      <c r="T39" s="6"/>
      <c r="U39" s="6"/>
      <c r="V39" s="6"/>
      <c r="W39" s="6"/>
      <c r="X39" s="6"/>
      <c r="Y39" s="6"/>
      <c r="Z39" s="6"/>
    </row>
    <row r="40" spans="1:26" ht="9" customHeight="1">
      <c r="A40" s="8" t="s">
        <v>13</v>
      </c>
      <c r="B40" s="8"/>
      <c r="C40" s="9">
        <v>8564</v>
      </c>
      <c r="D40" s="9">
        <v>22807993</v>
      </c>
      <c r="E40" s="9">
        <v>7161273</v>
      </c>
      <c r="F40" s="9"/>
      <c r="G40" s="9">
        <v>55308</v>
      </c>
      <c r="H40" s="9">
        <v>3749737</v>
      </c>
      <c r="I40" s="9">
        <v>177248</v>
      </c>
      <c r="J40" s="9">
        <v>158077</v>
      </c>
      <c r="K40" s="2"/>
      <c r="L40" s="2"/>
      <c r="M40" s="2"/>
      <c r="N40" s="2"/>
      <c r="O40" s="2"/>
      <c r="P40" s="2"/>
      <c r="Q40" s="2"/>
      <c r="R40" s="2"/>
      <c r="S40" s="3"/>
      <c r="T40" s="6"/>
      <c r="U40" s="6"/>
      <c r="V40" s="6"/>
      <c r="W40" s="6"/>
      <c r="X40" s="6"/>
      <c r="Y40" s="6"/>
      <c r="Z40" s="6"/>
    </row>
    <row r="41" spans="1:26" s="32" customFormat="1" ht="9" customHeight="1">
      <c r="A41" s="8" t="s">
        <v>14</v>
      </c>
      <c r="B41" s="8"/>
      <c r="C41" s="9">
        <f>SUM(C42:C43)</f>
        <v>1363</v>
      </c>
      <c r="D41" s="9">
        <f aca="true" t="shared" si="4" ref="D41:J41">SUM(D42:D43)</f>
        <v>3612784</v>
      </c>
      <c r="E41" s="9">
        <f t="shared" si="4"/>
        <v>1093226</v>
      </c>
      <c r="F41" s="9">
        <f t="shared" si="4"/>
        <v>0</v>
      </c>
      <c r="G41" s="9">
        <f t="shared" si="4"/>
        <v>7236</v>
      </c>
      <c r="H41" s="9">
        <f t="shared" si="4"/>
        <v>539497</v>
      </c>
      <c r="I41" s="9">
        <f t="shared" si="4"/>
        <v>23880</v>
      </c>
      <c r="J41" s="9">
        <f t="shared" si="4"/>
        <v>23785</v>
      </c>
      <c r="K41" s="2"/>
      <c r="L41" s="2"/>
      <c r="M41" s="2"/>
      <c r="N41" s="2"/>
      <c r="O41" s="2"/>
      <c r="P41" s="2"/>
      <c r="Q41" s="2"/>
      <c r="R41" s="2"/>
      <c r="S41" s="3"/>
      <c r="T41" s="6"/>
      <c r="U41" s="6"/>
      <c r="V41" s="6"/>
      <c r="W41" s="6"/>
      <c r="X41" s="6"/>
      <c r="Y41" s="6"/>
      <c r="Z41" s="6"/>
    </row>
    <row r="42" spans="1:26" ht="9" customHeight="1">
      <c r="A42" s="10" t="s">
        <v>36</v>
      </c>
      <c r="B42" s="10"/>
      <c r="C42" s="11">
        <v>811</v>
      </c>
      <c r="D42" s="11">
        <v>2095575</v>
      </c>
      <c r="E42" s="11">
        <v>653858</v>
      </c>
      <c r="F42" s="11"/>
      <c r="G42" s="11">
        <v>3989</v>
      </c>
      <c r="H42" s="11">
        <v>302937</v>
      </c>
      <c r="I42" s="11">
        <v>13677</v>
      </c>
      <c r="J42" s="11">
        <v>13750</v>
      </c>
      <c r="K42" s="2"/>
      <c r="L42" s="2"/>
      <c r="M42" s="2"/>
      <c r="N42" s="2"/>
      <c r="O42" s="2"/>
      <c r="P42" s="2"/>
      <c r="Q42" s="2"/>
      <c r="R42" s="2"/>
      <c r="S42" s="3"/>
      <c r="T42" s="6"/>
      <c r="U42" s="6"/>
      <c r="V42" s="6"/>
      <c r="W42" s="6"/>
      <c r="X42" s="6"/>
      <c r="Y42" s="6"/>
      <c r="Z42" s="6"/>
    </row>
    <row r="43" spans="1:26" s="36" customFormat="1" ht="9" customHeight="1">
      <c r="A43" s="10" t="s">
        <v>15</v>
      </c>
      <c r="B43" s="10"/>
      <c r="C43" s="11">
        <v>552</v>
      </c>
      <c r="D43" s="11">
        <v>1517209</v>
      </c>
      <c r="E43" s="11">
        <v>439368</v>
      </c>
      <c r="F43" s="11"/>
      <c r="G43" s="11">
        <v>3247</v>
      </c>
      <c r="H43" s="11">
        <v>236560</v>
      </c>
      <c r="I43" s="11">
        <v>10203</v>
      </c>
      <c r="J43" s="11">
        <v>10035</v>
      </c>
      <c r="K43" s="33"/>
      <c r="L43" s="33"/>
      <c r="M43" s="33"/>
      <c r="N43" s="33"/>
      <c r="O43" s="33"/>
      <c r="P43" s="33"/>
      <c r="Q43" s="33"/>
      <c r="R43" s="33"/>
      <c r="S43" s="34"/>
      <c r="T43" s="35"/>
      <c r="U43" s="35"/>
      <c r="V43" s="35"/>
      <c r="W43" s="35"/>
      <c r="X43" s="35"/>
      <c r="Y43" s="35"/>
      <c r="Z43" s="35"/>
    </row>
    <row r="44" spans="1:26" ht="9" customHeight="1">
      <c r="A44" s="8" t="s">
        <v>16</v>
      </c>
      <c r="B44" s="8"/>
      <c r="C44" s="9">
        <v>6684</v>
      </c>
      <c r="D44" s="9">
        <v>15793206</v>
      </c>
      <c r="E44" s="9">
        <v>4805870</v>
      </c>
      <c r="F44" s="9"/>
      <c r="G44" s="9">
        <v>37755</v>
      </c>
      <c r="H44" s="9">
        <v>2715937</v>
      </c>
      <c r="I44" s="9">
        <v>120978</v>
      </c>
      <c r="J44" s="9">
        <v>125488</v>
      </c>
      <c r="K44" s="2"/>
      <c r="L44" s="2"/>
      <c r="M44" s="2"/>
      <c r="N44" s="2"/>
      <c r="O44" s="2"/>
      <c r="P44" s="2"/>
      <c r="Q44" s="2"/>
      <c r="R44" s="2"/>
      <c r="S44" s="3"/>
      <c r="T44" s="6"/>
      <c r="U44" s="6"/>
      <c r="V44" s="6"/>
      <c r="W44" s="6"/>
      <c r="X44" s="6"/>
      <c r="Y44" s="6"/>
      <c r="Z44" s="6"/>
    </row>
    <row r="45" spans="1:26" ht="9" customHeight="1">
      <c r="A45" s="8" t="s">
        <v>17</v>
      </c>
      <c r="B45" s="8"/>
      <c r="C45" s="9">
        <v>1662</v>
      </c>
      <c r="D45" s="9">
        <v>3071739</v>
      </c>
      <c r="E45" s="9">
        <v>930069</v>
      </c>
      <c r="F45" s="9"/>
      <c r="G45" s="9">
        <v>7378</v>
      </c>
      <c r="H45" s="9">
        <v>565194</v>
      </c>
      <c r="I45" s="9">
        <v>26876</v>
      </c>
      <c r="J45" s="9">
        <v>25709</v>
      </c>
      <c r="K45" s="2"/>
      <c r="L45" s="2"/>
      <c r="M45" s="2"/>
      <c r="N45" s="2"/>
      <c r="O45" s="2"/>
      <c r="P45" s="2"/>
      <c r="Q45" s="2"/>
      <c r="R45" s="2"/>
      <c r="S45" s="3"/>
      <c r="T45" s="6"/>
      <c r="U45" s="6"/>
      <c r="V45" s="6"/>
      <c r="W45" s="6"/>
      <c r="X45" s="6"/>
      <c r="Y45" s="6"/>
      <c r="Z45" s="6"/>
    </row>
    <row r="46" spans="1:26" ht="9" customHeight="1">
      <c r="A46" s="8" t="s">
        <v>18</v>
      </c>
      <c r="B46" s="8"/>
      <c r="C46" s="9">
        <v>800</v>
      </c>
      <c r="D46" s="9">
        <v>1147350</v>
      </c>
      <c r="E46" s="9">
        <v>359029</v>
      </c>
      <c r="F46" s="9"/>
      <c r="G46" s="9">
        <v>2820</v>
      </c>
      <c r="H46" s="9">
        <v>207637</v>
      </c>
      <c r="I46" s="9">
        <v>9510</v>
      </c>
      <c r="J46" s="9">
        <v>7680</v>
      </c>
      <c r="K46" s="2"/>
      <c r="L46" s="2"/>
      <c r="M46" s="2"/>
      <c r="N46" s="2"/>
      <c r="O46" s="2"/>
      <c r="P46" s="2"/>
      <c r="Q46" s="2"/>
      <c r="R46" s="2"/>
      <c r="S46" s="3"/>
      <c r="T46" s="6"/>
      <c r="U46" s="6"/>
      <c r="V46" s="6"/>
      <c r="W46" s="6"/>
      <c r="X46" s="6"/>
      <c r="Y46" s="6"/>
      <c r="Z46" s="6"/>
    </row>
    <row r="47" spans="1:26" ht="9" customHeight="1">
      <c r="A47" s="8" t="s">
        <v>19</v>
      </c>
      <c r="B47" s="8"/>
      <c r="C47" s="9">
        <v>4799</v>
      </c>
      <c r="D47" s="9">
        <v>12544865</v>
      </c>
      <c r="E47" s="9">
        <v>3740769</v>
      </c>
      <c r="F47" s="9"/>
      <c r="G47" s="9">
        <v>31616</v>
      </c>
      <c r="H47" s="9">
        <v>2142793</v>
      </c>
      <c r="I47" s="9">
        <v>99615</v>
      </c>
      <c r="J47" s="9">
        <v>89192</v>
      </c>
      <c r="K47" s="2"/>
      <c r="L47" s="2"/>
      <c r="M47" s="2"/>
      <c r="N47" s="2"/>
      <c r="O47" s="2"/>
      <c r="P47" s="2"/>
      <c r="Q47" s="2"/>
      <c r="R47" s="2"/>
      <c r="S47" s="3"/>
      <c r="T47" s="6"/>
      <c r="U47" s="6"/>
      <c r="V47" s="6"/>
      <c r="W47" s="6"/>
      <c r="X47" s="6"/>
      <c r="Y47" s="6"/>
      <c r="Z47" s="6"/>
    </row>
    <row r="48" spans="1:26" ht="9" customHeight="1">
      <c r="A48" s="8" t="s">
        <v>20</v>
      </c>
      <c r="B48" s="8"/>
      <c r="C48" s="9">
        <v>2453</v>
      </c>
      <c r="D48" s="9">
        <v>4981195</v>
      </c>
      <c r="E48" s="9">
        <v>1576531</v>
      </c>
      <c r="F48" s="9"/>
      <c r="G48" s="9">
        <v>13314</v>
      </c>
      <c r="H48" s="9">
        <v>947361</v>
      </c>
      <c r="I48" s="9">
        <v>47101</v>
      </c>
      <c r="J48" s="9">
        <v>36669</v>
      </c>
      <c r="K48" s="2"/>
      <c r="L48" s="2"/>
      <c r="M48" s="2"/>
      <c r="N48" s="2"/>
      <c r="O48" s="2"/>
      <c r="P48" s="2"/>
      <c r="Q48" s="2"/>
      <c r="R48" s="2"/>
      <c r="S48" s="3"/>
      <c r="T48" s="6"/>
      <c r="U48" s="6"/>
      <c r="V48" s="6"/>
      <c r="W48" s="6"/>
      <c r="X48" s="6"/>
      <c r="Y48" s="6"/>
      <c r="Z48" s="6"/>
    </row>
    <row r="49" spans="1:26" ht="9" customHeight="1">
      <c r="A49" s="8" t="s">
        <v>21</v>
      </c>
      <c r="B49" s="8"/>
      <c r="C49" s="9">
        <v>741</v>
      </c>
      <c r="D49" s="9">
        <v>1436787</v>
      </c>
      <c r="E49" s="9">
        <v>471824</v>
      </c>
      <c r="F49" s="9"/>
      <c r="G49" s="9">
        <v>3198</v>
      </c>
      <c r="H49" s="9">
        <v>270278</v>
      </c>
      <c r="I49" s="9">
        <v>12450</v>
      </c>
      <c r="J49" s="9">
        <v>9704</v>
      </c>
      <c r="K49" s="2"/>
      <c r="L49" s="2"/>
      <c r="M49" s="2"/>
      <c r="N49" s="2"/>
      <c r="O49" s="2"/>
      <c r="P49" s="2"/>
      <c r="Q49" s="2"/>
      <c r="R49" s="2"/>
      <c r="S49" s="3"/>
      <c r="T49" s="6"/>
      <c r="U49" s="6"/>
      <c r="V49" s="6"/>
      <c r="W49" s="6"/>
      <c r="X49" s="6"/>
      <c r="Y49" s="6"/>
      <c r="Z49" s="6"/>
    </row>
    <row r="50" spans="1:26" ht="9" customHeight="1">
      <c r="A50" s="8" t="s">
        <v>22</v>
      </c>
      <c r="B50" s="8"/>
      <c r="C50" s="9">
        <v>1518</v>
      </c>
      <c r="D50" s="9">
        <v>3360809</v>
      </c>
      <c r="E50" s="9">
        <v>1084344</v>
      </c>
      <c r="F50" s="9"/>
      <c r="G50" s="9">
        <v>8200</v>
      </c>
      <c r="H50" s="9">
        <v>602136</v>
      </c>
      <c r="I50" s="9">
        <v>28622</v>
      </c>
      <c r="J50" s="9">
        <v>23025</v>
      </c>
      <c r="K50" s="2"/>
      <c r="L50" s="2"/>
      <c r="M50" s="2"/>
      <c r="N50" s="2"/>
      <c r="O50" s="2"/>
      <c r="P50" s="2"/>
      <c r="Q50" s="2"/>
      <c r="R50" s="2"/>
      <c r="S50" s="3"/>
      <c r="T50" s="6"/>
      <c r="U50" s="6"/>
      <c r="V50" s="6"/>
      <c r="W50" s="6"/>
      <c r="X50" s="6"/>
      <c r="Y50" s="6"/>
      <c r="Z50" s="6"/>
    </row>
    <row r="51" spans="1:26" ht="9" customHeight="1">
      <c r="A51" s="8" t="s">
        <v>23</v>
      </c>
      <c r="B51" s="8"/>
      <c r="C51" s="9">
        <v>3752</v>
      </c>
      <c r="D51" s="9">
        <v>9341637</v>
      </c>
      <c r="E51" s="9">
        <v>3092107</v>
      </c>
      <c r="F51" s="9"/>
      <c r="G51" s="9">
        <v>22803</v>
      </c>
      <c r="H51" s="9">
        <v>1546610</v>
      </c>
      <c r="I51" s="9">
        <v>72011</v>
      </c>
      <c r="J51" s="9">
        <v>56099</v>
      </c>
      <c r="K51" s="2"/>
      <c r="L51" s="2"/>
      <c r="M51" s="2"/>
      <c r="N51" s="2"/>
      <c r="O51" s="2"/>
      <c r="P51" s="2"/>
      <c r="Q51" s="2"/>
      <c r="R51" s="2"/>
      <c r="S51" s="3"/>
      <c r="T51" s="6"/>
      <c r="U51" s="6"/>
      <c r="V51" s="6"/>
      <c r="W51" s="6"/>
      <c r="X51" s="6"/>
      <c r="Y51" s="6"/>
      <c r="Z51" s="6"/>
    </row>
    <row r="52" spans="1:26" ht="9" customHeight="1">
      <c r="A52" s="8" t="s">
        <v>24</v>
      </c>
      <c r="B52" s="8"/>
      <c r="C52" s="9">
        <v>1577</v>
      </c>
      <c r="D52" s="9">
        <v>2949547</v>
      </c>
      <c r="E52" s="9">
        <v>980501</v>
      </c>
      <c r="F52" s="9"/>
      <c r="G52" s="9">
        <v>6290</v>
      </c>
      <c r="H52" s="9">
        <v>500622</v>
      </c>
      <c r="I52" s="9">
        <v>22996</v>
      </c>
      <c r="J52" s="9">
        <v>19064</v>
      </c>
      <c r="K52" s="2"/>
      <c r="L52" s="2"/>
      <c r="M52" s="2"/>
      <c r="N52" s="2"/>
      <c r="O52" s="2"/>
      <c r="P52" s="2"/>
      <c r="Q52" s="2"/>
      <c r="R52" s="2"/>
      <c r="S52" s="3"/>
      <c r="T52" s="6"/>
      <c r="U52" s="6"/>
      <c r="V52" s="6"/>
      <c r="W52" s="6"/>
      <c r="X52" s="6"/>
      <c r="Y52" s="6"/>
      <c r="Z52" s="6"/>
    </row>
    <row r="53" spans="1:26" ht="9" customHeight="1">
      <c r="A53" s="8" t="s">
        <v>25</v>
      </c>
      <c r="B53" s="8"/>
      <c r="C53" s="9">
        <v>433</v>
      </c>
      <c r="D53" s="9">
        <v>641007</v>
      </c>
      <c r="E53" s="9">
        <v>203189</v>
      </c>
      <c r="F53" s="9"/>
      <c r="G53" s="9">
        <v>1234</v>
      </c>
      <c r="H53" s="9">
        <v>109257</v>
      </c>
      <c r="I53" s="9">
        <v>4598</v>
      </c>
      <c r="J53" s="9">
        <v>3586</v>
      </c>
      <c r="K53" s="2"/>
      <c r="L53" s="2"/>
      <c r="M53" s="2"/>
      <c r="N53" s="2"/>
      <c r="O53" s="2"/>
      <c r="P53" s="2"/>
      <c r="Q53" s="2"/>
      <c r="R53" s="2"/>
      <c r="S53" s="3"/>
      <c r="T53" s="6"/>
      <c r="U53" s="6"/>
      <c r="V53" s="6"/>
      <c r="W53" s="6"/>
      <c r="X53" s="6"/>
      <c r="Y53" s="6"/>
      <c r="Z53" s="6"/>
    </row>
    <row r="54" spans="1:26" ht="9" customHeight="1">
      <c r="A54" s="8" t="s">
        <v>26</v>
      </c>
      <c r="B54" s="8"/>
      <c r="C54" s="9">
        <v>2757</v>
      </c>
      <c r="D54" s="9">
        <v>5879006</v>
      </c>
      <c r="E54" s="9">
        <v>1920685</v>
      </c>
      <c r="F54" s="9"/>
      <c r="G54" s="9">
        <v>11324</v>
      </c>
      <c r="H54" s="9">
        <v>997817</v>
      </c>
      <c r="I54" s="9">
        <v>44800</v>
      </c>
      <c r="J54" s="9">
        <v>31381</v>
      </c>
      <c r="K54" s="2"/>
      <c r="L54" s="2"/>
      <c r="M54" s="2"/>
      <c r="N54" s="2"/>
      <c r="O54" s="2"/>
      <c r="P54" s="2"/>
      <c r="Q54" s="2"/>
      <c r="R54" s="2"/>
      <c r="S54" s="3"/>
      <c r="T54" s="6"/>
      <c r="U54" s="6"/>
      <c r="V54" s="6"/>
      <c r="W54" s="6"/>
      <c r="X54" s="6"/>
      <c r="Y54" s="6"/>
      <c r="Z54" s="6"/>
    </row>
    <row r="55" spans="1:26" ht="9" customHeight="1">
      <c r="A55" s="8" t="s">
        <v>27</v>
      </c>
      <c r="B55" s="8"/>
      <c r="C55" s="9">
        <v>3503</v>
      </c>
      <c r="D55" s="9">
        <v>7256285</v>
      </c>
      <c r="E55" s="9">
        <v>2310865</v>
      </c>
      <c r="F55" s="9"/>
      <c r="G55" s="9">
        <v>14564</v>
      </c>
      <c r="H55" s="9">
        <v>1278215</v>
      </c>
      <c r="I55" s="9">
        <v>57068</v>
      </c>
      <c r="J55" s="9">
        <v>43924</v>
      </c>
      <c r="K55" s="2"/>
      <c r="L55" s="2"/>
      <c r="M55" s="2"/>
      <c r="N55" s="2"/>
      <c r="O55" s="2"/>
      <c r="P55" s="2"/>
      <c r="Q55" s="2"/>
      <c r="R55" s="2"/>
      <c r="S55" s="3"/>
      <c r="T55" s="6"/>
      <c r="U55" s="6"/>
      <c r="V55" s="6"/>
      <c r="W55" s="6"/>
      <c r="X55" s="6"/>
      <c r="Y55" s="6"/>
      <c r="Z55" s="6"/>
    </row>
    <row r="56" spans="1:26" ht="9" customHeight="1">
      <c r="A56" s="8" t="s">
        <v>28</v>
      </c>
      <c r="B56" s="8"/>
      <c r="C56" s="9">
        <v>467</v>
      </c>
      <c r="D56" s="9">
        <v>751604</v>
      </c>
      <c r="E56" s="9">
        <v>247861</v>
      </c>
      <c r="F56" s="9"/>
      <c r="G56" s="9">
        <v>1534</v>
      </c>
      <c r="H56" s="9">
        <v>138407</v>
      </c>
      <c r="I56" s="9">
        <v>6400</v>
      </c>
      <c r="J56" s="9">
        <v>4857</v>
      </c>
      <c r="K56" s="2"/>
      <c r="L56" s="2"/>
      <c r="M56" s="2"/>
      <c r="N56" s="2"/>
      <c r="O56" s="2"/>
      <c r="P56" s="2"/>
      <c r="Q56" s="2"/>
      <c r="R56" s="2"/>
      <c r="S56" s="3"/>
      <c r="T56" s="6"/>
      <c r="U56" s="6"/>
      <c r="V56" s="6"/>
      <c r="W56" s="6"/>
      <c r="X56" s="6"/>
      <c r="Y56" s="6"/>
      <c r="Z56" s="6"/>
    </row>
    <row r="57" spans="1:26" ht="9" customHeight="1">
      <c r="A57" s="8" t="s">
        <v>29</v>
      </c>
      <c r="B57" s="8"/>
      <c r="C57" s="9">
        <v>2057</v>
      </c>
      <c r="D57" s="9">
        <v>3242083</v>
      </c>
      <c r="E57" s="9">
        <v>1041657</v>
      </c>
      <c r="F57" s="9"/>
      <c r="G57" s="9">
        <v>6874</v>
      </c>
      <c r="H57" s="9">
        <v>596852</v>
      </c>
      <c r="I57" s="9">
        <v>26757</v>
      </c>
      <c r="J57" s="9">
        <v>21085</v>
      </c>
      <c r="K57" s="2"/>
      <c r="L57" s="2"/>
      <c r="M57" s="2"/>
      <c r="N57" s="2"/>
      <c r="O57" s="2"/>
      <c r="P57" s="2"/>
      <c r="Q57" s="2"/>
      <c r="R57" s="2"/>
      <c r="S57" s="3"/>
      <c r="T57" s="6"/>
      <c r="U57" s="6"/>
      <c r="V57" s="6"/>
      <c r="W57" s="6"/>
      <c r="X57" s="6"/>
      <c r="Y57" s="6"/>
      <c r="Z57" s="6"/>
    </row>
    <row r="58" spans="1:26" ht="9" customHeight="1">
      <c r="A58" s="8" t="s">
        <v>30</v>
      </c>
      <c r="B58" s="8"/>
      <c r="C58" s="9">
        <v>3978</v>
      </c>
      <c r="D58" s="9">
        <v>6050765</v>
      </c>
      <c r="E58" s="9">
        <v>1912723</v>
      </c>
      <c r="F58" s="9"/>
      <c r="G58" s="9">
        <v>12156</v>
      </c>
      <c r="H58" s="9">
        <v>1093658</v>
      </c>
      <c r="I58" s="9">
        <v>47805</v>
      </c>
      <c r="J58" s="9">
        <v>37532</v>
      </c>
      <c r="K58" s="2"/>
      <c r="L58" s="2"/>
      <c r="M58" s="2"/>
      <c r="N58" s="2"/>
      <c r="O58" s="2"/>
      <c r="P58" s="2"/>
      <c r="Q58" s="2"/>
      <c r="R58" s="2"/>
      <c r="S58" s="3"/>
      <c r="T58" s="6"/>
      <c r="U58" s="6"/>
      <c r="V58" s="6"/>
      <c r="W58" s="6"/>
      <c r="X58" s="6"/>
      <c r="Y58" s="6"/>
      <c r="Z58" s="6"/>
    </row>
    <row r="59" spans="1:26" s="32" customFormat="1" ht="9" customHeight="1">
      <c r="A59" s="8" t="s">
        <v>31</v>
      </c>
      <c r="B59" s="8"/>
      <c r="C59" s="9">
        <v>2761</v>
      </c>
      <c r="D59" s="9">
        <v>3827506</v>
      </c>
      <c r="E59" s="9">
        <v>1306634</v>
      </c>
      <c r="F59" s="9"/>
      <c r="G59" s="9">
        <v>9665</v>
      </c>
      <c r="H59" s="9">
        <v>718386</v>
      </c>
      <c r="I59" s="9">
        <v>34128</v>
      </c>
      <c r="J59" s="9">
        <v>28295</v>
      </c>
      <c r="K59" s="2"/>
      <c r="L59" s="2"/>
      <c r="M59" s="2"/>
      <c r="N59" s="2"/>
      <c r="O59" s="2"/>
      <c r="P59" s="2"/>
      <c r="Q59" s="2"/>
      <c r="R59" s="2"/>
      <c r="S59" s="3"/>
      <c r="T59" s="6"/>
      <c r="U59" s="6"/>
      <c r="V59" s="6"/>
      <c r="W59" s="6"/>
      <c r="X59" s="6"/>
      <c r="Y59" s="6"/>
      <c r="Z59" s="6"/>
    </row>
    <row r="60" spans="1:26" ht="9" customHeight="1">
      <c r="A60" s="12" t="s">
        <v>32</v>
      </c>
      <c r="B60" s="12"/>
      <c r="C60" s="13">
        <v>53489</v>
      </c>
      <c r="D60" s="13">
        <v>115569928</v>
      </c>
      <c r="E60" s="13">
        <v>36494146</v>
      </c>
      <c r="F60" s="13"/>
      <c r="G60" s="13">
        <v>268385</v>
      </c>
      <c r="H60" s="13">
        <v>19898618</v>
      </c>
      <c r="I60" s="13">
        <v>916880</v>
      </c>
      <c r="J60" s="13">
        <v>788976</v>
      </c>
      <c r="K60" s="2"/>
      <c r="L60" s="2"/>
      <c r="M60" s="2"/>
      <c r="N60" s="2"/>
      <c r="O60" s="2"/>
      <c r="P60" s="2"/>
      <c r="Q60" s="2"/>
      <c r="R60" s="2"/>
      <c r="S60" s="3"/>
      <c r="T60" s="6"/>
      <c r="U60" s="6"/>
      <c r="V60" s="6"/>
      <c r="W60" s="6"/>
      <c r="X60" s="6"/>
      <c r="Y60" s="6"/>
      <c r="Z60" s="6"/>
    </row>
    <row r="61" spans="1:26" ht="9" customHeight="1">
      <c r="A61" s="12" t="s">
        <v>4</v>
      </c>
      <c r="B61" s="12"/>
      <c r="C61" s="13">
        <f>SUM(C38:C41,C44:C47)</f>
        <v>27492</v>
      </c>
      <c r="D61" s="13">
        <f aca="true" t="shared" si="5" ref="D61:J61">SUM(D38:D41,D44:D47)</f>
        <v>65851697</v>
      </c>
      <c r="E61" s="13">
        <f t="shared" si="5"/>
        <v>20345225</v>
      </c>
      <c r="F61" s="13">
        <f t="shared" si="5"/>
        <v>0</v>
      </c>
      <c r="G61" s="13">
        <f t="shared" si="5"/>
        <v>157229</v>
      </c>
      <c r="H61" s="13">
        <f t="shared" si="5"/>
        <v>11099019</v>
      </c>
      <c r="I61" s="13">
        <f t="shared" si="5"/>
        <v>512144</v>
      </c>
      <c r="J61" s="13">
        <f t="shared" si="5"/>
        <v>473755</v>
      </c>
      <c r="K61" s="2"/>
      <c r="L61" s="2"/>
      <c r="M61" s="2"/>
      <c r="N61" s="2"/>
      <c r="O61" s="2"/>
      <c r="P61" s="2"/>
      <c r="Q61" s="2"/>
      <c r="R61" s="2"/>
      <c r="S61" s="3"/>
      <c r="T61" s="6"/>
      <c r="U61" s="6"/>
      <c r="V61" s="6"/>
      <c r="W61" s="6"/>
      <c r="X61" s="6"/>
      <c r="Y61" s="6"/>
      <c r="Z61" s="6"/>
    </row>
    <row r="62" spans="1:26" ht="9" customHeight="1">
      <c r="A62" s="12" t="s">
        <v>5</v>
      </c>
      <c r="B62" s="12"/>
      <c r="C62" s="13">
        <f>SUM(C48:C51)</f>
        <v>8464</v>
      </c>
      <c r="D62" s="13">
        <f aca="true" t="shared" si="6" ref="D62:J62">SUM(D48:D51)</f>
        <v>19120428</v>
      </c>
      <c r="E62" s="13">
        <f t="shared" si="6"/>
        <v>6224806</v>
      </c>
      <c r="F62" s="13">
        <f t="shared" si="6"/>
        <v>0</v>
      </c>
      <c r="G62" s="13">
        <f t="shared" si="6"/>
        <v>47515</v>
      </c>
      <c r="H62" s="13">
        <f t="shared" si="6"/>
        <v>3366385</v>
      </c>
      <c r="I62" s="13">
        <f t="shared" si="6"/>
        <v>160184</v>
      </c>
      <c r="J62" s="13">
        <f t="shared" si="6"/>
        <v>125497</v>
      </c>
      <c r="K62" s="2"/>
      <c r="L62" s="2"/>
      <c r="M62" s="2"/>
      <c r="N62" s="2"/>
      <c r="O62" s="2"/>
      <c r="P62" s="2"/>
      <c r="Q62" s="2"/>
      <c r="R62" s="2"/>
      <c r="S62" s="3"/>
      <c r="T62" s="6"/>
      <c r="U62" s="6"/>
      <c r="V62" s="6"/>
      <c r="W62" s="6"/>
      <c r="X62" s="6"/>
      <c r="Y62" s="6"/>
      <c r="Z62" s="6"/>
    </row>
    <row r="63" spans="1:26" ht="9" customHeight="1">
      <c r="A63" s="12" t="s">
        <v>6</v>
      </c>
      <c r="B63" s="12"/>
      <c r="C63" s="13">
        <f>SUM(C52:C59)</f>
        <v>17533</v>
      </c>
      <c r="D63" s="13">
        <f aca="true" t="shared" si="7" ref="D63:J63">SUM(D52:D59)</f>
        <v>30597803</v>
      </c>
      <c r="E63" s="13">
        <f t="shared" si="7"/>
        <v>9924115</v>
      </c>
      <c r="F63" s="13">
        <f t="shared" si="7"/>
        <v>0</v>
      </c>
      <c r="G63" s="13">
        <f t="shared" si="7"/>
        <v>63641</v>
      </c>
      <c r="H63" s="13">
        <f t="shared" si="7"/>
        <v>5433214</v>
      </c>
      <c r="I63" s="13">
        <f t="shared" si="7"/>
        <v>244552</v>
      </c>
      <c r="J63" s="13">
        <f t="shared" si="7"/>
        <v>189724</v>
      </c>
      <c r="K63" s="2"/>
      <c r="L63" s="2"/>
      <c r="M63" s="2"/>
      <c r="N63" s="2"/>
      <c r="O63" s="2"/>
      <c r="P63" s="2"/>
      <c r="Q63" s="2"/>
      <c r="R63" s="2"/>
      <c r="S63" s="3"/>
      <c r="T63" s="6"/>
      <c r="U63" s="6"/>
      <c r="V63" s="6"/>
      <c r="W63" s="6"/>
      <c r="X63" s="6"/>
      <c r="Y63" s="6"/>
      <c r="Z63" s="6"/>
    </row>
    <row r="64" spans="1:26" ht="9" customHeight="1">
      <c r="A64" s="26"/>
      <c r="B64" s="26"/>
      <c r="C64" s="27"/>
      <c r="D64" s="27"/>
      <c r="E64" s="27"/>
      <c r="F64" s="27"/>
      <c r="G64" s="27"/>
      <c r="H64" s="27"/>
      <c r="I64" s="27"/>
      <c r="J64" s="28"/>
      <c r="K64" s="2"/>
      <c r="L64" s="2"/>
      <c r="M64" s="2"/>
      <c r="N64" s="2"/>
      <c r="O64" s="2"/>
      <c r="P64" s="2"/>
      <c r="Q64" s="2"/>
      <c r="R64" s="2"/>
      <c r="S64" s="3"/>
      <c r="T64" s="6"/>
      <c r="U64" s="6"/>
      <c r="V64" s="6"/>
      <c r="W64" s="6"/>
      <c r="X64" s="6"/>
      <c r="Y64" s="6"/>
      <c r="Z64" s="6"/>
    </row>
  </sheetData>
  <mergeCells count="5">
    <mergeCell ref="A36:J36"/>
    <mergeCell ref="C4:E4"/>
    <mergeCell ref="G4:J4"/>
    <mergeCell ref="A7:J7"/>
    <mergeCell ref="A4:A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garozzo</dc:creator>
  <cp:keywords/>
  <dc:description/>
  <cp:lastModifiedBy>istat</cp:lastModifiedBy>
  <cp:lastPrinted>2006-09-25T07:40:52Z</cp:lastPrinted>
  <dcterms:created xsi:type="dcterms:W3CDTF">2004-08-05T15:11:34Z</dcterms:created>
  <dcterms:modified xsi:type="dcterms:W3CDTF">2007-05-22T09:16:42Z</dcterms:modified>
  <cp:category/>
  <cp:version/>
  <cp:contentType/>
  <cp:contentStatus/>
</cp:coreProperties>
</file>