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12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<sst xmlns="http://schemas.openxmlformats.org/spreadsheetml/2006/main" count="79" uniqueCount="40">
  <si>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Totale</t>
  </si>
  <si>
    <t>Volume</t>
  </si>
  <si>
    <t>ITALIA</t>
  </si>
  <si>
    <t>Piemonte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</si>
  <si>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</si>
  <si>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</si>
  <si>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</si>
  <si>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</si>
  <si>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</si>
  <si>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</si>
  <si>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</si>
  <si>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</si>
  <si>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</si>
  <si>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</si>
  <si>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</si>
  <si>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</si>
  <si>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</si>
  <si>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</si>
  <si>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</si>
  <si>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</si>
  <si>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Trentino-A. Adige</t>
  </si>
  <si>
    <t>Friuli-V. Giulia</t>
  </si>
  <si>
    <t>Nord</t>
  </si>
  <si>
    <t>Centro</t>
  </si>
  <si>
    <t>Mezzogiorno</t>
  </si>
  <si>
    <t>Fabbricati</t>
  </si>
  <si>
    <t>REGIONI</t>
  </si>
  <si>
    <t>Emilia-Romagna</t>
  </si>
  <si>
    <t>1 abitazione</t>
  </si>
  <si>
    <t>2 abitazioni</t>
  </si>
  <si>
    <t>3 abitazioni</t>
  </si>
  <si>
    <t>Da 4 a 15 abitazioni</t>
  </si>
  <si>
    <t>Da 16 a 30 abitazioni</t>
  </si>
  <si>
    <t>Oltre 30 abitazioni</t>
  </si>
  <si>
    <t xml:space="preserve">Tavola 1.12 - </t>
  </si>
  <si>
    <t>ANNO 2003</t>
  </si>
  <si>
    <t>ANNO 2004</t>
  </si>
  <si>
    <t>-</t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</si>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</sst>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41" fontId="5" fillId="0" borderId="0" xfId="18" applyFont="1" applyBorder="1" applyAlignment="1">
      <alignment horizontal="center"/>
    </xf>
    <xf numFmtId="41" fontId="5" fillId="0" borderId="0" xfId="18" applyFont="1" applyBorder="1" applyAlignment="1">
      <alignment/>
    </xf>
    <xf numFmtId="41" fontId="5" fillId="0" borderId="1" xfId="18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41" fontId="5" fillId="0" borderId="2" xfId="18" applyFont="1" applyBorder="1" applyAlignment="1">
      <alignment horizontal="center" vertical="center"/>
    </xf>
    <xf numFmtId="0" fontId="5" fillId="0" borderId="2" xfId="18" applyNumberFormat="1" applyFont="1" applyBorder="1" applyAlignment="1">
      <alignment horizontal="center" vertical="center"/>
    </xf>
    <xf numFmtId="41" fontId="5" fillId="0" borderId="2" xfId="1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1" fontId="5" fillId="0" borderId="3" xfId="18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18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17</xdr:col>
      <xdr:colOff>266700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7067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per numero di abitazioni e regione - Anni 2003-2004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 topLeftCell="A1">
      <selection activeCell="A12" sqref="A12"/>
    </sheetView>
  </sheetViews>
  <sheetFormatPr defaultColWidth="9.140625" defaultRowHeight="9" customHeight="1"/>
  <cols>
    <col min="1" max="1" width="17.7109375" style="0" customWidth="1"/>
    <col min="2" max="2" width="7.00390625" style="0" customWidth="1"/>
    <col min="3" max="3" width="8.57421875" style="0" customWidth="1"/>
    <col min="4" max="4" width="0.85546875" style="0" customWidth="1"/>
    <col min="5" max="5" width="7.140625" style="0" customWidth="1"/>
    <col min="6" max="6" width="9.421875" style="0" customWidth="1"/>
    <col min="7" max="7" width="0.85546875" style="0" customWidth="1"/>
    <col min="8" max="8" width="7.57421875" style="0" customWidth="1"/>
    <col min="9" max="9" width="10.00390625" style="0" customWidth="1"/>
    <col min="10" max="10" width="0.85546875" style="0" customWidth="1"/>
    <col min="11" max="11" width="7.57421875" style="0" customWidth="1"/>
    <col min="12" max="12" width="9.7109375" style="0" customWidth="1"/>
    <col min="13" max="13" width="0.85546875" style="0" customWidth="1"/>
    <col min="14" max="14" width="7.57421875" style="0" customWidth="1"/>
    <col min="15" max="15" width="9.421875" style="0" customWidth="1"/>
    <col min="16" max="16" width="0.85546875" style="0" customWidth="1"/>
    <col min="17" max="17" width="7.00390625" style="0" customWidth="1"/>
    <col min="18" max="18" width="9.00390625" style="0" customWidth="1"/>
    <col min="19" max="19" width="0.85546875" style="0" customWidth="1"/>
    <col min="20" max="20" width="7.57421875" style="0" customWidth="1"/>
    <col min="21" max="21" width="10.140625" style="0" customWidth="1"/>
    <col min="22" max="22" width="1.57421875" style="0" customWidth="1"/>
    <col min="23" max="23" width="10.28125" style="0" customWidth="1"/>
    <col min="24" max="24" width="10.28125" style="0" bestFit="1" customWidth="1"/>
    <col min="25" max="25" width="1.57421875" style="0" customWidth="1"/>
    <col min="26" max="26" width="9.28125" style="0" bestFit="1" customWidth="1"/>
    <col min="27" max="27" width="13.140625" style="0" customWidth="1"/>
    <col min="30" max="30" width="13.140625" style="0" customWidth="1"/>
  </cols>
  <sheetData>
    <row r="1" spans="1:27" ht="12.75" customHeight="1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3" spans="1:21" ht="12.75" customHeight="1">
      <c r="A3" s="22" t="s">
        <v>26</v>
      </c>
      <c r="B3" s="24" t="s">
        <v>28</v>
      </c>
      <c r="C3" s="24"/>
      <c r="D3" s="17"/>
      <c r="E3" s="24" t="s">
        <v>29</v>
      </c>
      <c r="F3" s="24"/>
      <c r="G3" s="17"/>
      <c r="H3" s="24" t="s">
        <v>30</v>
      </c>
      <c r="I3" s="24"/>
      <c r="J3" s="16"/>
      <c r="K3" s="21" t="s">
        <v>31</v>
      </c>
      <c r="L3" s="21"/>
      <c r="M3" s="18"/>
      <c r="N3" s="21" t="s">
        <v>32</v>
      </c>
      <c r="O3" s="21"/>
      <c r="P3" s="18"/>
      <c r="Q3" s="21" t="s">
        <v>33</v>
      </c>
      <c r="R3" s="21"/>
      <c r="S3" s="18"/>
      <c r="T3" s="21" t="s">
        <v>0</v>
      </c>
      <c r="U3" s="21"/>
    </row>
    <row r="4" spans="1:21" ht="12.75" customHeight="1">
      <c r="A4" s="23"/>
      <c r="B4" s="14" t="s">
        <v>25</v>
      </c>
      <c r="C4" s="14" t="s">
        <v>1</v>
      </c>
      <c r="D4" s="14"/>
      <c r="E4" s="14" t="s">
        <v>25</v>
      </c>
      <c r="F4" s="14" t="s">
        <v>1</v>
      </c>
      <c r="G4" s="14"/>
      <c r="H4" s="14" t="s">
        <v>25</v>
      </c>
      <c r="I4" s="14" t="s">
        <v>1</v>
      </c>
      <c r="J4" s="14"/>
      <c r="K4" s="14" t="s">
        <v>25</v>
      </c>
      <c r="L4" s="14" t="s">
        <v>1</v>
      </c>
      <c r="M4" s="14"/>
      <c r="N4" s="14" t="s">
        <v>25</v>
      </c>
      <c r="O4" s="14" t="s">
        <v>1</v>
      </c>
      <c r="P4" s="14"/>
      <c r="Q4" s="14" t="s">
        <v>25</v>
      </c>
      <c r="R4" s="14" t="s">
        <v>1</v>
      </c>
      <c r="S4" s="14"/>
      <c r="T4" s="14" t="s">
        <v>25</v>
      </c>
      <c r="U4" s="14" t="s">
        <v>1</v>
      </c>
    </row>
    <row r="5" spans="1:21" ht="9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2"/>
      <c r="O5" s="12"/>
      <c r="P5" s="13"/>
      <c r="Q5" s="12"/>
      <c r="R5" s="12"/>
      <c r="S5" s="13"/>
      <c r="T5" s="12"/>
      <c r="U5" s="12"/>
    </row>
    <row r="6" spans="1:21" ht="9" customHeight="1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9" customHeight="1">
      <c r="A8" s="2" t="s">
        <v>3</v>
      </c>
      <c r="B8" s="3">
        <v>1495</v>
      </c>
      <c r="C8" s="3">
        <v>1129386</v>
      </c>
      <c r="D8" s="3"/>
      <c r="E8" s="3">
        <v>433</v>
      </c>
      <c r="F8" s="3">
        <v>512196</v>
      </c>
      <c r="G8" s="3"/>
      <c r="H8" s="3">
        <v>118</v>
      </c>
      <c r="I8" s="3">
        <v>183439</v>
      </c>
      <c r="J8" s="3"/>
      <c r="K8" s="3">
        <v>731</v>
      </c>
      <c r="L8" s="3">
        <v>2171228</v>
      </c>
      <c r="M8" s="3"/>
      <c r="N8" s="3">
        <v>108</v>
      </c>
      <c r="O8" s="3">
        <v>960752</v>
      </c>
      <c r="P8" s="3"/>
      <c r="Q8" s="3">
        <v>57</v>
      </c>
      <c r="R8" s="3">
        <v>1539544</v>
      </c>
      <c r="S8" s="3"/>
      <c r="T8" s="3">
        <v>2942</v>
      </c>
      <c r="U8" s="3">
        <v>6496545</v>
      </c>
    </row>
    <row r="9" spans="1:21" ht="9" customHeight="1">
      <c r="A9" s="2" t="s">
        <v>38</v>
      </c>
      <c r="B9" s="3">
        <v>73</v>
      </c>
      <c r="C9" s="3">
        <v>51370</v>
      </c>
      <c r="D9" s="3"/>
      <c r="E9" s="3">
        <v>21</v>
      </c>
      <c r="F9" s="3">
        <v>22054</v>
      </c>
      <c r="G9" s="3"/>
      <c r="H9" s="3">
        <v>11</v>
      </c>
      <c r="I9" s="3">
        <v>15067</v>
      </c>
      <c r="J9" s="3"/>
      <c r="K9" s="3">
        <v>32</v>
      </c>
      <c r="L9" s="3">
        <v>79325</v>
      </c>
      <c r="M9" s="3"/>
      <c r="N9" s="3">
        <v>3</v>
      </c>
      <c r="O9" s="3">
        <v>31741</v>
      </c>
      <c r="P9" s="3"/>
      <c r="Q9" s="15" t="s">
        <v>37</v>
      </c>
      <c r="R9" s="15" t="s">
        <v>37</v>
      </c>
      <c r="S9" s="3"/>
      <c r="T9" s="3">
        <v>140</v>
      </c>
      <c r="U9" s="3">
        <v>199557</v>
      </c>
    </row>
    <row r="10" spans="1:21" ht="9" customHeight="1">
      <c r="A10" s="2" t="s">
        <v>4</v>
      </c>
      <c r="B10" s="3">
        <v>2534</v>
      </c>
      <c r="C10" s="3">
        <v>1913147</v>
      </c>
      <c r="D10" s="3"/>
      <c r="E10" s="3">
        <v>1190</v>
      </c>
      <c r="F10" s="3">
        <v>1372087</v>
      </c>
      <c r="G10" s="3"/>
      <c r="H10" s="3">
        <v>417</v>
      </c>
      <c r="I10" s="3">
        <v>622828</v>
      </c>
      <c r="J10" s="3"/>
      <c r="K10" s="3">
        <v>2921</v>
      </c>
      <c r="L10" s="3">
        <v>8438247</v>
      </c>
      <c r="M10" s="3"/>
      <c r="N10" s="3">
        <v>490</v>
      </c>
      <c r="O10" s="3">
        <v>3960324</v>
      </c>
      <c r="P10" s="3"/>
      <c r="Q10" s="3">
        <v>211</v>
      </c>
      <c r="R10" s="3">
        <v>4245669</v>
      </c>
      <c r="S10" s="3"/>
      <c r="T10" s="3">
        <v>7763</v>
      </c>
      <c r="U10" s="3">
        <v>20552302</v>
      </c>
    </row>
    <row r="11" spans="1:21" ht="9" customHeight="1">
      <c r="A11" s="2" t="s">
        <v>20</v>
      </c>
      <c r="B11" s="3">
        <f>SUM(B12:B13)</f>
        <v>519</v>
      </c>
      <c r="C11" s="3">
        <f aca="true" t="shared" si="0" ref="C11:O11">SUM(C12:C13)</f>
        <v>491524</v>
      </c>
      <c r="D11" s="3">
        <f t="shared" si="0"/>
        <v>0</v>
      </c>
      <c r="E11" s="3">
        <f t="shared" si="0"/>
        <v>212</v>
      </c>
      <c r="F11" s="3">
        <f t="shared" si="0"/>
        <v>305673</v>
      </c>
      <c r="G11" s="3">
        <f t="shared" si="0"/>
        <v>0</v>
      </c>
      <c r="H11" s="3">
        <f t="shared" si="0"/>
        <v>88</v>
      </c>
      <c r="I11" s="3">
        <f t="shared" si="0"/>
        <v>151815</v>
      </c>
      <c r="J11" s="3">
        <f t="shared" si="0"/>
        <v>0</v>
      </c>
      <c r="K11" s="3">
        <f t="shared" si="0"/>
        <v>310</v>
      </c>
      <c r="L11" s="3">
        <f t="shared" si="0"/>
        <v>1019624</v>
      </c>
      <c r="M11" s="3">
        <f t="shared" si="0"/>
        <v>0</v>
      </c>
      <c r="N11" s="3">
        <f t="shared" si="0"/>
        <v>39</v>
      </c>
      <c r="O11" s="3">
        <f t="shared" si="0"/>
        <v>348304</v>
      </c>
      <c r="P11" s="3">
        <f aca="true" t="shared" si="1" ref="P11:U11">SUM(P12:P13)</f>
        <v>0</v>
      </c>
      <c r="Q11" s="3">
        <f t="shared" si="1"/>
        <v>18</v>
      </c>
      <c r="R11" s="3">
        <f t="shared" si="1"/>
        <v>396827</v>
      </c>
      <c r="S11" s="3">
        <f t="shared" si="1"/>
        <v>0</v>
      </c>
      <c r="T11" s="3">
        <f t="shared" si="1"/>
        <v>1186</v>
      </c>
      <c r="U11" s="3">
        <f t="shared" si="1"/>
        <v>2713767</v>
      </c>
    </row>
    <row r="12" spans="1:21" s="11" customFormat="1" ht="9" customHeight="1">
      <c r="A12" s="4" t="s">
        <v>39</v>
      </c>
      <c r="B12" s="5">
        <v>333</v>
      </c>
      <c r="C12" s="5">
        <v>289952</v>
      </c>
      <c r="D12" s="5"/>
      <c r="E12" s="5">
        <v>148</v>
      </c>
      <c r="F12" s="5">
        <v>210046</v>
      </c>
      <c r="G12" s="5"/>
      <c r="H12" s="5">
        <v>70</v>
      </c>
      <c r="I12" s="5">
        <v>117683</v>
      </c>
      <c r="J12" s="5"/>
      <c r="K12" s="5">
        <v>176</v>
      </c>
      <c r="L12" s="5">
        <v>619001</v>
      </c>
      <c r="M12" s="5"/>
      <c r="N12" s="5">
        <v>26</v>
      </c>
      <c r="O12" s="5">
        <v>239525</v>
      </c>
      <c r="P12" s="5"/>
      <c r="Q12" s="5">
        <v>15</v>
      </c>
      <c r="R12" s="5">
        <v>353053</v>
      </c>
      <c r="S12" s="5"/>
      <c r="T12" s="5">
        <v>768</v>
      </c>
      <c r="U12" s="5">
        <v>1829260</v>
      </c>
    </row>
    <row r="13" spans="1:21" s="11" customFormat="1" ht="9" customHeight="1">
      <c r="A13" s="4" t="s">
        <v>5</v>
      </c>
      <c r="B13" s="5">
        <v>186</v>
      </c>
      <c r="C13" s="5">
        <v>201572</v>
      </c>
      <c r="D13" s="5"/>
      <c r="E13" s="5">
        <v>64</v>
      </c>
      <c r="F13" s="5">
        <v>95627</v>
      </c>
      <c r="G13" s="5"/>
      <c r="H13" s="5">
        <v>18</v>
      </c>
      <c r="I13" s="5">
        <v>34132</v>
      </c>
      <c r="J13" s="5"/>
      <c r="K13" s="5">
        <v>134</v>
      </c>
      <c r="L13" s="5">
        <v>400623</v>
      </c>
      <c r="M13" s="5"/>
      <c r="N13" s="5">
        <v>13</v>
      </c>
      <c r="O13" s="5">
        <v>108779</v>
      </c>
      <c r="P13" s="5"/>
      <c r="Q13" s="5">
        <v>3</v>
      </c>
      <c r="R13" s="5">
        <v>43774</v>
      </c>
      <c r="S13" s="5"/>
      <c r="T13" s="5">
        <v>418</v>
      </c>
      <c r="U13" s="5">
        <v>884507</v>
      </c>
    </row>
    <row r="14" spans="1:21" ht="9" customHeight="1">
      <c r="A14" s="2" t="s">
        <v>6</v>
      </c>
      <c r="B14" s="3">
        <v>2028</v>
      </c>
      <c r="C14" s="3">
        <v>1790910</v>
      </c>
      <c r="D14" s="3"/>
      <c r="E14" s="3">
        <v>1230</v>
      </c>
      <c r="F14" s="3">
        <v>1505786</v>
      </c>
      <c r="G14" s="3"/>
      <c r="H14" s="3">
        <v>416</v>
      </c>
      <c r="I14" s="3">
        <v>639797</v>
      </c>
      <c r="J14" s="3"/>
      <c r="K14" s="3">
        <v>2210</v>
      </c>
      <c r="L14" s="3">
        <v>6240140</v>
      </c>
      <c r="M14" s="3"/>
      <c r="N14" s="3">
        <v>334</v>
      </c>
      <c r="O14" s="3">
        <v>2398846</v>
      </c>
      <c r="P14" s="3"/>
      <c r="Q14" s="3">
        <v>71</v>
      </c>
      <c r="R14" s="3">
        <v>1289632</v>
      </c>
      <c r="S14" s="3"/>
      <c r="T14" s="3">
        <v>6289</v>
      </c>
      <c r="U14" s="3">
        <v>13865111</v>
      </c>
    </row>
    <row r="15" spans="1:21" ht="9" customHeight="1">
      <c r="A15" s="2" t="s">
        <v>21</v>
      </c>
      <c r="B15" s="3">
        <v>774</v>
      </c>
      <c r="C15" s="3">
        <v>592635</v>
      </c>
      <c r="D15" s="3"/>
      <c r="E15" s="3">
        <v>189</v>
      </c>
      <c r="F15" s="3">
        <v>202645</v>
      </c>
      <c r="G15" s="3"/>
      <c r="H15" s="3">
        <v>60</v>
      </c>
      <c r="I15" s="3">
        <v>85869</v>
      </c>
      <c r="J15" s="3"/>
      <c r="K15" s="3">
        <v>480</v>
      </c>
      <c r="L15" s="3">
        <v>1253845</v>
      </c>
      <c r="M15" s="3"/>
      <c r="N15" s="3">
        <v>68</v>
      </c>
      <c r="O15" s="3">
        <v>499240</v>
      </c>
      <c r="P15" s="3"/>
      <c r="Q15" s="3">
        <v>17</v>
      </c>
      <c r="R15" s="3">
        <v>276852</v>
      </c>
      <c r="S15" s="3"/>
      <c r="T15" s="3">
        <v>1588</v>
      </c>
      <c r="U15" s="3">
        <v>2911086</v>
      </c>
    </row>
    <row r="16" spans="1:21" ht="9" customHeight="1">
      <c r="A16" s="2" t="s">
        <v>7</v>
      </c>
      <c r="B16" s="3">
        <v>405</v>
      </c>
      <c r="C16" s="3">
        <v>241223</v>
      </c>
      <c r="D16" s="3"/>
      <c r="E16" s="3">
        <v>117</v>
      </c>
      <c r="F16" s="3">
        <v>116552</v>
      </c>
      <c r="G16" s="3"/>
      <c r="H16" s="3">
        <v>26</v>
      </c>
      <c r="I16" s="3">
        <v>31427</v>
      </c>
      <c r="J16" s="3"/>
      <c r="K16" s="3">
        <v>118</v>
      </c>
      <c r="L16" s="3">
        <v>290076</v>
      </c>
      <c r="M16" s="3"/>
      <c r="N16" s="3">
        <v>18</v>
      </c>
      <c r="O16" s="3">
        <v>116669</v>
      </c>
      <c r="P16" s="3"/>
      <c r="Q16" s="3">
        <v>6</v>
      </c>
      <c r="R16" s="3">
        <v>90736</v>
      </c>
      <c r="S16" s="3"/>
      <c r="T16" s="3">
        <v>690</v>
      </c>
      <c r="U16" s="3">
        <v>886683</v>
      </c>
    </row>
    <row r="17" spans="1:21" ht="9" customHeight="1">
      <c r="A17" s="2" t="s">
        <v>27</v>
      </c>
      <c r="B17" s="3">
        <v>958</v>
      </c>
      <c r="C17" s="3">
        <v>820509</v>
      </c>
      <c r="D17" s="3"/>
      <c r="E17" s="3">
        <v>667</v>
      </c>
      <c r="F17" s="3">
        <v>879376</v>
      </c>
      <c r="G17" s="3"/>
      <c r="H17" s="3">
        <v>244</v>
      </c>
      <c r="I17" s="3">
        <v>394867</v>
      </c>
      <c r="J17" s="3"/>
      <c r="K17" s="3">
        <v>2034</v>
      </c>
      <c r="L17" s="3">
        <v>5725557</v>
      </c>
      <c r="M17" s="3"/>
      <c r="N17" s="3">
        <v>281</v>
      </c>
      <c r="O17" s="3">
        <v>2117832</v>
      </c>
      <c r="P17" s="3"/>
      <c r="Q17" s="3">
        <v>61</v>
      </c>
      <c r="R17" s="3">
        <v>998184</v>
      </c>
      <c r="S17" s="3"/>
      <c r="T17" s="3">
        <v>4245</v>
      </c>
      <c r="U17" s="3">
        <v>10936325</v>
      </c>
    </row>
    <row r="18" spans="1:21" ht="9" customHeight="1">
      <c r="A18" s="2" t="s">
        <v>8</v>
      </c>
      <c r="B18" s="3">
        <v>787</v>
      </c>
      <c r="C18" s="3">
        <v>542859</v>
      </c>
      <c r="D18" s="3"/>
      <c r="E18" s="3">
        <v>411</v>
      </c>
      <c r="F18" s="3">
        <v>439745</v>
      </c>
      <c r="G18" s="3"/>
      <c r="H18" s="3">
        <v>156</v>
      </c>
      <c r="I18" s="3">
        <v>198639</v>
      </c>
      <c r="J18" s="3"/>
      <c r="K18" s="3">
        <v>847</v>
      </c>
      <c r="L18" s="3">
        <v>2253335</v>
      </c>
      <c r="M18" s="3"/>
      <c r="N18" s="3">
        <v>113</v>
      </c>
      <c r="O18" s="3">
        <v>773842</v>
      </c>
      <c r="P18" s="3"/>
      <c r="Q18" s="3">
        <v>37</v>
      </c>
      <c r="R18" s="3">
        <v>576906</v>
      </c>
      <c r="S18" s="3"/>
      <c r="T18" s="3">
        <v>2351</v>
      </c>
      <c r="U18" s="3">
        <v>4785326</v>
      </c>
    </row>
    <row r="19" spans="1:21" ht="9" customHeight="1">
      <c r="A19" s="2" t="s">
        <v>9</v>
      </c>
      <c r="B19" s="3">
        <v>230</v>
      </c>
      <c r="C19" s="3">
        <v>179501</v>
      </c>
      <c r="D19" s="3"/>
      <c r="E19" s="3">
        <v>133</v>
      </c>
      <c r="F19" s="3">
        <v>172236</v>
      </c>
      <c r="G19" s="3"/>
      <c r="H19" s="3">
        <v>29</v>
      </c>
      <c r="I19" s="3">
        <v>50358</v>
      </c>
      <c r="J19" s="3"/>
      <c r="K19" s="3">
        <v>219</v>
      </c>
      <c r="L19" s="3">
        <v>686586</v>
      </c>
      <c r="M19" s="3"/>
      <c r="N19" s="3">
        <v>28</v>
      </c>
      <c r="O19" s="3">
        <v>223984</v>
      </c>
      <c r="P19" s="3"/>
      <c r="Q19" s="3">
        <v>11</v>
      </c>
      <c r="R19" s="3">
        <v>167750</v>
      </c>
      <c r="S19" s="3"/>
      <c r="T19" s="3">
        <v>650</v>
      </c>
      <c r="U19" s="3">
        <v>1480415</v>
      </c>
    </row>
    <row r="20" spans="1:21" ht="9" customHeight="1">
      <c r="A20" s="2" t="s">
        <v>10</v>
      </c>
      <c r="B20" s="3">
        <v>408</v>
      </c>
      <c r="C20" s="3">
        <v>326476</v>
      </c>
      <c r="D20" s="3"/>
      <c r="E20" s="3">
        <v>227</v>
      </c>
      <c r="F20" s="3">
        <v>276082</v>
      </c>
      <c r="G20" s="3"/>
      <c r="H20" s="3">
        <v>73</v>
      </c>
      <c r="I20" s="3">
        <v>105954</v>
      </c>
      <c r="J20" s="3"/>
      <c r="K20" s="3">
        <v>625</v>
      </c>
      <c r="L20" s="3">
        <v>1711091</v>
      </c>
      <c r="M20" s="3"/>
      <c r="N20" s="3">
        <v>72</v>
      </c>
      <c r="O20" s="3">
        <v>583465</v>
      </c>
      <c r="P20" s="3"/>
      <c r="Q20" s="3">
        <v>23</v>
      </c>
      <c r="R20" s="3">
        <v>433711</v>
      </c>
      <c r="S20" s="3"/>
      <c r="T20" s="3">
        <v>1428</v>
      </c>
      <c r="U20" s="3">
        <v>3436779</v>
      </c>
    </row>
    <row r="21" spans="1:21" ht="9" customHeight="1">
      <c r="A21" s="2" t="s">
        <v>11</v>
      </c>
      <c r="B21" s="3">
        <v>916</v>
      </c>
      <c r="C21" s="3">
        <v>646600</v>
      </c>
      <c r="D21" s="3"/>
      <c r="E21" s="3">
        <v>515</v>
      </c>
      <c r="F21" s="3">
        <v>553319</v>
      </c>
      <c r="G21" s="3"/>
      <c r="H21" s="3">
        <v>150</v>
      </c>
      <c r="I21" s="3">
        <v>190004</v>
      </c>
      <c r="J21" s="3"/>
      <c r="K21" s="3">
        <v>798</v>
      </c>
      <c r="L21" s="3">
        <v>2079982</v>
      </c>
      <c r="M21" s="3"/>
      <c r="N21" s="3">
        <v>135</v>
      </c>
      <c r="O21" s="3">
        <v>1000292</v>
      </c>
      <c r="P21" s="3"/>
      <c r="Q21" s="3">
        <v>77</v>
      </c>
      <c r="R21" s="3">
        <v>1755437</v>
      </c>
      <c r="S21" s="3"/>
      <c r="T21" s="3">
        <v>2591</v>
      </c>
      <c r="U21" s="3">
        <v>6225634</v>
      </c>
    </row>
    <row r="22" spans="1:21" ht="9" customHeight="1">
      <c r="A22" s="2" t="s">
        <v>12</v>
      </c>
      <c r="B22" s="3">
        <v>843</v>
      </c>
      <c r="C22" s="3">
        <v>672981</v>
      </c>
      <c r="D22" s="3"/>
      <c r="E22" s="3">
        <v>263</v>
      </c>
      <c r="F22" s="3">
        <v>302596</v>
      </c>
      <c r="G22" s="3"/>
      <c r="H22" s="3">
        <v>86</v>
      </c>
      <c r="I22" s="3">
        <v>120443</v>
      </c>
      <c r="J22" s="3"/>
      <c r="K22" s="3">
        <v>398</v>
      </c>
      <c r="L22" s="3">
        <v>1197461</v>
      </c>
      <c r="M22" s="3"/>
      <c r="N22" s="3">
        <v>64</v>
      </c>
      <c r="O22" s="3">
        <v>469090</v>
      </c>
      <c r="P22" s="3"/>
      <c r="Q22" s="3">
        <v>17</v>
      </c>
      <c r="R22" s="3">
        <v>303955</v>
      </c>
      <c r="S22" s="3"/>
      <c r="T22" s="3">
        <v>1671</v>
      </c>
      <c r="U22" s="3">
        <v>3066526</v>
      </c>
    </row>
    <row r="23" spans="1:21" ht="9" customHeight="1">
      <c r="A23" s="2" t="s">
        <v>13</v>
      </c>
      <c r="B23" s="3">
        <v>173</v>
      </c>
      <c r="C23" s="3">
        <v>135767</v>
      </c>
      <c r="D23" s="3"/>
      <c r="E23" s="3">
        <v>49</v>
      </c>
      <c r="F23" s="3">
        <v>63699</v>
      </c>
      <c r="G23" s="3"/>
      <c r="H23" s="3">
        <v>13</v>
      </c>
      <c r="I23" s="3">
        <v>19360</v>
      </c>
      <c r="J23" s="3"/>
      <c r="K23" s="3">
        <v>62</v>
      </c>
      <c r="L23" s="3">
        <v>197032</v>
      </c>
      <c r="M23" s="3"/>
      <c r="N23" s="3">
        <v>17</v>
      </c>
      <c r="O23" s="3">
        <v>159951</v>
      </c>
      <c r="P23" s="3"/>
      <c r="Q23" s="15">
        <v>2</v>
      </c>
      <c r="R23" s="15">
        <v>24491</v>
      </c>
      <c r="S23" s="3"/>
      <c r="T23" s="3">
        <v>316</v>
      </c>
      <c r="U23" s="3">
        <v>600300</v>
      </c>
    </row>
    <row r="24" spans="1:21" ht="9" customHeight="1">
      <c r="A24" s="2" t="s">
        <v>14</v>
      </c>
      <c r="B24" s="3">
        <v>1288</v>
      </c>
      <c r="C24" s="3">
        <v>988969</v>
      </c>
      <c r="D24" s="3"/>
      <c r="E24" s="3">
        <v>427</v>
      </c>
      <c r="F24" s="3">
        <v>559602</v>
      </c>
      <c r="G24" s="3"/>
      <c r="H24" s="3">
        <v>152</v>
      </c>
      <c r="I24" s="3">
        <v>249171</v>
      </c>
      <c r="J24" s="3"/>
      <c r="K24" s="3">
        <v>578</v>
      </c>
      <c r="L24" s="3">
        <v>2097036</v>
      </c>
      <c r="M24" s="3"/>
      <c r="N24" s="3">
        <v>57</v>
      </c>
      <c r="O24" s="3">
        <v>605254</v>
      </c>
      <c r="P24" s="3"/>
      <c r="Q24" s="3">
        <v>16</v>
      </c>
      <c r="R24" s="3">
        <v>438245</v>
      </c>
      <c r="S24" s="3"/>
      <c r="T24" s="3">
        <v>2518</v>
      </c>
      <c r="U24" s="3">
        <v>4938277</v>
      </c>
    </row>
    <row r="25" spans="1:21" ht="9" customHeight="1">
      <c r="A25" s="2" t="s">
        <v>15</v>
      </c>
      <c r="B25" s="3">
        <v>1905</v>
      </c>
      <c r="C25" s="3">
        <v>1279809</v>
      </c>
      <c r="D25" s="3"/>
      <c r="E25" s="3">
        <v>469</v>
      </c>
      <c r="F25" s="3">
        <v>582910</v>
      </c>
      <c r="G25" s="3"/>
      <c r="H25" s="3">
        <v>124</v>
      </c>
      <c r="I25" s="3">
        <v>198353</v>
      </c>
      <c r="J25" s="3"/>
      <c r="K25" s="3">
        <v>678</v>
      </c>
      <c r="L25" s="3">
        <v>2327953</v>
      </c>
      <c r="M25" s="3"/>
      <c r="N25" s="3">
        <v>107</v>
      </c>
      <c r="O25" s="3">
        <v>972034</v>
      </c>
      <c r="P25" s="3"/>
      <c r="Q25" s="3">
        <v>31</v>
      </c>
      <c r="R25" s="3">
        <v>615109</v>
      </c>
      <c r="S25" s="3"/>
      <c r="T25" s="3">
        <v>3314</v>
      </c>
      <c r="U25" s="3">
        <v>5976168</v>
      </c>
    </row>
    <row r="26" spans="1:21" ht="9" customHeight="1">
      <c r="A26" s="2" t="s">
        <v>16</v>
      </c>
      <c r="B26" s="3">
        <v>234</v>
      </c>
      <c r="C26" s="3">
        <v>158861</v>
      </c>
      <c r="D26" s="3"/>
      <c r="E26" s="3">
        <v>94</v>
      </c>
      <c r="F26" s="3">
        <v>108394</v>
      </c>
      <c r="G26" s="3"/>
      <c r="H26" s="3">
        <v>20</v>
      </c>
      <c r="I26" s="3">
        <v>29280</v>
      </c>
      <c r="J26" s="3"/>
      <c r="K26" s="3">
        <v>80</v>
      </c>
      <c r="L26" s="3">
        <v>258352</v>
      </c>
      <c r="M26" s="3"/>
      <c r="N26" s="3">
        <v>11</v>
      </c>
      <c r="O26" s="3">
        <v>103828</v>
      </c>
      <c r="P26" s="3"/>
      <c r="Q26" s="3">
        <v>2</v>
      </c>
      <c r="R26" s="3">
        <v>51825</v>
      </c>
      <c r="S26" s="3"/>
      <c r="T26" s="3">
        <v>441</v>
      </c>
      <c r="U26" s="3">
        <v>710540</v>
      </c>
    </row>
    <row r="27" spans="1:21" ht="9" customHeight="1">
      <c r="A27" s="2" t="s">
        <v>17</v>
      </c>
      <c r="B27" s="3">
        <v>908</v>
      </c>
      <c r="C27" s="3">
        <v>679006</v>
      </c>
      <c r="D27" s="3"/>
      <c r="E27" s="3">
        <v>326</v>
      </c>
      <c r="F27" s="3">
        <v>374614</v>
      </c>
      <c r="G27" s="3"/>
      <c r="H27" s="3">
        <v>106</v>
      </c>
      <c r="I27" s="3">
        <v>154720</v>
      </c>
      <c r="J27" s="3"/>
      <c r="K27" s="3">
        <v>458</v>
      </c>
      <c r="L27" s="3">
        <v>1245305</v>
      </c>
      <c r="M27" s="3"/>
      <c r="N27" s="3">
        <v>45</v>
      </c>
      <c r="O27" s="3">
        <v>415591</v>
      </c>
      <c r="P27" s="3"/>
      <c r="Q27" s="3">
        <v>8</v>
      </c>
      <c r="R27" s="3">
        <v>178872</v>
      </c>
      <c r="S27" s="3"/>
      <c r="T27" s="3">
        <v>1851</v>
      </c>
      <c r="U27" s="3">
        <v>3048108</v>
      </c>
    </row>
    <row r="28" spans="1:21" ht="9" customHeight="1">
      <c r="A28" s="2" t="s">
        <v>18</v>
      </c>
      <c r="B28" s="3">
        <v>2300</v>
      </c>
      <c r="C28" s="3">
        <v>1460039</v>
      </c>
      <c r="D28" s="3"/>
      <c r="E28" s="3">
        <v>713</v>
      </c>
      <c r="F28" s="3">
        <v>818799</v>
      </c>
      <c r="G28" s="3"/>
      <c r="H28" s="3">
        <v>201</v>
      </c>
      <c r="I28" s="3">
        <v>328122</v>
      </c>
      <c r="J28" s="3"/>
      <c r="K28" s="3">
        <v>608</v>
      </c>
      <c r="L28" s="3">
        <v>2068493</v>
      </c>
      <c r="M28" s="3"/>
      <c r="N28" s="3">
        <v>79</v>
      </c>
      <c r="O28" s="3">
        <v>748736</v>
      </c>
      <c r="P28" s="3"/>
      <c r="Q28" s="3">
        <v>25</v>
      </c>
      <c r="R28" s="3">
        <v>499949</v>
      </c>
      <c r="S28" s="3"/>
      <c r="T28" s="3">
        <v>3926</v>
      </c>
      <c r="U28" s="3">
        <v>5924138</v>
      </c>
    </row>
    <row r="29" spans="1:21" ht="9" customHeight="1">
      <c r="A29" s="2" t="s">
        <v>19</v>
      </c>
      <c r="B29" s="3">
        <v>1542</v>
      </c>
      <c r="C29" s="3">
        <v>963167</v>
      </c>
      <c r="D29" s="3"/>
      <c r="E29" s="3">
        <v>329</v>
      </c>
      <c r="F29" s="3">
        <v>292789</v>
      </c>
      <c r="G29" s="3"/>
      <c r="H29" s="3">
        <v>137</v>
      </c>
      <c r="I29" s="3">
        <v>155824</v>
      </c>
      <c r="J29" s="3"/>
      <c r="K29" s="3">
        <v>540</v>
      </c>
      <c r="L29" s="3">
        <v>1227475</v>
      </c>
      <c r="M29" s="3"/>
      <c r="N29" s="3">
        <v>46</v>
      </c>
      <c r="O29" s="3">
        <v>333310</v>
      </c>
      <c r="P29" s="3"/>
      <c r="Q29" s="3">
        <v>13</v>
      </c>
      <c r="R29" s="3">
        <v>205873</v>
      </c>
      <c r="S29" s="3"/>
      <c r="T29" s="3">
        <v>2607</v>
      </c>
      <c r="U29" s="3">
        <v>3178438</v>
      </c>
    </row>
    <row r="30" spans="1:21" s="1" customFormat="1" ht="9" customHeight="1">
      <c r="A30" s="6" t="s">
        <v>2</v>
      </c>
      <c r="B30" s="7">
        <v>20320</v>
      </c>
      <c r="C30" s="7">
        <v>15064739</v>
      </c>
      <c r="D30" s="7"/>
      <c r="E30" s="7">
        <v>8015</v>
      </c>
      <c r="F30" s="7">
        <v>9461154</v>
      </c>
      <c r="G30" s="7"/>
      <c r="H30" s="7">
        <v>2627</v>
      </c>
      <c r="I30" s="7">
        <v>3925337</v>
      </c>
      <c r="J30" s="7"/>
      <c r="K30" s="7">
        <v>14727</v>
      </c>
      <c r="L30" s="7">
        <v>42568143</v>
      </c>
      <c r="M30" s="7"/>
      <c r="N30" s="7">
        <v>2115</v>
      </c>
      <c r="O30" s="7">
        <v>16823085</v>
      </c>
      <c r="P30" s="7"/>
      <c r="Q30" s="7">
        <v>703</v>
      </c>
      <c r="R30" s="7">
        <v>14089567</v>
      </c>
      <c r="S30" s="7"/>
      <c r="T30" s="7">
        <v>48507</v>
      </c>
      <c r="U30" s="7">
        <v>101932025</v>
      </c>
    </row>
    <row r="31" spans="1:21" s="1" customFormat="1" ht="9" customHeight="1">
      <c r="A31" s="6" t="s">
        <v>22</v>
      </c>
      <c r="B31" s="7">
        <f>SUM(B8:B11,B14:B17)</f>
        <v>8786</v>
      </c>
      <c r="C31" s="7">
        <f aca="true" t="shared" si="2" ref="C31:U31">SUM(C8:C11,C14:C17)</f>
        <v>7030704</v>
      </c>
      <c r="D31" s="7">
        <f t="shared" si="2"/>
        <v>0</v>
      </c>
      <c r="E31" s="7">
        <f t="shared" si="2"/>
        <v>4059</v>
      </c>
      <c r="F31" s="7">
        <f t="shared" si="2"/>
        <v>4916369</v>
      </c>
      <c r="G31" s="7">
        <f t="shared" si="2"/>
        <v>0</v>
      </c>
      <c r="H31" s="7">
        <f t="shared" si="2"/>
        <v>1380</v>
      </c>
      <c r="I31" s="7">
        <f t="shared" si="2"/>
        <v>2125109</v>
      </c>
      <c r="J31" s="7">
        <f t="shared" si="2"/>
        <v>0</v>
      </c>
      <c r="K31" s="7">
        <f t="shared" si="2"/>
        <v>8836</v>
      </c>
      <c r="L31" s="7">
        <f t="shared" si="2"/>
        <v>25218042</v>
      </c>
      <c r="M31" s="7">
        <f t="shared" si="2"/>
        <v>0</v>
      </c>
      <c r="N31" s="7">
        <f t="shared" si="2"/>
        <v>1341</v>
      </c>
      <c r="O31" s="7">
        <f t="shared" si="2"/>
        <v>10433708</v>
      </c>
      <c r="P31" s="7">
        <f t="shared" si="2"/>
        <v>0</v>
      </c>
      <c r="Q31" s="7">
        <f t="shared" si="2"/>
        <v>441</v>
      </c>
      <c r="R31" s="7">
        <f t="shared" si="2"/>
        <v>8837444</v>
      </c>
      <c r="S31" s="7">
        <f t="shared" si="2"/>
        <v>0</v>
      </c>
      <c r="T31" s="7">
        <f t="shared" si="2"/>
        <v>24843</v>
      </c>
      <c r="U31" s="7">
        <f t="shared" si="2"/>
        <v>58561376</v>
      </c>
    </row>
    <row r="32" spans="1:21" s="1" customFormat="1" ht="9" customHeight="1">
      <c r="A32" s="6" t="s">
        <v>23</v>
      </c>
      <c r="B32" s="7">
        <f>SUM(B18:B21)</f>
        <v>2341</v>
      </c>
      <c r="C32" s="7">
        <f aca="true" t="shared" si="3" ref="C32:U32">SUM(C18:C21)</f>
        <v>1695436</v>
      </c>
      <c r="D32" s="7">
        <f t="shared" si="3"/>
        <v>0</v>
      </c>
      <c r="E32" s="7">
        <f t="shared" si="3"/>
        <v>1286</v>
      </c>
      <c r="F32" s="7">
        <f t="shared" si="3"/>
        <v>1441382</v>
      </c>
      <c r="G32" s="7">
        <f t="shared" si="3"/>
        <v>0</v>
      </c>
      <c r="H32" s="7">
        <f t="shared" si="3"/>
        <v>408</v>
      </c>
      <c r="I32" s="7">
        <f t="shared" si="3"/>
        <v>544955</v>
      </c>
      <c r="J32" s="7">
        <f t="shared" si="3"/>
        <v>0</v>
      </c>
      <c r="K32" s="7">
        <f t="shared" si="3"/>
        <v>2489</v>
      </c>
      <c r="L32" s="7">
        <f t="shared" si="3"/>
        <v>6730994</v>
      </c>
      <c r="M32" s="7">
        <f t="shared" si="3"/>
        <v>0</v>
      </c>
      <c r="N32" s="7">
        <f t="shared" si="3"/>
        <v>348</v>
      </c>
      <c r="O32" s="7">
        <f t="shared" si="3"/>
        <v>2581583</v>
      </c>
      <c r="P32" s="7">
        <f t="shared" si="3"/>
        <v>0</v>
      </c>
      <c r="Q32" s="7">
        <f t="shared" si="3"/>
        <v>148</v>
      </c>
      <c r="R32" s="7">
        <f t="shared" si="3"/>
        <v>2933804</v>
      </c>
      <c r="S32" s="7">
        <f t="shared" si="3"/>
        <v>0</v>
      </c>
      <c r="T32" s="7">
        <f t="shared" si="3"/>
        <v>7020</v>
      </c>
      <c r="U32" s="7">
        <f t="shared" si="3"/>
        <v>15928154</v>
      </c>
    </row>
    <row r="33" spans="1:21" s="1" customFormat="1" ht="9" customHeight="1">
      <c r="A33" s="6" t="s">
        <v>24</v>
      </c>
      <c r="B33" s="7">
        <f>SUM(B22:B29)</f>
        <v>9193</v>
      </c>
      <c r="C33" s="7">
        <f aca="true" t="shared" si="4" ref="C33:U33">SUM(C22:C29)</f>
        <v>6338599</v>
      </c>
      <c r="D33" s="7">
        <f t="shared" si="4"/>
        <v>0</v>
      </c>
      <c r="E33" s="7">
        <f t="shared" si="4"/>
        <v>2670</v>
      </c>
      <c r="F33" s="7">
        <f t="shared" si="4"/>
        <v>3103403</v>
      </c>
      <c r="G33" s="7">
        <f t="shared" si="4"/>
        <v>0</v>
      </c>
      <c r="H33" s="7">
        <f t="shared" si="4"/>
        <v>839</v>
      </c>
      <c r="I33" s="7">
        <f t="shared" si="4"/>
        <v>1255273</v>
      </c>
      <c r="J33" s="7">
        <f t="shared" si="4"/>
        <v>0</v>
      </c>
      <c r="K33" s="7">
        <f t="shared" si="4"/>
        <v>3402</v>
      </c>
      <c r="L33" s="7">
        <f t="shared" si="4"/>
        <v>10619107</v>
      </c>
      <c r="M33" s="7">
        <f t="shared" si="4"/>
        <v>0</v>
      </c>
      <c r="N33" s="7">
        <f t="shared" si="4"/>
        <v>426</v>
      </c>
      <c r="O33" s="7">
        <f t="shared" si="4"/>
        <v>3807794</v>
      </c>
      <c r="P33" s="7">
        <f t="shared" si="4"/>
        <v>0</v>
      </c>
      <c r="Q33" s="7">
        <f t="shared" si="4"/>
        <v>114</v>
      </c>
      <c r="R33" s="7">
        <f t="shared" si="4"/>
        <v>2318319</v>
      </c>
      <c r="S33" s="7">
        <f t="shared" si="4"/>
        <v>0</v>
      </c>
      <c r="T33" s="7">
        <f t="shared" si="4"/>
        <v>16644</v>
      </c>
      <c r="U33" s="7">
        <f t="shared" si="4"/>
        <v>27442495</v>
      </c>
    </row>
    <row r="34" spans="1:21" s="1" customFormat="1" ht="9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1" customFormat="1" ht="9" customHeight="1">
      <c r="A35" s="20" t="s">
        <v>36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9" customHeight="1">
      <c r="A37" s="2" t="s">
        <v>3</v>
      </c>
      <c r="B37" s="3">
        <v>1694</v>
      </c>
      <c r="C37" s="3">
        <v>1242646</v>
      </c>
      <c r="D37" s="3"/>
      <c r="E37" s="3">
        <v>566</v>
      </c>
      <c r="F37" s="3">
        <v>652765</v>
      </c>
      <c r="G37" s="3"/>
      <c r="H37" s="3">
        <v>147</v>
      </c>
      <c r="I37" s="3">
        <v>218533</v>
      </c>
      <c r="J37" s="3"/>
      <c r="K37" s="3">
        <v>840</v>
      </c>
      <c r="L37" s="3">
        <v>2423507</v>
      </c>
      <c r="M37" s="3"/>
      <c r="N37" s="3">
        <v>134</v>
      </c>
      <c r="O37" s="3">
        <v>1153162</v>
      </c>
      <c r="P37" s="3"/>
      <c r="Q37" s="3">
        <v>37</v>
      </c>
      <c r="R37" s="3">
        <v>920963</v>
      </c>
      <c r="S37" s="3"/>
      <c r="T37" s="3">
        <v>3418</v>
      </c>
      <c r="U37" s="3">
        <v>6611576</v>
      </c>
    </row>
    <row r="38" spans="1:21" ht="9" customHeight="1">
      <c r="A38" s="2" t="s">
        <v>38</v>
      </c>
      <c r="B38" s="3">
        <v>100</v>
      </c>
      <c r="C38" s="3">
        <v>74900</v>
      </c>
      <c r="D38" s="3"/>
      <c r="E38" s="3">
        <v>51</v>
      </c>
      <c r="F38" s="3">
        <v>46989</v>
      </c>
      <c r="G38" s="3"/>
      <c r="H38" s="3">
        <v>13</v>
      </c>
      <c r="I38" s="3">
        <v>16085</v>
      </c>
      <c r="J38" s="3"/>
      <c r="K38" s="3">
        <v>35</v>
      </c>
      <c r="L38" s="3">
        <v>85142</v>
      </c>
      <c r="M38" s="3"/>
      <c r="N38" s="15">
        <v>2</v>
      </c>
      <c r="O38" s="15">
        <v>13853</v>
      </c>
      <c r="P38" s="15"/>
      <c r="Q38" s="15">
        <v>1</v>
      </c>
      <c r="R38" s="15">
        <v>25215</v>
      </c>
      <c r="S38" s="3"/>
      <c r="T38" s="3">
        <v>202</v>
      </c>
      <c r="U38" s="3">
        <v>262184</v>
      </c>
    </row>
    <row r="39" spans="1:21" ht="9" customHeight="1">
      <c r="A39" s="2" t="s">
        <v>4</v>
      </c>
      <c r="B39" s="3">
        <v>2568</v>
      </c>
      <c r="C39" s="3">
        <v>1870219</v>
      </c>
      <c r="D39" s="3"/>
      <c r="E39" s="3">
        <v>1385</v>
      </c>
      <c r="F39" s="3">
        <v>1548232</v>
      </c>
      <c r="G39" s="3"/>
      <c r="H39" s="3">
        <v>516</v>
      </c>
      <c r="I39" s="3">
        <v>739801</v>
      </c>
      <c r="J39" s="3"/>
      <c r="K39" s="3">
        <v>3260</v>
      </c>
      <c r="L39" s="3">
        <v>9316402</v>
      </c>
      <c r="M39" s="3"/>
      <c r="N39" s="3">
        <v>610</v>
      </c>
      <c r="O39" s="3">
        <v>4807580</v>
      </c>
      <c r="P39" s="3"/>
      <c r="Q39" s="3">
        <v>225</v>
      </c>
      <c r="R39" s="3">
        <v>4525759</v>
      </c>
      <c r="S39" s="3"/>
      <c r="T39" s="3">
        <v>8564</v>
      </c>
      <c r="U39" s="3">
        <v>22807993</v>
      </c>
    </row>
    <row r="40" spans="1:21" ht="9" customHeight="1">
      <c r="A40" s="2" t="s">
        <v>20</v>
      </c>
      <c r="B40" s="3">
        <f>SUM(B41:B42)</f>
        <v>514</v>
      </c>
      <c r="C40" s="3">
        <f aca="true" t="shared" si="5" ref="C40:O40">SUM(C41:C42)</f>
        <v>489755</v>
      </c>
      <c r="D40" s="3">
        <f t="shared" si="5"/>
        <v>0</v>
      </c>
      <c r="E40" s="3">
        <f t="shared" si="5"/>
        <v>229</v>
      </c>
      <c r="F40" s="3">
        <f t="shared" si="5"/>
        <v>321855</v>
      </c>
      <c r="G40" s="3">
        <f t="shared" si="5"/>
        <v>0</v>
      </c>
      <c r="H40" s="3">
        <f t="shared" si="5"/>
        <v>116</v>
      </c>
      <c r="I40" s="3">
        <f t="shared" si="5"/>
        <v>206454</v>
      </c>
      <c r="J40" s="3">
        <f t="shared" si="5"/>
        <v>0</v>
      </c>
      <c r="K40" s="3">
        <f t="shared" si="5"/>
        <v>415</v>
      </c>
      <c r="L40" s="3">
        <f t="shared" si="5"/>
        <v>1418312</v>
      </c>
      <c r="M40" s="3">
        <f t="shared" si="5"/>
        <v>0</v>
      </c>
      <c r="N40" s="3">
        <f t="shared" si="5"/>
        <v>63</v>
      </c>
      <c r="O40" s="3">
        <f t="shared" si="5"/>
        <v>563511</v>
      </c>
      <c r="P40" s="3">
        <f aca="true" t="shared" si="6" ref="P40:U40">SUM(P41:P42)</f>
        <v>0</v>
      </c>
      <c r="Q40" s="3">
        <f t="shared" si="6"/>
        <v>26</v>
      </c>
      <c r="R40" s="3">
        <f t="shared" si="6"/>
        <v>612897</v>
      </c>
      <c r="S40" s="3">
        <f t="shared" si="6"/>
        <v>0</v>
      </c>
      <c r="T40" s="3">
        <f t="shared" si="6"/>
        <v>1363</v>
      </c>
      <c r="U40" s="3">
        <f t="shared" si="6"/>
        <v>3612784</v>
      </c>
    </row>
    <row r="41" spans="1:21" s="11" customFormat="1" ht="9" customHeight="1">
      <c r="A41" s="4" t="s">
        <v>39</v>
      </c>
      <c r="B41" s="5">
        <v>307</v>
      </c>
      <c r="C41" s="5">
        <v>259283</v>
      </c>
      <c r="D41" s="5"/>
      <c r="E41" s="5">
        <v>151</v>
      </c>
      <c r="F41" s="5">
        <v>211218</v>
      </c>
      <c r="G41" s="5"/>
      <c r="H41" s="5">
        <v>88</v>
      </c>
      <c r="I41" s="5">
        <v>153250</v>
      </c>
      <c r="J41" s="5"/>
      <c r="K41" s="5">
        <v>229</v>
      </c>
      <c r="L41" s="5">
        <v>851249</v>
      </c>
      <c r="M41" s="5"/>
      <c r="N41" s="5">
        <v>23</v>
      </c>
      <c r="O41" s="5">
        <v>239828</v>
      </c>
      <c r="P41" s="5"/>
      <c r="Q41" s="5">
        <v>13</v>
      </c>
      <c r="R41" s="5">
        <v>380747</v>
      </c>
      <c r="S41" s="5"/>
      <c r="T41" s="5">
        <v>811</v>
      </c>
      <c r="U41" s="5">
        <v>2095575</v>
      </c>
    </row>
    <row r="42" spans="1:21" s="11" customFormat="1" ht="9" customHeight="1">
      <c r="A42" s="4" t="s">
        <v>5</v>
      </c>
      <c r="B42" s="5">
        <v>207</v>
      </c>
      <c r="C42" s="5">
        <v>230472</v>
      </c>
      <c r="D42" s="5"/>
      <c r="E42" s="5">
        <v>78</v>
      </c>
      <c r="F42" s="5">
        <v>110637</v>
      </c>
      <c r="G42" s="5"/>
      <c r="H42" s="5">
        <v>28</v>
      </c>
      <c r="I42" s="5">
        <v>53204</v>
      </c>
      <c r="J42" s="5"/>
      <c r="K42" s="5">
        <v>186</v>
      </c>
      <c r="L42" s="5">
        <v>567063</v>
      </c>
      <c r="M42" s="5"/>
      <c r="N42" s="5">
        <v>40</v>
      </c>
      <c r="O42" s="5">
        <v>323683</v>
      </c>
      <c r="P42" s="5"/>
      <c r="Q42" s="5">
        <v>13</v>
      </c>
      <c r="R42" s="5">
        <v>232150</v>
      </c>
      <c r="S42" s="5"/>
      <c r="T42" s="5">
        <v>552</v>
      </c>
      <c r="U42" s="5">
        <v>1517209</v>
      </c>
    </row>
    <row r="43" spans="1:21" ht="9" customHeight="1">
      <c r="A43" s="2" t="s">
        <v>6</v>
      </c>
      <c r="B43" s="3">
        <v>1943</v>
      </c>
      <c r="C43" s="3">
        <v>1659617</v>
      </c>
      <c r="D43" s="3"/>
      <c r="E43" s="3">
        <v>1225</v>
      </c>
      <c r="F43" s="3">
        <v>1464317</v>
      </c>
      <c r="G43" s="3"/>
      <c r="H43" s="3">
        <v>412</v>
      </c>
      <c r="I43" s="3">
        <v>622604</v>
      </c>
      <c r="J43" s="3"/>
      <c r="K43" s="3">
        <v>2623</v>
      </c>
      <c r="L43" s="3">
        <v>7308166</v>
      </c>
      <c r="M43" s="3"/>
      <c r="N43" s="3">
        <v>375</v>
      </c>
      <c r="O43" s="3">
        <v>2844685</v>
      </c>
      <c r="P43" s="3"/>
      <c r="Q43" s="3">
        <v>106</v>
      </c>
      <c r="R43" s="3">
        <v>1893817</v>
      </c>
      <c r="S43" s="3"/>
      <c r="T43" s="3">
        <v>6684</v>
      </c>
      <c r="U43" s="3">
        <v>15793206</v>
      </c>
    </row>
    <row r="44" spans="1:21" ht="9" customHeight="1">
      <c r="A44" s="2" t="s">
        <v>21</v>
      </c>
      <c r="B44" s="3">
        <v>815</v>
      </c>
      <c r="C44" s="3">
        <v>618940</v>
      </c>
      <c r="D44" s="3"/>
      <c r="E44" s="3">
        <v>212</v>
      </c>
      <c r="F44" s="3">
        <v>227793</v>
      </c>
      <c r="G44" s="3"/>
      <c r="H44" s="3">
        <v>62</v>
      </c>
      <c r="I44" s="3">
        <v>86793</v>
      </c>
      <c r="J44" s="3"/>
      <c r="K44" s="3">
        <v>468</v>
      </c>
      <c r="L44" s="3">
        <v>1253323</v>
      </c>
      <c r="M44" s="3"/>
      <c r="N44" s="3">
        <v>88</v>
      </c>
      <c r="O44" s="3">
        <v>643190</v>
      </c>
      <c r="P44" s="3"/>
      <c r="Q44" s="3">
        <v>17</v>
      </c>
      <c r="R44" s="3">
        <v>241700</v>
      </c>
      <c r="S44" s="3"/>
      <c r="T44" s="3">
        <v>1662</v>
      </c>
      <c r="U44" s="3">
        <v>3071739</v>
      </c>
    </row>
    <row r="45" spans="1:21" ht="9" customHeight="1">
      <c r="A45" s="2" t="s">
        <v>7</v>
      </c>
      <c r="B45" s="3">
        <v>468</v>
      </c>
      <c r="C45" s="3">
        <v>267354</v>
      </c>
      <c r="D45" s="3"/>
      <c r="E45" s="3">
        <v>112</v>
      </c>
      <c r="F45" s="3">
        <v>127726</v>
      </c>
      <c r="G45" s="3"/>
      <c r="H45" s="3">
        <v>32</v>
      </c>
      <c r="I45" s="3">
        <v>51766</v>
      </c>
      <c r="J45" s="3"/>
      <c r="K45" s="3">
        <v>163</v>
      </c>
      <c r="L45" s="3">
        <v>435796</v>
      </c>
      <c r="M45" s="3"/>
      <c r="N45" s="3">
        <v>15</v>
      </c>
      <c r="O45" s="3">
        <v>106750</v>
      </c>
      <c r="P45" s="3"/>
      <c r="Q45" s="3">
        <v>10</v>
      </c>
      <c r="R45" s="3">
        <v>157958</v>
      </c>
      <c r="S45" s="3"/>
      <c r="T45" s="3">
        <v>800</v>
      </c>
      <c r="U45" s="3">
        <v>1147350</v>
      </c>
    </row>
    <row r="46" spans="1:21" ht="9" customHeight="1">
      <c r="A46" s="2" t="s">
        <v>27</v>
      </c>
      <c r="B46" s="3">
        <v>1069</v>
      </c>
      <c r="C46" s="3">
        <v>914026</v>
      </c>
      <c r="D46" s="3"/>
      <c r="E46" s="3">
        <v>728</v>
      </c>
      <c r="F46" s="3">
        <v>939586</v>
      </c>
      <c r="G46" s="3"/>
      <c r="H46" s="3">
        <v>296</v>
      </c>
      <c r="I46" s="3">
        <v>457345</v>
      </c>
      <c r="J46" s="3"/>
      <c r="K46" s="3">
        <v>2275</v>
      </c>
      <c r="L46" s="3">
        <v>6251127</v>
      </c>
      <c r="M46" s="3"/>
      <c r="N46" s="3">
        <v>349</v>
      </c>
      <c r="O46" s="3">
        <v>2517158</v>
      </c>
      <c r="P46" s="3"/>
      <c r="Q46" s="3">
        <v>82</v>
      </c>
      <c r="R46" s="3">
        <v>1465623</v>
      </c>
      <c r="S46" s="3"/>
      <c r="T46" s="3">
        <v>4799</v>
      </c>
      <c r="U46" s="3">
        <v>12544865</v>
      </c>
    </row>
    <row r="47" spans="1:21" ht="9" customHeight="1">
      <c r="A47" s="2" t="s">
        <v>8</v>
      </c>
      <c r="B47" s="3">
        <v>750</v>
      </c>
      <c r="C47" s="3">
        <v>503297</v>
      </c>
      <c r="D47" s="3"/>
      <c r="E47" s="3">
        <v>405</v>
      </c>
      <c r="F47" s="3">
        <v>423428</v>
      </c>
      <c r="G47" s="3"/>
      <c r="H47" s="3">
        <v>158</v>
      </c>
      <c r="I47" s="3">
        <v>208878</v>
      </c>
      <c r="J47" s="3"/>
      <c r="K47" s="3">
        <v>973</v>
      </c>
      <c r="L47" s="3">
        <v>2359628</v>
      </c>
      <c r="M47" s="3"/>
      <c r="N47" s="3">
        <v>125</v>
      </c>
      <c r="O47" s="3">
        <v>782501</v>
      </c>
      <c r="P47" s="3"/>
      <c r="Q47" s="3">
        <v>42</v>
      </c>
      <c r="R47" s="3">
        <v>703463</v>
      </c>
      <c r="S47" s="3"/>
      <c r="T47" s="3">
        <v>2453</v>
      </c>
      <c r="U47" s="3">
        <v>4981195</v>
      </c>
    </row>
    <row r="48" spans="1:21" ht="9" customHeight="1">
      <c r="A48" s="2" t="s">
        <v>9</v>
      </c>
      <c r="B48" s="3">
        <v>289</v>
      </c>
      <c r="C48" s="3">
        <v>214524</v>
      </c>
      <c r="D48" s="3"/>
      <c r="E48" s="3">
        <v>150</v>
      </c>
      <c r="F48" s="3">
        <v>174751</v>
      </c>
      <c r="G48" s="3"/>
      <c r="H48" s="3">
        <v>37</v>
      </c>
      <c r="I48" s="3">
        <v>59476</v>
      </c>
      <c r="J48" s="3"/>
      <c r="K48" s="3">
        <v>233</v>
      </c>
      <c r="L48" s="3">
        <v>672025</v>
      </c>
      <c r="M48" s="3"/>
      <c r="N48" s="3">
        <v>25</v>
      </c>
      <c r="O48" s="3">
        <v>223905</v>
      </c>
      <c r="P48" s="3"/>
      <c r="Q48" s="3">
        <v>7</v>
      </c>
      <c r="R48" s="3">
        <v>92106</v>
      </c>
      <c r="S48" s="3"/>
      <c r="T48" s="3">
        <v>741</v>
      </c>
      <c r="U48" s="3">
        <v>1436787</v>
      </c>
    </row>
    <row r="49" spans="1:21" ht="9" customHeight="1">
      <c r="A49" s="2" t="s">
        <v>10</v>
      </c>
      <c r="B49" s="3">
        <v>406</v>
      </c>
      <c r="C49" s="3">
        <v>318843</v>
      </c>
      <c r="D49" s="3"/>
      <c r="E49" s="3">
        <v>244</v>
      </c>
      <c r="F49" s="3">
        <v>276527</v>
      </c>
      <c r="G49" s="3"/>
      <c r="H49" s="3">
        <v>110</v>
      </c>
      <c r="I49" s="3">
        <v>163021</v>
      </c>
      <c r="J49" s="3"/>
      <c r="K49" s="3">
        <v>661</v>
      </c>
      <c r="L49" s="3">
        <v>1861685</v>
      </c>
      <c r="M49" s="3"/>
      <c r="N49" s="3">
        <v>89</v>
      </c>
      <c r="O49" s="3">
        <v>622163</v>
      </c>
      <c r="P49" s="3"/>
      <c r="Q49" s="3">
        <v>8</v>
      </c>
      <c r="R49" s="3">
        <v>118570</v>
      </c>
      <c r="S49" s="3"/>
      <c r="T49" s="3">
        <v>1518</v>
      </c>
      <c r="U49" s="3">
        <v>3360809</v>
      </c>
    </row>
    <row r="50" spans="1:21" ht="9" customHeight="1">
      <c r="A50" s="2" t="s">
        <v>11</v>
      </c>
      <c r="B50" s="3">
        <v>1216</v>
      </c>
      <c r="C50" s="3">
        <v>822961</v>
      </c>
      <c r="D50" s="3"/>
      <c r="E50" s="3">
        <v>754</v>
      </c>
      <c r="F50" s="3">
        <v>806387</v>
      </c>
      <c r="G50" s="3"/>
      <c r="H50" s="3">
        <v>267</v>
      </c>
      <c r="I50" s="3">
        <v>348226</v>
      </c>
      <c r="J50" s="3"/>
      <c r="K50" s="3">
        <v>1164</v>
      </c>
      <c r="L50" s="3">
        <v>3117572</v>
      </c>
      <c r="M50" s="3"/>
      <c r="N50" s="3">
        <v>251</v>
      </c>
      <c r="O50" s="3">
        <v>2062183</v>
      </c>
      <c r="P50" s="3"/>
      <c r="Q50" s="3">
        <v>100</v>
      </c>
      <c r="R50" s="3">
        <v>2184308</v>
      </c>
      <c r="S50" s="3"/>
      <c r="T50" s="3">
        <v>3752</v>
      </c>
      <c r="U50" s="3">
        <v>9341637</v>
      </c>
    </row>
    <row r="51" spans="1:21" ht="9" customHeight="1">
      <c r="A51" s="2" t="s">
        <v>12</v>
      </c>
      <c r="B51" s="3">
        <v>766</v>
      </c>
      <c r="C51" s="3">
        <v>626930</v>
      </c>
      <c r="D51" s="3"/>
      <c r="E51" s="3">
        <v>267</v>
      </c>
      <c r="F51" s="3">
        <v>319701</v>
      </c>
      <c r="G51" s="3"/>
      <c r="H51" s="3">
        <v>59</v>
      </c>
      <c r="I51" s="3">
        <v>89221</v>
      </c>
      <c r="J51" s="3"/>
      <c r="K51" s="3">
        <v>415</v>
      </c>
      <c r="L51" s="3">
        <v>1229472</v>
      </c>
      <c r="M51" s="3"/>
      <c r="N51" s="3">
        <v>54</v>
      </c>
      <c r="O51" s="3">
        <v>413471</v>
      </c>
      <c r="P51" s="3"/>
      <c r="Q51" s="3">
        <v>16</v>
      </c>
      <c r="R51" s="3">
        <v>270752</v>
      </c>
      <c r="S51" s="3"/>
      <c r="T51" s="3">
        <v>1577</v>
      </c>
      <c r="U51" s="3">
        <v>2949547</v>
      </c>
    </row>
    <row r="52" spans="1:21" ht="9" customHeight="1">
      <c r="A52" s="2" t="s">
        <v>13</v>
      </c>
      <c r="B52" s="3">
        <v>282</v>
      </c>
      <c r="C52" s="3">
        <v>201843</v>
      </c>
      <c r="D52" s="3"/>
      <c r="E52" s="3">
        <v>65</v>
      </c>
      <c r="F52" s="3">
        <v>64796</v>
      </c>
      <c r="G52" s="3"/>
      <c r="H52" s="3">
        <v>22</v>
      </c>
      <c r="I52" s="3">
        <v>31044</v>
      </c>
      <c r="J52" s="3"/>
      <c r="K52" s="3">
        <v>49</v>
      </c>
      <c r="L52" s="3">
        <v>147035</v>
      </c>
      <c r="M52" s="3"/>
      <c r="N52" s="3">
        <v>10</v>
      </c>
      <c r="O52" s="3">
        <v>81467</v>
      </c>
      <c r="P52" s="3"/>
      <c r="Q52" s="3">
        <v>5</v>
      </c>
      <c r="R52" s="3">
        <v>114822</v>
      </c>
      <c r="S52" s="3"/>
      <c r="T52" s="3">
        <v>433</v>
      </c>
      <c r="U52" s="3">
        <v>641007</v>
      </c>
    </row>
    <row r="53" spans="1:21" ht="9" customHeight="1">
      <c r="A53" s="2" t="s">
        <v>14</v>
      </c>
      <c r="B53" s="3">
        <v>1255</v>
      </c>
      <c r="C53" s="3">
        <v>994936</v>
      </c>
      <c r="D53" s="3"/>
      <c r="E53" s="3">
        <v>469</v>
      </c>
      <c r="F53" s="3">
        <v>612832</v>
      </c>
      <c r="G53" s="3"/>
      <c r="H53" s="3">
        <v>183</v>
      </c>
      <c r="I53" s="3">
        <v>277234</v>
      </c>
      <c r="J53" s="3"/>
      <c r="K53" s="3">
        <v>710</v>
      </c>
      <c r="L53" s="3">
        <v>2339269</v>
      </c>
      <c r="M53" s="3"/>
      <c r="N53" s="3">
        <v>115</v>
      </c>
      <c r="O53" s="3">
        <v>1062470</v>
      </c>
      <c r="P53" s="3"/>
      <c r="Q53" s="3">
        <v>25</v>
      </c>
      <c r="R53" s="3">
        <v>592265</v>
      </c>
      <c r="S53" s="3"/>
      <c r="T53" s="3">
        <v>2757</v>
      </c>
      <c r="U53" s="3">
        <v>5879006</v>
      </c>
    </row>
    <row r="54" spans="1:21" ht="9" customHeight="1">
      <c r="A54" s="2" t="s">
        <v>15</v>
      </c>
      <c r="B54" s="3">
        <v>1820</v>
      </c>
      <c r="C54" s="3">
        <v>1173631</v>
      </c>
      <c r="D54" s="3"/>
      <c r="E54" s="3">
        <v>538</v>
      </c>
      <c r="F54" s="3">
        <v>604621</v>
      </c>
      <c r="G54" s="3"/>
      <c r="H54" s="3">
        <v>171</v>
      </c>
      <c r="I54" s="3">
        <v>235305</v>
      </c>
      <c r="J54" s="3"/>
      <c r="K54" s="3">
        <v>788</v>
      </c>
      <c r="L54" s="3">
        <v>2700666</v>
      </c>
      <c r="M54" s="3"/>
      <c r="N54" s="3">
        <v>141</v>
      </c>
      <c r="O54" s="3">
        <v>1369318</v>
      </c>
      <c r="P54" s="3"/>
      <c r="Q54" s="3">
        <v>45</v>
      </c>
      <c r="R54" s="3">
        <v>1172744</v>
      </c>
      <c r="S54" s="3"/>
      <c r="T54" s="3">
        <v>3503</v>
      </c>
      <c r="U54" s="3">
        <v>7256285</v>
      </c>
    </row>
    <row r="55" spans="1:21" ht="9" customHeight="1">
      <c r="A55" s="2" t="s">
        <v>16</v>
      </c>
      <c r="B55" s="3">
        <v>243</v>
      </c>
      <c r="C55" s="3">
        <v>160971</v>
      </c>
      <c r="D55" s="3"/>
      <c r="E55" s="3">
        <v>84</v>
      </c>
      <c r="F55" s="3">
        <v>94348</v>
      </c>
      <c r="G55" s="3"/>
      <c r="H55" s="3">
        <v>26</v>
      </c>
      <c r="I55" s="3">
        <v>35422</v>
      </c>
      <c r="J55" s="3"/>
      <c r="K55" s="3">
        <v>96</v>
      </c>
      <c r="L55" s="3">
        <v>259646</v>
      </c>
      <c r="M55" s="3"/>
      <c r="N55" s="3">
        <v>14</v>
      </c>
      <c r="O55" s="3">
        <v>143112</v>
      </c>
      <c r="P55" s="3"/>
      <c r="Q55" s="15">
        <v>4</v>
      </c>
      <c r="R55" s="15">
        <v>58105</v>
      </c>
      <c r="S55" s="3"/>
      <c r="T55" s="3">
        <v>467</v>
      </c>
      <c r="U55" s="3">
        <v>751604</v>
      </c>
    </row>
    <row r="56" spans="1:21" ht="9" customHeight="1">
      <c r="A56" s="2" t="s">
        <v>17</v>
      </c>
      <c r="B56" s="3">
        <v>1007</v>
      </c>
      <c r="C56" s="3">
        <v>727621</v>
      </c>
      <c r="D56" s="3"/>
      <c r="E56" s="3">
        <v>371</v>
      </c>
      <c r="F56" s="3">
        <v>435685</v>
      </c>
      <c r="G56" s="3"/>
      <c r="H56" s="3">
        <v>125</v>
      </c>
      <c r="I56" s="3">
        <v>185279</v>
      </c>
      <c r="J56" s="3"/>
      <c r="K56" s="3">
        <v>492</v>
      </c>
      <c r="L56" s="3">
        <v>1364058</v>
      </c>
      <c r="M56" s="3"/>
      <c r="N56" s="3">
        <v>56</v>
      </c>
      <c r="O56" s="3">
        <v>415910</v>
      </c>
      <c r="P56" s="3"/>
      <c r="Q56" s="3">
        <v>6</v>
      </c>
      <c r="R56" s="3">
        <v>113530</v>
      </c>
      <c r="S56" s="3"/>
      <c r="T56" s="3">
        <v>2057</v>
      </c>
      <c r="U56" s="3">
        <v>3242083</v>
      </c>
    </row>
    <row r="57" spans="1:21" ht="9" customHeight="1">
      <c r="A57" s="2" t="s">
        <v>18</v>
      </c>
      <c r="B57" s="3">
        <v>2301</v>
      </c>
      <c r="C57" s="3">
        <v>1372558</v>
      </c>
      <c r="D57" s="3"/>
      <c r="E57" s="3">
        <v>684</v>
      </c>
      <c r="F57" s="3">
        <v>800088</v>
      </c>
      <c r="G57" s="3"/>
      <c r="H57" s="3">
        <v>204</v>
      </c>
      <c r="I57" s="3">
        <v>332713</v>
      </c>
      <c r="J57" s="3"/>
      <c r="K57" s="3">
        <v>673</v>
      </c>
      <c r="L57" s="3">
        <v>2195200</v>
      </c>
      <c r="M57" s="3"/>
      <c r="N57" s="3">
        <v>82</v>
      </c>
      <c r="O57" s="3">
        <v>713716</v>
      </c>
      <c r="P57" s="3"/>
      <c r="Q57" s="3">
        <v>34</v>
      </c>
      <c r="R57" s="3">
        <v>636490</v>
      </c>
      <c r="S57" s="3"/>
      <c r="T57" s="3">
        <v>3978</v>
      </c>
      <c r="U57" s="3">
        <v>6050765</v>
      </c>
    </row>
    <row r="58" spans="1:21" ht="9" customHeight="1">
      <c r="A58" s="2" t="s">
        <v>19</v>
      </c>
      <c r="B58" s="3">
        <v>1559</v>
      </c>
      <c r="C58" s="3">
        <v>950916</v>
      </c>
      <c r="D58" s="3"/>
      <c r="E58" s="3">
        <v>350</v>
      </c>
      <c r="F58" s="3">
        <v>340537</v>
      </c>
      <c r="G58" s="3"/>
      <c r="H58" s="3">
        <v>160</v>
      </c>
      <c r="I58" s="3">
        <v>172862</v>
      </c>
      <c r="J58" s="3"/>
      <c r="K58" s="3">
        <v>592</v>
      </c>
      <c r="L58" s="3">
        <v>1386249</v>
      </c>
      <c r="M58" s="3"/>
      <c r="N58" s="3">
        <v>79</v>
      </c>
      <c r="O58" s="3">
        <v>576999</v>
      </c>
      <c r="P58" s="3"/>
      <c r="Q58" s="3">
        <v>21</v>
      </c>
      <c r="R58" s="3">
        <v>399943</v>
      </c>
      <c r="S58" s="3"/>
      <c r="T58" s="3">
        <v>2761</v>
      </c>
      <c r="U58" s="3">
        <v>3827506</v>
      </c>
    </row>
    <row r="59" spans="1:21" s="1" customFormat="1" ht="9" customHeight="1">
      <c r="A59" s="6" t="s">
        <v>2</v>
      </c>
      <c r="B59" s="7">
        <v>21065</v>
      </c>
      <c r="C59" s="7">
        <v>15206488</v>
      </c>
      <c r="D59" s="7"/>
      <c r="E59" s="7">
        <v>8889</v>
      </c>
      <c r="F59" s="7">
        <v>10282964</v>
      </c>
      <c r="G59" s="7"/>
      <c r="H59" s="7">
        <v>3116</v>
      </c>
      <c r="I59" s="7">
        <v>4538062</v>
      </c>
      <c r="J59" s="7"/>
      <c r="K59" s="7">
        <v>16925</v>
      </c>
      <c r="L59" s="7">
        <v>48124280</v>
      </c>
      <c r="M59" s="7"/>
      <c r="N59" s="7">
        <v>2677</v>
      </c>
      <c r="O59" s="7">
        <v>21117104</v>
      </c>
      <c r="P59" s="7"/>
      <c r="Q59" s="7">
        <v>817</v>
      </c>
      <c r="R59" s="7">
        <v>16301030</v>
      </c>
      <c r="S59" s="7"/>
      <c r="T59" s="7">
        <v>53489</v>
      </c>
      <c r="U59" s="7">
        <v>115569928</v>
      </c>
    </row>
    <row r="60" spans="1:21" s="1" customFormat="1" ht="9" customHeight="1">
      <c r="A60" s="6" t="s">
        <v>22</v>
      </c>
      <c r="B60" s="7">
        <f>SUM(B37:B40,B43:B46)</f>
        <v>9171</v>
      </c>
      <c r="C60" s="7">
        <f aca="true" t="shared" si="7" ref="C60:U60">SUM(C37:C40,C43:C46)</f>
        <v>7137457</v>
      </c>
      <c r="D60" s="7">
        <f t="shared" si="7"/>
        <v>0</v>
      </c>
      <c r="E60" s="7">
        <f t="shared" si="7"/>
        <v>4508</v>
      </c>
      <c r="F60" s="7">
        <f t="shared" si="7"/>
        <v>5329263</v>
      </c>
      <c r="G60" s="7">
        <f t="shared" si="7"/>
        <v>0</v>
      </c>
      <c r="H60" s="7">
        <f t="shared" si="7"/>
        <v>1594</v>
      </c>
      <c r="I60" s="7">
        <f t="shared" si="7"/>
        <v>2399381</v>
      </c>
      <c r="J60" s="7">
        <f t="shared" si="7"/>
        <v>0</v>
      </c>
      <c r="K60" s="7">
        <f t="shared" si="7"/>
        <v>10079</v>
      </c>
      <c r="L60" s="7">
        <f t="shared" si="7"/>
        <v>28491775</v>
      </c>
      <c r="M60" s="7">
        <f t="shared" si="7"/>
        <v>0</v>
      </c>
      <c r="N60" s="7">
        <f t="shared" si="7"/>
        <v>1636</v>
      </c>
      <c r="O60" s="7">
        <f t="shared" si="7"/>
        <v>12649889</v>
      </c>
      <c r="P60" s="7">
        <f t="shared" si="7"/>
        <v>0</v>
      </c>
      <c r="Q60" s="7">
        <f t="shared" si="7"/>
        <v>504</v>
      </c>
      <c r="R60" s="7">
        <f t="shared" si="7"/>
        <v>9843932</v>
      </c>
      <c r="S60" s="7">
        <f t="shared" si="7"/>
        <v>0</v>
      </c>
      <c r="T60" s="7">
        <f t="shared" si="7"/>
        <v>27492</v>
      </c>
      <c r="U60" s="7">
        <f t="shared" si="7"/>
        <v>65851697</v>
      </c>
    </row>
    <row r="61" spans="1:21" s="1" customFormat="1" ht="9" customHeight="1">
      <c r="A61" s="6" t="s">
        <v>23</v>
      </c>
      <c r="B61" s="7">
        <f>SUM(B47:B50)</f>
        <v>2661</v>
      </c>
      <c r="C61" s="7">
        <f aca="true" t="shared" si="8" ref="C61:U61">SUM(C47:C50)</f>
        <v>1859625</v>
      </c>
      <c r="D61" s="7">
        <f t="shared" si="8"/>
        <v>0</v>
      </c>
      <c r="E61" s="7">
        <f t="shared" si="8"/>
        <v>1553</v>
      </c>
      <c r="F61" s="7">
        <f t="shared" si="8"/>
        <v>1681093</v>
      </c>
      <c r="G61" s="7">
        <f t="shared" si="8"/>
        <v>0</v>
      </c>
      <c r="H61" s="7">
        <f t="shared" si="8"/>
        <v>572</v>
      </c>
      <c r="I61" s="7">
        <f t="shared" si="8"/>
        <v>779601</v>
      </c>
      <c r="J61" s="7">
        <f t="shared" si="8"/>
        <v>0</v>
      </c>
      <c r="K61" s="7">
        <f t="shared" si="8"/>
        <v>3031</v>
      </c>
      <c r="L61" s="7">
        <f t="shared" si="8"/>
        <v>8010910</v>
      </c>
      <c r="M61" s="7">
        <f t="shared" si="8"/>
        <v>0</v>
      </c>
      <c r="N61" s="7">
        <f t="shared" si="8"/>
        <v>490</v>
      </c>
      <c r="O61" s="7">
        <f t="shared" si="8"/>
        <v>3690752</v>
      </c>
      <c r="P61" s="7">
        <f t="shared" si="8"/>
        <v>0</v>
      </c>
      <c r="Q61" s="7">
        <f t="shared" si="8"/>
        <v>157</v>
      </c>
      <c r="R61" s="7">
        <f t="shared" si="8"/>
        <v>3098447</v>
      </c>
      <c r="S61" s="7">
        <f t="shared" si="8"/>
        <v>0</v>
      </c>
      <c r="T61" s="7">
        <f t="shared" si="8"/>
        <v>8464</v>
      </c>
      <c r="U61" s="7">
        <f t="shared" si="8"/>
        <v>19120428</v>
      </c>
    </row>
    <row r="62" spans="1:21" s="1" customFormat="1" ht="9" customHeight="1">
      <c r="A62" s="6" t="s">
        <v>24</v>
      </c>
      <c r="B62" s="7">
        <f>SUM(B51:B58)</f>
        <v>9233</v>
      </c>
      <c r="C62" s="7">
        <f aca="true" t="shared" si="9" ref="C62:U62">SUM(C51:C58)</f>
        <v>6209406</v>
      </c>
      <c r="D62" s="7">
        <f t="shared" si="9"/>
        <v>0</v>
      </c>
      <c r="E62" s="7">
        <f t="shared" si="9"/>
        <v>2828</v>
      </c>
      <c r="F62" s="7">
        <f t="shared" si="9"/>
        <v>3272608</v>
      </c>
      <c r="G62" s="7">
        <f t="shared" si="9"/>
        <v>0</v>
      </c>
      <c r="H62" s="7">
        <f t="shared" si="9"/>
        <v>950</v>
      </c>
      <c r="I62" s="7">
        <f t="shared" si="9"/>
        <v>1359080</v>
      </c>
      <c r="J62" s="7">
        <f t="shared" si="9"/>
        <v>0</v>
      </c>
      <c r="K62" s="7">
        <f t="shared" si="9"/>
        <v>3815</v>
      </c>
      <c r="L62" s="7">
        <f t="shared" si="9"/>
        <v>11621595</v>
      </c>
      <c r="M62" s="7">
        <f t="shared" si="9"/>
        <v>0</v>
      </c>
      <c r="N62" s="7">
        <f t="shared" si="9"/>
        <v>551</v>
      </c>
      <c r="O62" s="7">
        <f t="shared" si="9"/>
        <v>4776463</v>
      </c>
      <c r="P62" s="7">
        <f t="shared" si="9"/>
        <v>0</v>
      </c>
      <c r="Q62" s="7">
        <f t="shared" si="9"/>
        <v>156</v>
      </c>
      <c r="R62" s="7">
        <f t="shared" si="9"/>
        <v>3358651</v>
      </c>
      <c r="S62" s="7">
        <f t="shared" si="9"/>
        <v>0</v>
      </c>
      <c r="T62" s="7">
        <f t="shared" si="9"/>
        <v>17533</v>
      </c>
      <c r="U62" s="7">
        <f t="shared" si="9"/>
        <v>30597803</v>
      </c>
    </row>
    <row r="63" spans="1:21" ht="9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</sheetData>
  <mergeCells count="10">
    <mergeCell ref="A6:U6"/>
    <mergeCell ref="A35:U35"/>
    <mergeCell ref="N3:O3"/>
    <mergeCell ref="Q3:R3"/>
    <mergeCell ref="T3:U3"/>
    <mergeCell ref="A3:A4"/>
    <mergeCell ref="B3:C3"/>
    <mergeCell ref="E3:F3"/>
    <mergeCell ref="H3:I3"/>
    <mergeCell ref="K3:L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istat</cp:lastModifiedBy>
  <cp:lastPrinted>2006-10-04T10:08:56Z</cp:lastPrinted>
  <dcterms:created xsi:type="dcterms:W3CDTF">2004-08-05T15:11:34Z</dcterms:created>
  <dcterms:modified xsi:type="dcterms:W3CDTF">2007-05-22T09:30:51Z</dcterms:modified>
  <cp:category/>
  <cp:version/>
  <cp:contentType/>
  <cp:contentStatus/>
</cp:coreProperties>
</file>