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5775" activeTab="0"/>
  </bookViews>
  <sheets>
    <sheet name="Tavola 5.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<sst xmlns="http://schemas.openxmlformats.org/spreadsheetml/2006/main" count="29" uniqueCount="29">
  <si>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PAESI</t>
  </si>
  <si>
    <t xml:space="preserve">Detenute  femmine </t>
  </si>
  <si>
    <t>Percentuale di femmine 
 sul totale detenuti</t>
  </si>
  <si>
    <t xml:space="preserve">Variazione percentuale del numero delle  detenute nel periodo </t>
  </si>
  <si>
    <t>2000/1991</t>
  </si>
  <si>
    <t>2000/1995</t>
  </si>
  <si>
    <t>PAESI APPARTENENTI ALL'UNIONE EUROPEA</t>
  </si>
  <si>
    <t>Austria</t>
  </si>
  <si>
    <t>Belgio</t>
  </si>
  <si>
    <t>Danimarca</t>
  </si>
  <si>
    <t>Finlandia</t>
  </si>
  <si>
    <t>Francia</t>
  </si>
  <si>
    <t xml:space="preserve">Germania (a)  </t>
  </si>
  <si>
    <t>-</t>
  </si>
  <si>
    <t>Grecia</t>
  </si>
  <si>
    <t>Irlanda</t>
  </si>
  <si>
    <t>Italia (b)</t>
  </si>
  <si>
    <t>Lussemburgo</t>
  </si>
  <si>
    <t>Paesi Bassi</t>
  </si>
  <si>
    <t>Portogallo (c)</t>
  </si>
  <si>
    <t>Regno Unito</t>
  </si>
  <si>
    <t>Spagna</t>
  </si>
  <si>
    <t>Svezia</t>
  </si>
  <si>
    <t>(a)  nel 1991 sono esclusi i dati relativi alla Germania dell'Est.</t>
  </si>
  <si>
    <t>(b)  Istat: annuario delle statistiche giudiziarie al 31/12.</t>
  </si>
  <si>
    <t>(c)  2000 dati al 31/12 fonte archivio statistico del Portogallo.</t>
  </si>
  <si>
    <r>
      <t xml:space="preserve">Tavola 5.4 - Detenute  presenti negli Istituti di prevenzione e pena al 1 settembre.  Anni 1991, 1995 e 2000 </t>
    </r>
    <r>
      <rPr>
        <i/>
        <sz val="9"/>
        <rFont val="Arial"/>
        <family val="2"/>
      </rPr>
      <t>(valori</t>
    </r>
  </si>
  <si>
    <r>
      <t xml:space="preserve">                     </t>
    </r>
    <r>
      <rPr>
        <i/>
        <sz val="9"/>
        <rFont val="Arial"/>
        <family val="2"/>
      </rPr>
      <t>assoluti, composizione  e variazioni percentuali )</t>
    </r>
  </si>
  <si>
    <r>
      <t xml:space="preserve">Fonti: </t>
    </r>
    <r>
      <rPr>
        <sz val="7"/>
        <rFont val="Arial"/>
        <family val="2"/>
      </rPr>
      <t>Consiglio d' Europa (Space I), "Home Office", "International Centre for Prison Studies"</t>
    </r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</si>
</sst>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_-;\-* #,##0.0_-;_-* &quot;-&quot;_-;_-@_-"/>
    <numFmt numFmtId="171" formatCode="#,##0.0"/>
    <numFmt numFmtId="172" formatCode="0.0%"/>
    <numFmt numFmtId="173" formatCode="_-* #,##0_-;\-* #,##0_-;_-* &quot;-&quot;??_-;_-@_-"/>
    <numFmt numFmtId="174" formatCode="0.00000000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_-* #,##0.00_-;\-* #,##0.00_-;_-* &quot;-&quot;_-;_-@_-"/>
    <numFmt numFmtId="182" formatCode="0_ ;\-0\ "/>
  </numFmts>
  <fonts count="7">
    <font>
      <sz val="10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3" fontId="5" fillId="0" borderId="0" xfId="16" applyNumberFormat="1" applyFont="1" applyFill="1" applyBorder="1" applyAlignment="1">
      <alignment horizontal="right" vertical="top" wrapText="1"/>
    </xf>
    <xf numFmtId="3" fontId="5" fillId="0" borderId="0" xfId="16" applyNumberFormat="1" applyFont="1" applyFill="1" applyBorder="1" applyAlignment="1" quotePrefix="1">
      <alignment horizontal="right" vertical="top" wrapText="1"/>
    </xf>
    <xf numFmtId="3" fontId="5" fillId="0" borderId="0" xfId="0" applyNumberFormat="1" applyFont="1" applyAlignment="1">
      <alignment vertical="center"/>
    </xf>
    <xf numFmtId="171" fontId="5" fillId="0" borderId="0" xfId="0" applyNumberFormat="1" applyFont="1" applyAlignment="1">
      <alignment vertical="center"/>
    </xf>
    <xf numFmtId="171" fontId="5" fillId="0" borderId="0" xfId="16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 quotePrefix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41" fontId="5" fillId="0" borderId="1" xfId="16" applyFont="1" applyFill="1" applyBorder="1" applyAlignment="1">
      <alignment horizontal="right" vertical="top" wrapText="1"/>
    </xf>
    <xf numFmtId="41" fontId="5" fillId="0" borderId="1" xfId="16" applyFont="1" applyFill="1" applyBorder="1" applyAlignment="1">
      <alignment horizontal="right"/>
    </xf>
    <xf numFmtId="0" fontId="6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 vertical="center"/>
    </xf>
    <xf numFmtId="164" fontId="5" fillId="0" borderId="0" xfId="0" applyNumberFormat="1" applyFont="1" applyAlignment="1">
      <alignment vertical="center"/>
    </xf>
    <xf numFmtId="0" fontId="5" fillId="0" borderId="2" xfId="0" applyFont="1" applyBorder="1" applyAlignment="1" quotePrefix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Valuta (0)_Cap5Tav5-6" xfId="20"/>
    <cellStyle name="Valuta_Cap5Tav5-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4" width="8.7109375" style="0" customWidth="1"/>
    <col min="5" max="5" width="0.85546875" style="0" customWidth="1"/>
    <col min="6" max="8" width="8.7109375" style="0" customWidth="1"/>
    <col min="9" max="9" width="0.85546875" style="0" customWidth="1"/>
    <col min="10" max="10" width="7.7109375" style="0" customWidth="1"/>
    <col min="11" max="11" width="8.28125" style="0" customWidth="1"/>
    <col min="12" max="12" width="0.85546875" style="6" customWidth="1"/>
    <col min="13" max="15" width="1.7109375" style="0" customWidth="1"/>
    <col min="20" max="20" width="0.71875" style="0" customWidth="1"/>
    <col min="24" max="24" width="0.5625" style="0" customWidth="1"/>
  </cols>
  <sheetData>
    <row r="1" spans="1:14" ht="12.75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</row>
    <row r="2" spans="1:14" ht="11.25" customHeight="1">
      <c r="A2" s="4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</row>
    <row r="3" spans="1:11" ht="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s="7" customFormat="1" ht="36.75" customHeight="1">
      <c r="A4" s="34" t="s">
        <v>0</v>
      </c>
      <c r="B4" s="29" t="s">
        <v>1</v>
      </c>
      <c r="C4" s="30"/>
      <c r="D4" s="30"/>
      <c r="F4" s="31" t="s">
        <v>2</v>
      </c>
      <c r="G4" s="30"/>
      <c r="H4" s="30"/>
      <c r="J4" s="32" t="s">
        <v>3</v>
      </c>
      <c r="K4" s="31"/>
      <c r="L4" s="8"/>
    </row>
    <row r="5" spans="1:12" s="13" customFormat="1" ht="15" customHeight="1">
      <c r="A5" s="35"/>
      <c r="B5" s="10">
        <v>1991</v>
      </c>
      <c r="C5" s="10">
        <v>1995</v>
      </c>
      <c r="D5" s="10">
        <v>2000</v>
      </c>
      <c r="E5" s="11"/>
      <c r="F5" s="11">
        <v>1991</v>
      </c>
      <c r="G5" s="11">
        <v>1995</v>
      </c>
      <c r="H5" s="11">
        <v>2000</v>
      </c>
      <c r="I5" s="11"/>
      <c r="J5" s="10" t="s">
        <v>4</v>
      </c>
      <c r="K5" s="10" t="s">
        <v>5</v>
      </c>
      <c r="L5" s="12"/>
    </row>
    <row r="6" s="7" customFormat="1" ht="9" customHeight="1">
      <c r="L6" s="8"/>
    </row>
    <row r="7" spans="1:12" s="7" customFormat="1" ht="9" customHeight="1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14"/>
    </row>
    <row r="8" s="7" customFormat="1" ht="9" customHeight="1">
      <c r="L8" s="8"/>
    </row>
    <row r="9" spans="1:12" s="7" customFormat="1" ht="9" customHeight="1">
      <c r="A9" s="15" t="s">
        <v>7</v>
      </c>
      <c r="B9" s="16">
        <v>299.475</v>
      </c>
      <c r="C9" s="16">
        <v>345</v>
      </c>
      <c r="D9" s="17">
        <v>406</v>
      </c>
      <c r="E9" s="18"/>
      <c r="F9" s="19">
        <v>4.5</v>
      </c>
      <c r="G9" s="19">
        <v>5.6</v>
      </c>
      <c r="H9" s="19">
        <v>5.9</v>
      </c>
      <c r="I9" s="18"/>
      <c r="J9" s="20">
        <f>(D9-B9)/B9*100</f>
        <v>35.57058185157358</v>
      </c>
      <c r="K9" s="20">
        <f aca="true" t="shared" si="0" ref="K9:K20">(D9-C9)/C9*100</f>
        <v>17.681159420289855</v>
      </c>
      <c r="L9" s="21"/>
    </row>
    <row r="10" spans="1:12" s="7" customFormat="1" ht="9" customHeight="1">
      <c r="A10" s="15" t="s">
        <v>8</v>
      </c>
      <c r="B10" s="16">
        <v>319.855</v>
      </c>
      <c r="C10" s="16">
        <v>382</v>
      </c>
      <c r="D10" s="16">
        <v>359</v>
      </c>
      <c r="E10" s="18"/>
      <c r="F10" s="19">
        <v>5.3</v>
      </c>
      <c r="G10" s="19">
        <v>5.1</v>
      </c>
      <c r="H10" s="19">
        <v>4.1</v>
      </c>
      <c r="I10" s="18"/>
      <c r="J10" s="20">
        <f>(D10-B10)/B10*100</f>
        <v>12.238358005971449</v>
      </c>
      <c r="K10" s="20">
        <f t="shared" si="0"/>
        <v>-6.020942408376963</v>
      </c>
      <c r="L10" s="21"/>
    </row>
    <row r="11" spans="1:12" s="7" customFormat="1" ht="9" customHeight="1">
      <c r="A11" s="15" t="s">
        <v>9</v>
      </c>
      <c r="B11" s="16">
        <v>155.664</v>
      </c>
      <c r="C11" s="16">
        <v>219</v>
      </c>
      <c r="D11" s="16">
        <v>164</v>
      </c>
      <c r="E11" s="18"/>
      <c r="F11" s="19">
        <v>4.8</v>
      </c>
      <c r="G11" s="19">
        <v>6.4</v>
      </c>
      <c r="H11" s="19">
        <v>5</v>
      </c>
      <c r="I11" s="18"/>
      <c r="J11" s="20">
        <f>(D11-B11)/B11*100</f>
        <v>5.35512385651147</v>
      </c>
      <c r="K11" s="20">
        <f t="shared" si="0"/>
        <v>-25.11415525114155</v>
      </c>
      <c r="L11" s="21"/>
    </row>
    <row r="12" spans="1:12" s="7" customFormat="1" ht="9" customHeight="1">
      <c r="A12" s="15" t="s">
        <v>10</v>
      </c>
      <c r="B12" s="16">
        <v>103.29</v>
      </c>
      <c r="C12" s="16">
        <v>127</v>
      </c>
      <c r="D12" s="16">
        <v>142</v>
      </c>
      <c r="E12" s="18"/>
      <c r="F12" s="19">
        <v>3.3</v>
      </c>
      <c r="G12" s="19">
        <v>4.2</v>
      </c>
      <c r="H12" s="19">
        <v>5.3</v>
      </c>
      <c r="I12" s="18"/>
      <c r="J12" s="20">
        <f>(D12-B12)/B12*100</f>
        <v>37.477006486591144</v>
      </c>
      <c r="K12" s="20">
        <f t="shared" si="0"/>
        <v>11.811023622047244</v>
      </c>
      <c r="L12" s="21"/>
    </row>
    <row r="13" spans="1:12" s="7" customFormat="1" ht="9" customHeight="1">
      <c r="A13" s="15" t="s">
        <v>11</v>
      </c>
      <c r="B13" s="16">
        <v>2093.025</v>
      </c>
      <c r="C13" s="16">
        <v>2256</v>
      </c>
      <c r="D13" s="16">
        <v>1828</v>
      </c>
      <c r="E13" s="18"/>
      <c r="F13" s="19">
        <v>4.3</v>
      </c>
      <c r="G13" s="19">
        <v>4.2</v>
      </c>
      <c r="H13" s="19">
        <v>3.7</v>
      </c>
      <c r="I13" s="18"/>
      <c r="J13" s="20">
        <f>(D13-B13)/B13*100</f>
        <v>-12.662295003643056</v>
      </c>
      <c r="K13" s="20">
        <f t="shared" si="0"/>
        <v>-18.97163120567376</v>
      </c>
      <c r="L13" s="21"/>
    </row>
    <row r="14" spans="1:12" s="7" customFormat="1" ht="9" customHeight="1">
      <c r="A14" s="22" t="s">
        <v>12</v>
      </c>
      <c r="B14" s="16">
        <v>2284.268</v>
      </c>
      <c r="C14" s="16">
        <v>2698</v>
      </c>
      <c r="D14" s="16">
        <v>3577.815</v>
      </c>
      <c r="E14" s="18"/>
      <c r="F14" s="19">
        <v>4.6</v>
      </c>
      <c r="G14" s="19">
        <v>4.1</v>
      </c>
      <c r="H14" s="19">
        <v>4.5</v>
      </c>
      <c r="I14" s="18"/>
      <c r="J14" s="20" t="s">
        <v>13</v>
      </c>
      <c r="K14" s="20">
        <f t="shared" si="0"/>
        <v>32.6098962194218</v>
      </c>
      <c r="L14" s="21"/>
    </row>
    <row r="15" spans="1:12" s="7" customFormat="1" ht="9" customHeight="1">
      <c r="A15" s="15" t="s">
        <v>14</v>
      </c>
      <c r="B15" s="16">
        <v>215.34399999999997</v>
      </c>
      <c r="C15" s="16">
        <v>227</v>
      </c>
      <c r="D15" s="16">
        <v>374</v>
      </c>
      <c r="E15" s="18"/>
      <c r="F15" s="19">
        <v>4.3</v>
      </c>
      <c r="G15" s="19">
        <v>3.9</v>
      </c>
      <c r="H15" s="19">
        <v>4.7</v>
      </c>
      <c r="I15" s="18"/>
      <c r="J15" s="20">
        <f aca="true" t="shared" si="1" ref="J15:J20">(D15-B15)/B15*100</f>
        <v>73.67560740025266</v>
      </c>
      <c r="K15" s="20">
        <f t="shared" si="0"/>
        <v>64.75770925110133</v>
      </c>
      <c r="L15" s="21"/>
    </row>
    <row r="16" spans="1:12" s="7" customFormat="1" ht="9" customHeight="1">
      <c r="A16" s="15" t="s">
        <v>15</v>
      </c>
      <c r="B16" s="16">
        <v>42.28</v>
      </c>
      <c r="C16" s="16">
        <v>36</v>
      </c>
      <c r="D16" s="16">
        <v>84</v>
      </c>
      <c r="E16" s="18"/>
      <c r="F16" s="19">
        <v>2</v>
      </c>
      <c r="G16" s="19">
        <v>1.8</v>
      </c>
      <c r="H16" s="19">
        <v>2.9</v>
      </c>
      <c r="I16" s="18"/>
      <c r="J16" s="20">
        <f t="shared" si="1"/>
        <v>98.67549668874172</v>
      </c>
      <c r="K16" s="20">
        <f t="shared" si="0"/>
        <v>133.33333333333331</v>
      </c>
      <c r="L16" s="21"/>
    </row>
    <row r="17" spans="1:12" s="7" customFormat="1" ht="9" customHeight="1">
      <c r="A17" s="22" t="s">
        <v>16</v>
      </c>
      <c r="B17" s="16">
        <v>1883</v>
      </c>
      <c r="C17" s="16">
        <v>2142</v>
      </c>
      <c r="D17" s="16">
        <v>2370</v>
      </c>
      <c r="E17" s="18"/>
      <c r="F17" s="19">
        <v>5.3</v>
      </c>
      <c r="G17" s="19">
        <v>4.5</v>
      </c>
      <c r="H17" s="19">
        <v>4.4</v>
      </c>
      <c r="I17" s="18"/>
      <c r="J17" s="20">
        <f t="shared" si="1"/>
        <v>25.862984599044083</v>
      </c>
      <c r="K17" s="20">
        <f t="shared" si="0"/>
        <v>10.644257703081232</v>
      </c>
      <c r="L17" s="21"/>
    </row>
    <row r="18" spans="1:12" s="7" customFormat="1" ht="9" customHeight="1">
      <c r="A18" s="15" t="s">
        <v>17</v>
      </c>
      <c r="B18" s="16">
        <v>12.876000000000001</v>
      </c>
      <c r="C18" s="16">
        <v>29</v>
      </c>
      <c r="D18" s="16">
        <v>20</v>
      </c>
      <c r="E18" s="18"/>
      <c r="F18" s="19">
        <v>3.7</v>
      </c>
      <c r="G18" s="19">
        <v>6.2</v>
      </c>
      <c r="H18" s="19">
        <v>5.1</v>
      </c>
      <c r="I18" s="18"/>
      <c r="J18" s="20">
        <f t="shared" si="1"/>
        <v>55.32774153463807</v>
      </c>
      <c r="K18" s="20">
        <f t="shared" si="0"/>
        <v>-31.03448275862069</v>
      </c>
      <c r="L18" s="21"/>
    </row>
    <row r="19" spans="1:12" s="7" customFormat="1" ht="9" customHeight="1">
      <c r="A19" s="15" t="s">
        <v>18</v>
      </c>
      <c r="B19" s="16">
        <v>259.818</v>
      </c>
      <c r="C19" s="16">
        <v>440.707</v>
      </c>
      <c r="D19" s="16">
        <v>644</v>
      </c>
      <c r="E19" s="18"/>
      <c r="F19" s="19">
        <v>3.9</v>
      </c>
      <c r="G19" s="19">
        <v>4.3</v>
      </c>
      <c r="H19" s="19">
        <v>4.7</v>
      </c>
      <c r="I19" s="18"/>
      <c r="J19" s="20">
        <f t="shared" si="1"/>
        <v>147.86581376194107</v>
      </c>
      <c r="K19" s="20">
        <f t="shared" si="0"/>
        <v>46.12883389644367</v>
      </c>
      <c r="L19" s="21"/>
    </row>
    <row r="20" spans="1:12" s="7" customFormat="1" ht="9" customHeight="1">
      <c r="A20" s="22" t="s">
        <v>19</v>
      </c>
      <c r="B20" s="16">
        <v>493.61199999999997</v>
      </c>
      <c r="C20" s="16">
        <v>1040.9520000000002</v>
      </c>
      <c r="D20" s="16">
        <v>1206</v>
      </c>
      <c r="E20" s="18"/>
      <c r="F20" s="19">
        <v>6.1</v>
      </c>
      <c r="G20" s="19">
        <v>8.8</v>
      </c>
      <c r="H20" s="19">
        <v>9.4</v>
      </c>
      <c r="I20" s="18"/>
      <c r="J20" s="20">
        <f t="shared" si="1"/>
        <v>144.32145085613803</v>
      </c>
      <c r="K20" s="20">
        <f t="shared" si="0"/>
        <v>15.855486131925367</v>
      </c>
      <c r="L20" s="21"/>
    </row>
    <row r="21" spans="1:12" s="7" customFormat="1" ht="9" customHeight="1">
      <c r="A21" s="15" t="s">
        <v>20</v>
      </c>
      <c r="B21" s="16">
        <v>1760.06</v>
      </c>
      <c r="C21" s="16">
        <v>2181</v>
      </c>
      <c r="D21" s="16">
        <v>3673</v>
      </c>
      <c r="E21" s="18">
        <v>0</v>
      </c>
      <c r="F21" s="19">
        <v>3.3485722077656446</v>
      </c>
      <c r="G21" s="19">
        <v>3.721045392022008</v>
      </c>
      <c r="H21" s="19">
        <v>5.084835284508577</v>
      </c>
      <c r="I21" s="18">
        <v>0</v>
      </c>
      <c r="J21" s="20">
        <v>108.68606752042544</v>
      </c>
      <c r="K21" s="20">
        <v>68.40898670334708</v>
      </c>
      <c r="L21" s="21"/>
    </row>
    <row r="22" spans="1:12" s="7" customFormat="1" ht="9" customHeight="1">
      <c r="A22" s="15" t="s">
        <v>21</v>
      </c>
      <c r="B22" s="16">
        <v>3034.646</v>
      </c>
      <c r="C22" s="16">
        <v>3865</v>
      </c>
      <c r="D22" s="16">
        <v>3668</v>
      </c>
      <c r="E22" s="18"/>
      <c r="F22" s="19">
        <v>8.3</v>
      </c>
      <c r="G22" s="19">
        <v>9.6</v>
      </c>
      <c r="H22" s="19">
        <v>8.1</v>
      </c>
      <c r="I22" s="18"/>
      <c r="J22" s="20">
        <f>(D22-B22)/B22*100</f>
        <v>20.87077042923622</v>
      </c>
      <c r="K22" s="20">
        <f>(D22-C22)/C22*100</f>
        <v>-5.097024579560156</v>
      </c>
      <c r="L22" s="21"/>
    </row>
    <row r="23" spans="1:12" s="7" customFormat="1" ht="9" customHeight="1">
      <c r="A23" s="15" t="s">
        <v>22</v>
      </c>
      <c r="B23" s="16">
        <v>227.088</v>
      </c>
      <c r="C23" s="16">
        <v>330</v>
      </c>
      <c r="D23" s="16">
        <v>288</v>
      </c>
      <c r="E23" s="18"/>
      <c r="F23" s="19">
        <v>4.8</v>
      </c>
      <c r="G23" s="19">
        <v>5.7</v>
      </c>
      <c r="H23" s="19">
        <v>5.1</v>
      </c>
      <c r="I23" s="18"/>
      <c r="J23" s="20">
        <f>(D23-B23)/B23*100</f>
        <v>26.823081800887767</v>
      </c>
      <c r="K23" s="20">
        <f>(D23-C23)/C23*100</f>
        <v>-12.727272727272727</v>
      </c>
      <c r="L23" s="21"/>
    </row>
    <row r="24" spans="1:12" s="7" customFormat="1" ht="9" customHeight="1">
      <c r="A24" s="23"/>
      <c r="B24" s="24"/>
      <c r="C24" s="24"/>
      <c r="D24" s="24"/>
      <c r="E24" s="9"/>
      <c r="F24" s="9"/>
      <c r="G24" s="9"/>
      <c r="H24" s="9"/>
      <c r="I24" s="9"/>
      <c r="J24" s="25"/>
      <c r="K24" s="25"/>
      <c r="L24" s="8"/>
    </row>
    <row r="25" s="7" customFormat="1" ht="9">
      <c r="L25" s="8"/>
    </row>
    <row r="26" spans="1:12" s="7" customFormat="1" ht="9">
      <c r="A26" s="26" t="s">
        <v>28</v>
      </c>
      <c r="L26" s="8"/>
    </row>
    <row r="27" spans="1:12" s="7" customFormat="1" ht="9">
      <c r="A27" s="27" t="s">
        <v>23</v>
      </c>
      <c r="L27" s="8"/>
    </row>
    <row r="28" spans="1:26" s="7" customFormat="1" ht="9">
      <c r="A28" s="27" t="s">
        <v>24</v>
      </c>
      <c r="L28" s="8"/>
      <c r="Q28" s="18"/>
      <c r="R28" s="18"/>
      <c r="S28" s="18"/>
      <c r="U28" s="28"/>
      <c r="V28" s="28"/>
      <c r="W28" s="28"/>
      <c r="Y28" s="20"/>
      <c r="Z28" s="20"/>
    </row>
    <row r="29" spans="1:26" s="7" customFormat="1" ht="9">
      <c r="A29" s="27" t="s">
        <v>25</v>
      </c>
      <c r="L29" s="8"/>
      <c r="Q29" s="18"/>
      <c r="R29" s="18"/>
      <c r="S29" s="18"/>
      <c r="U29" s="28"/>
      <c r="V29" s="28"/>
      <c r="W29" s="28"/>
      <c r="Y29" s="20"/>
      <c r="Z29" s="20"/>
    </row>
    <row r="30" spans="12:26" s="7" customFormat="1" ht="9">
      <c r="L30" s="8"/>
      <c r="Q30" s="18"/>
      <c r="R30" s="18"/>
      <c r="S30" s="18"/>
      <c r="U30" s="28"/>
      <c r="V30" s="28"/>
      <c r="W30" s="28"/>
      <c r="Y30" s="20"/>
      <c r="Z30" s="20"/>
    </row>
    <row r="31" spans="12:26" s="7" customFormat="1" ht="9">
      <c r="L31" s="8"/>
      <c r="Q31" s="18"/>
      <c r="R31" s="18"/>
      <c r="S31" s="18"/>
      <c r="U31" s="28"/>
      <c r="V31" s="28"/>
      <c r="W31" s="28"/>
      <c r="Y31" s="20"/>
      <c r="Z31" s="20"/>
    </row>
  </sheetData>
  <mergeCells count="5">
    <mergeCell ref="B4:D4"/>
    <mergeCell ref="F4:H4"/>
    <mergeCell ref="J4:K4"/>
    <mergeCell ref="A7:K7"/>
    <mergeCell ref="A4:A5"/>
  </mergeCells>
  <printOptions horizontalCentered="1"/>
  <pageMargins left="0.6692913385826772" right="0.7086614173228347" top="0.984251968503937" bottom="1.3779527559055118" header="0.5118110236220472" footer="0.8661417322834646"/>
  <pageSetup horizontalDpi="300" verticalDpi="300" orientation="portrait" paperSize="9" r:id="rId1"/>
  <headerFooter alignWithMargins="0">
    <oddFooter>&amp;C&amp;P+35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Nappi Istat</dc:creator>
  <cp:keywords/>
  <dc:description/>
  <cp:lastModifiedBy>Carlo Nappi Istat</cp:lastModifiedBy>
  <dcterms:created xsi:type="dcterms:W3CDTF">2004-06-01T11:22:11Z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