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495" activeTab="0"/>
  </bookViews>
  <sheets>
    <sheet name="TAVOLA4_24" sheetId="1" r:id="rId1"/>
  </sheets>
  <definedNames>
    <definedName name="_xlnm.Print_Area" localSheetId="0">'TAVOLA4_24'!$A$1:$J$112</definedName>
  </definedNames>
  <calcPr fullCalcOnLoad="1"/>
</workbook>
</file>

<file path=xl/sharedStrings.xml><?xml version="1.0" encoding="utf-8"?>
<sst xmlns="http://schemas.openxmlformats.org/spreadsheetml/2006/main" count="128" uniqueCount="46">
  <si>
    <t>ITALIANI</t>
  </si>
  <si>
    <t>REGIONI</t>
  </si>
  <si>
    <t>COMUNI DI ORIGINE</t>
  </si>
  <si>
    <t>DI ORIGINE</t>
  </si>
  <si>
    <t>ZONA ALTIMETRICA</t>
  </si>
  <si>
    <t>CLASSE DI LITORANEITA'</t>
  </si>
  <si>
    <t>Montagna</t>
  </si>
  <si>
    <t>Collina</t>
  </si>
  <si>
    <t>Pianura</t>
  </si>
  <si>
    <t xml:space="preserve">Comuni </t>
  </si>
  <si>
    <t>Comuni</t>
  </si>
  <si>
    <t>Totale</t>
  </si>
  <si>
    <t>non litoranei</t>
  </si>
  <si>
    <t>litoranei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</si>
  <si>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</si>
  <si>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</si>
  <si>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</si>
  <si>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</si>
  <si>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</si>
  <si>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</si>
  <si>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</si>
  <si>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</si>
  <si>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</si>
  <si>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</si>
  <si>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</si>
  <si>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</si>
  <si>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</si>
  <si>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</si>
  <si>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</si>
  <si>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</si>
  <si>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</si>
  <si>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</si>
  <si>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</si>
  <si>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</si>
  <si>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</si>
  <si>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</si>
  <si>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 nord-occidentale</t>
  </si>
  <si>
    <t>Italia nord-orientale</t>
  </si>
  <si>
    <t>Italia centrale</t>
  </si>
  <si>
    <t>Italia meridionale</t>
  </si>
  <si>
    <t>Italia insulare</t>
  </si>
  <si>
    <t>ITALIA</t>
  </si>
  <si>
    <t>STRANIERI</t>
  </si>
  <si>
    <t>ITALIANI E STRANIERI</t>
  </si>
  <si>
    <t>Anno 2002</t>
  </si>
  <si>
    <r>
      <t xml:space="preserve">Tavola 4.24 </t>
    </r>
    <r>
      <rPr>
        <sz val="7"/>
        <rFont val="Arial"/>
        <family val="2"/>
      </rPr>
      <t>- Cancellati per trasferimento di residenza per l'estero per cittadinanza (italiana/straniera), zona altimetrica e classe di litoraneità dei comuni di origine e regione.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</si>
</sst>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1" fontId="2" fillId="0" borderId="0" xfId="16" applyFont="1" applyAlignment="1">
      <alignment/>
    </xf>
    <xf numFmtId="0" fontId="3" fillId="0" borderId="0" xfId="0" applyFont="1" applyAlignment="1">
      <alignment/>
    </xf>
    <xf numFmtId="41" fontId="2" fillId="0" borderId="0" xfId="0" applyNumberFormat="1" applyFont="1" applyAlignment="1">
      <alignment/>
    </xf>
    <xf numFmtId="41" fontId="1" fillId="0" borderId="0" xfId="16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140625" style="2" customWidth="1"/>
    <col min="2" max="16384" width="8.8515625" style="2" customWidth="1"/>
  </cols>
  <sheetData>
    <row r="1" ht="9">
      <c r="A1" s="1" t="s">
        <v>45</v>
      </c>
    </row>
    <row r="2" ht="9">
      <c r="A2" s="2" t="s">
        <v>44</v>
      </c>
    </row>
    <row r="4" spans="2:6" ht="9">
      <c r="B4" s="3"/>
      <c r="C4" s="3"/>
      <c r="D4" s="3"/>
      <c r="E4" s="3"/>
      <c r="F4" s="3"/>
    </row>
    <row r="5" spans="2:7" ht="9">
      <c r="B5" s="10" t="s">
        <v>0</v>
      </c>
      <c r="C5" s="10"/>
      <c r="D5" s="10"/>
      <c r="E5" s="10"/>
      <c r="F5" s="10"/>
      <c r="G5" s="10"/>
    </row>
    <row r="6" spans="3:7" ht="9">
      <c r="C6" s="4"/>
      <c r="D6" s="4"/>
      <c r="E6" s="4"/>
      <c r="F6" s="4"/>
      <c r="G6" s="4"/>
    </row>
    <row r="7" spans="1:7" ht="9">
      <c r="A7" s="2" t="s">
        <v>1</v>
      </c>
      <c r="B7" s="11" t="s">
        <v>2</v>
      </c>
      <c r="C7" s="11"/>
      <c r="D7" s="11"/>
      <c r="E7" s="11"/>
      <c r="F7" s="11"/>
      <c r="G7" s="11"/>
    </row>
    <row r="8" spans="1:6" ht="9">
      <c r="A8" s="2" t="s">
        <v>3</v>
      </c>
      <c r="B8" s="11" t="s">
        <v>4</v>
      </c>
      <c r="C8" s="11"/>
      <c r="D8" s="11"/>
      <c r="E8" s="11" t="s">
        <v>5</v>
      </c>
      <c r="F8" s="11"/>
    </row>
    <row r="9" spans="2:7" ht="9"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</row>
    <row r="10" spans="2:7" ht="9">
      <c r="B10" s="5"/>
      <c r="C10" s="5"/>
      <c r="D10" s="5"/>
      <c r="E10" s="5" t="s">
        <v>12</v>
      </c>
      <c r="F10" s="5" t="s">
        <v>13</v>
      </c>
      <c r="G10" s="5"/>
    </row>
    <row r="12" spans="1:7" ht="9">
      <c r="A12" s="2" t="s">
        <v>14</v>
      </c>
      <c r="B12" s="6">
        <v>197</v>
      </c>
      <c r="C12" s="6">
        <v>477</v>
      </c>
      <c r="D12" s="6">
        <v>1175</v>
      </c>
      <c r="E12" s="6">
        <v>1849</v>
      </c>
      <c r="F12" s="6">
        <v>0</v>
      </c>
      <c r="G12" s="6">
        <v>1849</v>
      </c>
    </row>
    <row r="13" spans="1:7" ht="9">
      <c r="A13" s="2" t="s">
        <v>15</v>
      </c>
      <c r="B13" s="6">
        <v>42</v>
      </c>
      <c r="C13" s="6">
        <v>0</v>
      </c>
      <c r="D13" s="6">
        <v>0</v>
      </c>
      <c r="E13" s="6">
        <v>42</v>
      </c>
      <c r="F13" s="6">
        <v>0</v>
      </c>
      <c r="G13" s="6">
        <v>42</v>
      </c>
    </row>
    <row r="14" spans="1:7" ht="9">
      <c r="A14" s="2" t="s">
        <v>16</v>
      </c>
      <c r="B14" s="6">
        <v>398</v>
      </c>
      <c r="C14" s="6">
        <v>643</v>
      </c>
      <c r="D14" s="6">
        <v>2706</v>
      </c>
      <c r="E14" s="6">
        <v>3747</v>
      </c>
      <c r="F14" s="6">
        <v>0</v>
      </c>
      <c r="G14" s="6">
        <v>3747</v>
      </c>
    </row>
    <row r="15" spans="1:7" ht="9">
      <c r="A15" s="2" t="s">
        <v>17</v>
      </c>
      <c r="B15" s="6">
        <v>707</v>
      </c>
      <c r="C15" s="6">
        <v>0</v>
      </c>
      <c r="D15" s="6">
        <v>0</v>
      </c>
      <c r="E15" s="6">
        <v>707</v>
      </c>
      <c r="F15" s="6">
        <v>0</v>
      </c>
      <c r="G15" s="6">
        <v>707</v>
      </c>
    </row>
    <row r="16" spans="1:7" ht="9">
      <c r="A16" s="7" t="s">
        <v>18</v>
      </c>
      <c r="B16" s="6">
        <v>536</v>
      </c>
      <c r="C16" s="6">
        <v>0</v>
      </c>
      <c r="D16" s="6">
        <v>0</v>
      </c>
      <c r="E16" s="6">
        <v>536</v>
      </c>
      <c r="F16" s="6">
        <v>0</v>
      </c>
      <c r="G16" s="6">
        <v>536</v>
      </c>
    </row>
    <row r="17" spans="1:7" ht="9">
      <c r="A17" s="7" t="s">
        <v>19</v>
      </c>
      <c r="B17" s="6">
        <v>171</v>
      </c>
      <c r="C17" s="6">
        <v>0</v>
      </c>
      <c r="D17" s="6">
        <v>0</v>
      </c>
      <c r="E17" s="6">
        <v>171</v>
      </c>
      <c r="F17" s="6">
        <v>0</v>
      </c>
      <c r="G17" s="6">
        <v>171</v>
      </c>
    </row>
    <row r="18" spans="1:7" ht="9">
      <c r="A18" s="2" t="s">
        <v>20</v>
      </c>
      <c r="B18" s="6">
        <v>170</v>
      </c>
      <c r="C18" s="6">
        <v>352</v>
      </c>
      <c r="D18" s="6">
        <v>1159</v>
      </c>
      <c r="E18" s="6">
        <v>1416</v>
      </c>
      <c r="F18" s="6">
        <v>265</v>
      </c>
      <c r="G18" s="6">
        <v>1681</v>
      </c>
    </row>
    <row r="19" spans="1:7" ht="9">
      <c r="A19" s="2" t="s">
        <v>21</v>
      </c>
      <c r="B19" s="6">
        <v>50</v>
      </c>
      <c r="C19" s="6">
        <v>549</v>
      </c>
      <c r="D19" s="6">
        <v>325</v>
      </c>
      <c r="E19" s="6">
        <v>488</v>
      </c>
      <c r="F19" s="6">
        <v>436</v>
      </c>
      <c r="G19" s="6">
        <v>924</v>
      </c>
    </row>
    <row r="20" spans="1:7" ht="9">
      <c r="A20" s="2" t="s">
        <v>22</v>
      </c>
      <c r="B20" s="6">
        <v>444</v>
      </c>
      <c r="C20" s="6">
        <v>479</v>
      </c>
      <c r="D20" s="6">
        <v>0</v>
      </c>
      <c r="E20" s="6">
        <v>93</v>
      </c>
      <c r="F20" s="6">
        <v>830</v>
      </c>
      <c r="G20" s="6">
        <v>923</v>
      </c>
    </row>
    <row r="21" spans="1:7" ht="9">
      <c r="A21" s="2" t="s">
        <v>23</v>
      </c>
      <c r="B21" s="6">
        <v>22</v>
      </c>
      <c r="C21" s="6">
        <v>342</v>
      </c>
      <c r="D21" s="6">
        <v>968</v>
      </c>
      <c r="E21" s="6">
        <v>1026</v>
      </c>
      <c r="F21" s="6">
        <v>306</v>
      </c>
      <c r="G21" s="6">
        <v>1332</v>
      </c>
    </row>
    <row r="22" spans="1:7" ht="9">
      <c r="A22" s="2" t="s">
        <v>24</v>
      </c>
      <c r="B22" s="6">
        <v>156</v>
      </c>
      <c r="C22" s="6">
        <v>836</v>
      </c>
      <c r="D22" s="6">
        <v>183</v>
      </c>
      <c r="E22" s="6">
        <v>874</v>
      </c>
      <c r="F22" s="6">
        <v>301</v>
      </c>
      <c r="G22" s="6">
        <v>1175</v>
      </c>
    </row>
    <row r="23" spans="1:7" ht="9">
      <c r="A23" s="2" t="s">
        <v>25</v>
      </c>
      <c r="B23" s="6">
        <v>40</v>
      </c>
      <c r="C23" s="6">
        <v>192</v>
      </c>
      <c r="D23" s="6">
        <v>0</v>
      </c>
      <c r="E23" s="6">
        <v>232</v>
      </c>
      <c r="F23" s="6">
        <v>0</v>
      </c>
      <c r="G23" s="6">
        <v>232</v>
      </c>
    </row>
    <row r="24" spans="1:7" ht="9">
      <c r="A24" s="2" t="s">
        <v>26</v>
      </c>
      <c r="B24" s="6">
        <v>39</v>
      </c>
      <c r="C24" s="6">
        <v>397</v>
      </c>
      <c r="D24" s="6">
        <v>0</v>
      </c>
      <c r="E24" s="6">
        <v>230</v>
      </c>
      <c r="F24" s="6">
        <v>206</v>
      </c>
      <c r="G24" s="6">
        <v>436</v>
      </c>
    </row>
    <row r="25" spans="1:7" ht="9">
      <c r="A25" s="2" t="s">
        <v>27</v>
      </c>
      <c r="B25" s="6">
        <v>34</v>
      </c>
      <c r="C25" s="6">
        <v>300</v>
      </c>
      <c r="D25" s="6">
        <v>4592</v>
      </c>
      <c r="E25" s="6">
        <v>312</v>
      </c>
      <c r="F25" s="6">
        <v>4614</v>
      </c>
      <c r="G25" s="6">
        <v>4926</v>
      </c>
    </row>
    <row r="26" spans="1:7" ht="9">
      <c r="A26" s="2" t="s">
        <v>28</v>
      </c>
      <c r="B26" s="6">
        <v>126</v>
      </c>
      <c r="C26" s="6">
        <v>358</v>
      </c>
      <c r="D26" s="6">
        <v>0</v>
      </c>
      <c r="E26" s="6">
        <v>284</v>
      </c>
      <c r="F26" s="6">
        <v>200</v>
      </c>
      <c r="G26" s="6">
        <v>484</v>
      </c>
    </row>
    <row r="27" spans="1:7" ht="9">
      <c r="A27" s="2" t="s">
        <v>29</v>
      </c>
      <c r="B27" s="6">
        <v>81</v>
      </c>
      <c r="C27" s="6">
        <v>167</v>
      </c>
      <c r="D27" s="6">
        <v>0</v>
      </c>
      <c r="E27" s="6">
        <v>198</v>
      </c>
      <c r="F27" s="6">
        <v>50</v>
      </c>
      <c r="G27" s="6">
        <v>248</v>
      </c>
    </row>
    <row r="28" spans="1:7" ht="9">
      <c r="A28" s="2" t="s">
        <v>30</v>
      </c>
      <c r="B28" s="6">
        <v>378</v>
      </c>
      <c r="C28" s="6">
        <v>1317</v>
      </c>
      <c r="D28" s="6">
        <v>367</v>
      </c>
      <c r="E28" s="6">
        <v>1516</v>
      </c>
      <c r="F28" s="6">
        <v>546</v>
      </c>
      <c r="G28" s="6">
        <v>2062</v>
      </c>
    </row>
    <row r="29" spans="1:7" ht="9">
      <c r="A29" s="2" t="s">
        <v>31</v>
      </c>
      <c r="B29" s="6">
        <v>15</v>
      </c>
      <c r="C29" s="6">
        <v>988</v>
      </c>
      <c r="D29" s="6">
        <v>2253</v>
      </c>
      <c r="E29" s="6">
        <v>1973</v>
      </c>
      <c r="F29" s="6">
        <v>1283</v>
      </c>
      <c r="G29" s="6">
        <v>3256</v>
      </c>
    </row>
    <row r="30" spans="1:7" ht="9">
      <c r="A30" s="2" t="s">
        <v>32</v>
      </c>
      <c r="B30" s="6">
        <v>198</v>
      </c>
      <c r="C30" s="6">
        <v>293</v>
      </c>
      <c r="D30" s="6">
        <v>42</v>
      </c>
      <c r="E30" s="6">
        <v>494</v>
      </c>
      <c r="F30" s="6">
        <v>39</v>
      </c>
      <c r="G30" s="6">
        <v>533</v>
      </c>
    </row>
    <row r="31" spans="1:7" ht="9">
      <c r="A31" s="2" t="s">
        <v>33</v>
      </c>
      <c r="B31" s="6">
        <v>505</v>
      </c>
      <c r="C31" s="6">
        <v>1876</v>
      </c>
      <c r="D31" s="6">
        <v>280</v>
      </c>
      <c r="E31" s="6">
        <v>1443</v>
      </c>
      <c r="F31" s="6">
        <v>1218</v>
      </c>
      <c r="G31" s="6">
        <v>2661</v>
      </c>
    </row>
    <row r="32" spans="1:7" ht="9">
      <c r="A32" s="2" t="s">
        <v>34</v>
      </c>
      <c r="B32" s="6">
        <v>509</v>
      </c>
      <c r="C32" s="6">
        <v>3665</v>
      </c>
      <c r="D32" s="6">
        <v>1627</v>
      </c>
      <c r="E32" s="6">
        <v>2491</v>
      </c>
      <c r="F32" s="6">
        <v>3310</v>
      </c>
      <c r="G32" s="6">
        <v>5801</v>
      </c>
    </row>
    <row r="33" spans="1:7" ht="9">
      <c r="A33" s="2" t="s">
        <v>35</v>
      </c>
      <c r="B33" s="6">
        <v>12</v>
      </c>
      <c r="C33" s="6">
        <v>414</v>
      </c>
      <c r="D33" s="6">
        <v>611</v>
      </c>
      <c r="E33" s="6">
        <v>393</v>
      </c>
      <c r="F33" s="6">
        <v>644</v>
      </c>
      <c r="G33" s="6">
        <v>1037</v>
      </c>
    </row>
    <row r="34" spans="1:7" ht="9">
      <c r="A34" s="1" t="s">
        <v>36</v>
      </c>
      <c r="B34" s="12">
        <f aca="true" t="shared" si="0" ref="B34:G34">SUM(B12:B14)+B20</f>
        <v>1081</v>
      </c>
      <c r="C34" s="12">
        <f t="shared" si="0"/>
        <v>1599</v>
      </c>
      <c r="D34" s="12">
        <f t="shared" si="0"/>
        <v>3881</v>
      </c>
      <c r="E34" s="12">
        <f t="shared" si="0"/>
        <v>5731</v>
      </c>
      <c r="F34" s="12">
        <f t="shared" si="0"/>
        <v>830</v>
      </c>
      <c r="G34" s="12">
        <f t="shared" si="0"/>
        <v>6561</v>
      </c>
    </row>
    <row r="35" spans="1:7" ht="9">
      <c r="A35" s="1" t="s">
        <v>37</v>
      </c>
      <c r="B35" s="9">
        <f aca="true" t="shared" si="1" ref="B35:G35">SUM(B16:B19)+B21</f>
        <v>949</v>
      </c>
      <c r="C35" s="9">
        <f t="shared" si="1"/>
        <v>1243</v>
      </c>
      <c r="D35" s="9">
        <f t="shared" si="1"/>
        <v>2452</v>
      </c>
      <c r="E35" s="9">
        <f t="shared" si="1"/>
        <v>3637</v>
      </c>
      <c r="F35" s="9">
        <f t="shared" si="1"/>
        <v>1007</v>
      </c>
      <c r="G35" s="9">
        <f t="shared" si="1"/>
        <v>4644</v>
      </c>
    </row>
    <row r="36" spans="1:7" ht="9">
      <c r="A36" s="1" t="s">
        <v>38</v>
      </c>
      <c r="B36" s="9">
        <f aca="true" t="shared" si="2" ref="B36:G36">SUM(B22:B25)</f>
        <v>269</v>
      </c>
      <c r="C36" s="9">
        <f t="shared" si="2"/>
        <v>1725</v>
      </c>
      <c r="D36" s="9">
        <f t="shared" si="2"/>
        <v>4775</v>
      </c>
      <c r="E36" s="9">
        <f t="shared" si="2"/>
        <v>1648</v>
      </c>
      <c r="F36" s="9">
        <f t="shared" si="2"/>
        <v>5121</v>
      </c>
      <c r="G36" s="9">
        <f t="shared" si="2"/>
        <v>6769</v>
      </c>
    </row>
    <row r="37" spans="1:7" ht="9">
      <c r="A37" s="1" t="s">
        <v>39</v>
      </c>
      <c r="B37" s="9">
        <f aca="true" t="shared" si="3" ref="B37:G37">SUM(B26:B31)</f>
        <v>1303</v>
      </c>
      <c r="C37" s="9">
        <f t="shared" si="3"/>
        <v>4999</v>
      </c>
      <c r="D37" s="9">
        <f t="shared" si="3"/>
        <v>2942</v>
      </c>
      <c r="E37" s="9">
        <f t="shared" si="3"/>
        <v>5908</v>
      </c>
      <c r="F37" s="9">
        <f t="shared" si="3"/>
        <v>3336</v>
      </c>
      <c r="G37" s="9">
        <f t="shared" si="3"/>
        <v>9244</v>
      </c>
    </row>
    <row r="38" spans="1:7" ht="9">
      <c r="A38" s="1" t="s">
        <v>40</v>
      </c>
      <c r="B38" s="9">
        <f aca="true" t="shared" si="4" ref="B38:G38">SUM(B32:B33)</f>
        <v>521</v>
      </c>
      <c r="C38" s="9">
        <f t="shared" si="4"/>
        <v>4079</v>
      </c>
      <c r="D38" s="9">
        <f t="shared" si="4"/>
        <v>2238</v>
      </c>
      <c r="E38" s="9">
        <f t="shared" si="4"/>
        <v>2884</v>
      </c>
      <c r="F38" s="9">
        <f t="shared" si="4"/>
        <v>3954</v>
      </c>
      <c r="G38" s="9">
        <f t="shared" si="4"/>
        <v>6838</v>
      </c>
    </row>
    <row r="39" spans="1:7" ht="9">
      <c r="A39" s="1" t="s">
        <v>41</v>
      </c>
      <c r="B39" s="9">
        <f aca="true" t="shared" si="5" ref="B39:G39">SUM(B34:B38)</f>
        <v>4123</v>
      </c>
      <c r="C39" s="9">
        <f t="shared" si="5"/>
        <v>13645</v>
      </c>
      <c r="D39" s="9">
        <f t="shared" si="5"/>
        <v>16288</v>
      </c>
      <c r="E39" s="9">
        <f t="shared" si="5"/>
        <v>19808</v>
      </c>
      <c r="F39" s="9">
        <f t="shared" si="5"/>
        <v>14248</v>
      </c>
      <c r="G39" s="9">
        <f t="shared" si="5"/>
        <v>34056</v>
      </c>
    </row>
    <row r="40" spans="2:7" ht="9">
      <c r="B40" s="8"/>
      <c r="C40" s="8"/>
      <c r="D40" s="8"/>
      <c r="E40" s="8"/>
      <c r="F40" s="8"/>
      <c r="G40" s="8"/>
    </row>
    <row r="41" spans="2:7" ht="9">
      <c r="B41" s="10" t="s">
        <v>42</v>
      </c>
      <c r="C41" s="10"/>
      <c r="D41" s="10"/>
      <c r="E41" s="10"/>
      <c r="F41" s="10"/>
      <c r="G41" s="10"/>
    </row>
    <row r="43" spans="1:7" ht="9">
      <c r="A43" s="2" t="s">
        <v>1</v>
      </c>
      <c r="B43" s="11" t="s">
        <v>2</v>
      </c>
      <c r="C43" s="11"/>
      <c r="D43" s="11"/>
      <c r="E43" s="11"/>
      <c r="F43" s="11"/>
      <c r="G43" s="11"/>
    </row>
    <row r="44" spans="1:6" ht="9">
      <c r="A44" s="2" t="s">
        <v>3</v>
      </c>
      <c r="B44" s="11" t="s">
        <v>4</v>
      </c>
      <c r="C44" s="11"/>
      <c r="D44" s="11"/>
      <c r="E44" s="11" t="s">
        <v>5</v>
      </c>
      <c r="F44" s="11"/>
    </row>
    <row r="45" spans="2:7" ht="9">
      <c r="B45" s="5" t="s">
        <v>6</v>
      </c>
      <c r="C45" s="5" t="s">
        <v>7</v>
      </c>
      <c r="D45" s="5" t="s">
        <v>8</v>
      </c>
      <c r="E45" s="5" t="s">
        <v>9</v>
      </c>
      <c r="F45" s="5" t="s">
        <v>10</v>
      </c>
      <c r="G45" s="5" t="s">
        <v>11</v>
      </c>
    </row>
    <row r="46" spans="2:7" ht="9">
      <c r="B46" s="5"/>
      <c r="C46" s="5"/>
      <c r="D46" s="5"/>
      <c r="E46" s="5" t="s">
        <v>12</v>
      </c>
      <c r="F46" s="5" t="s">
        <v>13</v>
      </c>
      <c r="G46" s="5"/>
    </row>
    <row r="48" spans="1:7" ht="9">
      <c r="A48" s="2" t="s">
        <v>14</v>
      </c>
      <c r="B48" s="6">
        <v>62</v>
      </c>
      <c r="C48" s="6">
        <v>169</v>
      </c>
      <c r="D48" s="6">
        <v>262</v>
      </c>
      <c r="E48" s="6">
        <v>493</v>
      </c>
      <c r="F48" s="6">
        <v>0</v>
      </c>
      <c r="G48" s="6">
        <v>493</v>
      </c>
    </row>
    <row r="49" spans="1:7" ht="9">
      <c r="A49" s="2" t="s">
        <v>15</v>
      </c>
      <c r="B49" s="6">
        <v>18</v>
      </c>
      <c r="C49" s="6">
        <v>0</v>
      </c>
      <c r="D49" s="6">
        <v>0</v>
      </c>
      <c r="E49" s="6">
        <v>18</v>
      </c>
      <c r="F49" s="6">
        <v>0</v>
      </c>
      <c r="G49" s="6">
        <v>18</v>
      </c>
    </row>
    <row r="50" spans="1:7" ht="9">
      <c r="A50" s="2" t="s">
        <v>16</v>
      </c>
      <c r="B50" s="6">
        <v>152</v>
      </c>
      <c r="C50" s="6">
        <v>425</v>
      </c>
      <c r="D50" s="6">
        <v>1522</v>
      </c>
      <c r="E50" s="6">
        <v>2099</v>
      </c>
      <c r="F50" s="6">
        <v>0</v>
      </c>
      <c r="G50" s="6">
        <v>2099</v>
      </c>
    </row>
    <row r="51" spans="1:7" ht="9">
      <c r="A51" s="2" t="s">
        <v>17</v>
      </c>
      <c r="B51" s="6">
        <v>305</v>
      </c>
      <c r="C51" s="6">
        <v>0</v>
      </c>
      <c r="D51" s="6">
        <v>0</v>
      </c>
      <c r="E51" s="6">
        <v>305</v>
      </c>
      <c r="F51" s="6">
        <v>0</v>
      </c>
      <c r="G51" s="6">
        <v>305</v>
      </c>
    </row>
    <row r="52" spans="1:7" ht="9">
      <c r="A52" s="7" t="s">
        <v>18</v>
      </c>
      <c r="B52" s="6">
        <v>198</v>
      </c>
      <c r="C52" s="6">
        <v>0</v>
      </c>
      <c r="D52" s="6">
        <v>0</v>
      </c>
      <c r="E52" s="6">
        <v>198</v>
      </c>
      <c r="F52" s="6">
        <v>0</v>
      </c>
      <c r="G52" s="6">
        <v>198</v>
      </c>
    </row>
    <row r="53" spans="1:7" ht="9">
      <c r="A53" s="7" t="s">
        <v>19</v>
      </c>
      <c r="B53" s="6">
        <v>107</v>
      </c>
      <c r="C53" s="6">
        <v>0</v>
      </c>
      <c r="D53" s="6">
        <v>0</v>
      </c>
      <c r="E53" s="6">
        <v>107</v>
      </c>
      <c r="F53" s="6">
        <v>0</v>
      </c>
      <c r="G53" s="6">
        <v>107</v>
      </c>
    </row>
    <row r="54" spans="1:7" ht="9">
      <c r="A54" s="2" t="s">
        <v>20</v>
      </c>
      <c r="B54" s="6">
        <v>74</v>
      </c>
      <c r="C54" s="6">
        <v>293</v>
      </c>
      <c r="D54" s="6">
        <v>635</v>
      </c>
      <c r="E54" s="6">
        <v>950</v>
      </c>
      <c r="F54" s="6">
        <v>52</v>
      </c>
      <c r="G54" s="6">
        <v>1002</v>
      </c>
    </row>
    <row r="55" spans="1:7" ht="9">
      <c r="A55" s="2" t="s">
        <v>21</v>
      </c>
      <c r="B55" s="6">
        <v>4</v>
      </c>
      <c r="C55" s="6">
        <v>429</v>
      </c>
      <c r="D55" s="6">
        <v>202</v>
      </c>
      <c r="E55" s="6">
        <v>249</v>
      </c>
      <c r="F55" s="6">
        <v>386</v>
      </c>
      <c r="G55" s="6">
        <v>635</v>
      </c>
    </row>
    <row r="56" spans="1:7" ht="9">
      <c r="A56" s="2" t="s">
        <v>22</v>
      </c>
      <c r="B56" s="6">
        <v>118</v>
      </c>
      <c r="C56" s="6">
        <v>129</v>
      </c>
      <c r="D56" s="6">
        <v>0</v>
      </c>
      <c r="E56" s="6">
        <v>41</v>
      </c>
      <c r="F56" s="6">
        <v>206</v>
      </c>
      <c r="G56" s="6">
        <v>247</v>
      </c>
    </row>
    <row r="57" spans="1:7" ht="9">
      <c r="A57" s="2" t="s">
        <v>23</v>
      </c>
      <c r="B57" s="6">
        <v>22</v>
      </c>
      <c r="C57" s="6">
        <v>183</v>
      </c>
      <c r="D57" s="6">
        <v>403</v>
      </c>
      <c r="E57" s="6">
        <v>559</v>
      </c>
      <c r="F57" s="6">
        <v>49</v>
      </c>
      <c r="G57" s="6">
        <v>608</v>
      </c>
    </row>
    <row r="58" spans="1:7" ht="9">
      <c r="A58" s="2" t="s">
        <v>24</v>
      </c>
      <c r="B58" s="6">
        <v>53</v>
      </c>
      <c r="C58" s="6">
        <v>364</v>
      </c>
      <c r="D58" s="6">
        <v>76</v>
      </c>
      <c r="E58" s="6">
        <v>452</v>
      </c>
      <c r="F58" s="6">
        <v>41</v>
      </c>
      <c r="G58" s="6">
        <v>493</v>
      </c>
    </row>
    <row r="59" spans="1:7" ht="9">
      <c r="A59" s="2" t="s">
        <v>25</v>
      </c>
      <c r="B59" s="6">
        <v>19</v>
      </c>
      <c r="C59" s="6">
        <v>106</v>
      </c>
      <c r="D59" s="6">
        <v>0</v>
      </c>
      <c r="E59" s="6">
        <v>125</v>
      </c>
      <c r="F59" s="6">
        <v>0</v>
      </c>
      <c r="G59" s="6">
        <v>125</v>
      </c>
    </row>
    <row r="60" spans="1:7" ht="9">
      <c r="A60" s="2" t="s">
        <v>26</v>
      </c>
      <c r="B60" s="6">
        <v>11</v>
      </c>
      <c r="C60" s="6">
        <v>213</v>
      </c>
      <c r="D60" s="6">
        <v>0</v>
      </c>
      <c r="E60" s="6">
        <v>168</v>
      </c>
      <c r="F60" s="6">
        <v>56</v>
      </c>
      <c r="G60" s="6">
        <v>224</v>
      </c>
    </row>
    <row r="61" spans="1:7" ht="9">
      <c r="A61" s="2" t="s">
        <v>27</v>
      </c>
      <c r="B61" s="6">
        <v>11</v>
      </c>
      <c r="C61" s="6">
        <v>68</v>
      </c>
      <c r="D61" s="6">
        <v>738</v>
      </c>
      <c r="E61" s="6">
        <v>74</v>
      </c>
      <c r="F61" s="6">
        <v>743</v>
      </c>
      <c r="G61" s="6">
        <v>817</v>
      </c>
    </row>
    <row r="62" spans="1:7" ht="9">
      <c r="A62" s="2" t="s">
        <v>28</v>
      </c>
      <c r="B62" s="6">
        <v>22</v>
      </c>
      <c r="C62" s="6">
        <v>66</v>
      </c>
      <c r="D62" s="6">
        <v>0</v>
      </c>
      <c r="E62" s="6">
        <v>67</v>
      </c>
      <c r="F62" s="6">
        <v>21</v>
      </c>
      <c r="G62" s="6">
        <v>88</v>
      </c>
    </row>
    <row r="63" spans="1:7" ht="9">
      <c r="A63" s="2" t="s">
        <v>29</v>
      </c>
      <c r="B63" s="6">
        <v>5</v>
      </c>
      <c r="C63" s="6">
        <v>11</v>
      </c>
      <c r="D63" s="6">
        <v>0</v>
      </c>
      <c r="E63" s="6">
        <v>14</v>
      </c>
      <c r="F63" s="6">
        <v>2</v>
      </c>
      <c r="G63" s="6">
        <v>16</v>
      </c>
    </row>
    <row r="64" spans="1:7" ht="9">
      <c r="A64" s="2" t="s">
        <v>30</v>
      </c>
      <c r="B64" s="6">
        <v>5</v>
      </c>
      <c r="C64" s="6">
        <v>67</v>
      </c>
      <c r="D64" s="6">
        <v>15</v>
      </c>
      <c r="E64" s="6">
        <v>59</v>
      </c>
      <c r="F64" s="6">
        <v>28</v>
      </c>
      <c r="G64" s="6">
        <v>87</v>
      </c>
    </row>
    <row r="65" spans="1:7" ht="9">
      <c r="A65" s="2" t="s">
        <v>31</v>
      </c>
      <c r="B65" s="6">
        <v>0</v>
      </c>
      <c r="C65" s="6">
        <v>27</v>
      </c>
      <c r="D65" s="6">
        <v>111</v>
      </c>
      <c r="E65" s="6">
        <v>62</v>
      </c>
      <c r="F65" s="6">
        <v>76</v>
      </c>
      <c r="G65" s="6">
        <v>138</v>
      </c>
    </row>
    <row r="66" spans="1:7" ht="9">
      <c r="A66" s="2" t="s">
        <v>32</v>
      </c>
      <c r="B66" s="6">
        <v>5</v>
      </c>
      <c r="C66" s="6">
        <v>11</v>
      </c>
      <c r="D66" s="6">
        <v>1</v>
      </c>
      <c r="E66" s="6">
        <v>16</v>
      </c>
      <c r="F66" s="6">
        <v>1</v>
      </c>
      <c r="G66" s="6">
        <v>17</v>
      </c>
    </row>
    <row r="67" spans="1:7" ht="9">
      <c r="A67" s="2" t="s">
        <v>33</v>
      </c>
      <c r="B67" s="6">
        <v>2</v>
      </c>
      <c r="C67" s="6">
        <v>39</v>
      </c>
      <c r="D67" s="6">
        <v>12</v>
      </c>
      <c r="E67" s="6">
        <v>17</v>
      </c>
      <c r="F67" s="6">
        <v>36</v>
      </c>
      <c r="G67" s="6">
        <v>53</v>
      </c>
    </row>
    <row r="68" spans="1:7" ht="9">
      <c r="A68" s="2" t="s">
        <v>34</v>
      </c>
      <c r="B68" s="6">
        <v>6</v>
      </c>
      <c r="C68" s="6">
        <v>74</v>
      </c>
      <c r="D68" s="6">
        <v>110</v>
      </c>
      <c r="E68" s="6">
        <v>71</v>
      </c>
      <c r="F68" s="6">
        <v>119</v>
      </c>
      <c r="G68" s="6">
        <v>190</v>
      </c>
    </row>
    <row r="69" spans="1:7" ht="9">
      <c r="A69" s="2" t="s">
        <v>35</v>
      </c>
      <c r="B69" s="6">
        <v>0</v>
      </c>
      <c r="C69" s="6">
        <v>34</v>
      </c>
      <c r="D69" s="6">
        <v>11</v>
      </c>
      <c r="E69" s="6">
        <v>29</v>
      </c>
      <c r="F69" s="6">
        <v>16</v>
      </c>
      <c r="G69" s="6">
        <v>45</v>
      </c>
    </row>
    <row r="70" spans="1:7" ht="9">
      <c r="A70" s="1" t="s">
        <v>36</v>
      </c>
      <c r="B70" s="12">
        <f aca="true" t="shared" si="6" ref="B70:G70">SUM(B48:B50)+B56</f>
        <v>350</v>
      </c>
      <c r="C70" s="12">
        <f t="shared" si="6"/>
        <v>723</v>
      </c>
      <c r="D70" s="12">
        <f>SUM(D48+D50)</f>
        <v>1784</v>
      </c>
      <c r="E70" s="12">
        <f t="shared" si="6"/>
        <v>2651</v>
      </c>
      <c r="F70" s="12">
        <f t="shared" si="6"/>
        <v>206</v>
      </c>
      <c r="G70" s="12">
        <f t="shared" si="6"/>
        <v>2857</v>
      </c>
    </row>
    <row r="71" spans="1:7" ht="9">
      <c r="A71" s="1" t="s">
        <v>37</v>
      </c>
      <c r="B71" s="9">
        <f aca="true" t="shared" si="7" ref="B71:G71">SUM(B52:B55)+B57</f>
        <v>405</v>
      </c>
      <c r="C71" s="9">
        <f t="shared" si="7"/>
        <v>905</v>
      </c>
      <c r="D71" s="9">
        <f t="shared" si="7"/>
        <v>1240</v>
      </c>
      <c r="E71" s="9">
        <f t="shared" si="7"/>
        <v>2063</v>
      </c>
      <c r="F71" s="9">
        <f t="shared" si="7"/>
        <v>487</v>
      </c>
      <c r="G71" s="9">
        <f t="shared" si="7"/>
        <v>2550</v>
      </c>
    </row>
    <row r="72" spans="1:7" ht="9">
      <c r="A72" s="1" t="s">
        <v>38</v>
      </c>
      <c r="B72" s="9">
        <f aca="true" t="shared" si="8" ref="B72:G72">SUM(B58:B61)</f>
        <v>94</v>
      </c>
      <c r="C72" s="9">
        <f t="shared" si="8"/>
        <v>751</v>
      </c>
      <c r="D72" s="9">
        <f t="shared" si="8"/>
        <v>814</v>
      </c>
      <c r="E72" s="9">
        <f t="shared" si="8"/>
        <v>819</v>
      </c>
      <c r="F72" s="9">
        <f t="shared" si="8"/>
        <v>840</v>
      </c>
      <c r="G72" s="9">
        <f t="shared" si="8"/>
        <v>1659</v>
      </c>
    </row>
    <row r="73" spans="1:7" ht="9">
      <c r="A73" s="1" t="s">
        <v>39</v>
      </c>
      <c r="B73" s="9">
        <f aca="true" t="shared" si="9" ref="B73:G73">SUM(B62:B67)</f>
        <v>39</v>
      </c>
      <c r="C73" s="9">
        <f t="shared" si="9"/>
        <v>221</v>
      </c>
      <c r="D73" s="9">
        <f t="shared" si="9"/>
        <v>139</v>
      </c>
      <c r="E73" s="9">
        <f t="shared" si="9"/>
        <v>235</v>
      </c>
      <c r="F73" s="9">
        <f t="shared" si="9"/>
        <v>164</v>
      </c>
      <c r="G73" s="9">
        <f t="shared" si="9"/>
        <v>399</v>
      </c>
    </row>
    <row r="74" spans="1:7" ht="9">
      <c r="A74" s="1" t="s">
        <v>40</v>
      </c>
      <c r="B74" s="9">
        <f aca="true" t="shared" si="10" ref="B74:G74">SUM(B68:B69)</f>
        <v>6</v>
      </c>
      <c r="C74" s="9">
        <f t="shared" si="10"/>
        <v>108</v>
      </c>
      <c r="D74" s="9">
        <f t="shared" si="10"/>
        <v>121</v>
      </c>
      <c r="E74" s="9">
        <f t="shared" si="10"/>
        <v>100</v>
      </c>
      <c r="F74" s="9">
        <f t="shared" si="10"/>
        <v>135</v>
      </c>
      <c r="G74" s="9">
        <f t="shared" si="10"/>
        <v>235</v>
      </c>
    </row>
    <row r="75" spans="1:7" ht="9">
      <c r="A75" s="1" t="s">
        <v>41</v>
      </c>
      <c r="B75" s="9">
        <f aca="true" t="shared" si="11" ref="B75:G75">SUM(B70:B74)</f>
        <v>894</v>
      </c>
      <c r="C75" s="9">
        <f t="shared" si="11"/>
        <v>2708</v>
      </c>
      <c r="D75" s="9">
        <f t="shared" si="11"/>
        <v>4098</v>
      </c>
      <c r="E75" s="9">
        <f t="shared" si="11"/>
        <v>5868</v>
      </c>
      <c r="F75" s="9">
        <f t="shared" si="11"/>
        <v>1832</v>
      </c>
      <c r="G75" s="9">
        <f t="shared" si="11"/>
        <v>7700</v>
      </c>
    </row>
    <row r="76" spans="2:7" ht="9">
      <c r="B76" s="8"/>
      <c r="C76" s="8"/>
      <c r="D76" s="8"/>
      <c r="E76" s="8"/>
      <c r="F76" s="8"/>
      <c r="G76" s="8"/>
    </row>
    <row r="77" spans="2:7" ht="9">
      <c r="B77" s="8"/>
      <c r="C77" s="8"/>
      <c r="D77" s="8"/>
      <c r="E77" s="8"/>
      <c r="F77" s="8"/>
      <c r="G77" s="8"/>
    </row>
    <row r="78" spans="2:7" ht="9">
      <c r="B78" s="10" t="s">
        <v>43</v>
      </c>
      <c r="C78" s="10"/>
      <c r="D78" s="10"/>
      <c r="E78" s="10"/>
      <c r="F78" s="10"/>
      <c r="G78" s="10"/>
    </row>
    <row r="80" spans="1:7" ht="9">
      <c r="A80" s="2" t="s">
        <v>1</v>
      </c>
      <c r="B80" s="11" t="s">
        <v>2</v>
      </c>
      <c r="C80" s="11"/>
      <c r="D80" s="11"/>
      <c r="E80" s="11"/>
      <c r="F80" s="11"/>
      <c r="G80" s="11"/>
    </row>
    <row r="81" spans="1:6" ht="9">
      <c r="A81" s="2" t="s">
        <v>3</v>
      </c>
      <c r="B81" s="11" t="s">
        <v>4</v>
      </c>
      <c r="C81" s="11"/>
      <c r="D81" s="11"/>
      <c r="E81" s="11" t="s">
        <v>5</v>
      </c>
      <c r="F81" s="11"/>
    </row>
    <row r="82" spans="2:7" ht="9">
      <c r="B82" s="5" t="s">
        <v>6</v>
      </c>
      <c r="C82" s="5" t="s">
        <v>7</v>
      </c>
      <c r="D82" s="5" t="s">
        <v>8</v>
      </c>
      <c r="E82" s="5" t="s">
        <v>9</v>
      </c>
      <c r="F82" s="5" t="s">
        <v>10</v>
      </c>
      <c r="G82" s="5" t="s">
        <v>11</v>
      </c>
    </row>
    <row r="83" spans="2:7" ht="9">
      <c r="B83" s="5"/>
      <c r="C83" s="5"/>
      <c r="D83" s="5"/>
      <c r="E83" s="5" t="s">
        <v>12</v>
      </c>
      <c r="F83" s="5" t="s">
        <v>13</v>
      </c>
      <c r="G83" s="5"/>
    </row>
    <row r="85" spans="1:8" ht="9">
      <c r="A85" s="2" t="s">
        <v>14</v>
      </c>
      <c r="B85" s="6">
        <f aca="true" t="shared" si="12" ref="B85:G85">SUM(B12,B48)</f>
        <v>259</v>
      </c>
      <c r="C85" s="6">
        <f t="shared" si="12"/>
        <v>646</v>
      </c>
      <c r="D85" s="6">
        <f t="shared" si="12"/>
        <v>1437</v>
      </c>
      <c r="E85" s="6">
        <f t="shared" si="12"/>
        <v>2342</v>
      </c>
      <c r="F85" s="6">
        <f t="shared" si="12"/>
        <v>0</v>
      </c>
      <c r="G85" s="6">
        <f t="shared" si="12"/>
        <v>2342</v>
      </c>
      <c r="H85" s="6"/>
    </row>
    <row r="86" spans="1:8" ht="9">
      <c r="A86" s="2" t="s">
        <v>15</v>
      </c>
      <c r="B86" s="6">
        <f aca="true" t="shared" si="13" ref="B86:G105">SUM(B13,B49)</f>
        <v>60</v>
      </c>
      <c r="C86" s="6">
        <f t="shared" si="13"/>
        <v>0</v>
      </c>
      <c r="D86" s="6">
        <f t="shared" si="13"/>
        <v>0</v>
      </c>
      <c r="E86" s="6">
        <f t="shared" si="13"/>
        <v>60</v>
      </c>
      <c r="F86" s="6">
        <f t="shared" si="13"/>
        <v>0</v>
      </c>
      <c r="G86" s="6">
        <f t="shared" si="13"/>
        <v>60</v>
      </c>
      <c r="H86" s="6"/>
    </row>
    <row r="87" spans="1:8" ht="9">
      <c r="A87" s="2" t="s">
        <v>16</v>
      </c>
      <c r="B87" s="6">
        <f t="shared" si="13"/>
        <v>550</v>
      </c>
      <c r="C87" s="6">
        <f t="shared" si="13"/>
        <v>1068</v>
      </c>
      <c r="D87" s="6">
        <f t="shared" si="13"/>
        <v>4228</v>
      </c>
      <c r="E87" s="6">
        <f t="shared" si="13"/>
        <v>5846</v>
      </c>
      <c r="F87" s="6">
        <f t="shared" si="13"/>
        <v>0</v>
      </c>
      <c r="G87" s="6">
        <f t="shared" si="13"/>
        <v>5846</v>
      </c>
      <c r="H87" s="6"/>
    </row>
    <row r="88" spans="1:8" ht="9">
      <c r="A88" s="2" t="s">
        <v>17</v>
      </c>
      <c r="B88" s="6">
        <f t="shared" si="13"/>
        <v>1012</v>
      </c>
      <c r="C88" s="6">
        <f t="shared" si="13"/>
        <v>0</v>
      </c>
      <c r="D88" s="6">
        <f t="shared" si="13"/>
        <v>0</v>
      </c>
      <c r="E88" s="6">
        <f t="shared" si="13"/>
        <v>1012</v>
      </c>
      <c r="F88" s="6">
        <f t="shared" si="13"/>
        <v>0</v>
      </c>
      <c r="G88" s="6">
        <f t="shared" si="13"/>
        <v>1012</v>
      </c>
      <c r="H88" s="6"/>
    </row>
    <row r="89" spans="1:8" ht="9">
      <c r="A89" s="7" t="s">
        <v>18</v>
      </c>
      <c r="B89" s="6">
        <f t="shared" si="13"/>
        <v>734</v>
      </c>
      <c r="C89" s="6">
        <f t="shared" si="13"/>
        <v>0</v>
      </c>
      <c r="D89" s="6">
        <f t="shared" si="13"/>
        <v>0</v>
      </c>
      <c r="E89" s="6">
        <f t="shared" si="13"/>
        <v>734</v>
      </c>
      <c r="F89" s="6">
        <f t="shared" si="13"/>
        <v>0</v>
      </c>
      <c r="G89" s="6">
        <f t="shared" si="13"/>
        <v>734</v>
      </c>
      <c r="H89" s="6"/>
    </row>
    <row r="90" spans="1:8" ht="9">
      <c r="A90" s="7" t="s">
        <v>19</v>
      </c>
      <c r="B90" s="6">
        <f t="shared" si="13"/>
        <v>278</v>
      </c>
      <c r="C90" s="6">
        <f t="shared" si="13"/>
        <v>0</v>
      </c>
      <c r="D90" s="6">
        <f t="shared" si="13"/>
        <v>0</v>
      </c>
      <c r="E90" s="6">
        <f t="shared" si="13"/>
        <v>278</v>
      </c>
      <c r="F90" s="6">
        <f t="shared" si="13"/>
        <v>0</v>
      </c>
      <c r="G90" s="6">
        <f t="shared" si="13"/>
        <v>278</v>
      </c>
      <c r="H90" s="6"/>
    </row>
    <row r="91" spans="1:8" ht="9">
      <c r="A91" s="2" t="s">
        <v>20</v>
      </c>
      <c r="B91" s="6">
        <f t="shared" si="13"/>
        <v>244</v>
      </c>
      <c r="C91" s="6">
        <f t="shared" si="13"/>
        <v>645</v>
      </c>
      <c r="D91" s="6">
        <f t="shared" si="13"/>
        <v>1794</v>
      </c>
      <c r="E91" s="6">
        <f t="shared" si="13"/>
        <v>2366</v>
      </c>
      <c r="F91" s="6">
        <f t="shared" si="13"/>
        <v>317</v>
      </c>
      <c r="G91" s="6">
        <f t="shared" si="13"/>
        <v>2683</v>
      </c>
      <c r="H91" s="6"/>
    </row>
    <row r="92" spans="1:8" ht="9">
      <c r="A92" s="2" t="s">
        <v>21</v>
      </c>
      <c r="B92" s="6">
        <f t="shared" si="13"/>
        <v>54</v>
      </c>
      <c r="C92" s="6">
        <f t="shared" si="13"/>
        <v>978</v>
      </c>
      <c r="D92" s="6">
        <f t="shared" si="13"/>
        <v>527</v>
      </c>
      <c r="E92" s="6">
        <f t="shared" si="13"/>
        <v>737</v>
      </c>
      <c r="F92" s="6">
        <f t="shared" si="13"/>
        <v>822</v>
      </c>
      <c r="G92" s="6">
        <f t="shared" si="13"/>
        <v>1559</v>
      </c>
      <c r="H92" s="6"/>
    </row>
    <row r="93" spans="1:8" ht="9">
      <c r="A93" s="2" t="s">
        <v>22</v>
      </c>
      <c r="B93" s="6">
        <f t="shared" si="13"/>
        <v>562</v>
      </c>
      <c r="C93" s="6">
        <f t="shared" si="13"/>
        <v>608</v>
      </c>
      <c r="D93" s="6">
        <f t="shared" si="13"/>
        <v>0</v>
      </c>
      <c r="E93" s="6">
        <f t="shared" si="13"/>
        <v>134</v>
      </c>
      <c r="F93" s="6">
        <f t="shared" si="13"/>
        <v>1036</v>
      </c>
      <c r="G93" s="6">
        <f t="shared" si="13"/>
        <v>1170</v>
      </c>
      <c r="H93" s="6"/>
    </row>
    <row r="94" spans="1:8" ht="9">
      <c r="A94" s="2" t="s">
        <v>23</v>
      </c>
      <c r="B94" s="6">
        <f t="shared" si="13"/>
        <v>44</v>
      </c>
      <c r="C94" s="6">
        <f t="shared" si="13"/>
        <v>525</v>
      </c>
      <c r="D94" s="6">
        <f t="shared" si="13"/>
        <v>1371</v>
      </c>
      <c r="E94" s="6">
        <f t="shared" si="13"/>
        <v>1585</v>
      </c>
      <c r="F94" s="6">
        <f t="shared" si="13"/>
        <v>355</v>
      </c>
      <c r="G94" s="6">
        <f t="shared" si="13"/>
        <v>1940</v>
      </c>
      <c r="H94" s="6"/>
    </row>
    <row r="95" spans="1:8" ht="9">
      <c r="A95" s="2" t="s">
        <v>24</v>
      </c>
      <c r="B95" s="6">
        <f t="shared" si="13"/>
        <v>209</v>
      </c>
      <c r="C95" s="6">
        <f t="shared" si="13"/>
        <v>1200</v>
      </c>
      <c r="D95" s="6">
        <f t="shared" si="13"/>
        <v>259</v>
      </c>
      <c r="E95" s="6">
        <f t="shared" si="13"/>
        <v>1326</v>
      </c>
      <c r="F95" s="6">
        <f t="shared" si="13"/>
        <v>342</v>
      </c>
      <c r="G95" s="6">
        <f t="shared" si="13"/>
        <v>1668</v>
      </c>
      <c r="H95" s="6"/>
    </row>
    <row r="96" spans="1:8" ht="9">
      <c r="A96" s="2" t="s">
        <v>25</v>
      </c>
      <c r="B96" s="6">
        <f t="shared" si="13"/>
        <v>59</v>
      </c>
      <c r="C96" s="6">
        <f t="shared" si="13"/>
        <v>298</v>
      </c>
      <c r="D96" s="6">
        <f t="shared" si="13"/>
        <v>0</v>
      </c>
      <c r="E96" s="6">
        <f t="shared" si="13"/>
        <v>357</v>
      </c>
      <c r="F96" s="6">
        <f t="shared" si="13"/>
        <v>0</v>
      </c>
      <c r="G96" s="6">
        <f t="shared" si="13"/>
        <v>357</v>
      </c>
      <c r="H96" s="6"/>
    </row>
    <row r="97" spans="1:8" ht="9">
      <c r="A97" s="2" t="s">
        <v>26</v>
      </c>
      <c r="B97" s="6">
        <f t="shared" si="13"/>
        <v>50</v>
      </c>
      <c r="C97" s="6">
        <f t="shared" si="13"/>
        <v>610</v>
      </c>
      <c r="D97" s="6">
        <f t="shared" si="13"/>
        <v>0</v>
      </c>
      <c r="E97" s="6">
        <f t="shared" si="13"/>
        <v>398</v>
      </c>
      <c r="F97" s="6">
        <f t="shared" si="13"/>
        <v>262</v>
      </c>
      <c r="G97" s="6">
        <f t="shared" si="13"/>
        <v>660</v>
      </c>
      <c r="H97" s="6"/>
    </row>
    <row r="98" spans="1:8" ht="9">
      <c r="A98" s="2" t="s">
        <v>27</v>
      </c>
      <c r="B98" s="6">
        <f t="shared" si="13"/>
        <v>45</v>
      </c>
      <c r="C98" s="6">
        <f t="shared" si="13"/>
        <v>368</v>
      </c>
      <c r="D98" s="6">
        <f t="shared" si="13"/>
        <v>5330</v>
      </c>
      <c r="E98" s="6">
        <f t="shared" si="13"/>
        <v>386</v>
      </c>
      <c r="F98" s="6">
        <f t="shared" si="13"/>
        <v>5357</v>
      </c>
      <c r="G98" s="6">
        <f t="shared" si="13"/>
        <v>5743</v>
      </c>
      <c r="H98" s="6"/>
    </row>
    <row r="99" spans="1:8" ht="9">
      <c r="A99" s="2" t="s">
        <v>28</v>
      </c>
      <c r="B99" s="6">
        <f t="shared" si="13"/>
        <v>148</v>
      </c>
      <c r="C99" s="6">
        <f t="shared" si="13"/>
        <v>424</v>
      </c>
      <c r="D99" s="6">
        <f t="shared" si="13"/>
        <v>0</v>
      </c>
      <c r="E99" s="6">
        <f t="shared" si="13"/>
        <v>351</v>
      </c>
      <c r="F99" s="6">
        <f t="shared" si="13"/>
        <v>221</v>
      </c>
      <c r="G99" s="6">
        <f t="shared" si="13"/>
        <v>572</v>
      </c>
      <c r="H99" s="6"/>
    </row>
    <row r="100" spans="1:8" ht="9">
      <c r="A100" s="2" t="s">
        <v>29</v>
      </c>
      <c r="B100" s="6">
        <f t="shared" si="13"/>
        <v>86</v>
      </c>
      <c r="C100" s="6">
        <f t="shared" si="13"/>
        <v>178</v>
      </c>
      <c r="D100" s="6">
        <f t="shared" si="13"/>
        <v>0</v>
      </c>
      <c r="E100" s="6">
        <f t="shared" si="13"/>
        <v>212</v>
      </c>
      <c r="F100" s="6">
        <f t="shared" si="13"/>
        <v>52</v>
      </c>
      <c r="G100" s="6">
        <f t="shared" si="13"/>
        <v>264</v>
      </c>
      <c r="H100" s="6"/>
    </row>
    <row r="101" spans="1:8" ht="9">
      <c r="A101" s="2" t="s">
        <v>30</v>
      </c>
      <c r="B101" s="6">
        <f t="shared" si="13"/>
        <v>383</v>
      </c>
      <c r="C101" s="6">
        <f t="shared" si="13"/>
        <v>1384</v>
      </c>
      <c r="D101" s="6">
        <f t="shared" si="13"/>
        <v>382</v>
      </c>
      <c r="E101" s="6">
        <f t="shared" si="13"/>
        <v>1575</v>
      </c>
      <c r="F101" s="6">
        <f t="shared" si="13"/>
        <v>574</v>
      </c>
      <c r="G101" s="6">
        <f t="shared" si="13"/>
        <v>2149</v>
      </c>
      <c r="H101" s="6"/>
    </row>
    <row r="102" spans="1:8" ht="9">
      <c r="A102" s="2" t="s">
        <v>31</v>
      </c>
      <c r="B102" s="6">
        <f t="shared" si="13"/>
        <v>15</v>
      </c>
      <c r="C102" s="6">
        <f t="shared" si="13"/>
        <v>1015</v>
      </c>
      <c r="D102" s="6">
        <f t="shared" si="13"/>
        <v>2364</v>
      </c>
      <c r="E102" s="6">
        <f t="shared" si="13"/>
        <v>2035</v>
      </c>
      <c r="F102" s="6">
        <f t="shared" si="13"/>
        <v>1359</v>
      </c>
      <c r="G102" s="6">
        <f t="shared" si="13"/>
        <v>3394</v>
      </c>
      <c r="H102" s="6"/>
    </row>
    <row r="103" spans="1:8" ht="9">
      <c r="A103" s="2" t="s">
        <v>32</v>
      </c>
      <c r="B103" s="6">
        <f t="shared" si="13"/>
        <v>203</v>
      </c>
      <c r="C103" s="6">
        <f t="shared" si="13"/>
        <v>304</v>
      </c>
      <c r="D103" s="6">
        <f t="shared" si="13"/>
        <v>43</v>
      </c>
      <c r="E103" s="6">
        <f t="shared" si="13"/>
        <v>510</v>
      </c>
      <c r="F103" s="6">
        <f t="shared" si="13"/>
        <v>40</v>
      </c>
      <c r="G103" s="6">
        <f t="shared" si="13"/>
        <v>550</v>
      </c>
      <c r="H103" s="6"/>
    </row>
    <row r="104" spans="1:8" ht="9">
      <c r="A104" s="2" t="s">
        <v>33</v>
      </c>
      <c r="B104" s="6">
        <f t="shared" si="13"/>
        <v>507</v>
      </c>
      <c r="C104" s="6">
        <f t="shared" si="13"/>
        <v>1915</v>
      </c>
      <c r="D104" s="6">
        <f t="shared" si="13"/>
        <v>292</v>
      </c>
      <c r="E104" s="6">
        <f t="shared" si="13"/>
        <v>1460</v>
      </c>
      <c r="F104" s="6">
        <f t="shared" si="13"/>
        <v>1254</v>
      </c>
      <c r="G104" s="6">
        <f t="shared" si="13"/>
        <v>2714</v>
      </c>
      <c r="H104" s="6"/>
    </row>
    <row r="105" spans="1:8" ht="9">
      <c r="A105" s="2" t="s">
        <v>34</v>
      </c>
      <c r="B105" s="6">
        <f t="shared" si="13"/>
        <v>515</v>
      </c>
      <c r="C105" s="6">
        <f t="shared" si="13"/>
        <v>3739</v>
      </c>
      <c r="D105" s="6">
        <f t="shared" si="13"/>
        <v>1737</v>
      </c>
      <c r="E105" s="6">
        <f t="shared" si="13"/>
        <v>2562</v>
      </c>
      <c r="F105" s="6">
        <f t="shared" si="13"/>
        <v>3429</v>
      </c>
      <c r="G105" s="6">
        <f t="shared" si="13"/>
        <v>5991</v>
      </c>
      <c r="H105" s="6"/>
    </row>
    <row r="106" spans="1:8" ht="9">
      <c r="A106" s="2" t="s">
        <v>35</v>
      </c>
      <c r="B106" s="6">
        <f aca="true" t="shared" si="14" ref="B106:G106">SUM(B33,B69)</f>
        <v>12</v>
      </c>
      <c r="C106" s="6">
        <f t="shared" si="14"/>
        <v>448</v>
      </c>
      <c r="D106" s="6">
        <f t="shared" si="14"/>
        <v>622</v>
      </c>
      <c r="E106" s="6">
        <f t="shared" si="14"/>
        <v>422</v>
      </c>
      <c r="F106" s="6">
        <f t="shared" si="14"/>
        <v>660</v>
      </c>
      <c r="G106" s="6">
        <f t="shared" si="14"/>
        <v>1082</v>
      </c>
      <c r="H106" s="6"/>
    </row>
    <row r="107" spans="1:8" ht="9">
      <c r="A107" s="1" t="s">
        <v>36</v>
      </c>
      <c r="B107" s="12">
        <f aca="true" t="shared" si="15" ref="B107:G107">SUM(B85:B87)+B93</f>
        <v>1431</v>
      </c>
      <c r="C107" s="12">
        <f t="shared" si="15"/>
        <v>2322</v>
      </c>
      <c r="D107" s="12">
        <f t="shared" si="15"/>
        <v>5665</v>
      </c>
      <c r="E107" s="12">
        <f t="shared" si="15"/>
        <v>8382</v>
      </c>
      <c r="F107" s="12">
        <f t="shared" si="15"/>
        <v>1036</v>
      </c>
      <c r="G107" s="12">
        <f t="shared" si="15"/>
        <v>9418</v>
      </c>
      <c r="H107" s="9"/>
    </row>
    <row r="108" spans="1:8" ht="9">
      <c r="A108" s="1" t="s">
        <v>37</v>
      </c>
      <c r="B108" s="9">
        <f aca="true" t="shared" si="16" ref="B108:G108">SUM(B89:B92)+B94</f>
        <v>1354</v>
      </c>
      <c r="C108" s="9">
        <f t="shared" si="16"/>
        <v>2148</v>
      </c>
      <c r="D108" s="9">
        <f t="shared" si="16"/>
        <v>3692</v>
      </c>
      <c r="E108" s="9">
        <f t="shared" si="16"/>
        <v>5700</v>
      </c>
      <c r="F108" s="9">
        <f t="shared" si="16"/>
        <v>1494</v>
      </c>
      <c r="G108" s="9">
        <f t="shared" si="16"/>
        <v>7194</v>
      </c>
      <c r="H108" s="9"/>
    </row>
    <row r="109" spans="1:8" ht="9">
      <c r="A109" s="1" t="s">
        <v>38</v>
      </c>
      <c r="B109" s="9">
        <f aca="true" t="shared" si="17" ref="B109:G109">SUM(B95:B98)</f>
        <v>363</v>
      </c>
      <c r="C109" s="9">
        <f t="shared" si="17"/>
        <v>2476</v>
      </c>
      <c r="D109" s="9">
        <f t="shared" si="17"/>
        <v>5589</v>
      </c>
      <c r="E109" s="9">
        <f t="shared" si="17"/>
        <v>2467</v>
      </c>
      <c r="F109" s="9">
        <f t="shared" si="17"/>
        <v>5961</v>
      </c>
      <c r="G109" s="9">
        <f t="shared" si="17"/>
        <v>8428</v>
      </c>
      <c r="H109" s="9"/>
    </row>
    <row r="110" spans="1:8" ht="9">
      <c r="A110" s="1" t="s">
        <v>39</v>
      </c>
      <c r="B110" s="9">
        <f aca="true" t="shared" si="18" ref="B110:G110">SUM(B99:B104)</f>
        <v>1342</v>
      </c>
      <c r="C110" s="9">
        <f t="shared" si="18"/>
        <v>5220</v>
      </c>
      <c r="D110" s="9">
        <f t="shared" si="18"/>
        <v>3081</v>
      </c>
      <c r="E110" s="9">
        <f t="shared" si="18"/>
        <v>6143</v>
      </c>
      <c r="F110" s="9">
        <f t="shared" si="18"/>
        <v>3500</v>
      </c>
      <c r="G110" s="9">
        <f t="shared" si="18"/>
        <v>9643</v>
      </c>
      <c r="H110" s="9"/>
    </row>
    <row r="111" spans="1:8" ht="9">
      <c r="A111" s="1" t="s">
        <v>40</v>
      </c>
      <c r="B111" s="9">
        <f aca="true" t="shared" si="19" ref="B111:G111">SUM(B105:B106)</f>
        <v>527</v>
      </c>
      <c r="C111" s="9">
        <f t="shared" si="19"/>
        <v>4187</v>
      </c>
      <c r="D111" s="9">
        <f t="shared" si="19"/>
        <v>2359</v>
      </c>
      <c r="E111" s="9">
        <f t="shared" si="19"/>
        <v>2984</v>
      </c>
      <c r="F111" s="9">
        <f t="shared" si="19"/>
        <v>4089</v>
      </c>
      <c r="G111" s="9">
        <f t="shared" si="19"/>
        <v>7073</v>
      </c>
      <c r="H111" s="9"/>
    </row>
    <row r="112" spans="1:8" ht="9">
      <c r="A112" s="1" t="s">
        <v>41</v>
      </c>
      <c r="B112" s="9">
        <f aca="true" t="shared" si="20" ref="B112:G112">SUM(B107:B111)</f>
        <v>5017</v>
      </c>
      <c r="C112" s="9">
        <f t="shared" si="20"/>
        <v>16353</v>
      </c>
      <c r="D112" s="9">
        <f t="shared" si="20"/>
        <v>20386</v>
      </c>
      <c r="E112" s="9">
        <f t="shared" si="20"/>
        <v>25676</v>
      </c>
      <c r="F112" s="9">
        <f t="shared" si="20"/>
        <v>16080</v>
      </c>
      <c r="G112" s="9">
        <f t="shared" si="20"/>
        <v>41756</v>
      </c>
      <c r="H112" s="9"/>
    </row>
    <row r="113" spans="2:7" ht="9">
      <c r="B113" s="8"/>
      <c r="C113" s="8"/>
      <c r="D113" s="8"/>
      <c r="E113" s="8"/>
      <c r="F113" s="8"/>
      <c r="G113" s="8"/>
    </row>
    <row r="114" spans="2:7" ht="9">
      <c r="B114" s="8"/>
      <c r="C114" s="8"/>
      <c r="D114" s="8"/>
      <c r="E114" s="8"/>
      <c r="F114" s="8"/>
      <c r="G114" s="8"/>
    </row>
    <row r="115" spans="2:7" ht="9">
      <c r="B115" s="8"/>
      <c r="C115" s="8"/>
      <c r="D115" s="8"/>
      <c r="E115" s="8"/>
      <c r="F115" s="8"/>
      <c r="G115" s="8"/>
    </row>
    <row r="116" spans="2:7" ht="9">
      <c r="B116" s="8"/>
      <c r="C116" s="8"/>
      <c r="D116" s="8"/>
      <c r="E116" s="8"/>
      <c r="F116" s="8"/>
      <c r="G116" s="8"/>
    </row>
    <row r="117" spans="2:7" ht="9">
      <c r="B117" s="8"/>
      <c r="C117" s="8"/>
      <c r="D117" s="8"/>
      <c r="E117" s="8"/>
      <c r="F117" s="8"/>
      <c r="G117" s="8"/>
    </row>
    <row r="118" spans="2:7" ht="9">
      <c r="B118" s="8"/>
      <c r="C118" s="8"/>
      <c r="D118" s="8"/>
      <c r="E118" s="8"/>
      <c r="F118" s="8"/>
      <c r="G118" s="8"/>
    </row>
  </sheetData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Administrator</cp:lastModifiedBy>
  <cp:lastPrinted>1999-09-23T10:35:34Z</cp:lastPrinted>
  <dcterms:created xsi:type="dcterms:W3CDTF">1999-09-01T08:14:55Z</dcterms:created>
  <dcterms:modified xsi:type="dcterms:W3CDTF">2005-06-27T13:26:15Z</dcterms:modified>
  <cp:category/>
  <cp:version/>
  <cp:contentType/>
  <cp:contentStatus/>
</cp:coreProperties>
</file>