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85" activeTab="5"/>
  </bookViews>
  <sheets>
    <sheet name="tav1_1" sheetId="1" r:id="rId1"/>
    <sheet name="tav1_2" sheetId="2" r:id="rId2"/>
    <sheet name="tav1_3" sheetId="3" r:id="rId3"/>
    <sheet name="tav1_4" sheetId="4" r:id="rId4"/>
    <sheet name="tav1_5" sheetId="5" r:id="rId5"/>
    <sheet name="tav1_6" sheetId="6" r:id="rId6"/>
  </sheets>
  <definedNames/>
  <calcPr fullCalcOnLoad="1"/>
</workbook>
</file>

<file path=xl/sharedStrings.xml><?xml version="1.0" encoding="utf-8"?>
<sst xmlns="http://schemas.openxmlformats.org/spreadsheetml/2006/main" count="497" uniqueCount="90">
  <si>
    <t xml:space="preserve">Tavola 1.1 - </t>
  </si>
  <si>
    <t>REGIONI</t>
  </si>
  <si>
    <t>1994</t>
  </si>
  <si>
    <t>1995</t>
  </si>
  <si>
    <t>1996</t>
  </si>
  <si>
    <t>1997</t>
  </si>
  <si>
    <t>1998</t>
  </si>
  <si>
    <t>ISCRITTI</t>
  </si>
  <si>
    <t>Piemonte</t>
  </si>
  <si>
    <t>Valle d'Aosta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</si>
  <si>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</si>
  <si>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</si>
  <si>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</si>
  <si>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</si>
  <si>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</si>
  <si>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</si>
  <si>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</si>
  <si>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</si>
  <si>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</si>
  <si>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</si>
  <si>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</si>
  <si>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</si>
  <si>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</si>
  <si>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</si>
  <si>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</si>
  <si>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</si>
  <si>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</si>
  <si>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</si>
  <si>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</si>
  <si>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</si>
  <si>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CANCELLATI</t>
  </si>
  <si>
    <t xml:space="preserve">Tavola 1.2 - </t>
  </si>
  <si>
    <t xml:space="preserve">Tavola 1.3 - </t>
  </si>
  <si>
    <t xml:space="preserve">Tavola 1.4 - </t>
  </si>
  <si>
    <t xml:space="preserve">Tavola 1.5 - </t>
  </si>
  <si>
    <t>PAESI</t>
  </si>
  <si>
    <t>....</t>
  </si>
  <si>
    <t xml:space="preserve">Tavola 1.6 - </t>
  </si>
  <si>
    <t xml:space="preserve">PAESI </t>
  </si>
  <si>
    <t>-</t>
  </si>
  <si>
    <t xml:space="preserve">      CANCELLATI</t>
  </si>
  <si>
    <t>1999</t>
  </si>
  <si>
    <r>
      <t xml:space="preserve">Tavola 1.5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</t>
    </r>
  </si>
  <si>
    <r>
      <t xml:space="preserve">Tavola 1.6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</t>
    </r>
  </si>
  <si>
    <t>Capitolo 1 - Serie storiche sulla mobilità</t>
  </si>
  <si>
    <t>Italia</t>
  </si>
  <si>
    <t>Europa</t>
  </si>
  <si>
    <t>Unione europea</t>
  </si>
  <si>
    <t>di cui:</t>
  </si>
  <si>
    <t>Francia</t>
  </si>
  <si>
    <t>Germania</t>
  </si>
  <si>
    <t>Regno Unito</t>
  </si>
  <si>
    <t>Svizzera</t>
  </si>
  <si>
    <t xml:space="preserve">ex Jugoslavia </t>
  </si>
  <si>
    <t>Polonia</t>
  </si>
  <si>
    <t>Romania</t>
  </si>
  <si>
    <t>Albania</t>
  </si>
  <si>
    <t>Africa</t>
  </si>
  <si>
    <t>Marocco</t>
  </si>
  <si>
    <t>Tunisia</t>
  </si>
  <si>
    <t>Egitto</t>
  </si>
  <si>
    <t>Somalia</t>
  </si>
  <si>
    <t>Etiopia</t>
  </si>
  <si>
    <t>Senegal</t>
  </si>
  <si>
    <t xml:space="preserve">Ghana </t>
  </si>
  <si>
    <t>Nigeria</t>
  </si>
  <si>
    <t>Asia</t>
  </si>
  <si>
    <t xml:space="preserve">Iran </t>
  </si>
  <si>
    <t>Cina</t>
  </si>
  <si>
    <t>Filippine</t>
  </si>
  <si>
    <t>India</t>
  </si>
  <si>
    <t>Pakistan</t>
  </si>
  <si>
    <t>Sri Lanka</t>
  </si>
  <si>
    <t>America</t>
  </si>
  <si>
    <t xml:space="preserve">di cui: </t>
  </si>
  <si>
    <t>Argentina</t>
  </si>
  <si>
    <t>Brasile</t>
  </si>
  <si>
    <t>Canada</t>
  </si>
  <si>
    <t>Perù</t>
  </si>
  <si>
    <t>Stati Uniti</t>
  </si>
  <si>
    <t>Venezuela</t>
  </si>
  <si>
    <t>Oceania</t>
  </si>
  <si>
    <t>Totale</t>
  </si>
  <si>
    <t>Apolidi</t>
  </si>
  <si>
    <t>2001</t>
  </si>
  <si>
    <t>Paesi extra Ue</t>
  </si>
  <si>
    <t>ex Urss (a)</t>
  </si>
  <si>
    <t>(a) A partire dal 1997 alcune Repubbliche dell'ex Urss sono attribuite all'Asia (cfr. Avvertenze).</t>
  </si>
  <si>
    <t xml:space="preserve">Paesi extra Ue </t>
  </si>
  <si>
    <t>Ue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</si>
</sst>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"/>
    <numFmt numFmtId="186" formatCode="#.##"/>
    <numFmt numFmtId="187" formatCode="#,##0_ ;\-#,##0\ "/>
  </numFmts>
  <fonts count="16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6.5"/>
      <name val="Arial"/>
      <family val="2"/>
    </font>
    <font>
      <b/>
      <i/>
      <sz val="7"/>
      <name val="Arial"/>
      <family val="2"/>
    </font>
    <font>
      <b/>
      <sz val="14"/>
      <name val="Arial"/>
      <family val="0"/>
    </font>
    <font>
      <sz val="10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3" fontId="4" fillId="0" borderId="0" xfId="0" applyNumberFormat="1" applyFont="1" applyAlignment="1">
      <alignment vertical="top"/>
    </xf>
    <xf numFmtId="3" fontId="4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centerContinuous"/>
    </xf>
    <xf numFmtId="0" fontId="6" fillId="0" borderId="0" xfId="0" applyFont="1" applyAlignment="1">
      <alignment/>
    </xf>
    <xf numFmtId="3" fontId="7" fillId="0" borderId="1" xfId="0" applyNumberFormat="1" applyFont="1" applyBorder="1" applyAlignment="1">
      <alignment horizontal="centerContinuous" wrapText="1"/>
    </xf>
    <xf numFmtId="3" fontId="7" fillId="0" borderId="1" xfId="0" applyNumberFormat="1" applyFont="1" applyBorder="1" applyAlignment="1">
      <alignment horizontal="centerContinuous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49" fontId="7" fillId="0" borderId="2" xfId="0" applyNumberFormat="1" applyFont="1" applyBorder="1" applyAlignment="1">
      <alignment vertical="center"/>
    </xf>
    <xf numFmtId="3" fontId="7" fillId="0" borderId="0" xfId="0" applyNumberFormat="1" applyFont="1" applyAlignment="1">
      <alignment horizontal="right"/>
    </xf>
    <xf numFmtId="3" fontId="7" fillId="0" borderId="0" xfId="18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0" xfId="18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9" fillId="0" borderId="0" xfId="18" applyNumberFormat="1" applyFont="1" applyAlignment="1">
      <alignment horizontal="right"/>
    </xf>
    <xf numFmtId="49" fontId="7" fillId="0" borderId="1" xfId="0" applyNumberFormat="1" applyFont="1" applyBorder="1" applyAlignment="1">
      <alignment vertical="center"/>
    </xf>
    <xf numFmtId="49" fontId="7" fillId="0" borderId="2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vertical="top"/>
    </xf>
    <xf numFmtId="3" fontId="4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centerContinuous"/>
    </xf>
    <xf numFmtId="0" fontId="6" fillId="0" borderId="0" xfId="0" applyFont="1" applyAlignment="1">
      <alignment/>
    </xf>
    <xf numFmtId="3" fontId="7" fillId="0" borderId="1" xfId="0" applyNumberFormat="1" applyFont="1" applyBorder="1" applyAlignment="1">
      <alignment horizontal="centerContinuous" wrapText="1"/>
    </xf>
    <xf numFmtId="3" fontId="7" fillId="0" borderId="1" xfId="0" applyNumberFormat="1" applyFont="1" applyBorder="1" applyAlignment="1">
      <alignment horizontal="centerContinuous"/>
    </xf>
    <xf numFmtId="0" fontId="7" fillId="0" borderId="0" xfId="0" applyFont="1" applyAlignment="1">
      <alignment/>
    </xf>
    <xf numFmtId="49" fontId="7" fillId="0" borderId="2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9" fontId="7" fillId="0" borderId="0" xfId="0" applyNumberFormat="1" applyFont="1" applyAlignment="1">
      <alignment/>
    </xf>
    <xf numFmtId="0" fontId="10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3" fontId="7" fillId="0" borderId="0" xfId="18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0" xfId="18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9" fillId="0" borderId="0" xfId="18" applyNumberFormat="1" applyFont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4" fillId="0" borderId="0" xfId="22" applyNumberFormat="1" applyFont="1" applyAlignment="1">
      <alignment vertical="top"/>
      <protection/>
    </xf>
    <xf numFmtId="3" fontId="4" fillId="0" borderId="0" xfId="22" applyNumberFormat="1" applyFont="1" applyAlignment="1">
      <alignment horizontal="centerContinuous"/>
      <protection/>
    </xf>
    <xf numFmtId="0" fontId="4" fillId="0" borderId="0" xfId="22" applyFont="1">
      <alignment/>
      <protection/>
    </xf>
    <xf numFmtId="49" fontId="5" fillId="0" borderId="0" xfId="22" applyNumberFormat="1" applyFont="1" applyAlignment="1">
      <alignment horizontal="left"/>
      <protection/>
    </xf>
    <xf numFmtId="3" fontId="6" fillId="0" borderId="0" xfId="22" applyNumberFormat="1" applyFont="1" applyAlignment="1">
      <alignment horizontal="centerContinuous"/>
      <protection/>
    </xf>
    <xf numFmtId="0" fontId="6" fillId="0" borderId="0" xfId="22" applyFont="1">
      <alignment/>
      <protection/>
    </xf>
    <xf numFmtId="3" fontId="9" fillId="0" borderId="1" xfId="22" applyNumberFormat="1" applyFont="1" applyBorder="1" applyAlignment="1">
      <alignment horizontal="left" wrapText="1"/>
      <protection/>
    </xf>
    <xf numFmtId="3" fontId="7" fillId="0" borderId="1" xfId="22" applyNumberFormat="1" applyFont="1" applyBorder="1" applyAlignment="1">
      <alignment horizontal="centerContinuous"/>
      <protection/>
    </xf>
    <xf numFmtId="0" fontId="7" fillId="0" borderId="0" xfId="22" applyFont="1">
      <alignment/>
      <protection/>
    </xf>
    <xf numFmtId="49" fontId="7" fillId="0" borderId="1" xfId="22" applyNumberFormat="1" applyFont="1" applyBorder="1" applyAlignment="1">
      <alignment vertical="center"/>
      <protection/>
    </xf>
    <xf numFmtId="0" fontId="9" fillId="0" borderId="0" xfId="22" applyFont="1">
      <alignment/>
      <protection/>
    </xf>
    <xf numFmtId="0" fontId="8" fillId="0" borderId="0" xfId="22" applyFont="1">
      <alignment/>
      <protection/>
    </xf>
    <xf numFmtId="0" fontId="9" fillId="0" borderId="0" xfId="22" applyFont="1">
      <alignment/>
      <protection/>
    </xf>
    <xf numFmtId="0" fontId="11" fillId="0" borderId="0" xfId="22" applyFont="1">
      <alignment/>
      <protection/>
    </xf>
    <xf numFmtId="0" fontId="7" fillId="0" borderId="0" xfId="22" applyFont="1" applyBorder="1">
      <alignment/>
      <protection/>
    </xf>
    <xf numFmtId="0" fontId="7" fillId="0" borderId="1" xfId="22" applyFont="1" applyBorder="1">
      <alignment/>
      <protection/>
    </xf>
    <xf numFmtId="3" fontId="4" fillId="0" borderId="0" xfId="23" applyNumberFormat="1" applyFont="1" applyAlignment="1">
      <alignment vertical="top"/>
      <protection/>
    </xf>
    <xf numFmtId="3" fontId="4" fillId="0" borderId="0" xfId="23" applyNumberFormat="1" applyFont="1" applyAlignment="1">
      <alignment horizontal="centerContinuous"/>
      <protection/>
    </xf>
    <xf numFmtId="49" fontId="5" fillId="0" borderId="0" xfId="23" applyNumberFormat="1" applyFont="1" applyAlignment="1">
      <alignment horizontal="left"/>
      <protection/>
    </xf>
    <xf numFmtId="3" fontId="6" fillId="0" borderId="0" xfId="23" applyNumberFormat="1" applyFont="1" applyAlignment="1">
      <alignment horizontal="centerContinuous"/>
      <protection/>
    </xf>
    <xf numFmtId="3" fontId="7" fillId="0" borderId="1" xfId="23" applyNumberFormat="1" applyFont="1" applyBorder="1" applyAlignment="1">
      <alignment horizontal="centerContinuous" wrapText="1"/>
      <protection/>
    </xf>
    <xf numFmtId="3" fontId="7" fillId="0" borderId="1" xfId="23" applyNumberFormat="1" applyFont="1" applyBorder="1" applyAlignment="1">
      <alignment horizontal="centerContinuous"/>
      <protection/>
    </xf>
    <xf numFmtId="0" fontId="7" fillId="0" borderId="0" xfId="23" applyFont="1">
      <alignment/>
      <protection/>
    </xf>
    <xf numFmtId="49" fontId="7" fillId="0" borderId="2" xfId="23" applyNumberFormat="1" applyFont="1" applyBorder="1" applyAlignment="1">
      <alignment vertical="center"/>
      <protection/>
    </xf>
    <xf numFmtId="0" fontId="9" fillId="0" borderId="0" xfId="24" applyFont="1">
      <alignment/>
      <protection/>
    </xf>
    <xf numFmtId="0" fontId="9" fillId="0" borderId="1" xfId="24" applyFont="1" applyBorder="1">
      <alignment/>
      <protection/>
    </xf>
    <xf numFmtId="3" fontId="7" fillId="0" borderId="0" xfId="18" applyNumberFormat="1" applyFont="1" applyBorder="1" applyAlignment="1">
      <alignment horizontal="right"/>
    </xf>
    <xf numFmtId="3" fontId="7" fillId="0" borderId="0" xfId="22" applyNumberFormat="1" applyFont="1" applyAlignment="1">
      <alignment horizontal="right"/>
      <protection/>
    </xf>
    <xf numFmtId="3" fontId="7" fillId="0" borderId="1" xfId="22" applyNumberFormat="1" applyFont="1" applyBorder="1" applyAlignment="1">
      <alignment horizontal="right"/>
      <protection/>
    </xf>
    <xf numFmtId="3" fontId="7" fillId="0" borderId="0" xfId="22" applyNumberFormat="1" applyFont="1" applyBorder="1" applyAlignment="1">
      <alignment horizontal="right"/>
      <protection/>
    </xf>
    <xf numFmtId="49" fontId="7" fillId="0" borderId="1" xfId="22" applyNumberFormat="1" applyFont="1" applyBorder="1" applyAlignment="1">
      <alignment horizontal="right" vertical="center"/>
      <protection/>
    </xf>
    <xf numFmtId="0" fontId="9" fillId="0" borderId="0" xfId="24" applyFont="1">
      <alignment/>
      <protection/>
    </xf>
    <xf numFmtId="3" fontId="7" fillId="0" borderId="0" xfId="24" applyNumberFormat="1" applyFont="1" applyAlignment="1">
      <alignment horizontal="right"/>
      <protection/>
    </xf>
    <xf numFmtId="3" fontId="7" fillId="0" borderId="0" xfId="18" applyNumberFormat="1" applyFont="1" applyAlignment="1" quotePrefix="1">
      <alignment horizontal="right"/>
    </xf>
    <xf numFmtId="3" fontId="9" fillId="0" borderId="0" xfId="24" applyNumberFormat="1" applyFont="1" applyAlignment="1">
      <alignment horizontal="right"/>
      <protection/>
    </xf>
    <xf numFmtId="3" fontId="9" fillId="0" borderId="0" xfId="24" applyNumberFormat="1" applyFont="1" applyAlignment="1">
      <alignment horizontal="right"/>
      <protection/>
    </xf>
    <xf numFmtId="3" fontId="9" fillId="0" borderId="1" xfId="24" applyNumberFormat="1" applyFont="1" applyBorder="1" applyAlignment="1">
      <alignment horizontal="right"/>
      <protection/>
    </xf>
    <xf numFmtId="3" fontId="7" fillId="0" borderId="0" xfId="23" applyNumberFormat="1" applyFont="1" applyAlignment="1">
      <alignment horizontal="right"/>
      <protection/>
    </xf>
    <xf numFmtId="3" fontId="9" fillId="0" borderId="0" xfId="22" applyNumberFormat="1" applyFont="1" applyAlignment="1">
      <alignment horizontal="right"/>
      <protection/>
    </xf>
    <xf numFmtId="3" fontId="9" fillId="0" borderId="0" xfId="22" applyNumberFormat="1" applyFont="1" applyBorder="1" applyAlignment="1">
      <alignment horizontal="right"/>
      <protection/>
    </xf>
    <xf numFmtId="0" fontId="9" fillId="0" borderId="0" xfId="24" applyFont="1" applyBorder="1">
      <alignment/>
      <protection/>
    </xf>
    <xf numFmtId="3" fontId="9" fillId="0" borderId="0" xfId="24" applyNumberFormat="1" applyFont="1" applyBorder="1" applyAlignment="1">
      <alignment horizontal="right"/>
      <protection/>
    </xf>
    <xf numFmtId="49" fontId="5" fillId="0" borderId="1" xfId="0" applyNumberFormat="1" applyFont="1" applyBorder="1" applyAlignment="1">
      <alignment horizontal="left"/>
    </xf>
    <xf numFmtId="3" fontId="6" fillId="0" borderId="1" xfId="0" applyNumberFormat="1" applyFont="1" applyBorder="1" applyAlignment="1">
      <alignment horizontal="centerContinuous"/>
    </xf>
    <xf numFmtId="3" fontId="7" fillId="0" borderId="0" xfId="19" applyNumberFormat="1" applyFont="1" applyAlignment="1">
      <alignment horizontal="right"/>
      <protection/>
    </xf>
    <xf numFmtId="3" fontId="8" fillId="0" borderId="0" xfId="19" applyNumberFormat="1" applyFont="1" applyAlignment="1">
      <alignment horizontal="right"/>
      <protection/>
    </xf>
    <xf numFmtId="3" fontId="7" fillId="0" borderId="0" xfId="20" applyNumberFormat="1" applyFont="1" applyAlignment="1">
      <alignment horizontal="right"/>
      <protection/>
    </xf>
    <xf numFmtId="3" fontId="7" fillId="0" borderId="0" xfId="21" applyNumberFormat="1" applyFont="1" applyAlignment="1">
      <alignment horizontal="right"/>
      <protection/>
    </xf>
    <xf numFmtId="3" fontId="8" fillId="0" borderId="0" xfId="21" applyNumberFormat="1" applyFont="1" applyAlignment="1">
      <alignment horizontal="right"/>
      <protection/>
    </xf>
    <xf numFmtId="49" fontId="9" fillId="0" borderId="0" xfId="22" applyNumberFormat="1" applyFont="1">
      <alignment/>
      <protection/>
    </xf>
    <xf numFmtId="49" fontId="7" fillId="0" borderId="0" xfId="0" applyNumberFormat="1" applyFont="1" applyBorder="1" applyAlignment="1">
      <alignment horizontal="right" vertical="center"/>
    </xf>
    <xf numFmtId="41" fontId="7" fillId="0" borderId="0" xfId="18" applyFont="1" applyAlignment="1">
      <alignment/>
    </xf>
    <xf numFmtId="41" fontId="9" fillId="0" borderId="0" xfId="18" applyFont="1" applyAlignment="1">
      <alignment/>
    </xf>
    <xf numFmtId="0" fontId="7" fillId="0" borderId="1" xfId="0" applyFont="1" applyBorder="1" applyAlignment="1">
      <alignment/>
    </xf>
    <xf numFmtId="0" fontId="1" fillId="0" borderId="0" xfId="0" applyFont="1" applyAlignment="1">
      <alignment/>
    </xf>
    <xf numFmtId="41" fontId="7" fillId="0" borderId="0" xfId="18" applyFont="1" applyBorder="1" applyAlignment="1">
      <alignment/>
    </xf>
    <xf numFmtId="0" fontId="7" fillId="0" borderId="0" xfId="23" applyFont="1" applyAlignment="1">
      <alignment horizontal="right"/>
      <protection/>
    </xf>
    <xf numFmtId="0" fontId="9" fillId="0" borderId="0" xfId="23" applyFont="1" applyAlignment="1">
      <alignment horizontal="right"/>
      <protection/>
    </xf>
    <xf numFmtId="41" fontId="7" fillId="0" borderId="1" xfId="18" applyFont="1" applyBorder="1" applyAlignment="1">
      <alignment/>
    </xf>
    <xf numFmtId="0" fontId="7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right"/>
    </xf>
    <xf numFmtId="3" fontId="9" fillId="0" borderId="0" xfId="23" applyNumberFormat="1" applyFont="1" applyAlignment="1">
      <alignment horizontal="right"/>
      <protection/>
    </xf>
    <xf numFmtId="49" fontId="12" fillId="0" borderId="0" xfId="0" applyNumberFormat="1" applyFont="1" applyAlignment="1">
      <alignment horizontal="center" vertical="top"/>
    </xf>
    <xf numFmtId="49" fontId="8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3" fontId="9" fillId="0" borderId="0" xfId="18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9" fillId="0" borderId="1" xfId="18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4" fillId="0" borderId="0" xfId="22" applyNumberFormat="1" applyFont="1" applyBorder="1" applyAlignment="1">
      <alignment vertical="top"/>
      <protection/>
    </xf>
    <xf numFmtId="3" fontId="4" fillId="0" borderId="0" xfId="22" applyNumberFormat="1" applyFont="1" applyBorder="1" applyAlignment="1">
      <alignment horizontal="centerContinuous"/>
      <protection/>
    </xf>
    <xf numFmtId="0" fontId="4" fillId="0" borderId="0" xfId="22" applyFont="1" applyBorder="1">
      <alignment/>
      <protection/>
    </xf>
    <xf numFmtId="49" fontId="5" fillId="0" borderId="1" xfId="22" applyNumberFormat="1" applyFont="1" applyBorder="1" applyAlignment="1">
      <alignment horizontal="left"/>
      <protection/>
    </xf>
    <xf numFmtId="3" fontId="6" fillId="0" borderId="1" xfId="22" applyNumberFormat="1" applyFont="1" applyBorder="1" applyAlignment="1">
      <alignment horizontal="centerContinuous"/>
      <protection/>
    </xf>
    <xf numFmtId="0" fontId="6" fillId="0" borderId="1" xfId="22" applyFont="1" applyBorder="1">
      <alignment/>
      <protection/>
    </xf>
    <xf numFmtId="49" fontId="7" fillId="0" borderId="0" xfId="22" applyNumberFormat="1" applyFont="1">
      <alignment/>
      <protection/>
    </xf>
    <xf numFmtId="49" fontId="9" fillId="0" borderId="0" xfId="22" applyNumberFormat="1" applyFont="1" applyBorder="1">
      <alignment/>
      <protection/>
    </xf>
    <xf numFmtId="49" fontId="9" fillId="0" borderId="1" xfId="22" applyNumberFormat="1" applyFont="1" applyBorder="1">
      <alignment/>
      <protection/>
    </xf>
    <xf numFmtId="49" fontId="7" fillId="0" borderId="1" xfId="22" applyNumberFormat="1" applyFont="1" applyBorder="1">
      <alignment/>
      <protection/>
    </xf>
    <xf numFmtId="3" fontId="9" fillId="0" borderId="1" xfId="23" applyNumberFormat="1" applyFont="1" applyBorder="1" applyAlignment="1">
      <alignment horizontal="right"/>
      <protection/>
    </xf>
    <xf numFmtId="3" fontId="9" fillId="0" borderId="0" xfId="23" applyNumberFormat="1" applyFont="1" applyBorder="1" applyAlignment="1">
      <alignment horizontal="right"/>
      <protection/>
    </xf>
    <xf numFmtId="49" fontId="7" fillId="0" borderId="0" xfId="22" applyNumberFormat="1" applyFont="1" applyBorder="1">
      <alignment/>
      <protection/>
    </xf>
    <xf numFmtId="49" fontId="8" fillId="0" borderId="0" xfId="22" applyNumberFormat="1" applyFont="1">
      <alignment/>
      <protection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49" fontId="7" fillId="0" borderId="3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7" fillId="0" borderId="3" xfId="22" applyNumberFormat="1" applyFont="1" applyBorder="1" applyAlignment="1">
      <alignment horizontal="center" vertical="center"/>
      <protection/>
    </xf>
    <xf numFmtId="49" fontId="7" fillId="0" borderId="3" xfId="23" applyNumberFormat="1" applyFont="1" applyBorder="1" applyAlignment="1">
      <alignment horizontal="center" vertical="center"/>
      <protection/>
    </xf>
    <xf numFmtId="0" fontId="7" fillId="0" borderId="0" xfId="24" applyFont="1" applyAlignment="1">
      <alignment horizontal="center" vertical="center"/>
      <protection/>
    </xf>
  </cellXfs>
  <cellStyles count="14">
    <cellStyle name="Normal" xfId="0"/>
    <cellStyle name="Hyperlink" xfId="15"/>
    <cellStyle name="Followed Hyperlink" xfId="16"/>
    <cellStyle name="Comma" xfId="17"/>
    <cellStyle name="Comma [0]" xfId="18"/>
    <cellStyle name="Normale_dati1_1" xfId="19"/>
    <cellStyle name="Normale_dati1_2" xfId="20"/>
    <cellStyle name="Normale_dati1_3" xfId="21"/>
    <cellStyle name="Normale_Serie_5" xfId="22"/>
    <cellStyle name="Normale_Serie_6" xfId="23"/>
    <cellStyle name="Normale_Serie_6n" xfId="24"/>
    <cellStyle name="Percent" xfId="25"/>
    <cellStyle name="Currency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2</xdr:row>
      <xdr:rowOff>0</xdr:rowOff>
    </xdr:from>
    <xdr:to>
      <xdr:col>8</xdr:col>
      <xdr:colOff>552450</xdr:colOff>
      <xdr:row>3</xdr:row>
      <xdr:rowOff>133350</xdr:rowOff>
    </xdr:to>
    <xdr:sp>
      <xdr:nvSpPr>
        <xdr:cNvPr id="1" name="Testo 7"/>
        <xdr:cNvSpPr txBox="1">
          <a:spLocks noChangeArrowheads="1"/>
        </xdr:cNvSpPr>
      </xdr:nvSpPr>
      <xdr:spPr>
        <a:xfrm>
          <a:off x="657225" y="523875"/>
          <a:ext cx="47625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Iscritti e cancellati per trasferimento di residenza tra comuni  italiani  per  regione -  Anni  1994 - 2001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0</xdr:rowOff>
    </xdr:from>
    <xdr:to>
      <xdr:col>8</xdr:col>
      <xdr:colOff>504825</xdr:colOff>
      <xdr:row>2</xdr:row>
      <xdr:rowOff>28575</xdr:rowOff>
    </xdr:to>
    <xdr:sp>
      <xdr:nvSpPr>
        <xdr:cNvPr id="1" name="Testo 7"/>
        <xdr:cNvSpPr txBox="1">
          <a:spLocks noChangeArrowheads="1"/>
        </xdr:cNvSpPr>
      </xdr:nvSpPr>
      <xdr:spPr>
        <a:xfrm>
          <a:off x="666750" y="0"/>
          <a:ext cx="471487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Iscritti e cancellati per trasferimento  di  residenza  interregionale  per  regione -  Anni 1994 - 2001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0</xdr:row>
      <xdr:rowOff>0</xdr:rowOff>
    </xdr:from>
    <xdr:to>
      <xdr:col>9</xdr:col>
      <xdr:colOff>0</xdr:colOff>
      <xdr:row>2</xdr:row>
      <xdr:rowOff>28575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657225" y="0"/>
          <a:ext cx="478155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Iscritti  e  cancellati   per  trasferimento  di  residenza  da  e  per  l'estero  per  regione - Anni  1994 - 2001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0</xdr:row>
      <xdr:rowOff>0</xdr:rowOff>
    </xdr:from>
    <xdr:to>
      <xdr:col>8</xdr:col>
      <xdr:colOff>533400</xdr:colOff>
      <xdr:row>2</xdr:row>
      <xdr:rowOff>0</xdr:rowOff>
    </xdr:to>
    <xdr:sp>
      <xdr:nvSpPr>
        <xdr:cNvPr id="1" name="Testo 7"/>
        <xdr:cNvSpPr txBox="1">
          <a:spLocks noChangeArrowheads="1"/>
        </xdr:cNvSpPr>
      </xdr:nvSpPr>
      <xdr:spPr>
        <a:xfrm>
          <a:off x="657225" y="0"/>
          <a:ext cx="475297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Cittadini stranieri iscritti e cancellati per trasferimento di  residenza  da e per l'estero   per regione - Anni  1994 - 2001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0</xdr:rowOff>
    </xdr:from>
    <xdr:to>
      <xdr:col>9</xdr:col>
      <xdr:colOff>0</xdr:colOff>
      <xdr:row>1</xdr:row>
      <xdr:rowOff>190500</xdr:rowOff>
    </xdr:to>
    <xdr:sp>
      <xdr:nvSpPr>
        <xdr:cNvPr id="1" name="Testo 7"/>
        <xdr:cNvSpPr txBox="1">
          <a:spLocks noChangeArrowheads="1"/>
        </xdr:cNvSpPr>
      </xdr:nvSpPr>
      <xdr:spPr>
        <a:xfrm>
          <a:off x="666750" y="0"/>
          <a:ext cx="4772025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Iscritti  e  cancellati  per  trasferimento  di  residenza  da  e  per l'estero  per paese di  origine e destinazione - Anni  1994 - 2001</a:t>
          </a:r>
        </a:p>
      </xdr:txBody>
    </xdr:sp>
    <xdr:clientData/>
  </xdr:twoCellAnchor>
  <xdr:twoCellAnchor>
    <xdr:from>
      <xdr:col>0</xdr:col>
      <xdr:colOff>1009650</xdr:colOff>
      <xdr:row>55</xdr:row>
      <xdr:rowOff>9525</xdr:rowOff>
    </xdr:from>
    <xdr:to>
      <xdr:col>8</xdr:col>
      <xdr:colOff>533400</xdr:colOff>
      <xdr:row>56</xdr:row>
      <xdr:rowOff>57150</xdr:rowOff>
    </xdr:to>
    <xdr:sp>
      <xdr:nvSpPr>
        <xdr:cNvPr id="2" name="Testo 7"/>
        <xdr:cNvSpPr txBox="1">
          <a:spLocks noChangeArrowheads="1"/>
        </xdr:cNvSpPr>
      </xdr:nvSpPr>
      <xdr:spPr>
        <a:xfrm>
          <a:off x="1009650" y="6677025"/>
          <a:ext cx="441007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Iscritti e cancellati per trasferimento  di   residenza  da e per  l'estero  per paese di origine  e  destinazione - Anni  1994 - 2001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0</xdr:rowOff>
    </xdr:from>
    <xdr:to>
      <xdr:col>8</xdr:col>
      <xdr:colOff>523875</xdr:colOff>
      <xdr:row>2</xdr:row>
      <xdr:rowOff>66675</xdr:rowOff>
    </xdr:to>
    <xdr:sp>
      <xdr:nvSpPr>
        <xdr:cNvPr id="1" name="Testo 7"/>
        <xdr:cNvSpPr txBox="1">
          <a:spLocks noChangeArrowheads="1"/>
        </xdr:cNvSpPr>
      </xdr:nvSpPr>
      <xdr:spPr>
        <a:xfrm>
          <a:off x="666750" y="0"/>
          <a:ext cx="47434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Cittadini  stranieri  iscritti  e  cancellati  per  trasferimento  di  residenza  da  e  per  l'estero  per paese di cittadinanza - Anni  1994 - 2001</a:t>
          </a:r>
        </a:p>
      </xdr:txBody>
    </xdr:sp>
    <xdr:clientData/>
  </xdr:twoCellAnchor>
  <xdr:twoCellAnchor>
    <xdr:from>
      <xdr:col>1</xdr:col>
      <xdr:colOff>0</xdr:colOff>
      <xdr:row>58</xdr:row>
      <xdr:rowOff>19050</xdr:rowOff>
    </xdr:from>
    <xdr:to>
      <xdr:col>9</xdr:col>
      <xdr:colOff>0</xdr:colOff>
      <xdr:row>59</xdr:row>
      <xdr:rowOff>76200</xdr:rowOff>
    </xdr:to>
    <xdr:sp>
      <xdr:nvSpPr>
        <xdr:cNvPr id="2" name="Testo 7"/>
        <xdr:cNvSpPr txBox="1">
          <a:spLocks noChangeArrowheads="1"/>
        </xdr:cNvSpPr>
      </xdr:nvSpPr>
      <xdr:spPr>
        <a:xfrm>
          <a:off x="1019175" y="6896100"/>
          <a:ext cx="44196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Cittadini   stranieri   iscritti   e   cancellati  per  trasferimento di residenza da e per l'estero  per  paese  di  cittadinanza - Anni  1994 - 2001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1">
      <selection activeCell="K12" sqref="K12"/>
    </sheetView>
  </sheetViews>
  <sheetFormatPr defaultColWidth="9.33203125" defaultRowHeight="11.25"/>
  <cols>
    <col min="1" max="1" width="16.33203125" style="9" customWidth="1"/>
    <col min="2" max="8" width="9.83203125" style="9" customWidth="1"/>
    <col min="9" max="9" width="9.83203125" style="113" customWidth="1"/>
    <col min="10" max="16384" width="9.33203125" style="9" customWidth="1"/>
  </cols>
  <sheetData>
    <row r="1" spans="1:9" ht="27.75" customHeight="1">
      <c r="A1" s="149" t="s">
        <v>44</v>
      </c>
      <c r="B1" s="149"/>
      <c r="C1" s="149"/>
      <c r="D1" s="149"/>
      <c r="E1" s="149"/>
      <c r="F1" s="149"/>
      <c r="G1" s="149"/>
      <c r="H1" s="149"/>
      <c r="I1" s="149"/>
    </row>
    <row r="2" spans="1:9" ht="13.5" customHeight="1">
      <c r="A2" s="119"/>
      <c r="B2" s="119"/>
      <c r="C2" s="119"/>
      <c r="D2" s="119"/>
      <c r="E2" s="119"/>
      <c r="F2" s="119"/>
      <c r="G2" s="119"/>
      <c r="H2" s="119"/>
      <c r="I2" s="119"/>
    </row>
    <row r="3" spans="1:9" s="3" customFormat="1" ht="13.5" customHeight="1">
      <c r="A3" s="1" t="s">
        <v>0</v>
      </c>
      <c r="B3" s="2"/>
      <c r="C3" s="2"/>
      <c r="D3" s="2"/>
      <c r="E3" s="2"/>
      <c r="F3" s="2"/>
      <c r="G3" s="2"/>
      <c r="H3" s="2"/>
      <c r="I3" s="114"/>
    </row>
    <row r="4" spans="1:9" s="6" customFormat="1" ht="13.5" customHeight="1">
      <c r="A4" s="4"/>
      <c r="B4" s="5"/>
      <c r="C4" s="5"/>
      <c r="D4" s="5"/>
      <c r="E4" s="5"/>
      <c r="F4" s="5"/>
      <c r="G4" s="5"/>
      <c r="H4" s="5"/>
      <c r="I4" s="115"/>
    </row>
    <row r="5" spans="1:9" ht="9" customHeight="1">
      <c r="A5" s="7"/>
      <c r="B5" s="8"/>
      <c r="C5" s="8"/>
      <c r="D5" s="8"/>
      <c r="E5" s="8"/>
      <c r="F5" s="8"/>
      <c r="G5" s="8"/>
      <c r="H5" s="53"/>
      <c r="I5" s="9"/>
    </row>
    <row r="6" spans="1:9" ht="13.5" customHeight="1">
      <c r="A6" s="19" t="s">
        <v>1</v>
      </c>
      <c r="B6" s="27" t="s">
        <v>2</v>
      </c>
      <c r="C6" s="27" t="s">
        <v>3</v>
      </c>
      <c r="D6" s="27" t="s">
        <v>4</v>
      </c>
      <c r="E6" s="27" t="s">
        <v>5</v>
      </c>
      <c r="F6" s="27" t="s">
        <v>6</v>
      </c>
      <c r="G6" s="27" t="s">
        <v>41</v>
      </c>
      <c r="H6" s="27">
        <v>2000</v>
      </c>
      <c r="I6" s="27" t="s">
        <v>84</v>
      </c>
    </row>
    <row r="7" spans="1:10" ht="19.5" customHeight="1">
      <c r="A7" s="147" t="s">
        <v>7</v>
      </c>
      <c r="B7" s="147"/>
      <c r="C7" s="147"/>
      <c r="D7" s="147"/>
      <c r="E7" s="147"/>
      <c r="F7" s="147"/>
      <c r="G7" s="147"/>
      <c r="H7" s="147"/>
      <c r="I7" s="147"/>
      <c r="J7" s="17"/>
    </row>
    <row r="8" spans="1:9" ht="9" customHeight="1">
      <c r="A8" s="9" t="s">
        <v>8</v>
      </c>
      <c r="B8" s="20">
        <v>116954</v>
      </c>
      <c r="C8" s="20">
        <v>117289</v>
      </c>
      <c r="D8" s="20">
        <v>116272</v>
      </c>
      <c r="E8" s="21">
        <v>117837</v>
      </c>
      <c r="F8" s="98">
        <v>121851</v>
      </c>
      <c r="G8" s="21">
        <v>125111</v>
      </c>
      <c r="H8" s="20">
        <v>123119</v>
      </c>
      <c r="I8" s="20">
        <v>107585</v>
      </c>
    </row>
    <row r="9" spans="1:9" ht="9" customHeight="1">
      <c r="A9" s="9" t="s">
        <v>9</v>
      </c>
      <c r="B9" s="20">
        <v>3781</v>
      </c>
      <c r="C9" s="20">
        <v>3878</v>
      </c>
      <c r="D9" s="20">
        <v>4122</v>
      </c>
      <c r="E9" s="21">
        <v>4302</v>
      </c>
      <c r="F9" s="98">
        <v>4538</v>
      </c>
      <c r="G9" s="21">
        <v>4398</v>
      </c>
      <c r="H9" s="20">
        <v>4467</v>
      </c>
      <c r="I9" s="20">
        <v>3873</v>
      </c>
    </row>
    <row r="10" spans="1:9" ht="9" customHeight="1">
      <c r="A10" s="9" t="s">
        <v>10</v>
      </c>
      <c r="B10" s="20">
        <v>210684</v>
      </c>
      <c r="C10" s="20">
        <v>218862</v>
      </c>
      <c r="D10" s="20">
        <v>219603</v>
      </c>
      <c r="E10" s="21">
        <v>228040</v>
      </c>
      <c r="F10" s="98">
        <v>245707</v>
      </c>
      <c r="G10" s="21">
        <v>257980</v>
      </c>
      <c r="H10" s="20">
        <v>255494</v>
      </c>
      <c r="I10" s="20">
        <v>235604</v>
      </c>
    </row>
    <row r="11" spans="1:9" ht="9" customHeight="1">
      <c r="A11" s="9" t="s">
        <v>11</v>
      </c>
      <c r="B11" s="20">
        <v>16469</v>
      </c>
      <c r="C11" s="20">
        <v>17296</v>
      </c>
      <c r="D11" s="20">
        <v>17901</v>
      </c>
      <c r="E11" s="21">
        <v>18244</v>
      </c>
      <c r="F11" s="21">
        <v>18792</v>
      </c>
      <c r="G11" s="21">
        <v>19660</v>
      </c>
      <c r="H11" s="20">
        <v>19794</v>
      </c>
      <c r="I11" s="20">
        <v>17748</v>
      </c>
    </row>
    <row r="12" spans="1:9" s="11" customFormat="1" ht="9" customHeight="1">
      <c r="A12" s="11" t="s">
        <v>12</v>
      </c>
      <c r="B12" s="22">
        <v>7374</v>
      </c>
      <c r="C12" s="22">
        <v>7516</v>
      </c>
      <c r="D12" s="22">
        <v>7709</v>
      </c>
      <c r="E12" s="23">
        <v>8009</v>
      </c>
      <c r="F12" s="99">
        <v>8044</v>
      </c>
      <c r="G12" s="23">
        <v>8375</v>
      </c>
      <c r="H12" s="22">
        <v>8540</v>
      </c>
      <c r="I12" s="22">
        <v>7820</v>
      </c>
    </row>
    <row r="13" spans="1:9" s="11" customFormat="1" ht="9" customHeight="1">
      <c r="A13" s="11" t="s">
        <v>13</v>
      </c>
      <c r="B13" s="22">
        <v>9095</v>
      </c>
      <c r="C13" s="22">
        <v>9780</v>
      </c>
      <c r="D13" s="22">
        <v>10192</v>
      </c>
      <c r="E13" s="23">
        <v>10235</v>
      </c>
      <c r="F13" s="99">
        <v>10748</v>
      </c>
      <c r="G13" s="23">
        <v>11285</v>
      </c>
      <c r="H13" s="22">
        <v>11254</v>
      </c>
      <c r="I13" s="22">
        <v>9928</v>
      </c>
    </row>
    <row r="14" spans="1:9" ht="9" customHeight="1">
      <c r="A14" s="9" t="s">
        <v>14</v>
      </c>
      <c r="B14" s="20">
        <v>91518</v>
      </c>
      <c r="C14" s="20">
        <v>91553</v>
      </c>
      <c r="D14" s="20">
        <v>91569</v>
      </c>
      <c r="E14" s="21">
        <v>96978</v>
      </c>
      <c r="F14" s="98">
        <v>105615</v>
      </c>
      <c r="G14" s="21">
        <v>111296</v>
      </c>
      <c r="H14" s="20">
        <v>114577</v>
      </c>
      <c r="I14" s="20">
        <v>101632</v>
      </c>
    </row>
    <row r="15" spans="1:9" ht="9" customHeight="1">
      <c r="A15" s="9" t="s">
        <v>15</v>
      </c>
      <c r="B15" s="20">
        <v>22187</v>
      </c>
      <c r="C15" s="20">
        <v>22777</v>
      </c>
      <c r="D15" s="20">
        <v>21635</v>
      </c>
      <c r="E15" s="21">
        <v>24881</v>
      </c>
      <c r="F15" s="98">
        <v>26553</v>
      </c>
      <c r="G15" s="21">
        <v>27953</v>
      </c>
      <c r="H15" s="20">
        <v>33705</v>
      </c>
      <c r="I15" s="20">
        <v>27072</v>
      </c>
    </row>
    <row r="16" spans="1:9" ht="9" customHeight="1">
      <c r="A16" s="9" t="s">
        <v>16</v>
      </c>
      <c r="B16" s="20">
        <v>34625</v>
      </c>
      <c r="C16" s="20">
        <v>32494</v>
      </c>
      <c r="D16" s="20">
        <v>31735</v>
      </c>
      <c r="E16" s="21">
        <v>32861</v>
      </c>
      <c r="F16" s="98">
        <v>34641</v>
      </c>
      <c r="G16" s="21">
        <v>35604</v>
      </c>
      <c r="H16" s="20">
        <v>35544</v>
      </c>
      <c r="I16" s="20">
        <v>31501</v>
      </c>
    </row>
    <row r="17" spans="1:9" ht="9" customHeight="1">
      <c r="A17" s="9" t="s">
        <v>17</v>
      </c>
      <c r="B17" s="20">
        <v>81834</v>
      </c>
      <c r="C17" s="20">
        <v>88005</v>
      </c>
      <c r="D17" s="20">
        <v>88104</v>
      </c>
      <c r="E17" s="21">
        <v>95666</v>
      </c>
      <c r="F17" s="98">
        <v>102024</v>
      </c>
      <c r="G17" s="21">
        <v>110799</v>
      </c>
      <c r="H17" s="20">
        <v>114413</v>
      </c>
      <c r="I17" s="20">
        <v>103347</v>
      </c>
    </row>
    <row r="18" spans="1:9" ht="9" customHeight="1">
      <c r="A18" s="9" t="s">
        <v>18</v>
      </c>
      <c r="B18" s="20">
        <v>65929</v>
      </c>
      <c r="C18" s="20">
        <v>66833</v>
      </c>
      <c r="D18" s="20">
        <v>66361</v>
      </c>
      <c r="E18" s="21">
        <v>70776</v>
      </c>
      <c r="F18" s="98">
        <v>75917</v>
      </c>
      <c r="G18" s="21">
        <v>81049</v>
      </c>
      <c r="H18" s="20">
        <v>83935</v>
      </c>
      <c r="I18" s="20">
        <v>75199</v>
      </c>
    </row>
    <row r="19" spans="1:9" ht="9" customHeight="1">
      <c r="A19" s="9" t="s">
        <v>19</v>
      </c>
      <c r="B19" s="20">
        <v>13010</v>
      </c>
      <c r="C19" s="20">
        <v>11982</v>
      </c>
      <c r="D19" s="20">
        <v>13002</v>
      </c>
      <c r="E19" s="21">
        <v>12767</v>
      </c>
      <c r="F19" s="98">
        <v>13246</v>
      </c>
      <c r="G19" s="21">
        <v>13551</v>
      </c>
      <c r="H19" s="20">
        <v>15271</v>
      </c>
      <c r="I19" s="20">
        <v>13056</v>
      </c>
    </row>
    <row r="20" spans="1:9" ht="9" customHeight="1">
      <c r="A20" s="9" t="s">
        <v>20</v>
      </c>
      <c r="B20" s="20">
        <v>24751</v>
      </c>
      <c r="C20" s="20">
        <v>24634</v>
      </c>
      <c r="D20" s="20">
        <v>24425</v>
      </c>
      <c r="E20" s="21">
        <v>26575</v>
      </c>
      <c r="F20" s="98">
        <v>28176</v>
      </c>
      <c r="G20" s="21">
        <v>27942</v>
      </c>
      <c r="H20" s="20">
        <v>29894</v>
      </c>
      <c r="I20" s="20">
        <v>28265</v>
      </c>
    </row>
    <row r="21" spans="1:9" ht="9" customHeight="1">
      <c r="A21" s="9" t="s">
        <v>21</v>
      </c>
      <c r="B21" s="20">
        <v>89216</v>
      </c>
      <c r="C21" s="20">
        <v>81516</v>
      </c>
      <c r="D21" s="20">
        <v>78708</v>
      </c>
      <c r="E21" s="21">
        <v>87366</v>
      </c>
      <c r="F21" s="98">
        <v>87891</v>
      </c>
      <c r="G21" s="21">
        <v>82999</v>
      </c>
      <c r="H21" s="20">
        <v>114037</v>
      </c>
      <c r="I21" s="20">
        <v>92271</v>
      </c>
    </row>
    <row r="22" spans="1:9" ht="9" customHeight="1">
      <c r="A22" s="9" t="s">
        <v>22</v>
      </c>
      <c r="B22" s="20">
        <v>22759</v>
      </c>
      <c r="C22" s="20">
        <v>20965</v>
      </c>
      <c r="D22" s="20">
        <v>20414</v>
      </c>
      <c r="E22" s="21">
        <v>21503</v>
      </c>
      <c r="F22" s="98">
        <v>21926</v>
      </c>
      <c r="G22" s="21">
        <v>22120</v>
      </c>
      <c r="H22" s="20">
        <v>22519</v>
      </c>
      <c r="I22" s="20">
        <v>21142</v>
      </c>
    </row>
    <row r="23" spans="1:9" ht="9" customHeight="1">
      <c r="A23" s="9" t="s">
        <v>23</v>
      </c>
      <c r="B23" s="20">
        <v>4945</v>
      </c>
      <c r="C23" s="20">
        <v>4558</v>
      </c>
      <c r="D23" s="20">
        <v>4651</v>
      </c>
      <c r="E23" s="21">
        <v>4640</v>
      </c>
      <c r="F23" s="98">
        <v>4546</v>
      </c>
      <c r="G23" s="21">
        <v>4665</v>
      </c>
      <c r="H23" s="20">
        <v>4754</v>
      </c>
      <c r="I23" s="20">
        <v>4441</v>
      </c>
    </row>
    <row r="24" spans="1:9" ht="9" customHeight="1">
      <c r="A24" s="9" t="s">
        <v>24</v>
      </c>
      <c r="B24" s="20">
        <v>115663</v>
      </c>
      <c r="C24" s="20">
        <v>115355</v>
      </c>
      <c r="D24" s="20">
        <v>113325</v>
      </c>
      <c r="E24" s="21">
        <v>120487</v>
      </c>
      <c r="F24" s="98">
        <v>115403</v>
      </c>
      <c r="G24" s="21">
        <v>110929</v>
      </c>
      <c r="H24" s="20">
        <v>117362</v>
      </c>
      <c r="I24" s="20">
        <v>100624</v>
      </c>
    </row>
    <row r="25" spans="1:9" ht="9" customHeight="1">
      <c r="A25" s="9" t="s">
        <v>25</v>
      </c>
      <c r="B25" s="20">
        <v>49817</v>
      </c>
      <c r="C25" s="20">
        <v>45639</v>
      </c>
      <c r="D25" s="20">
        <v>44905</v>
      </c>
      <c r="E25" s="21">
        <v>46219</v>
      </c>
      <c r="F25" s="98">
        <v>46902</v>
      </c>
      <c r="G25" s="21">
        <v>47103</v>
      </c>
      <c r="H25" s="20">
        <v>45841</v>
      </c>
      <c r="I25" s="20">
        <v>43434</v>
      </c>
    </row>
    <row r="26" spans="1:9" ht="9" customHeight="1">
      <c r="A26" s="9" t="s">
        <v>26</v>
      </c>
      <c r="B26" s="20">
        <v>7009</v>
      </c>
      <c r="C26" s="20">
        <v>6559</v>
      </c>
      <c r="D26" s="20">
        <v>6210</v>
      </c>
      <c r="E26" s="21">
        <v>6423</v>
      </c>
      <c r="F26" s="98">
        <v>6518</v>
      </c>
      <c r="G26" s="21">
        <v>6794</v>
      </c>
      <c r="H26" s="20">
        <v>6529</v>
      </c>
      <c r="I26" s="20">
        <v>5804</v>
      </c>
    </row>
    <row r="27" spans="1:9" ht="9" customHeight="1">
      <c r="A27" s="9" t="s">
        <v>27</v>
      </c>
      <c r="B27" s="20">
        <v>28932</v>
      </c>
      <c r="C27" s="20">
        <v>30663</v>
      </c>
      <c r="D27" s="20">
        <v>28369</v>
      </c>
      <c r="E27" s="21">
        <v>30539</v>
      </c>
      <c r="F27" s="98">
        <v>30255</v>
      </c>
      <c r="G27" s="21">
        <v>28442</v>
      </c>
      <c r="H27" s="20">
        <v>29591</v>
      </c>
      <c r="I27" s="20">
        <v>25128</v>
      </c>
    </row>
    <row r="28" spans="1:9" ht="9" customHeight="1">
      <c r="A28" s="9" t="s">
        <v>28</v>
      </c>
      <c r="B28" s="20">
        <v>81464</v>
      </c>
      <c r="C28" s="20">
        <v>80881</v>
      </c>
      <c r="D28" s="20">
        <v>76492</v>
      </c>
      <c r="E28" s="21">
        <v>78591</v>
      </c>
      <c r="F28" s="98">
        <v>79856</v>
      </c>
      <c r="G28" s="21">
        <v>73621</v>
      </c>
      <c r="H28" s="20">
        <v>73423</v>
      </c>
      <c r="I28" s="20">
        <v>71178</v>
      </c>
    </row>
    <row r="29" spans="1:9" ht="9" customHeight="1">
      <c r="A29" s="9" t="s">
        <v>29</v>
      </c>
      <c r="B29" s="20">
        <v>28202</v>
      </c>
      <c r="C29" s="20">
        <v>28221</v>
      </c>
      <c r="D29" s="20">
        <v>27825</v>
      </c>
      <c r="E29" s="21">
        <v>28760</v>
      </c>
      <c r="F29" s="98">
        <v>29526</v>
      </c>
      <c r="G29" s="21">
        <v>26715</v>
      </c>
      <c r="H29" s="20">
        <v>27609</v>
      </c>
      <c r="I29" s="20">
        <v>24102</v>
      </c>
    </row>
    <row r="30" spans="1:9" s="12" customFormat="1" ht="9" customHeight="1">
      <c r="A30" s="12" t="s">
        <v>45</v>
      </c>
      <c r="B30" s="24">
        <v>1109749</v>
      </c>
      <c r="C30" s="24">
        <v>1109960</v>
      </c>
      <c r="D30" s="24">
        <v>1095628</v>
      </c>
      <c r="E30" s="24">
        <v>1153455</v>
      </c>
      <c r="F30" s="24">
        <v>1199883</v>
      </c>
      <c r="G30" s="24">
        <v>1218731</v>
      </c>
      <c r="H30" s="24">
        <v>1271878</v>
      </c>
      <c r="I30" s="24">
        <v>1133006</v>
      </c>
    </row>
    <row r="31" spans="1:9" ht="19.5" customHeight="1">
      <c r="A31" s="148" t="s">
        <v>30</v>
      </c>
      <c r="B31" s="148"/>
      <c r="C31" s="148"/>
      <c r="D31" s="148"/>
      <c r="E31" s="148"/>
      <c r="F31" s="148"/>
      <c r="G31" s="148"/>
      <c r="H31" s="148"/>
      <c r="I31" s="148"/>
    </row>
    <row r="32" spans="1:9" ht="9" customHeight="1">
      <c r="A32" s="9" t="s">
        <v>8</v>
      </c>
      <c r="B32" s="20">
        <v>115251</v>
      </c>
      <c r="C32" s="20">
        <v>113508</v>
      </c>
      <c r="D32" s="20">
        <v>111012</v>
      </c>
      <c r="E32" s="21">
        <v>114158</v>
      </c>
      <c r="F32" s="98">
        <v>117455</v>
      </c>
      <c r="G32" s="21">
        <v>122069</v>
      </c>
      <c r="H32" s="20">
        <v>120907</v>
      </c>
      <c r="I32" s="20">
        <v>105795</v>
      </c>
    </row>
    <row r="33" spans="1:9" ht="9" customHeight="1">
      <c r="A33" s="9" t="s">
        <v>9</v>
      </c>
      <c r="B33" s="20">
        <v>3348</v>
      </c>
      <c r="C33" s="20">
        <v>3419</v>
      </c>
      <c r="D33" s="20">
        <v>3635</v>
      </c>
      <c r="E33" s="21">
        <v>3787</v>
      </c>
      <c r="F33" s="98">
        <v>4041</v>
      </c>
      <c r="G33" s="21">
        <v>4216</v>
      </c>
      <c r="H33" s="20">
        <v>4158</v>
      </c>
      <c r="I33" s="20">
        <v>3763</v>
      </c>
    </row>
    <row r="34" spans="1:9" ht="9" customHeight="1">
      <c r="A34" s="9" t="s">
        <v>10</v>
      </c>
      <c r="B34" s="20">
        <v>208703</v>
      </c>
      <c r="C34" s="20">
        <v>212866</v>
      </c>
      <c r="D34" s="20">
        <v>206655</v>
      </c>
      <c r="E34" s="21">
        <v>218783</v>
      </c>
      <c r="F34" s="98">
        <v>232619</v>
      </c>
      <c r="G34" s="21">
        <v>243450</v>
      </c>
      <c r="H34" s="20">
        <v>241549</v>
      </c>
      <c r="I34" s="20">
        <v>222063</v>
      </c>
    </row>
    <row r="35" spans="1:9" ht="9" customHeight="1">
      <c r="A35" s="9" t="s">
        <v>11</v>
      </c>
      <c r="B35" s="21">
        <v>15357</v>
      </c>
      <c r="C35" s="21">
        <v>16015</v>
      </c>
      <c r="D35" s="21">
        <v>16411</v>
      </c>
      <c r="E35" s="21">
        <v>16603</v>
      </c>
      <c r="F35" s="21">
        <v>17210</v>
      </c>
      <c r="G35" s="21">
        <v>17798</v>
      </c>
      <c r="H35" s="20">
        <v>17983</v>
      </c>
      <c r="I35" s="20">
        <v>16829</v>
      </c>
    </row>
    <row r="36" spans="1:9" s="11" customFormat="1" ht="9" customHeight="1">
      <c r="A36" s="11" t="s">
        <v>12</v>
      </c>
      <c r="B36" s="22">
        <v>7505</v>
      </c>
      <c r="C36" s="22">
        <v>7606</v>
      </c>
      <c r="D36" s="22">
        <v>7806</v>
      </c>
      <c r="E36" s="23">
        <v>7888</v>
      </c>
      <c r="F36" s="22">
        <v>8142</v>
      </c>
      <c r="G36" s="23">
        <v>8189</v>
      </c>
      <c r="H36" s="22">
        <v>8370</v>
      </c>
      <c r="I36" s="22">
        <v>8003</v>
      </c>
    </row>
    <row r="37" spans="1:9" s="11" customFormat="1" ht="9" customHeight="1">
      <c r="A37" s="11" t="s">
        <v>13</v>
      </c>
      <c r="B37" s="22">
        <v>7852</v>
      </c>
      <c r="C37" s="22">
        <v>8409</v>
      </c>
      <c r="D37" s="22">
        <v>8605</v>
      </c>
      <c r="E37" s="23">
        <v>8715</v>
      </c>
      <c r="F37" s="22">
        <v>9068</v>
      </c>
      <c r="G37" s="23">
        <v>9609</v>
      </c>
      <c r="H37" s="22">
        <v>9613</v>
      </c>
      <c r="I37" s="22">
        <v>8826</v>
      </c>
    </row>
    <row r="38" spans="1:9" ht="9" customHeight="1">
      <c r="A38" s="9" t="s">
        <v>14</v>
      </c>
      <c r="B38" s="20">
        <v>87889</v>
      </c>
      <c r="C38" s="20">
        <v>86126</v>
      </c>
      <c r="D38" s="20">
        <v>84085</v>
      </c>
      <c r="E38" s="21">
        <v>89189</v>
      </c>
      <c r="F38" s="98">
        <v>96062</v>
      </c>
      <c r="G38" s="21">
        <v>102586</v>
      </c>
      <c r="H38" s="20">
        <v>105608</v>
      </c>
      <c r="I38" s="20">
        <v>94915</v>
      </c>
    </row>
    <row r="39" spans="1:9" ht="9" customHeight="1">
      <c r="A39" s="9" t="s">
        <v>15</v>
      </c>
      <c r="B39" s="20">
        <v>20812</v>
      </c>
      <c r="C39" s="20">
        <v>21181</v>
      </c>
      <c r="D39" s="20">
        <v>20036</v>
      </c>
      <c r="E39" s="21">
        <v>22132</v>
      </c>
      <c r="F39" s="98">
        <v>23384</v>
      </c>
      <c r="G39" s="21">
        <v>24065</v>
      </c>
      <c r="H39" s="20">
        <v>29155</v>
      </c>
      <c r="I39" s="20">
        <v>23229</v>
      </c>
    </row>
    <row r="40" spans="1:9" ht="9" customHeight="1">
      <c r="A40" s="9" t="s">
        <v>16</v>
      </c>
      <c r="B40" s="20">
        <v>34237</v>
      </c>
      <c r="C40" s="20">
        <v>32725</v>
      </c>
      <c r="D40" s="20">
        <v>31709</v>
      </c>
      <c r="E40" s="21">
        <v>32836</v>
      </c>
      <c r="F40" s="98">
        <v>34279</v>
      </c>
      <c r="G40" s="21">
        <v>35066</v>
      </c>
      <c r="H40" s="20">
        <v>34537</v>
      </c>
      <c r="I40" s="20">
        <v>30540</v>
      </c>
    </row>
    <row r="41" spans="1:9" ht="9" customHeight="1">
      <c r="A41" s="9" t="s">
        <v>17</v>
      </c>
      <c r="B41" s="20">
        <v>72644</v>
      </c>
      <c r="C41" s="20">
        <v>73209</v>
      </c>
      <c r="D41" s="20">
        <v>70867</v>
      </c>
      <c r="E41" s="21">
        <v>78289</v>
      </c>
      <c r="F41" s="98">
        <v>82290</v>
      </c>
      <c r="G41" s="21">
        <v>86265</v>
      </c>
      <c r="H41" s="20">
        <v>91040</v>
      </c>
      <c r="I41" s="20">
        <v>82528</v>
      </c>
    </row>
    <row r="42" spans="1:9" ht="9" customHeight="1">
      <c r="A42" s="9" t="s">
        <v>18</v>
      </c>
      <c r="B42" s="20">
        <v>60937</v>
      </c>
      <c r="C42" s="20">
        <v>60207</v>
      </c>
      <c r="D42" s="20">
        <v>58817</v>
      </c>
      <c r="E42" s="21">
        <v>62953</v>
      </c>
      <c r="F42" s="98">
        <v>67538</v>
      </c>
      <c r="G42" s="21">
        <v>70374</v>
      </c>
      <c r="H42" s="20">
        <v>72876</v>
      </c>
      <c r="I42" s="20">
        <v>65543</v>
      </c>
    </row>
    <row r="43" spans="1:9" ht="9" customHeight="1">
      <c r="A43" s="9" t="s">
        <v>19</v>
      </c>
      <c r="B43" s="20">
        <v>10268</v>
      </c>
      <c r="C43" s="20">
        <v>10031</v>
      </c>
      <c r="D43" s="20">
        <v>10431</v>
      </c>
      <c r="E43" s="21">
        <v>10730</v>
      </c>
      <c r="F43" s="98">
        <v>11080</v>
      </c>
      <c r="G43" s="21">
        <v>11191</v>
      </c>
      <c r="H43" s="20">
        <v>12133</v>
      </c>
      <c r="I43" s="20">
        <v>10841</v>
      </c>
    </row>
    <row r="44" spans="1:9" ht="9" customHeight="1">
      <c r="A44" s="9" t="s">
        <v>20</v>
      </c>
      <c r="B44" s="20">
        <v>20653</v>
      </c>
      <c r="C44" s="20">
        <v>20573</v>
      </c>
      <c r="D44" s="20">
        <v>20291</v>
      </c>
      <c r="E44" s="21">
        <v>22100</v>
      </c>
      <c r="F44" s="98">
        <v>22711</v>
      </c>
      <c r="G44" s="21">
        <v>23301</v>
      </c>
      <c r="H44" s="20">
        <v>24748</v>
      </c>
      <c r="I44" s="20">
        <v>22669</v>
      </c>
    </row>
    <row r="45" spans="1:9" ht="9" customHeight="1">
      <c r="A45" s="9" t="s">
        <v>21</v>
      </c>
      <c r="B45" s="20">
        <v>89455</v>
      </c>
      <c r="C45" s="20">
        <v>80580</v>
      </c>
      <c r="D45" s="20">
        <v>80084</v>
      </c>
      <c r="E45" s="21">
        <v>86540</v>
      </c>
      <c r="F45" s="98">
        <v>87826</v>
      </c>
      <c r="G45" s="21">
        <v>80986</v>
      </c>
      <c r="H45" s="20">
        <v>106966</v>
      </c>
      <c r="I45" s="20">
        <v>88807</v>
      </c>
    </row>
    <row r="46" spans="1:9" ht="9" customHeight="1">
      <c r="A46" s="9" t="s">
        <v>22</v>
      </c>
      <c r="B46" s="20">
        <v>20887</v>
      </c>
      <c r="C46" s="20">
        <v>19997</v>
      </c>
      <c r="D46" s="20">
        <v>19399</v>
      </c>
      <c r="E46" s="21">
        <v>20404</v>
      </c>
      <c r="F46" s="98">
        <v>20978</v>
      </c>
      <c r="G46" s="21">
        <v>21520</v>
      </c>
      <c r="H46" s="20">
        <v>22148</v>
      </c>
      <c r="I46" s="20">
        <v>20065</v>
      </c>
    </row>
    <row r="47" spans="1:9" ht="9" customHeight="1">
      <c r="A47" s="9" t="s">
        <v>23</v>
      </c>
      <c r="B47" s="20">
        <v>4701</v>
      </c>
      <c r="C47" s="20">
        <v>4865</v>
      </c>
      <c r="D47" s="20">
        <v>4744</v>
      </c>
      <c r="E47" s="21">
        <v>4875</v>
      </c>
      <c r="F47" s="98">
        <v>4906</v>
      </c>
      <c r="G47" s="21">
        <v>4983</v>
      </c>
      <c r="H47" s="20">
        <v>4968</v>
      </c>
      <c r="I47" s="20">
        <v>4405</v>
      </c>
    </row>
    <row r="48" spans="1:9" ht="9" customHeight="1">
      <c r="A48" s="9" t="s">
        <v>24</v>
      </c>
      <c r="B48" s="20">
        <v>127932</v>
      </c>
      <c r="C48" s="20">
        <v>131278</v>
      </c>
      <c r="D48" s="20">
        <v>133300</v>
      </c>
      <c r="E48" s="21">
        <v>141330</v>
      </c>
      <c r="F48" s="98">
        <v>139561</v>
      </c>
      <c r="G48" s="21">
        <v>138982</v>
      </c>
      <c r="H48" s="20">
        <v>148163</v>
      </c>
      <c r="I48" s="20">
        <v>128648</v>
      </c>
    </row>
    <row r="49" spans="1:9" ht="9" customHeight="1">
      <c r="A49" s="9" t="s">
        <v>25</v>
      </c>
      <c r="B49" s="20">
        <v>57265</v>
      </c>
      <c r="C49" s="20">
        <v>56365</v>
      </c>
      <c r="D49" s="20">
        <v>58166</v>
      </c>
      <c r="E49" s="21">
        <v>58348</v>
      </c>
      <c r="F49" s="98">
        <v>60845</v>
      </c>
      <c r="G49" s="21">
        <v>60621</v>
      </c>
      <c r="H49" s="20">
        <v>60508</v>
      </c>
      <c r="I49" s="20">
        <v>55093</v>
      </c>
    </row>
    <row r="50" spans="1:9" ht="9" customHeight="1">
      <c r="A50" s="9" t="s">
        <v>26</v>
      </c>
      <c r="B50" s="20">
        <v>8081</v>
      </c>
      <c r="C50" s="20">
        <v>8065</v>
      </c>
      <c r="D50" s="20">
        <v>8330</v>
      </c>
      <c r="E50" s="21">
        <v>8518</v>
      </c>
      <c r="F50" s="98">
        <v>8724</v>
      </c>
      <c r="G50" s="21">
        <v>9001</v>
      </c>
      <c r="H50" s="20">
        <v>8573</v>
      </c>
      <c r="I50" s="20">
        <v>7569</v>
      </c>
    </row>
    <row r="51" spans="1:9" ht="9" customHeight="1">
      <c r="A51" s="9" t="s">
        <v>27</v>
      </c>
      <c r="B51" s="20">
        <v>35707</v>
      </c>
      <c r="C51" s="20">
        <v>37345</v>
      </c>
      <c r="D51" s="20">
        <v>36908</v>
      </c>
      <c r="E51" s="21">
        <v>38355</v>
      </c>
      <c r="F51" s="98">
        <v>39513</v>
      </c>
      <c r="G51" s="21">
        <v>39939</v>
      </c>
      <c r="H51" s="20">
        <v>39215</v>
      </c>
      <c r="I51" s="20">
        <v>34164</v>
      </c>
    </row>
    <row r="52" spans="1:9" ht="9" customHeight="1">
      <c r="A52" s="9" t="s">
        <v>28</v>
      </c>
      <c r="B52" s="20">
        <v>87397</v>
      </c>
      <c r="C52" s="20">
        <v>92071</v>
      </c>
      <c r="D52" s="20">
        <v>91062</v>
      </c>
      <c r="E52" s="21">
        <v>91911</v>
      </c>
      <c r="F52" s="98">
        <v>96183</v>
      </c>
      <c r="G52" s="21">
        <v>92523</v>
      </c>
      <c r="H52" s="20">
        <v>95488</v>
      </c>
      <c r="I52" s="20">
        <v>88282</v>
      </c>
    </row>
    <row r="53" spans="1:9" ht="9" customHeight="1">
      <c r="A53" s="9" t="s">
        <v>29</v>
      </c>
      <c r="B53" s="20">
        <v>28225</v>
      </c>
      <c r="C53" s="20">
        <v>29534</v>
      </c>
      <c r="D53" s="20">
        <v>29686</v>
      </c>
      <c r="E53" s="21">
        <v>31614</v>
      </c>
      <c r="F53" s="98">
        <v>32678</v>
      </c>
      <c r="G53" s="21">
        <v>29795</v>
      </c>
      <c r="H53" s="20">
        <v>31155</v>
      </c>
      <c r="I53" s="20">
        <v>27258</v>
      </c>
    </row>
    <row r="54" spans="1:9" s="12" customFormat="1" ht="9" customHeight="1">
      <c r="A54" s="12" t="s">
        <v>45</v>
      </c>
      <c r="B54" s="25">
        <v>1109749</v>
      </c>
      <c r="C54" s="25">
        <v>1109960</v>
      </c>
      <c r="D54" s="25">
        <v>1095628</v>
      </c>
      <c r="E54" s="25">
        <v>1153455</v>
      </c>
      <c r="F54" s="25">
        <v>1199883</v>
      </c>
      <c r="G54" s="25">
        <v>1218731</v>
      </c>
      <c r="H54" s="25">
        <v>1271878</v>
      </c>
      <c r="I54" s="25">
        <v>1133006</v>
      </c>
    </row>
    <row r="55" spans="1:9" ht="9" customHeight="1">
      <c r="A55" s="13"/>
      <c r="B55" s="14"/>
      <c r="C55" s="14"/>
      <c r="D55" s="14"/>
      <c r="E55" s="14"/>
      <c r="F55" s="14"/>
      <c r="G55" s="14"/>
      <c r="H55" s="14"/>
      <c r="I55" s="53"/>
    </row>
    <row r="56" spans="1:9" s="17" customFormat="1" ht="12" customHeight="1">
      <c r="A56" s="15"/>
      <c r="B56" s="16"/>
      <c r="C56" s="16"/>
      <c r="D56" s="16"/>
      <c r="E56" s="16"/>
      <c r="F56" s="16"/>
      <c r="G56" s="16"/>
      <c r="H56" s="16"/>
      <c r="I56" s="116"/>
    </row>
    <row r="57" ht="8.25" customHeight="1">
      <c r="A57" s="10"/>
    </row>
    <row r="58" spans="1:9" ht="8.25" customHeight="1">
      <c r="A58" s="18"/>
      <c r="B58" s="18"/>
      <c r="C58" s="18"/>
      <c r="D58" s="18"/>
      <c r="E58" s="18"/>
      <c r="F58" s="18"/>
      <c r="G58" s="18"/>
      <c r="H58" s="18"/>
      <c r="I58" s="117"/>
    </row>
    <row r="59" spans="1:9" ht="8.25" customHeight="1">
      <c r="A59" s="18"/>
      <c r="B59" s="18"/>
      <c r="C59" s="18"/>
      <c r="D59" s="18"/>
      <c r="E59" s="18"/>
      <c r="F59" s="18"/>
      <c r="G59" s="18"/>
      <c r="H59" s="18"/>
      <c r="I59" s="117"/>
    </row>
    <row r="60" spans="1:9" ht="8.25" customHeight="1">
      <c r="A60" s="18"/>
      <c r="B60" s="18"/>
      <c r="C60" s="18"/>
      <c r="D60" s="18"/>
      <c r="E60" s="18"/>
      <c r="F60" s="18"/>
      <c r="G60" s="18"/>
      <c r="H60" s="18"/>
      <c r="I60" s="117"/>
    </row>
    <row r="61" spans="1:9" ht="8.25" customHeight="1">
      <c r="A61" s="18"/>
      <c r="B61" s="18"/>
      <c r="C61" s="18"/>
      <c r="D61" s="18"/>
      <c r="E61" s="18"/>
      <c r="F61" s="18"/>
      <c r="G61" s="18"/>
      <c r="H61" s="18"/>
      <c r="I61" s="117"/>
    </row>
    <row r="62" ht="8.25" customHeight="1"/>
  </sheetData>
  <mergeCells count="3">
    <mergeCell ref="A7:I7"/>
    <mergeCell ref="A31:I31"/>
    <mergeCell ref="A1:I1"/>
  </mergeCells>
  <printOptions horizontalCentered="1"/>
  <pageMargins left="1.1811023622047245" right="1.1811023622047245" top="1.1811023622047245" bottom="1.8110236220472442" header="0" footer="1.2598425196850394"/>
  <pageSetup horizontalDpi="1200" verticalDpi="1200" orientation="portrait" paperSize="9" r:id="rId2"/>
  <headerFooter alignWithMargins="0">
    <oddFooter>&amp;C&amp;10 21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1">
      <selection activeCell="N33" sqref="N33"/>
    </sheetView>
  </sheetViews>
  <sheetFormatPr defaultColWidth="9.33203125" defaultRowHeight="11.25"/>
  <cols>
    <col min="1" max="1" width="16.5" style="9" customWidth="1"/>
    <col min="2" max="9" width="9.83203125" style="9" customWidth="1"/>
    <col min="10" max="16384" width="9.33203125" style="9" customWidth="1"/>
  </cols>
  <sheetData>
    <row r="1" spans="1:8" s="3" customFormat="1" ht="13.5" customHeight="1">
      <c r="A1" s="1" t="s">
        <v>31</v>
      </c>
      <c r="B1" s="2"/>
      <c r="C1" s="2"/>
      <c r="D1" s="2"/>
      <c r="E1" s="2"/>
      <c r="F1" s="2"/>
      <c r="G1" s="2"/>
      <c r="H1" s="2"/>
    </row>
    <row r="2" spans="1:8" s="3" customFormat="1" ht="9" customHeight="1">
      <c r="A2" s="1"/>
      <c r="B2" s="2"/>
      <c r="C2" s="2"/>
      <c r="D2" s="2"/>
      <c r="E2" s="2"/>
      <c r="F2" s="2"/>
      <c r="G2" s="2"/>
      <c r="H2" s="2"/>
    </row>
    <row r="3" spans="1:8" s="6" customFormat="1" ht="12" customHeight="1">
      <c r="A3" s="96"/>
      <c r="B3" s="97"/>
      <c r="C3" s="97"/>
      <c r="D3" s="97"/>
      <c r="E3" s="97"/>
      <c r="F3" s="97"/>
      <c r="G3" s="97"/>
      <c r="H3" s="97"/>
    </row>
    <row r="4" spans="1:9" ht="13.5" customHeight="1">
      <c r="A4" s="26" t="s">
        <v>1</v>
      </c>
      <c r="B4" s="27" t="s">
        <v>2</v>
      </c>
      <c r="C4" s="27" t="s">
        <v>3</v>
      </c>
      <c r="D4" s="27" t="s">
        <v>4</v>
      </c>
      <c r="E4" s="27" t="s">
        <v>5</v>
      </c>
      <c r="F4" s="27" t="s">
        <v>6</v>
      </c>
      <c r="G4" s="27" t="s">
        <v>41</v>
      </c>
      <c r="H4" s="27">
        <v>2000</v>
      </c>
      <c r="I4" s="27" t="s">
        <v>84</v>
      </c>
    </row>
    <row r="5" spans="1:9" ht="19.5" customHeight="1">
      <c r="A5" s="147" t="s">
        <v>7</v>
      </c>
      <c r="B5" s="147"/>
      <c r="C5" s="147"/>
      <c r="D5" s="147"/>
      <c r="E5" s="147"/>
      <c r="F5" s="147"/>
      <c r="G5" s="147"/>
      <c r="H5" s="147"/>
      <c r="I5" s="147"/>
    </row>
    <row r="6" spans="1:10" ht="9" customHeight="1">
      <c r="A6" s="9" t="s">
        <v>8</v>
      </c>
      <c r="B6" s="21">
        <v>25489</v>
      </c>
      <c r="C6" s="21">
        <v>27357</v>
      </c>
      <c r="D6" s="21">
        <v>27649</v>
      </c>
      <c r="E6" s="100">
        <v>27133</v>
      </c>
      <c r="F6" s="21">
        <v>28576</v>
      </c>
      <c r="G6" s="142">
        <v>28401</v>
      </c>
      <c r="H6" s="142">
        <v>27346</v>
      </c>
      <c r="I6" s="142">
        <v>25099</v>
      </c>
      <c r="J6" s="104"/>
    </row>
    <row r="7" spans="1:11" ht="9" customHeight="1">
      <c r="A7" s="9" t="s">
        <v>9</v>
      </c>
      <c r="B7" s="21">
        <v>1423</v>
      </c>
      <c r="C7" s="21">
        <v>1442</v>
      </c>
      <c r="D7" s="21">
        <v>1494</v>
      </c>
      <c r="E7" s="100">
        <v>1487</v>
      </c>
      <c r="F7" s="21">
        <v>1576</v>
      </c>
      <c r="G7" s="142">
        <v>1454</v>
      </c>
      <c r="H7" s="142">
        <v>1474</v>
      </c>
      <c r="I7" s="142">
        <v>1280</v>
      </c>
      <c r="K7" s="17"/>
    </row>
    <row r="8" spans="1:9" ht="9" customHeight="1">
      <c r="A8" s="9" t="s">
        <v>10</v>
      </c>
      <c r="B8" s="21">
        <v>41804</v>
      </c>
      <c r="C8" s="21">
        <v>46890</v>
      </c>
      <c r="D8" s="21">
        <v>51051</v>
      </c>
      <c r="E8" s="100">
        <v>49487</v>
      </c>
      <c r="F8" s="21">
        <v>54932</v>
      </c>
      <c r="G8" s="142">
        <v>56972</v>
      </c>
      <c r="H8" s="142">
        <v>57572</v>
      </c>
      <c r="I8" s="142">
        <v>53819</v>
      </c>
    </row>
    <row r="9" spans="1:9" ht="9" customHeight="1">
      <c r="A9" s="9" t="s">
        <v>11</v>
      </c>
      <c r="B9" s="21">
        <v>3984</v>
      </c>
      <c r="C9" s="21">
        <v>4165</v>
      </c>
      <c r="D9" s="21">
        <v>4446</v>
      </c>
      <c r="E9" s="20">
        <f>SUM(E10:E11)</f>
        <v>4588</v>
      </c>
      <c r="F9" s="21">
        <v>4613</v>
      </c>
      <c r="G9" s="142">
        <f>SUM(G10:G11)</f>
        <v>5079</v>
      </c>
      <c r="H9" s="142">
        <v>5220</v>
      </c>
      <c r="I9" s="142">
        <v>4371</v>
      </c>
    </row>
    <row r="10" spans="1:9" s="11" customFormat="1" ht="9" customHeight="1">
      <c r="A10" s="11" t="s">
        <v>12</v>
      </c>
      <c r="B10" s="23">
        <v>1324</v>
      </c>
      <c r="C10" s="23">
        <v>1300</v>
      </c>
      <c r="D10" s="23">
        <v>1392</v>
      </c>
      <c r="E10" s="49">
        <v>1499</v>
      </c>
      <c r="F10" s="23">
        <v>1377</v>
      </c>
      <c r="G10" s="143">
        <v>1682</v>
      </c>
      <c r="H10" s="143">
        <v>1710</v>
      </c>
      <c r="I10" s="143">
        <v>1365</v>
      </c>
    </row>
    <row r="11" spans="1:9" s="11" customFormat="1" ht="9" customHeight="1">
      <c r="A11" s="11" t="s">
        <v>13</v>
      </c>
      <c r="B11" s="23">
        <v>2660</v>
      </c>
      <c r="C11" s="23">
        <v>2865</v>
      </c>
      <c r="D11" s="23">
        <v>3054</v>
      </c>
      <c r="E11" s="49">
        <v>3089</v>
      </c>
      <c r="F11" s="23">
        <v>3236</v>
      </c>
      <c r="G11" s="143">
        <v>3397</v>
      </c>
      <c r="H11" s="143">
        <v>3510</v>
      </c>
      <c r="I11" s="143">
        <v>3006</v>
      </c>
    </row>
    <row r="12" spans="1:9" ht="9" customHeight="1">
      <c r="A12" s="9" t="s">
        <v>14</v>
      </c>
      <c r="B12" s="21">
        <v>16141</v>
      </c>
      <c r="C12" s="21">
        <v>17723</v>
      </c>
      <c r="D12" s="21">
        <v>20147</v>
      </c>
      <c r="E12" s="20">
        <v>20802</v>
      </c>
      <c r="F12" s="21">
        <v>23536</v>
      </c>
      <c r="G12" s="142">
        <v>24700</v>
      </c>
      <c r="H12" s="142">
        <v>26221</v>
      </c>
      <c r="I12" s="142">
        <v>22749</v>
      </c>
    </row>
    <row r="13" spans="1:9" ht="9" customHeight="1">
      <c r="A13" s="9" t="s">
        <v>15</v>
      </c>
      <c r="B13" s="21">
        <v>6298</v>
      </c>
      <c r="C13" s="21">
        <v>6525</v>
      </c>
      <c r="D13" s="21">
        <v>6417</v>
      </c>
      <c r="E13" s="20">
        <v>7581</v>
      </c>
      <c r="F13" s="21">
        <v>8251</v>
      </c>
      <c r="G13" s="142">
        <v>9203</v>
      </c>
      <c r="H13" s="142">
        <v>10553</v>
      </c>
      <c r="I13" s="142">
        <v>8913</v>
      </c>
    </row>
    <row r="14" spans="1:9" ht="9" customHeight="1">
      <c r="A14" s="9" t="s">
        <v>16</v>
      </c>
      <c r="B14" s="21">
        <v>12601</v>
      </c>
      <c r="C14" s="21">
        <v>12091</v>
      </c>
      <c r="D14" s="21">
        <v>11740</v>
      </c>
      <c r="E14" s="20">
        <v>11855</v>
      </c>
      <c r="F14" s="21">
        <v>12645</v>
      </c>
      <c r="G14" s="142">
        <v>13205</v>
      </c>
      <c r="H14" s="142">
        <v>13339</v>
      </c>
      <c r="I14" s="142">
        <v>12080</v>
      </c>
    </row>
    <row r="15" spans="1:9" ht="9" customHeight="1">
      <c r="A15" s="9" t="s">
        <v>17</v>
      </c>
      <c r="B15" s="21">
        <v>24759</v>
      </c>
      <c r="C15" s="21">
        <v>29492</v>
      </c>
      <c r="D15" s="21">
        <v>32564</v>
      </c>
      <c r="E15" s="20">
        <v>34244</v>
      </c>
      <c r="F15" s="21">
        <v>37869</v>
      </c>
      <c r="G15" s="142">
        <v>43122</v>
      </c>
      <c r="H15" s="142">
        <v>43829</v>
      </c>
      <c r="I15" s="142">
        <v>40073</v>
      </c>
    </row>
    <row r="16" spans="1:9" ht="9" customHeight="1">
      <c r="A16" s="9" t="s">
        <v>18</v>
      </c>
      <c r="B16" s="21">
        <v>18469</v>
      </c>
      <c r="C16" s="21">
        <v>19676</v>
      </c>
      <c r="D16" s="21">
        <v>20301</v>
      </c>
      <c r="E16" s="20">
        <v>21226</v>
      </c>
      <c r="F16" s="21">
        <v>22363</v>
      </c>
      <c r="G16" s="142">
        <v>24668</v>
      </c>
      <c r="H16" s="142">
        <v>26477</v>
      </c>
      <c r="I16" s="142">
        <v>23269</v>
      </c>
    </row>
    <row r="17" spans="1:9" ht="9" customHeight="1">
      <c r="A17" s="9" t="s">
        <v>19</v>
      </c>
      <c r="B17" s="21">
        <v>6295</v>
      </c>
      <c r="C17" s="21">
        <v>5720</v>
      </c>
      <c r="D17" s="21">
        <v>6485</v>
      </c>
      <c r="E17" s="20">
        <v>6222</v>
      </c>
      <c r="F17" s="21">
        <v>6548</v>
      </c>
      <c r="G17" s="142">
        <v>6563</v>
      </c>
      <c r="H17" s="142">
        <v>7986</v>
      </c>
      <c r="I17" s="142">
        <v>6558</v>
      </c>
    </row>
    <row r="18" spans="1:9" ht="9" customHeight="1">
      <c r="A18" s="9" t="s">
        <v>20</v>
      </c>
      <c r="B18" s="21">
        <v>8984</v>
      </c>
      <c r="C18" s="21">
        <v>9251</v>
      </c>
      <c r="D18" s="21">
        <v>9471</v>
      </c>
      <c r="E18" s="20">
        <v>10071</v>
      </c>
      <c r="F18" s="21">
        <v>11481</v>
      </c>
      <c r="G18" s="142">
        <v>11110</v>
      </c>
      <c r="H18" s="142">
        <v>12187</v>
      </c>
      <c r="I18" s="142">
        <v>11750</v>
      </c>
    </row>
    <row r="19" spans="1:9" ht="9" customHeight="1">
      <c r="A19" s="9" t="s">
        <v>21</v>
      </c>
      <c r="B19" s="21">
        <v>27515</v>
      </c>
      <c r="C19" s="21">
        <v>26575</v>
      </c>
      <c r="D19" s="21">
        <v>25128</v>
      </c>
      <c r="E19" s="20">
        <v>28340</v>
      </c>
      <c r="F19" s="21">
        <v>28404</v>
      </c>
      <c r="G19" s="142">
        <v>27808</v>
      </c>
      <c r="H19" s="142">
        <v>38867</v>
      </c>
      <c r="I19" s="142">
        <v>29957</v>
      </c>
    </row>
    <row r="20" spans="1:9" ht="9" customHeight="1">
      <c r="A20" s="9" t="s">
        <v>22</v>
      </c>
      <c r="B20" s="21">
        <v>8176</v>
      </c>
      <c r="C20" s="21">
        <v>7268</v>
      </c>
      <c r="D20" s="21">
        <v>7427</v>
      </c>
      <c r="E20" s="20">
        <v>7633</v>
      </c>
      <c r="F20" s="21">
        <v>7606</v>
      </c>
      <c r="G20" s="142">
        <v>7540</v>
      </c>
      <c r="H20" s="142">
        <v>8166</v>
      </c>
      <c r="I20" s="142">
        <v>7543</v>
      </c>
    </row>
    <row r="21" spans="1:9" ht="9" customHeight="1">
      <c r="A21" s="9" t="s">
        <v>23</v>
      </c>
      <c r="B21" s="21">
        <v>2532</v>
      </c>
      <c r="C21" s="21">
        <v>2135</v>
      </c>
      <c r="D21" s="21">
        <v>2211</v>
      </c>
      <c r="E21" s="20">
        <v>2218</v>
      </c>
      <c r="F21" s="21">
        <v>2187</v>
      </c>
      <c r="G21" s="142">
        <v>2306</v>
      </c>
      <c r="H21" s="142">
        <v>2571</v>
      </c>
      <c r="I21" s="142">
        <v>2355</v>
      </c>
    </row>
    <row r="22" spans="1:9" ht="9" customHeight="1">
      <c r="A22" s="9" t="s">
        <v>24</v>
      </c>
      <c r="B22" s="21">
        <v>17532</v>
      </c>
      <c r="C22" s="21">
        <v>17555</v>
      </c>
      <c r="D22" s="21">
        <v>17193</v>
      </c>
      <c r="E22" s="20">
        <v>18815</v>
      </c>
      <c r="F22" s="21">
        <v>17995</v>
      </c>
      <c r="G22" s="142">
        <v>18679</v>
      </c>
      <c r="H22" s="142">
        <v>20480</v>
      </c>
      <c r="I22" s="142">
        <v>17995</v>
      </c>
    </row>
    <row r="23" spans="1:9" ht="9" customHeight="1">
      <c r="A23" s="9" t="s">
        <v>25</v>
      </c>
      <c r="B23" s="21">
        <v>16221</v>
      </c>
      <c r="C23" s="21">
        <v>14667</v>
      </c>
      <c r="D23" s="21">
        <v>14374</v>
      </c>
      <c r="E23" s="20">
        <v>15450</v>
      </c>
      <c r="F23" s="21">
        <v>15809</v>
      </c>
      <c r="G23" s="142">
        <v>16776</v>
      </c>
      <c r="H23" s="142">
        <v>16332</v>
      </c>
      <c r="I23" s="142">
        <v>15069</v>
      </c>
    </row>
    <row r="24" spans="1:9" ht="9" customHeight="1">
      <c r="A24" s="9" t="s">
        <v>26</v>
      </c>
      <c r="B24" s="21">
        <v>3505</v>
      </c>
      <c r="C24" s="21">
        <v>3332</v>
      </c>
      <c r="D24" s="21">
        <v>2969</v>
      </c>
      <c r="E24" s="20">
        <v>3042</v>
      </c>
      <c r="F24" s="21">
        <v>3222</v>
      </c>
      <c r="G24" s="142">
        <v>3389</v>
      </c>
      <c r="H24" s="142">
        <v>3371</v>
      </c>
      <c r="I24" s="142">
        <v>2994</v>
      </c>
    </row>
    <row r="25" spans="1:9" ht="9" customHeight="1">
      <c r="A25" s="9" t="s">
        <v>27</v>
      </c>
      <c r="B25" s="21">
        <v>11431</v>
      </c>
      <c r="C25" s="21">
        <v>12273</v>
      </c>
      <c r="D25" s="21">
        <v>11327</v>
      </c>
      <c r="E25" s="20">
        <v>12600</v>
      </c>
      <c r="F25" s="21">
        <v>12511</v>
      </c>
      <c r="G25" s="142">
        <v>11254</v>
      </c>
      <c r="H25" s="142">
        <v>13078</v>
      </c>
      <c r="I25" s="142">
        <v>10664</v>
      </c>
    </row>
    <row r="26" spans="1:9" ht="9" customHeight="1">
      <c r="A26" s="9" t="s">
        <v>28</v>
      </c>
      <c r="B26" s="21">
        <v>18084</v>
      </c>
      <c r="C26" s="21">
        <v>16814</v>
      </c>
      <c r="D26" s="21">
        <v>16853</v>
      </c>
      <c r="E26" s="20">
        <v>17715</v>
      </c>
      <c r="F26" s="21">
        <v>17855</v>
      </c>
      <c r="G26" s="142">
        <v>16850</v>
      </c>
      <c r="H26" s="142">
        <v>16897</v>
      </c>
      <c r="I26" s="142">
        <v>17466</v>
      </c>
    </row>
    <row r="27" spans="1:9" ht="9" customHeight="1">
      <c r="A27" s="9" t="s">
        <v>29</v>
      </c>
      <c r="B27" s="21">
        <v>7497</v>
      </c>
      <c r="C27" s="21">
        <v>6798</v>
      </c>
      <c r="D27" s="21">
        <v>6936</v>
      </c>
      <c r="E27" s="20">
        <v>6777</v>
      </c>
      <c r="F27" s="21">
        <v>6873</v>
      </c>
      <c r="G27" s="142">
        <v>6681</v>
      </c>
      <c r="H27" s="142">
        <v>7042</v>
      </c>
      <c r="I27" s="142">
        <v>6129</v>
      </c>
    </row>
    <row r="28" spans="1:9" s="12" customFormat="1" ht="9" customHeight="1">
      <c r="A28" s="12" t="s">
        <v>45</v>
      </c>
      <c r="B28" s="25">
        <v>278740</v>
      </c>
      <c r="C28" s="25">
        <v>287749</v>
      </c>
      <c r="D28" s="25">
        <v>296183</v>
      </c>
      <c r="E28" s="51">
        <f>SUM(E6:E27)-E9</f>
        <v>307286</v>
      </c>
      <c r="F28" s="25">
        <v>324852</v>
      </c>
      <c r="G28" s="144">
        <f>SUM(G6:G9,G12:G27)</f>
        <v>335760</v>
      </c>
      <c r="H28" s="144">
        <f>SUM(H6:H9,H12:H27)</f>
        <v>359008</v>
      </c>
      <c r="I28" s="144">
        <v>320133</v>
      </c>
    </row>
    <row r="29" spans="1:9" ht="19.5" customHeight="1">
      <c r="A29" s="148" t="s">
        <v>40</v>
      </c>
      <c r="B29" s="150"/>
      <c r="C29" s="150"/>
      <c r="D29" s="150"/>
      <c r="E29" s="150"/>
      <c r="F29" s="150"/>
      <c r="G29" s="150"/>
      <c r="H29" s="150"/>
      <c r="I29" s="150"/>
    </row>
    <row r="30" spans="1:9" ht="9" customHeight="1">
      <c r="A30" s="9" t="s">
        <v>8</v>
      </c>
      <c r="B30" s="21">
        <v>23786</v>
      </c>
      <c r="C30" s="21">
        <v>23576</v>
      </c>
      <c r="D30" s="21">
        <v>22389</v>
      </c>
      <c r="E30" s="100">
        <v>23454</v>
      </c>
      <c r="F30" s="21">
        <v>24180</v>
      </c>
      <c r="G30" s="142">
        <v>25359</v>
      </c>
      <c r="H30" s="142">
        <v>25134</v>
      </c>
      <c r="I30" s="142">
        <v>23309</v>
      </c>
    </row>
    <row r="31" spans="1:9" ht="9" customHeight="1">
      <c r="A31" s="9" t="s">
        <v>9</v>
      </c>
      <c r="B31" s="21">
        <v>990</v>
      </c>
      <c r="C31" s="21">
        <v>983</v>
      </c>
      <c r="D31" s="21">
        <v>1007</v>
      </c>
      <c r="E31" s="100">
        <v>972</v>
      </c>
      <c r="F31" s="21">
        <v>1079</v>
      </c>
      <c r="G31" s="142">
        <v>1272</v>
      </c>
      <c r="H31" s="142">
        <v>1165</v>
      </c>
      <c r="I31" s="142">
        <v>1170</v>
      </c>
    </row>
    <row r="32" spans="1:9" ht="9" customHeight="1">
      <c r="A32" s="9" t="s">
        <v>10</v>
      </c>
      <c r="B32" s="21">
        <v>39823</v>
      </c>
      <c r="C32" s="21">
        <v>40894</v>
      </c>
      <c r="D32" s="21">
        <v>38103</v>
      </c>
      <c r="E32" s="100">
        <v>40230</v>
      </c>
      <c r="F32" s="21">
        <v>41844</v>
      </c>
      <c r="G32" s="142">
        <v>42442</v>
      </c>
      <c r="H32" s="142">
        <v>43627</v>
      </c>
      <c r="I32" s="142">
        <v>40278</v>
      </c>
    </row>
    <row r="33" spans="1:9" ht="9" customHeight="1">
      <c r="A33" s="9" t="s">
        <v>11</v>
      </c>
      <c r="B33" s="21">
        <v>2872</v>
      </c>
      <c r="C33" s="21">
        <v>2884</v>
      </c>
      <c r="D33" s="21">
        <v>2956</v>
      </c>
      <c r="E33" s="20">
        <f>SUM(E34:E35)</f>
        <v>2947</v>
      </c>
      <c r="F33" s="21">
        <f>+F34+F35</f>
        <v>3031</v>
      </c>
      <c r="G33" s="142">
        <f>SUM(G34:G35)</f>
        <v>3217</v>
      </c>
      <c r="H33" s="142">
        <v>3409</v>
      </c>
      <c r="I33" s="142">
        <v>3452</v>
      </c>
    </row>
    <row r="34" spans="1:9" s="11" customFormat="1" ht="9" customHeight="1">
      <c r="A34" s="11" t="s">
        <v>12</v>
      </c>
      <c r="B34" s="23">
        <v>1266</v>
      </c>
      <c r="C34" s="23">
        <v>1235</v>
      </c>
      <c r="D34" s="23">
        <v>1255</v>
      </c>
      <c r="E34" s="49">
        <v>1140</v>
      </c>
      <c r="F34" s="23">
        <v>1208</v>
      </c>
      <c r="G34" s="143">
        <v>1254</v>
      </c>
      <c r="H34" s="143">
        <v>1356</v>
      </c>
      <c r="I34" s="143">
        <v>1354</v>
      </c>
    </row>
    <row r="35" spans="1:9" s="11" customFormat="1" ht="9" customHeight="1">
      <c r="A35" s="11" t="s">
        <v>13</v>
      </c>
      <c r="B35" s="23">
        <v>1606</v>
      </c>
      <c r="C35" s="23">
        <v>1649</v>
      </c>
      <c r="D35" s="23">
        <v>1701</v>
      </c>
      <c r="E35" s="49">
        <v>1807</v>
      </c>
      <c r="F35" s="23">
        <v>1823</v>
      </c>
      <c r="G35" s="143">
        <v>1963</v>
      </c>
      <c r="H35" s="143">
        <v>2053</v>
      </c>
      <c r="I35" s="143">
        <v>2098</v>
      </c>
    </row>
    <row r="36" spans="1:9" ht="9" customHeight="1">
      <c r="A36" s="9" t="s">
        <v>14</v>
      </c>
      <c r="B36" s="21">
        <v>12512</v>
      </c>
      <c r="C36" s="21">
        <v>12296</v>
      </c>
      <c r="D36" s="21">
        <v>12663</v>
      </c>
      <c r="E36" s="100">
        <v>13013</v>
      </c>
      <c r="F36" s="21">
        <v>13983</v>
      </c>
      <c r="G36" s="142">
        <v>15990</v>
      </c>
      <c r="H36" s="142">
        <v>17252</v>
      </c>
      <c r="I36" s="142">
        <v>16032</v>
      </c>
    </row>
    <row r="37" spans="1:9" ht="9" customHeight="1">
      <c r="A37" s="9" t="s">
        <v>15</v>
      </c>
      <c r="B37" s="21">
        <v>4923</v>
      </c>
      <c r="C37" s="21">
        <v>4929</v>
      </c>
      <c r="D37" s="21">
        <v>4818</v>
      </c>
      <c r="E37" s="100">
        <v>4832</v>
      </c>
      <c r="F37" s="21">
        <v>5082</v>
      </c>
      <c r="G37" s="142">
        <v>5315</v>
      </c>
      <c r="H37" s="142">
        <v>6003</v>
      </c>
      <c r="I37" s="142">
        <v>5070</v>
      </c>
    </row>
    <row r="38" spans="1:9" ht="9" customHeight="1">
      <c r="A38" s="9" t="s">
        <v>16</v>
      </c>
      <c r="B38" s="21">
        <v>12213</v>
      </c>
      <c r="C38" s="21">
        <v>12322</v>
      </c>
      <c r="D38" s="21">
        <v>11714</v>
      </c>
      <c r="E38" s="100">
        <v>11830</v>
      </c>
      <c r="F38" s="21">
        <v>12283</v>
      </c>
      <c r="G38" s="142">
        <v>12667</v>
      </c>
      <c r="H38" s="142">
        <v>12332</v>
      </c>
      <c r="I38" s="142">
        <v>11119</v>
      </c>
    </row>
    <row r="39" spans="1:9" ht="9" customHeight="1">
      <c r="A39" s="9" t="s">
        <v>17</v>
      </c>
      <c r="B39" s="21">
        <v>15569</v>
      </c>
      <c r="C39" s="21">
        <v>14696</v>
      </c>
      <c r="D39" s="21">
        <v>15327</v>
      </c>
      <c r="E39" s="100">
        <v>16867</v>
      </c>
      <c r="F39" s="21">
        <v>18135</v>
      </c>
      <c r="G39" s="142">
        <v>18588</v>
      </c>
      <c r="H39" s="142">
        <v>20456</v>
      </c>
      <c r="I39" s="142">
        <v>19254</v>
      </c>
    </row>
    <row r="40" spans="1:9" ht="9" customHeight="1">
      <c r="A40" s="9" t="s">
        <v>18</v>
      </c>
      <c r="B40" s="21">
        <v>13477</v>
      </c>
      <c r="C40" s="21">
        <v>13050</v>
      </c>
      <c r="D40" s="21">
        <v>12757</v>
      </c>
      <c r="E40" s="100">
        <v>13403</v>
      </c>
      <c r="F40" s="21">
        <v>13984</v>
      </c>
      <c r="G40" s="142">
        <v>13993</v>
      </c>
      <c r="H40" s="142">
        <v>15418</v>
      </c>
      <c r="I40" s="142">
        <v>13613</v>
      </c>
    </row>
    <row r="41" spans="1:9" ht="9" customHeight="1">
      <c r="A41" s="9" t="s">
        <v>19</v>
      </c>
      <c r="B41" s="21">
        <v>3553</v>
      </c>
      <c r="C41" s="21">
        <v>3769</v>
      </c>
      <c r="D41" s="21">
        <v>3914</v>
      </c>
      <c r="E41" s="100">
        <v>4185</v>
      </c>
      <c r="F41" s="21">
        <v>4382</v>
      </c>
      <c r="G41" s="142">
        <v>4203</v>
      </c>
      <c r="H41" s="142">
        <v>4848</v>
      </c>
      <c r="I41" s="142">
        <v>4343</v>
      </c>
    </row>
    <row r="42" spans="1:9" ht="9" customHeight="1">
      <c r="A42" s="9" t="s">
        <v>20</v>
      </c>
      <c r="B42" s="21">
        <v>4886</v>
      </c>
      <c r="C42" s="21">
        <v>5190</v>
      </c>
      <c r="D42" s="21">
        <v>5337</v>
      </c>
      <c r="E42" s="100">
        <v>5596</v>
      </c>
      <c r="F42" s="21">
        <v>6016</v>
      </c>
      <c r="G42" s="142">
        <v>6469</v>
      </c>
      <c r="H42" s="142">
        <v>7041</v>
      </c>
      <c r="I42" s="142">
        <v>6154</v>
      </c>
    </row>
    <row r="43" spans="1:9" ht="9" customHeight="1">
      <c r="A43" s="9" t="s">
        <v>21</v>
      </c>
      <c r="B43" s="21">
        <v>27754</v>
      </c>
      <c r="C43" s="21">
        <v>25639</v>
      </c>
      <c r="D43" s="21">
        <v>26504</v>
      </c>
      <c r="E43" s="100">
        <v>27514</v>
      </c>
      <c r="F43" s="21">
        <v>28339</v>
      </c>
      <c r="G43" s="142">
        <v>25795</v>
      </c>
      <c r="H43" s="142">
        <v>31796</v>
      </c>
      <c r="I43" s="142">
        <v>26493</v>
      </c>
    </row>
    <row r="44" spans="1:9" ht="9" customHeight="1">
      <c r="A44" s="9" t="s">
        <v>22</v>
      </c>
      <c r="B44" s="21">
        <v>6304</v>
      </c>
      <c r="C44" s="21">
        <v>6300</v>
      </c>
      <c r="D44" s="21">
        <v>6412</v>
      </c>
      <c r="E44" s="100">
        <v>6534</v>
      </c>
      <c r="F44" s="21">
        <v>6658</v>
      </c>
      <c r="G44" s="142">
        <v>6940</v>
      </c>
      <c r="H44" s="142">
        <v>7795</v>
      </c>
      <c r="I44" s="142">
        <v>6466</v>
      </c>
    </row>
    <row r="45" spans="1:9" ht="9" customHeight="1">
      <c r="A45" s="9" t="s">
        <v>23</v>
      </c>
      <c r="B45" s="21">
        <v>2288</v>
      </c>
      <c r="C45" s="21">
        <v>2442</v>
      </c>
      <c r="D45" s="21">
        <v>2304</v>
      </c>
      <c r="E45" s="100">
        <v>2453</v>
      </c>
      <c r="F45" s="21">
        <v>2547</v>
      </c>
      <c r="G45" s="142">
        <v>2624</v>
      </c>
      <c r="H45" s="142">
        <v>2785</v>
      </c>
      <c r="I45" s="142">
        <v>2319</v>
      </c>
    </row>
    <row r="46" spans="1:9" ht="9" customHeight="1">
      <c r="A46" s="9" t="s">
        <v>24</v>
      </c>
      <c r="B46" s="21">
        <v>29801</v>
      </c>
      <c r="C46" s="21">
        <v>33478</v>
      </c>
      <c r="D46" s="21">
        <v>37168</v>
      </c>
      <c r="E46" s="100">
        <v>39658</v>
      </c>
      <c r="F46" s="21">
        <v>42153</v>
      </c>
      <c r="G46" s="142">
        <v>46732</v>
      </c>
      <c r="H46" s="142">
        <v>51281</v>
      </c>
      <c r="I46" s="142">
        <v>46019</v>
      </c>
    </row>
    <row r="47" spans="1:9" ht="9" customHeight="1">
      <c r="A47" s="9" t="s">
        <v>25</v>
      </c>
      <c r="B47" s="21">
        <v>23669</v>
      </c>
      <c r="C47" s="21">
        <v>25393</v>
      </c>
      <c r="D47" s="21">
        <v>27635</v>
      </c>
      <c r="E47" s="100">
        <v>27579</v>
      </c>
      <c r="F47" s="21">
        <v>29752</v>
      </c>
      <c r="G47" s="142">
        <v>30294</v>
      </c>
      <c r="H47" s="142">
        <v>30999</v>
      </c>
      <c r="I47" s="142">
        <v>26728</v>
      </c>
    </row>
    <row r="48" spans="1:9" ht="9" customHeight="1">
      <c r="A48" s="9" t="s">
        <v>26</v>
      </c>
      <c r="B48" s="21">
        <v>4577</v>
      </c>
      <c r="C48" s="21">
        <v>4838</v>
      </c>
      <c r="D48" s="21">
        <v>5089</v>
      </c>
      <c r="E48" s="100">
        <v>5137</v>
      </c>
      <c r="F48" s="21">
        <v>5428</v>
      </c>
      <c r="G48" s="142">
        <v>5596</v>
      </c>
      <c r="H48" s="142">
        <v>5415</v>
      </c>
      <c r="I48" s="142">
        <v>4759</v>
      </c>
    </row>
    <row r="49" spans="1:9" ht="9" customHeight="1">
      <c r="A49" s="9" t="s">
        <v>27</v>
      </c>
      <c r="B49" s="21">
        <v>18206</v>
      </c>
      <c r="C49" s="21">
        <v>18955</v>
      </c>
      <c r="D49" s="21">
        <v>19866</v>
      </c>
      <c r="E49" s="100">
        <v>20416</v>
      </c>
      <c r="F49" s="21">
        <v>21769</v>
      </c>
      <c r="G49" s="142">
        <v>22751</v>
      </c>
      <c r="H49" s="142">
        <v>22702</v>
      </c>
      <c r="I49" s="142">
        <v>19700</v>
      </c>
    </row>
    <row r="50" spans="1:9" ht="9" customHeight="1">
      <c r="A50" s="9" t="s">
        <v>28</v>
      </c>
      <c r="B50" s="21">
        <v>24017</v>
      </c>
      <c r="C50" s="21">
        <v>28004</v>
      </c>
      <c r="D50" s="21">
        <v>31423</v>
      </c>
      <c r="E50" s="100">
        <v>31035</v>
      </c>
      <c r="F50" s="21">
        <v>34182</v>
      </c>
      <c r="G50" s="142">
        <v>35752</v>
      </c>
      <c r="H50" s="142">
        <v>38962</v>
      </c>
      <c r="I50" s="142">
        <v>34570</v>
      </c>
    </row>
    <row r="51" spans="1:9" ht="9" customHeight="1">
      <c r="A51" s="9" t="s">
        <v>29</v>
      </c>
      <c r="B51" s="21">
        <v>7520</v>
      </c>
      <c r="C51" s="21">
        <v>8111</v>
      </c>
      <c r="D51" s="21">
        <v>8797</v>
      </c>
      <c r="E51" s="100">
        <v>9631</v>
      </c>
      <c r="F51" s="21">
        <v>10025</v>
      </c>
      <c r="G51" s="142">
        <v>9761</v>
      </c>
      <c r="H51" s="142">
        <v>10588</v>
      </c>
      <c r="I51" s="142">
        <v>9285</v>
      </c>
    </row>
    <row r="52" spans="1:9" s="12" customFormat="1" ht="9" customHeight="1">
      <c r="A52" s="12" t="s">
        <v>45</v>
      </c>
      <c r="B52" s="25">
        <v>278740</v>
      </c>
      <c r="C52" s="25">
        <v>287749</v>
      </c>
      <c r="D52" s="25">
        <v>296183</v>
      </c>
      <c r="E52" s="51">
        <f>SUM(E30:E51)-E33</f>
        <v>307286</v>
      </c>
      <c r="F52" s="25">
        <v>324852</v>
      </c>
      <c r="G52" s="144">
        <f>SUM(G30:G33,G36:G51)</f>
        <v>335760</v>
      </c>
      <c r="H52" s="144">
        <f>SUM(H30:H33,H36:H51)</f>
        <v>359008</v>
      </c>
      <c r="I52" s="144">
        <v>320133</v>
      </c>
    </row>
    <row r="53" spans="1:9" ht="9" customHeight="1">
      <c r="A53" s="13"/>
      <c r="B53" s="14"/>
      <c r="C53" s="14"/>
      <c r="D53" s="14"/>
      <c r="E53" s="14"/>
      <c r="F53" s="14"/>
      <c r="G53" s="14"/>
      <c r="H53" s="14"/>
      <c r="I53" s="107"/>
    </row>
    <row r="54" spans="1:8" s="17" customFormat="1" ht="12" customHeight="1">
      <c r="A54" s="15"/>
      <c r="B54" s="16"/>
      <c r="C54" s="16"/>
      <c r="D54" s="16"/>
      <c r="E54" s="16"/>
      <c r="F54" s="16"/>
      <c r="G54" s="16"/>
      <c r="H54" s="16"/>
    </row>
    <row r="55" ht="8.25" customHeight="1">
      <c r="A55" s="10"/>
    </row>
    <row r="56" spans="1:8" ht="8.25" customHeight="1">
      <c r="A56" s="18"/>
      <c r="B56" s="18"/>
      <c r="C56" s="18"/>
      <c r="D56" s="18"/>
      <c r="E56" s="18"/>
      <c r="F56" s="18"/>
      <c r="G56" s="18"/>
      <c r="H56" s="18"/>
    </row>
    <row r="57" spans="1:8" ht="8.25" customHeight="1">
      <c r="A57" s="18"/>
      <c r="B57" s="18"/>
      <c r="C57" s="18"/>
      <c r="D57" s="18"/>
      <c r="E57" s="18"/>
      <c r="F57" s="18"/>
      <c r="G57" s="18"/>
      <c r="H57" s="18"/>
    </row>
    <row r="58" spans="1:8" ht="8.25" customHeight="1">
      <c r="A58" s="18"/>
      <c r="B58" s="18"/>
      <c r="C58" s="18"/>
      <c r="D58" s="18"/>
      <c r="E58" s="18"/>
      <c r="F58" s="18"/>
      <c r="G58" s="18"/>
      <c r="H58" s="18"/>
    </row>
    <row r="59" spans="1:8" ht="8.25" customHeight="1">
      <c r="A59" s="18"/>
      <c r="B59" s="18"/>
      <c r="C59" s="18"/>
      <c r="D59" s="18"/>
      <c r="E59" s="18"/>
      <c r="F59" s="18"/>
      <c r="G59" s="18"/>
      <c r="H59" s="18"/>
    </row>
    <row r="60" ht="8.25" customHeight="1"/>
  </sheetData>
  <mergeCells count="2">
    <mergeCell ref="A5:I5"/>
    <mergeCell ref="A29:I29"/>
  </mergeCells>
  <printOptions horizontalCentered="1"/>
  <pageMargins left="1.1811023622047245" right="1.1811023622047245" top="1.1811023622047245" bottom="1.8110236220472442" header="0" footer="1.6535433070866143"/>
  <pageSetup horizontalDpi="1200" verticalDpi="1200" orientation="portrait" paperSize="9" r:id="rId2"/>
  <headerFooter alignWithMargins="0">
    <oddFooter>&amp;C&amp;10 22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1">
      <selection activeCell="N21" sqref="N21"/>
    </sheetView>
  </sheetViews>
  <sheetFormatPr defaultColWidth="9.33203125" defaultRowHeight="11.25"/>
  <cols>
    <col min="1" max="1" width="16.5" style="36" customWidth="1"/>
    <col min="2" max="8" width="9.83203125" style="36" customWidth="1"/>
    <col min="9" max="9" width="9.83203125" style="105" customWidth="1"/>
    <col min="10" max="16384" width="9.33203125" style="36" customWidth="1"/>
  </cols>
  <sheetData>
    <row r="1" spans="1:9" s="30" customFormat="1" ht="13.5" customHeight="1">
      <c r="A1" s="28" t="s">
        <v>32</v>
      </c>
      <c r="B1" s="29"/>
      <c r="C1" s="29"/>
      <c r="D1" s="29"/>
      <c r="E1" s="29"/>
      <c r="F1" s="29"/>
      <c r="G1" s="29"/>
      <c r="H1" s="29"/>
      <c r="I1" s="106"/>
    </row>
    <row r="2" spans="1:9" s="33" customFormat="1" ht="9" customHeight="1">
      <c r="A2" s="31"/>
      <c r="B2" s="32"/>
      <c r="C2" s="32"/>
      <c r="D2" s="32"/>
      <c r="E2" s="32"/>
      <c r="F2" s="32"/>
      <c r="G2" s="32"/>
      <c r="H2" s="32"/>
      <c r="I2" s="105"/>
    </row>
    <row r="3" spans="1:8" ht="13.5" customHeight="1">
      <c r="A3" s="34"/>
      <c r="B3" s="35"/>
      <c r="C3" s="35"/>
      <c r="D3" s="35"/>
      <c r="E3" s="35"/>
      <c r="F3" s="35"/>
      <c r="G3" s="35"/>
      <c r="H3" s="35"/>
    </row>
    <row r="4" spans="1:9" ht="13.5" customHeight="1">
      <c r="A4" s="37" t="s">
        <v>1</v>
      </c>
      <c r="B4" s="27" t="s">
        <v>2</v>
      </c>
      <c r="C4" s="27" t="s">
        <v>3</v>
      </c>
      <c r="D4" s="27" t="s">
        <v>4</v>
      </c>
      <c r="E4" s="27" t="s">
        <v>5</v>
      </c>
      <c r="F4" s="27" t="s">
        <v>6</v>
      </c>
      <c r="G4" s="27" t="s">
        <v>41</v>
      </c>
      <c r="H4" s="27">
        <v>2000</v>
      </c>
      <c r="I4" s="27" t="s">
        <v>84</v>
      </c>
    </row>
    <row r="5" spans="1:9" ht="19.5" customHeight="1">
      <c r="A5" s="152" t="s">
        <v>7</v>
      </c>
      <c r="B5" s="153"/>
      <c r="C5" s="153"/>
      <c r="D5" s="153"/>
      <c r="E5" s="153"/>
      <c r="F5" s="153"/>
      <c r="G5" s="153"/>
      <c r="H5" s="153"/>
      <c r="I5" s="153"/>
    </row>
    <row r="6" spans="1:9" ht="9" customHeight="1">
      <c r="A6" s="45" t="s">
        <v>8</v>
      </c>
      <c r="B6" s="47">
        <v>7146</v>
      </c>
      <c r="C6" s="47">
        <v>6727</v>
      </c>
      <c r="D6" s="48">
        <v>15903</v>
      </c>
      <c r="E6" s="101">
        <v>11683</v>
      </c>
      <c r="F6" s="21">
        <v>11852</v>
      </c>
      <c r="G6" s="142">
        <v>15735</v>
      </c>
      <c r="H6" s="145">
        <v>17330</v>
      </c>
      <c r="I6" s="145">
        <v>15561</v>
      </c>
    </row>
    <row r="7" spans="1:9" ht="9" customHeight="1">
      <c r="A7" s="45" t="s">
        <v>9</v>
      </c>
      <c r="B7" s="47">
        <v>169</v>
      </c>
      <c r="C7" s="47">
        <v>185</v>
      </c>
      <c r="D7" s="48">
        <v>322</v>
      </c>
      <c r="E7" s="101">
        <v>310</v>
      </c>
      <c r="F7" s="21">
        <v>260</v>
      </c>
      <c r="G7" s="142">
        <v>328</v>
      </c>
      <c r="H7" s="145">
        <v>308</v>
      </c>
      <c r="I7" s="145">
        <v>307</v>
      </c>
    </row>
    <row r="8" spans="1:9" ht="9" customHeight="1">
      <c r="A8" s="45" t="s">
        <v>10</v>
      </c>
      <c r="B8" s="47">
        <v>17178</v>
      </c>
      <c r="C8" s="47">
        <v>17783</v>
      </c>
      <c r="D8" s="48">
        <v>29350</v>
      </c>
      <c r="E8" s="101">
        <v>35846</v>
      </c>
      <c r="F8" s="21">
        <v>40074</v>
      </c>
      <c r="G8" s="142">
        <v>37776</v>
      </c>
      <c r="H8" s="145">
        <v>48405</v>
      </c>
      <c r="I8" s="145">
        <v>48365</v>
      </c>
    </row>
    <row r="9" spans="1:9" ht="9" customHeight="1">
      <c r="A9" s="45" t="s">
        <v>11</v>
      </c>
      <c r="B9" s="47">
        <v>2920</v>
      </c>
      <c r="C9" s="47">
        <v>2602</v>
      </c>
      <c r="D9" s="48">
        <v>3254</v>
      </c>
      <c r="E9" s="20">
        <f>SUM(E10:E11)</f>
        <v>3232</v>
      </c>
      <c r="F9" s="21">
        <v>3348</v>
      </c>
      <c r="G9" s="21">
        <f>SUM(G10:G11)</f>
        <v>4111</v>
      </c>
      <c r="H9" s="145">
        <v>4415</v>
      </c>
      <c r="I9" s="145">
        <v>4647</v>
      </c>
    </row>
    <row r="10" spans="1:9" s="38" customFormat="1" ht="9" customHeight="1">
      <c r="A10" s="120" t="s">
        <v>12</v>
      </c>
      <c r="B10" s="49">
        <v>1385</v>
      </c>
      <c r="C10" s="49">
        <v>1388</v>
      </c>
      <c r="D10" s="50">
        <v>1859</v>
      </c>
      <c r="E10" s="102">
        <v>1691</v>
      </c>
      <c r="F10" s="23">
        <v>1758</v>
      </c>
      <c r="G10" s="143">
        <v>1869</v>
      </c>
      <c r="H10" s="146">
        <v>1949</v>
      </c>
      <c r="I10" s="146">
        <v>2130</v>
      </c>
    </row>
    <row r="11" spans="1:9" s="38" customFormat="1" ht="9" customHeight="1">
      <c r="A11" s="120" t="s">
        <v>13</v>
      </c>
      <c r="B11" s="49">
        <v>1535</v>
      </c>
      <c r="C11" s="49">
        <v>1214</v>
      </c>
      <c r="D11" s="50">
        <v>1395</v>
      </c>
      <c r="E11" s="102">
        <v>1541</v>
      </c>
      <c r="F11" s="23">
        <v>1590</v>
      </c>
      <c r="G11" s="143">
        <v>2242</v>
      </c>
      <c r="H11" s="146">
        <v>2466</v>
      </c>
      <c r="I11" s="146">
        <v>2517</v>
      </c>
    </row>
    <row r="12" spans="1:9" ht="9" customHeight="1">
      <c r="A12" s="45" t="s">
        <v>14</v>
      </c>
      <c r="B12" s="47">
        <v>10104</v>
      </c>
      <c r="C12" s="47">
        <v>9110</v>
      </c>
      <c r="D12" s="48">
        <v>15706</v>
      </c>
      <c r="E12" s="101">
        <v>14048</v>
      </c>
      <c r="F12" s="21">
        <v>14571</v>
      </c>
      <c r="G12" s="142">
        <v>19699</v>
      </c>
      <c r="H12" s="145">
        <v>23540</v>
      </c>
      <c r="I12" s="145">
        <v>22288</v>
      </c>
    </row>
    <row r="13" spans="1:9" ht="9" customHeight="1">
      <c r="A13" s="45" t="s">
        <v>15</v>
      </c>
      <c r="B13" s="47">
        <v>4315</v>
      </c>
      <c r="C13" s="47">
        <v>3766</v>
      </c>
      <c r="D13" s="48">
        <v>3677</v>
      </c>
      <c r="E13" s="101">
        <v>3429</v>
      </c>
      <c r="F13" s="21">
        <v>3857</v>
      </c>
      <c r="G13" s="142">
        <v>4811</v>
      </c>
      <c r="H13" s="145">
        <v>6431</v>
      </c>
      <c r="I13" s="145">
        <v>6300</v>
      </c>
    </row>
    <row r="14" spans="1:9" ht="9" customHeight="1">
      <c r="A14" s="45" t="s">
        <v>16</v>
      </c>
      <c r="B14" s="47">
        <v>2788</v>
      </c>
      <c r="C14" s="47">
        <v>2735</v>
      </c>
      <c r="D14" s="48">
        <v>5617</v>
      </c>
      <c r="E14" s="101">
        <v>4002</v>
      </c>
      <c r="F14" s="21">
        <v>4095</v>
      </c>
      <c r="G14" s="142">
        <v>6476</v>
      </c>
      <c r="H14" s="145">
        <v>6563</v>
      </c>
      <c r="I14" s="145">
        <v>5781</v>
      </c>
    </row>
    <row r="15" spans="1:9" ht="9" customHeight="1">
      <c r="A15" s="45" t="s">
        <v>17</v>
      </c>
      <c r="B15" s="47">
        <v>6882</v>
      </c>
      <c r="C15" s="47">
        <v>7085</v>
      </c>
      <c r="D15" s="48">
        <v>13798</v>
      </c>
      <c r="E15" s="101">
        <v>11706</v>
      </c>
      <c r="F15" s="21">
        <v>12490</v>
      </c>
      <c r="G15" s="142">
        <v>17117</v>
      </c>
      <c r="H15" s="145">
        <v>18733</v>
      </c>
      <c r="I15" s="145">
        <v>19319</v>
      </c>
    </row>
    <row r="16" spans="1:9" ht="9" customHeight="1">
      <c r="A16" s="45" t="s">
        <v>18</v>
      </c>
      <c r="B16" s="47">
        <v>5811</v>
      </c>
      <c r="C16" s="47">
        <v>6176</v>
      </c>
      <c r="D16" s="48">
        <v>12006</v>
      </c>
      <c r="E16" s="101">
        <v>11946</v>
      </c>
      <c r="F16" s="21">
        <v>11999</v>
      </c>
      <c r="G16" s="142">
        <v>15870</v>
      </c>
      <c r="H16" s="145">
        <v>17572</v>
      </c>
      <c r="I16" s="145">
        <v>15573</v>
      </c>
    </row>
    <row r="17" spans="1:9" ht="9" customHeight="1">
      <c r="A17" s="45" t="s">
        <v>19</v>
      </c>
      <c r="B17" s="47">
        <v>2075</v>
      </c>
      <c r="C17" s="47">
        <v>2157</v>
      </c>
      <c r="D17" s="48">
        <v>3587</v>
      </c>
      <c r="E17" s="101">
        <v>2580</v>
      </c>
      <c r="F17" s="21">
        <v>2807</v>
      </c>
      <c r="G17" s="142">
        <v>3694</v>
      </c>
      <c r="H17" s="145">
        <v>4445</v>
      </c>
      <c r="I17" s="145">
        <v>3619</v>
      </c>
    </row>
    <row r="18" spans="1:9" ht="9" customHeight="1">
      <c r="A18" s="45" t="s">
        <v>20</v>
      </c>
      <c r="B18" s="47">
        <v>3073</v>
      </c>
      <c r="C18" s="47">
        <v>3111</v>
      </c>
      <c r="D18" s="48">
        <v>4599</v>
      </c>
      <c r="E18" s="101">
        <v>3684</v>
      </c>
      <c r="F18" s="21">
        <v>4694</v>
      </c>
      <c r="G18" s="142">
        <v>5455</v>
      </c>
      <c r="H18" s="145">
        <v>6943</v>
      </c>
      <c r="I18" s="145">
        <v>6676</v>
      </c>
    </row>
    <row r="19" spans="1:9" ht="9" customHeight="1">
      <c r="A19" s="45" t="s">
        <v>21</v>
      </c>
      <c r="B19" s="47">
        <v>11986</v>
      </c>
      <c r="C19" s="47">
        <v>11653</v>
      </c>
      <c r="D19" s="48">
        <v>19359</v>
      </c>
      <c r="E19" s="101">
        <v>24279</v>
      </c>
      <c r="F19" s="21">
        <v>16766</v>
      </c>
      <c r="G19" s="142">
        <v>15467</v>
      </c>
      <c r="H19" s="145">
        <v>31937</v>
      </c>
      <c r="I19" s="145">
        <v>25149</v>
      </c>
    </row>
    <row r="20" spans="1:9" ht="9" customHeight="1">
      <c r="A20" s="45" t="s">
        <v>22</v>
      </c>
      <c r="B20" s="47">
        <v>2773</v>
      </c>
      <c r="C20" s="47">
        <v>2678</v>
      </c>
      <c r="D20" s="48">
        <v>3633</v>
      </c>
      <c r="E20" s="101">
        <v>2838</v>
      </c>
      <c r="F20" s="21">
        <v>3071</v>
      </c>
      <c r="G20" s="142">
        <v>3993</v>
      </c>
      <c r="H20" s="145">
        <v>3751</v>
      </c>
      <c r="I20" s="145">
        <v>3770</v>
      </c>
    </row>
    <row r="21" spans="1:9" ht="9" customHeight="1">
      <c r="A21" s="45" t="s">
        <v>23</v>
      </c>
      <c r="B21" s="47">
        <v>651</v>
      </c>
      <c r="C21" s="47">
        <v>472</v>
      </c>
      <c r="D21" s="48">
        <v>635</v>
      </c>
      <c r="E21" s="101">
        <v>502</v>
      </c>
      <c r="F21" s="21">
        <v>636</v>
      </c>
      <c r="G21" s="142">
        <v>611</v>
      </c>
      <c r="H21" s="145">
        <v>631</v>
      </c>
      <c r="I21" s="145">
        <v>616</v>
      </c>
    </row>
    <row r="22" spans="1:9" ht="9" customHeight="1">
      <c r="A22" s="45" t="s">
        <v>24</v>
      </c>
      <c r="B22" s="47">
        <v>4049</v>
      </c>
      <c r="C22" s="47">
        <v>4087</v>
      </c>
      <c r="D22" s="48">
        <v>10169</v>
      </c>
      <c r="E22" s="101">
        <v>8552</v>
      </c>
      <c r="F22" s="21">
        <v>6032</v>
      </c>
      <c r="G22" s="142">
        <v>8080</v>
      </c>
      <c r="H22" s="145">
        <v>10874</v>
      </c>
      <c r="I22" s="145">
        <v>7891</v>
      </c>
    </row>
    <row r="23" spans="1:9" ht="9" customHeight="1">
      <c r="A23" s="45" t="s">
        <v>25</v>
      </c>
      <c r="B23" s="47">
        <v>5199</v>
      </c>
      <c r="C23" s="47">
        <v>4539</v>
      </c>
      <c r="D23" s="48">
        <v>8846</v>
      </c>
      <c r="E23" s="101">
        <v>6480</v>
      </c>
      <c r="F23" s="21">
        <v>5967</v>
      </c>
      <c r="G23" s="142">
        <v>8107</v>
      </c>
      <c r="H23" s="145">
        <v>7351</v>
      </c>
      <c r="I23" s="145">
        <v>6614</v>
      </c>
    </row>
    <row r="24" spans="1:9" ht="9" customHeight="1">
      <c r="A24" s="45" t="s">
        <v>26</v>
      </c>
      <c r="B24" s="47">
        <v>632</v>
      </c>
      <c r="C24" s="47">
        <v>609</v>
      </c>
      <c r="D24" s="48">
        <v>1119</v>
      </c>
      <c r="E24" s="101">
        <v>754</v>
      </c>
      <c r="F24" s="21">
        <v>748</v>
      </c>
      <c r="G24" s="142">
        <v>1189</v>
      </c>
      <c r="H24" s="145">
        <v>1079</v>
      </c>
      <c r="I24" s="145">
        <v>1079</v>
      </c>
    </row>
    <row r="25" spans="1:9" ht="9" customHeight="1">
      <c r="A25" s="45" t="s">
        <v>27</v>
      </c>
      <c r="B25" s="47">
        <v>2696</v>
      </c>
      <c r="C25" s="47">
        <v>2656</v>
      </c>
      <c r="D25" s="48">
        <v>4935</v>
      </c>
      <c r="E25" s="101">
        <v>4138</v>
      </c>
      <c r="F25" s="21">
        <v>3529</v>
      </c>
      <c r="G25" s="142">
        <v>4303</v>
      </c>
      <c r="H25" s="145">
        <v>4897</v>
      </c>
      <c r="I25" s="145">
        <v>3846</v>
      </c>
    </row>
    <row r="26" spans="1:9" ht="9" customHeight="1">
      <c r="A26" s="45" t="s">
        <v>28</v>
      </c>
      <c r="B26" s="47">
        <v>7245</v>
      </c>
      <c r="C26" s="47">
        <v>7251</v>
      </c>
      <c r="D26" s="48">
        <v>12761</v>
      </c>
      <c r="E26" s="101">
        <v>11133</v>
      </c>
      <c r="F26" s="21">
        <v>8414</v>
      </c>
      <c r="G26" s="142">
        <v>10239</v>
      </c>
      <c r="H26" s="145">
        <v>9755</v>
      </c>
      <c r="I26" s="145">
        <v>8998</v>
      </c>
    </row>
    <row r="27" spans="1:9" ht="9" customHeight="1">
      <c r="A27" s="45" t="s">
        <v>29</v>
      </c>
      <c r="B27" s="47">
        <v>1413</v>
      </c>
      <c r="C27" s="47">
        <v>1328</v>
      </c>
      <c r="D27" s="48">
        <v>2691</v>
      </c>
      <c r="E27" s="101">
        <v>1715</v>
      </c>
      <c r="F27" s="21">
        <v>1675</v>
      </c>
      <c r="G27" s="142">
        <v>1991</v>
      </c>
      <c r="H27" s="145">
        <v>2008</v>
      </c>
      <c r="I27" s="145">
        <v>1853</v>
      </c>
    </row>
    <row r="28" spans="1:9" s="39" customFormat="1" ht="9" customHeight="1">
      <c r="A28" s="121" t="s">
        <v>45</v>
      </c>
      <c r="B28" s="52">
        <f>SUM(B6:B27)-B9</f>
        <v>99105</v>
      </c>
      <c r="C28" s="52">
        <f>SUM(C6:C27)-C9</f>
        <v>96710</v>
      </c>
      <c r="D28" s="52">
        <f>SUM(D6:D27)-D9</f>
        <v>171967</v>
      </c>
      <c r="E28" s="51">
        <f>SUM(E6:E27)-E9</f>
        <v>162857</v>
      </c>
      <c r="F28" s="25">
        <v>156885</v>
      </c>
      <c r="G28" s="51">
        <f>SUM(G6:G9,G12:G27)</f>
        <v>185052</v>
      </c>
      <c r="H28" s="51">
        <f>SUM(H6:H9,H12:H27)</f>
        <v>226968</v>
      </c>
      <c r="I28" s="51">
        <v>208252</v>
      </c>
    </row>
    <row r="29" spans="1:9" ht="19.5" customHeight="1">
      <c r="A29" s="151" t="s">
        <v>30</v>
      </c>
      <c r="B29" s="150"/>
      <c r="C29" s="150"/>
      <c r="D29" s="150"/>
      <c r="E29" s="150"/>
      <c r="F29" s="150"/>
      <c r="G29" s="150"/>
      <c r="H29" s="150"/>
      <c r="I29" s="150"/>
    </row>
    <row r="30" spans="1:9" ht="9" customHeight="1">
      <c r="A30" s="45" t="s">
        <v>8</v>
      </c>
      <c r="B30" s="47">
        <v>3063</v>
      </c>
      <c r="C30" s="47">
        <v>2505</v>
      </c>
      <c r="D30" s="47">
        <v>3070</v>
      </c>
      <c r="E30" s="47">
        <v>3046</v>
      </c>
      <c r="F30" s="47">
        <v>3062</v>
      </c>
      <c r="G30" s="47">
        <v>3428</v>
      </c>
      <c r="H30" s="47">
        <v>3409</v>
      </c>
      <c r="I30" s="47">
        <v>3130</v>
      </c>
    </row>
    <row r="31" spans="1:9" ht="9" customHeight="1">
      <c r="A31" s="45" t="s">
        <v>9</v>
      </c>
      <c r="B31" s="47">
        <v>75</v>
      </c>
      <c r="C31" s="47">
        <v>85</v>
      </c>
      <c r="D31" s="47">
        <v>78</v>
      </c>
      <c r="E31" s="47">
        <v>106</v>
      </c>
      <c r="F31" s="47">
        <v>101</v>
      </c>
      <c r="G31" s="47">
        <v>107</v>
      </c>
      <c r="H31" s="47">
        <v>73</v>
      </c>
      <c r="I31" s="47">
        <v>87</v>
      </c>
    </row>
    <row r="32" spans="1:9" ht="9" customHeight="1">
      <c r="A32" s="45" t="s">
        <v>10</v>
      </c>
      <c r="B32" s="47">
        <v>6460</v>
      </c>
      <c r="C32" s="47">
        <v>7231</v>
      </c>
      <c r="D32" s="47">
        <v>6160</v>
      </c>
      <c r="E32" s="47">
        <v>6386</v>
      </c>
      <c r="F32" s="47">
        <v>7696</v>
      </c>
      <c r="G32" s="47">
        <v>7960</v>
      </c>
      <c r="H32" s="47">
        <v>7549</v>
      </c>
      <c r="I32" s="47">
        <v>7722</v>
      </c>
    </row>
    <row r="33" spans="1:9" ht="9" customHeight="1">
      <c r="A33" s="45" t="s">
        <v>11</v>
      </c>
      <c r="B33" s="47">
        <v>999</v>
      </c>
      <c r="C33" s="47">
        <v>957</v>
      </c>
      <c r="D33" s="47">
        <v>1192</v>
      </c>
      <c r="E33" s="47">
        <f>SUM(E34:E35)</f>
        <v>1291</v>
      </c>
      <c r="F33" s="47">
        <v>1182</v>
      </c>
      <c r="G33" s="47">
        <f>SUM(G34:G35)</f>
        <v>1359</v>
      </c>
      <c r="H33" s="47">
        <v>1377</v>
      </c>
      <c r="I33" s="47">
        <v>1275</v>
      </c>
    </row>
    <row r="34" spans="1:9" s="38" customFormat="1" ht="9" customHeight="1">
      <c r="A34" s="120" t="s">
        <v>12</v>
      </c>
      <c r="B34" s="49">
        <v>331</v>
      </c>
      <c r="C34" s="49">
        <v>400</v>
      </c>
      <c r="D34" s="49">
        <v>431</v>
      </c>
      <c r="E34" s="49">
        <v>504</v>
      </c>
      <c r="F34" s="49">
        <v>374</v>
      </c>
      <c r="G34" s="49">
        <v>442</v>
      </c>
      <c r="H34" s="49">
        <v>504</v>
      </c>
      <c r="I34" s="49">
        <v>823</v>
      </c>
    </row>
    <row r="35" spans="1:9" s="38" customFormat="1" ht="9" customHeight="1">
      <c r="A35" s="120" t="s">
        <v>13</v>
      </c>
      <c r="B35" s="49">
        <v>668</v>
      </c>
      <c r="C35" s="49">
        <v>557</v>
      </c>
      <c r="D35" s="49">
        <v>761</v>
      </c>
      <c r="E35" s="49">
        <v>787</v>
      </c>
      <c r="F35" s="49">
        <v>808</v>
      </c>
      <c r="G35" s="49">
        <v>917</v>
      </c>
      <c r="H35" s="49">
        <v>873</v>
      </c>
      <c r="I35" s="49">
        <v>452</v>
      </c>
    </row>
    <row r="36" spans="1:9" ht="9" customHeight="1">
      <c r="A36" s="45" t="s">
        <v>14</v>
      </c>
      <c r="B36" s="47">
        <v>2810</v>
      </c>
      <c r="C36" s="47">
        <v>2193</v>
      </c>
      <c r="D36" s="47">
        <v>2556</v>
      </c>
      <c r="E36" s="47">
        <v>2721</v>
      </c>
      <c r="F36" s="47">
        <v>2689</v>
      </c>
      <c r="G36" s="47">
        <v>3104</v>
      </c>
      <c r="H36" s="47">
        <v>3552</v>
      </c>
      <c r="I36" s="47">
        <v>3322</v>
      </c>
    </row>
    <row r="37" spans="1:9" ht="9" customHeight="1">
      <c r="A37" s="45" t="s">
        <v>15</v>
      </c>
      <c r="B37" s="47">
        <v>1588</v>
      </c>
      <c r="C37" s="47">
        <v>1358</v>
      </c>
      <c r="D37" s="47">
        <v>1574</v>
      </c>
      <c r="E37" s="47">
        <v>1562</v>
      </c>
      <c r="F37" s="47">
        <v>1434</v>
      </c>
      <c r="G37" s="47">
        <v>1508</v>
      </c>
      <c r="H37" s="47">
        <v>1635</v>
      </c>
      <c r="I37" s="47">
        <v>1587</v>
      </c>
    </row>
    <row r="38" spans="1:9" ht="9" customHeight="1">
      <c r="A38" s="45" t="s">
        <v>16</v>
      </c>
      <c r="B38" s="47">
        <v>1560</v>
      </c>
      <c r="C38" s="47">
        <v>1474</v>
      </c>
      <c r="D38" s="47">
        <v>1419</v>
      </c>
      <c r="E38" s="47">
        <v>1617</v>
      </c>
      <c r="F38" s="47">
        <v>939</v>
      </c>
      <c r="G38" s="47">
        <v>1775</v>
      </c>
      <c r="H38" s="47">
        <v>1678</v>
      </c>
      <c r="I38" s="47">
        <v>1429</v>
      </c>
    </row>
    <row r="39" spans="1:9" ht="9" customHeight="1">
      <c r="A39" s="45" t="s">
        <v>17</v>
      </c>
      <c r="B39" s="47">
        <v>1820</v>
      </c>
      <c r="C39" s="47">
        <v>1736</v>
      </c>
      <c r="D39" s="47">
        <v>2049</v>
      </c>
      <c r="E39" s="47">
        <v>2256</v>
      </c>
      <c r="F39" s="47">
        <v>2224</v>
      </c>
      <c r="G39" s="47">
        <v>2584</v>
      </c>
      <c r="H39" s="47">
        <v>2310</v>
      </c>
      <c r="I39" s="47">
        <v>2557</v>
      </c>
    </row>
    <row r="40" spans="1:9" ht="9" customHeight="1">
      <c r="A40" s="45" t="s">
        <v>18</v>
      </c>
      <c r="B40" s="47">
        <v>1794</v>
      </c>
      <c r="C40" s="47">
        <v>1594</v>
      </c>
      <c r="D40" s="47">
        <v>1671</v>
      </c>
      <c r="E40" s="47">
        <v>2184</v>
      </c>
      <c r="F40" s="47">
        <v>1813</v>
      </c>
      <c r="G40" s="47">
        <v>1983</v>
      </c>
      <c r="H40" s="47">
        <v>2154</v>
      </c>
      <c r="I40" s="47">
        <v>1937</v>
      </c>
    </row>
    <row r="41" spans="1:9" ht="9" customHeight="1">
      <c r="A41" s="45" t="s">
        <v>19</v>
      </c>
      <c r="B41" s="47">
        <v>447</v>
      </c>
      <c r="C41" s="47">
        <v>339</v>
      </c>
      <c r="D41" s="47">
        <v>388</v>
      </c>
      <c r="E41" s="47">
        <v>308</v>
      </c>
      <c r="F41" s="47">
        <v>429</v>
      </c>
      <c r="G41" s="47">
        <v>473</v>
      </c>
      <c r="H41" s="47">
        <v>454</v>
      </c>
      <c r="I41" s="47">
        <v>506</v>
      </c>
    </row>
    <row r="42" spans="1:9" ht="9" customHeight="1">
      <c r="A42" s="45" t="s">
        <v>20</v>
      </c>
      <c r="B42" s="47">
        <v>920</v>
      </c>
      <c r="C42" s="47">
        <v>897</v>
      </c>
      <c r="D42" s="47">
        <v>806</v>
      </c>
      <c r="E42" s="47">
        <v>978</v>
      </c>
      <c r="F42" s="47">
        <v>949</v>
      </c>
      <c r="G42" s="47">
        <v>847</v>
      </c>
      <c r="H42" s="47">
        <v>887</v>
      </c>
      <c r="I42" s="47">
        <v>1123</v>
      </c>
    </row>
    <row r="43" spans="1:9" ht="9" customHeight="1">
      <c r="A43" s="45" t="s">
        <v>21</v>
      </c>
      <c r="B43" s="47">
        <v>3998</v>
      </c>
      <c r="C43" s="47">
        <v>3317</v>
      </c>
      <c r="D43" s="47">
        <v>6064</v>
      </c>
      <c r="E43" s="47">
        <v>1490</v>
      </c>
      <c r="F43" s="47">
        <v>2832</v>
      </c>
      <c r="G43" s="47">
        <v>4424</v>
      </c>
      <c r="H43" s="47">
        <v>6817</v>
      </c>
      <c r="I43" s="47">
        <v>4090</v>
      </c>
    </row>
    <row r="44" spans="1:9" ht="9" customHeight="1">
      <c r="A44" s="45" t="s">
        <v>22</v>
      </c>
      <c r="B44" s="47">
        <v>1220</v>
      </c>
      <c r="C44" s="47">
        <v>733</v>
      </c>
      <c r="D44" s="47">
        <v>797</v>
      </c>
      <c r="E44" s="47">
        <v>617</v>
      </c>
      <c r="F44" s="47">
        <v>704</v>
      </c>
      <c r="G44" s="47">
        <v>872</v>
      </c>
      <c r="H44" s="47">
        <v>738</v>
      </c>
      <c r="I44" s="47">
        <v>798</v>
      </c>
    </row>
    <row r="45" spans="1:9" ht="9" customHeight="1">
      <c r="A45" s="45" t="s">
        <v>23</v>
      </c>
      <c r="B45" s="47">
        <v>1000</v>
      </c>
      <c r="C45" s="47">
        <v>441</v>
      </c>
      <c r="D45" s="47">
        <v>402</v>
      </c>
      <c r="E45" s="47">
        <v>355</v>
      </c>
      <c r="F45" s="47">
        <v>300</v>
      </c>
      <c r="G45" s="47">
        <v>406</v>
      </c>
      <c r="H45" s="47">
        <v>438</v>
      </c>
      <c r="I45" s="47">
        <v>312</v>
      </c>
    </row>
    <row r="46" spans="1:9" ht="9" customHeight="1">
      <c r="A46" s="45" t="s">
        <v>24</v>
      </c>
      <c r="B46" s="47">
        <v>8756</v>
      </c>
      <c r="C46" s="47">
        <v>2855</v>
      </c>
      <c r="D46" s="47">
        <v>2777</v>
      </c>
      <c r="E46" s="47">
        <v>3174</v>
      </c>
      <c r="F46" s="47">
        <v>2677</v>
      </c>
      <c r="G46" s="47">
        <v>5027</v>
      </c>
      <c r="H46" s="47">
        <v>4412</v>
      </c>
      <c r="I46" s="47">
        <v>5811</v>
      </c>
    </row>
    <row r="47" spans="1:9" ht="9" customHeight="1">
      <c r="A47" s="45" t="s">
        <v>25</v>
      </c>
      <c r="B47" s="47">
        <v>7066</v>
      </c>
      <c r="C47" s="47">
        <v>3649</v>
      </c>
      <c r="D47" s="47">
        <v>3828</v>
      </c>
      <c r="E47" s="47">
        <v>4815</v>
      </c>
      <c r="F47" s="47">
        <v>4122</v>
      </c>
      <c r="G47" s="47">
        <v>6337</v>
      </c>
      <c r="H47" s="47">
        <v>4225</v>
      </c>
      <c r="I47" s="47">
        <v>4049</v>
      </c>
    </row>
    <row r="48" spans="1:9" ht="9" customHeight="1">
      <c r="A48" s="45" t="s">
        <v>26</v>
      </c>
      <c r="B48" s="47">
        <v>1373</v>
      </c>
      <c r="C48" s="47">
        <v>527</v>
      </c>
      <c r="D48" s="47">
        <v>441</v>
      </c>
      <c r="E48" s="47">
        <v>601</v>
      </c>
      <c r="F48" s="47">
        <v>547</v>
      </c>
      <c r="G48" s="47">
        <v>670</v>
      </c>
      <c r="H48" s="47">
        <v>591</v>
      </c>
      <c r="I48" s="47">
        <v>544</v>
      </c>
    </row>
    <row r="49" spans="1:9" ht="9" customHeight="1">
      <c r="A49" s="45" t="s">
        <v>27</v>
      </c>
      <c r="B49" s="47">
        <v>4709</v>
      </c>
      <c r="C49" s="47">
        <v>2396</v>
      </c>
      <c r="D49" s="47">
        <v>2719</v>
      </c>
      <c r="E49" s="47">
        <v>3127</v>
      </c>
      <c r="F49" s="47">
        <v>3338</v>
      </c>
      <c r="G49" s="47">
        <v>7876</v>
      </c>
      <c r="H49" s="47">
        <v>4438</v>
      </c>
      <c r="I49" s="47">
        <v>6041</v>
      </c>
    </row>
    <row r="50" spans="1:9" ht="9" customHeight="1">
      <c r="A50" s="45" t="s">
        <v>28</v>
      </c>
      <c r="B50" s="47">
        <v>13874</v>
      </c>
      <c r="C50" s="47">
        <v>8173</v>
      </c>
      <c r="D50" s="47">
        <v>8628</v>
      </c>
      <c r="E50" s="47">
        <v>8339</v>
      </c>
      <c r="F50" s="47">
        <v>7630</v>
      </c>
      <c r="G50" s="47">
        <v>11656</v>
      </c>
      <c r="H50" s="47">
        <v>8078</v>
      </c>
      <c r="I50" s="47">
        <v>8012</v>
      </c>
    </row>
    <row r="51" spans="1:9" ht="9" customHeight="1">
      <c r="A51" s="45" t="s">
        <v>29</v>
      </c>
      <c r="B51" s="47">
        <v>2016</v>
      </c>
      <c r="C51" s="47">
        <v>843</v>
      </c>
      <c r="D51" s="47">
        <v>891</v>
      </c>
      <c r="E51" s="47">
        <v>1300</v>
      </c>
      <c r="F51" s="47">
        <v>1221</v>
      </c>
      <c r="G51" s="47">
        <v>2477</v>
      </c>
      <c r="H51" s="47">
        <v>1786</v>
      </c>
      <c r="I51" s="47">
        <v>1745</v>
      </c>
    </row>
    <row r="52" spans="1:9" s="39" customFormat="1" ht="9" customHeight="1">
      <c r="A52" s="121" t="s">
        <v>45</v>
      </c>
      <c r="B52" s="52">
        <f>SUM(B30:B51)-B33</f>
        <v>65548</v>
      </c>
      <c r="C52" s="52">
        <f>SUM(C30:C51)-C33</f>
        <v>43303</v>
      </c>
      <c r="D52" s="52">
        <f>SUM(D30:D51)-D33</f>
        <v>47510</v>
      </c>
      <c r="E52" s="52">
        <f>SUM(E30:E51)-E33</f>
        <v>46273</v>
      </c>
      <c r="F52" s="52">
        <v>45889</v>
      </c>
      <c r="G52" s="52">
        <f>SUM(G30:G33,G36:G51)</f>
        <v>64873</v>
      </c>
      <c r="H52" s="52">
        <f>SUM(H30:H33,H36:H51)</f>
        <v>56601</v>
      </c>
      <c r="I52" s="52">
        <v>56077</v>
      </c>
    </row>
    <row r="53" spans="1:9" ht="9" customHeight="1">
      <c r="A53" s="40"/>
      <c r="B53" s="41"/>
      <c r="C53" s="41"/>
      <c r="D53" s="41"/>
      <c r="E53" s="41"/>
      <c r="F53" s="41"/>
      <c r="G53" s="41"/>
      <c r="H53" s="41"/>
      <c r="I53" s="112"/>
    </row>
    <row r="54" spans="1:9" s="44" customFormat="1" ht="12" customHeight="1">
      <c r="A54" s="42"/>
      <c r="B54" s="43"/>
      <c r="C54" s="43"/>
      <c r="D54" s="43"/>
      <c r="E54" s="43"/>
      <c r="F54" s="43"/>
      <c r="G54" s="43"/>
      <c r="H54" s="43"/>
      <c r="I54" s="109"/>
    </row>
    <row r="55" ht="8.25" customHeight="1">
      <c r="A55" s="45"/>
    </row>
    <row r="56" spans="1:8" ht="8.25" customHeight="1">
      <c r="A56" s="46"/>
      <c r="B56" s="46"/>
      <c r="C56" s="46"/>
      <c r="D56" s="46"/>
      <c r="E56" s="46"/>
      <c r="F56" s="46"/>
      <c r="G56" s="46"/>
      <c r="H56" s="46"/>
    </row>
    <row r="57" spans="1:8" ht="8.25" customHeight="1">
      <c r="A57" s="46"/>
      <c r="B57" s="46"/>
      <c r="C57" s="46"/>
      <c r="D57" s="46"/>
      <c r="E57" s="46"/>
      <c r="F57" s="46"/>
      <c r="G57" s="46"/>
      <c r="H57" s="46"/>
    </row>
    <row r="58" spans="1:8" ht="9" customHeight="1">
      <c r="A58" s="46"/>
      <c r="B58" s="46"/>
      <c r="C58" s="46"/>
      <c r="D58" s="46"/>
      <c r="E58" s="46"/>
      <c r="F58" s="46"/>
      <c r="G58" s="46"/>
      <c r="H58" s="46"/>
    </row>
    <row r="59" spans="1:8" ht="8.25" customHeight="1">
      <c r="A59" s="46"/>
      <c r="B59" s="46"/>
      <c r="C59" s="46"/>
      <c r="D59" s="46"/>
      <c r="E59" s="46"/>
      <c r="F59" s="46"/>
      <c r="G59" s="46"/>
      <c r="H59" s="46"/>
    </row>
    <row r="60" ht="8.25" customHeight="1"/>
  </sheetData>
  <mergeCells count="2">
    <mergeCell ref="A29:I29"/>
    <mergeCell ref="A5:I5"/>
  </mergeCells>
  <printOptions horizontalCentered="1"/>
  <pageMargins left="1.1811023622047245" right="1.1811023622047245" top="1.1811023622047245" bottom="1.8110236220472442" header="0" footer="1.2598425196850394"/>
  <pageSetup horizontalDpi="1200" verticalDpi="1200" orientation="portrait" paperSize="9" r:id="rId2"/>
  <headerFooter alignWithMargins="0">
    <oddFooter>&amp;C&amp;10 23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1">
      <selection activeCell="J8" sqref="J8"/>
    </sheetView>
  </sheetViews>
  <sheetFormatPr defaultColWidth="9.33203125" defaultRowHeight="11.25"/>
  <cols>
    <col min="1" max="1" width="16.5" style="9" customWidth="1"/>
    <col min="2" max="8" width="9.83203125" style="9" customWidth="1"/>
    <col min="9" max="9" width="9.83203125" style="105" customWidth="1"/>
    <col min="10" max="16384" width="9.33203125" style="9" customWidth="1"/>
  </cols>
  <sheetData>
    <row r="1" spans="1:9" s="3" customFormat="1" ht="13.5" customHeight="1">
      <c r="A1" s="1" t="s">
        <v>33</v>
      </c>
      <c r="B1" s="2"/>
      <c r="C1" s="2"/>
      <c r="D1" s="2"/>
      <c r="E1" s="2"/>
      <c r="F1" s="2"/>
      <c r="G1" s="2"/>
      <c r="H1" s="2"/>
      <c r="I1" s="106"/>
    </row>
    <row r="2" spans="1:9" s="6" customFormat="1" ht="13.5" customHeight="1">
      <c r="A2" s="4"/>
      <c r="B2" s="5"/>
      <c r="C2" s="5"/>
      <c r="D2" s="5"/>
      <c r="E2" s="5"/>
      <c r="F2" s="5"/>
      <c r="G2" s="5"/>
      <c r="H2" s="5"/>
      <c r="I2" s="105"/>
    </row>
    <row r="3" spans="1:8" ht="13.5" customHeight="1">
      <c r="A3" s="7"/>
      <c r="B3" s="8"/>
      <c r="C3" s="8"/>
      <c r="D3" s="8"/>
      <c r="E3" s="8"/>
      <c r="F3" s="8"/>
      <c r="G3" s="8"/>
      <c r="H3" s="8"/>
    </row>
    <row r="4" spans="1:9" ht="13.5" customHeight="1">
      <c r="A4" s="19" t="s">
        <v>1</v>
      </c>
      <c r="B4" s="27" t="s">
        <v>2</v>
      </c>
      <c r="C4" s="27" t="s">
        <v>3</v>
      </c>
      <c r="D4" s="27" t="s">
        <v>4</v>
      </c>
      <c r="E4" s="27" t="s">
        <v>5</v>
      </c>
      <c r="F4" s="27" t="s">
        <v>6</v>
      </c>
      <c r="G4" s="27" t="s">
        <v>41</v>
      </c>
      <c r="H4" s="27">
        <v>2000</v>
      </c>
      <c r="I4" s="27" t="s">
        <v>84</v>
      </c>
    </row>
    <row r="5" spans="1:9" ht="19.5" customHeight="1">
      <c r="A5" s="147" t="s">
        <v>7</v>
      </c>
      <c r="B5" s="153"/>
      <c r="C5" s="153"/>
      <c r="D5" s="153"/>
      <c r="E5" s="153"/>
      <c r="F5" s="153"/>
      <c r="G5" s="153"/>
      <c r="H5" s="153"/>
      <c r="I5" s="153"/>
    </row>
    <row r="6" spans="1:9" ht="9" customHeight="1">
      <c r="A6" s="10" t="s">
        <v>8</v>
      </c>
      <c r="B6" s="21">
        <v>4932</v>
      </c>
      <c r="C6" s="21">
        <v>4913</v>
      </c>
      <c r="D6" s="21">
        <v>14040</v>
      </c>
      <c r="E6" s="21">
        <v>9769</v>
      </c>
      <c r="F6" s="21">
        <v>9880</v>
      </c>
      <c r="G6" s="21">
        <v>13450</v>
      </c>
      <c r="H6" s="21">
        <v>15146</v>
      </c>
      <c r="I6" s="21">
        <v>13337</v>
      </c>
    </row>
    <row r="7" spans="1:9" ht="9" customHeight="1">
      <c r="A7" s="10" t="s">
        <v>9</v>
      </c>
      <c r="B7" s="21">
        <v>111</v>
      </c>
      <c r="C7" s="21">
        <v>133</v>
      </c>
      <c r="D7" s="21">
        <v>273</v>
      </c>
      <c r="E7" s="21">
        <v>239</v>
      </c>
      <c r="F7" s="21">
        <v>223</v>
      </c>
      <c r="G7" s="21">
        <v>273</v>
      </c>
      <c r="H7" s="21">
        <v>244</v>
      </c>
      <c r="I7" s="21">
        <v>251</v>
      </c>
    </row>
    <row r="8" spans="1:9" ht="9" customHeight="1">
      <c r="A8" s="10" t="s">
        <v>10</v>
      </c>
      <c r="B8" s="21">
        <v>9090</v>
      </c>
      <c r="C8" s="21">
        <v>14582</v>
      </c>
      <c r="D8" s="21">
        <v>26151</v>
      </c>
      <c r="E8" s="21">
        <v>31572</v>
      </c>
      <c r="F8" s="21">
        <v>35988</v>
      </c>
      <c r="G8" s="21">
        <v>33264</v>
      </c>
      <c r="H8" s="21">
        <v>43768</v>
      </c>
      <c r="I8" s="21">
        <v>43231</v>
      </c>
    </row>
    <row r="9" spans="1:9" ht="9" customHeight="1">
      <c r="A9" s="10" t="s">
        <v>11</v>
      </c>
      <c r="B9" s="21">
        <f>+B10+B11</f>
        <v>2257</v>
      </c>
      <c r="C9" s="21">
        <f>+C10+C11</f>
        <v>2022</v>
      </c>
      <c r="D9" s="21">
        <f>+D10+D11</f>
        <v>2613</v>
      </c>
      <c r="E9" s="21">
        <f>+E10+E11</f>
        <v>2591</v>
      </c>
      <c r="F9" s="21">
        <f>F10+F11</f>
        <v>2712</v>
      </c>
      <c r="G9" s="21">
        <f>SUM(G10:G11)</f>
        <v>3446</v>
      </c>
      <c r="H9" s="21">
        <v>3796</v>
      </c>
      <c r="I9" s="21">
        <v>4054</v>
      </c>
    </row>
    <row r="10" spans="1:9" s="11" customFormat="1" ht="9" customHeight="1">
      <c r="A10" s="122" t="s">
        <v>12</v>
      </c>
      <c r="B10" s="23">
        <v>1067</v>
      </c>
      <c r="C10" s="23">
        <v>1092</v>
      </c>
      <c r="D10" s="23">
        <v>1511</v>
      </c>
      <c r="E10" s="23">
        <v>1326</v>
      </c>
      <c r="F10" s="23">
        <v>1448</v>
      </c>
      <c r="G10" s="23">
        <v>1550</v>
      </c>
      <c r="H10" s="23">
        <v>1642</v>
      </c>
      <c r="I10" s="23">
        <v>1842</v>
      </c>
    </row>
    <row r="11" spans="1:9" s="11" customFormat="1" ht="9" customHeight="1">
      <c r="A11" s="122" t="s">
        <v>13</v>
      </c>
      <c r="B11" s="23">
        <v>1190</v>
      </c>
      <c r="C11" s="23">
        <v>930</v>
      </c>
      <c r="D11" s="23">
        <v>1102</v>
      </c>
      <c r="E11" s="23">
        <v>1265</v>
      </c>
      <c r="F11" s="23">
        <v>1264</v>
      </c>
      <c r="G11" s="23">
        <v>1896</v>
      </c>
      <c r="H11" s="23">
        <v>2154</v>
      </c>
      <c r="I11" s="23">
        <v>2212</v>
      </c>
    </row>
    <row r="12" spans="1:9" ht="9" customHeight="1">
      <c r="A12" s="10" t="s">
        <v>14</v>
      </c>
      <c r="B12" s="21">
        <v>6312</v>
      </c>
      <c r="C12" s="21">
        <v>7303</v>
      </c>
      <c r="D12" s="21">
        <v>13499</v>
      </c>
      <c r="E12" s="21">
        <v>11775</v>
      </c>
      <c r="F12" s="21">
        <v>12201</v>
      </c>
      <c r="G12" s="21">
        <v>17280</v>
      </c>
      <c r="H12" s="21">
        <v>20991</v>
      </c>
      <c r="I12" s="21">
        <v>19755</v>
      </c>
    </row>
    <row r="13" spans="1:9" ht="9" customHeight="1">
      <c r="A13" s="10" t="s">
        <v>15</v>
      </c>
      <c r="B13" s="21">
        <v>2746</v>
      </c>
      <c r="C13" s="21">
        <v>2744</v>
      </c>
      <c r="D13" s="21">
        <v>2626</v>
      </c>
      <c r="E13" s="21">
        <v>2342</v>
      </c>
      <c r="F13" s="21">
        <v>2809</v>
      </c>
      <c r="G13" s="21">
        <v>3751</v>
      </c>
      <c r="H13" s="21">
        <v>5127</v>
      </c>
      <c r="I13" s="21">
        <v>5113</v>
      </c>
    </row>
    <row r="14" spans="1:9" ht="9" customHeight="1">
      <c r="A14" s="10" t="s">
        <v>16</v>
      </c>
      <c r="B14" s="21">
        <v>1747</v>
      </c>
      <c r="C14" s="21">
        <v>1869</v>
      </c>
      <c r="D14" s="21">
        <v>4669</v>
      </c>
      <c r="E14" s="21">
        <v>3079</v>
      </c>
      <c r="F14" s="21">
        <v>3140</v>
      </c>
      <c r="G14" s="21">
        <v>5287</v>
      </c>
      <c r="H14" s="21">
        <v>5546</v>
      </c>
      <c r="I14" s="21">
        <v>4687</v>
      </c>
    </row>
    <row r="15" spans="1:9" ht="9" customHeight="1">
      <c r="A15" s="10" t="s">
        <v>17</v>
      </c>
      <c r="B15" s="21">
        <v>2858</v>
      </c>
      <c r="C15" s="21">
        <v>5752</v>
      </c>
      <c r="D15" s="21">
        <v>12423</v>
      </c>
      <c r="E15" s="21">
        <v>10107</v>
      </c>
      <c r="F15" s="21">
        <v>10969</v>
      </c>
      <c r="G15" s="21">
        <v>15351</v>
      </c>
      <c r="H15" s="21">
        <v>16824</v>
      </c>
      <c r="I15" s="21">
        <v>17255</v>
      </c>
    </row>
    <row r="16" spans="1:9" ht="9" customHeight="1">
      <c r="A16" s="10" t="s">
        <v>18</v>
      </c>
      <c r="B16" s="21">
        <v>2410</v>
      </c>
      <c r="C16" s="21">
        <v>4981</v>
      </c>
      <c r="D16" s="21">
        <v>10751</v>
      </c>
      <c r="E16" s="21">
        <v>10685</v>
      </c>
      <c r="F16" s="21">
        <v>10833</v>
      </c>
      <c r="G16" s="21">
        <v>14466</v>
      </c>
      <c r="H16" s="21">
        <v>16232</v>
      </c>
      <c r="I16" s="21">
        <v>14050</v>
      </c>
    </row>
    <row r="17" spans="1:9" ht="9" customHeight="1">
      <c r="A17" s="10" t="s">
        <v>19</v>
      </c>
      <c r="B17" s="21">
        <v>1773</v>
      </c>
      <c r="C17" s="21">
        <v>1866</v>
      </c>
      <c r="D17" s="21">
        <v>3270</v>
      </c>
      <c r="E17" s="21">
        <v>2245</v>
      </c>
      <c r="F17" s="21">
        <v>2455</v>
      </c>
      <c r="G17" s="21">
        <v>3387</v>
      </c>
      <c r="H17" s="21">
        <v>4111</v>
      </c>
      <c r="I17" s="21">
        <v>3307</v>
      </c>
    </row>
    <row r="18" spans="1:9" ht="9" customHeight="1">
      <c r="A18" s="10" t="s">
        <v>20</v>
      </c>
      <c r="B18" s="21">
        <v>2112</v>
      </c>
      <c r="C18" s="21">
        <v>2557</v>
      </c>
      <c r="D18" s="21">
        <v>3948</v>
      </c>
      <c r="E18" s="21">
        <v>3030</v>
      </c>
      <c r="F18" s="21">
        <v>4031</v>
      </c>
      <c r="G18" s="21">
        <v>4752</v>
      </c>
      <c r="H18" s="21">
        <v>6143</v>
      </c>
      <c r="I18" s="21">
        <v>5771</v>
      </c>
    </row>
    <row r="19" spans="1:9" ht="9" customHeight="1">
      <c r="A19" s="10" t="s">
        <v>21</v>
      </c>
      <c r="B19" s="21">
        <v>7488</v>
      </c>
      <c r="C19" s="21">
        <v>9187</v>
      </c>
      <c r="D19" s="21">
        <v>17145</v>
      </c>
      <c r="E19" s="21">
        <v>21946</v>
      </c>
      <c r="F19" s="21">
        <v>14372</v>
      </c>
      <c r="G19" s="21">
        <v>12927</v>
      </c>
      <c r="H19" s="21">
        <v>28557</v>
      </c>
      <c r="I19" s="21">
        <v>22008</v>
      </c>
    </row>
    <row r="20" spans="1:9" ht="9" customHeight="1">
      <c r="A20" s="10" t="s">
        <v>22</v>
      </c>
      <c r="B20" s="21">
        <v>1670</v>
      </c>
      <c r="C20" s="21">
        <v>1748</v>
      </c>
      <c r="D20" s="21">
        <v>2746</v>
      </c>
      <c r="E20" s="21">
        <v>1992</v>
      </c>
      <c r="F20" s="21">
        <v>2164</v>
      </c>
      <c r="G20" s="21">
        <v>3124</v>
      </c>
      <c r="H20" s="21">
        <v>2772</v>
      </c>
      <c r="I20" s="21">
        <v>2761</v>
      </c>
    </row>
    <row r="21" spans="1:9" ht="9" customHeight="1">
      <c r="A21" s="10" t="s">
        <v>23</v>
      </c>
      <c r="B21" s="21">
        <v>160</v>
      </c>
      <c r="C21" s="21">
        <v>174</v>
      </c>
      <c r="D21" s="21">
        <v>289</v>
      </c>
      <c r="E21" s="21">
        <v>219</v>
      </c>
      <c r="F21" s="21">
        <v>340</v>
      </c>
      <c r="G21" s="21">
        <v>321</v>
      </c>
      <c r="H21" s="21">
        <v>357</v>
      </c>
      <c r="I21" s="21">
        <v>312</v>
      </c>
    </row>
    <row r="22" spans="1:9" ht="9" customHeight="1">
      <c r="A22" s="10" t="s">
        <v>24</v>
      </c>
      <c r="B22" s="21">
        <v>1269</v>
      </c>
      <c r="C22" s="21">
        <v>1912</v>
      </c>
      <c r="D22" s="21">
        <v>7807</v>
      </c>
      <c r="E22" s="21">
        <v>6335</v>
      </c>
      <c r="F22" s="21">
        <v>3993</v>
      </c>
      <c r="G22" s="21">
        <v>5842</v>
      </c>
      <c r="H22" s="21">
        <v>8362</v>
      </c>
      <c r="I22" s="21">
        <v>5427</v>
      </c>
    </row>
    <row r="23" spans="1:9" ht="9" customHeight="1">
      <c r="A23" s="10" t="s">
        <v>25</v>
      </c>
      <c r="B23" s="21">
        <v>1977</v>
      </c>
      <c r="C23" s="21">
        <v>1852</v>
      </c>
      <c r="D23" s="21">
        <v>6260</v>
      </c>
      <c r="E23" s="21">
        <v>3562</v>
      </c>
      <c r="F23" s="21">
        <v>3326</v>
      </c>
      <c r="G23" s="21">
        <v>5202</v>
      </c>
      <c r="H23" s="21">
        <v>4494</v>
      </c>
      <c r="I23" s="21">
        <v>3858</v>
      </c>
    </row>
    <row r="24" spans="1:9" ht="9" customHeight="1">
      <c r="A24" s="10" t="s">
        <v>26</v>
      </c>
      <c r="B24" s="21">
        <v>186</v>
      </c>
      <c r="C24" s="21">
        <v>223</v>
      </c>
      <c r="D24" s="21">
        <v>733</v>
      </c>
      <c r="E24" s="21">
        <v>359</v>
      </c>
      <c r="F24" s="21">
        <v>358</v>
      </c>
      <c r="G24" s="21">
        <v>765</v>
      </c>
      <c r="H24" s="21">
        <v>586</v>
      </c>
      <c r="I24" s="21">
        <v>638</v>
      </c>
    </row>
    <row r="25" spans="1:9" ht="9" customHeight="1">
      <c r="A25" s="10" t="s">
        <v>27</v>
      </c>
      <c r="B25" s="21">
        <v>847</v>
      </c>
      <c r="C25" s="21">
        <v>1063</v>
      </c>
      <c r="D25" s="21">
        <v>3336</v>
      </c>
      <c r="E25" s="21">
        <v>2600</v>
      </c>
      <c r="F25" s="21">
        <v>1941</v>
      </c>
      <c r="G25" s="21">
        <v>2676</v>
      </c>
      <c r="H25" s="21">
        <v>2925</v>
      </c>
      <c r="I25" s="21">
        <v>1878</v>
      </c>
    </row>
    <row r="26" spans="1:9" ht="9" customHeight="1">
      <c r="A26" s="10" t="s">
        <v>28</v>
      </c>
      <c r="B26" s="21">
        <v>2197</v>
      </c>
      <c r="C26" s="21">
        <v>2776</v>
      </c>
      <c r="D26" s="21">
        <v>8618</v>
      </c>
      <c r="E26" s="21">
        <v>7079</v>
      </c>
      <c r="F26" s="21">
        <v>4507</v>
      </c>
      <c r="G26" s="21">
        <v>6160</v>
      </c>
      <c r="H26" s="21">
        <v>5437</v>
      </c>
      <c r="I26" s="21">
        <v>4109</v>
      </c>
    </row>
    <row r="27" spans="1:9" ht="9" customHeight="1">
      <c r="A27" s="10" t="s">
        <v>29</v>
      </c>
      <c r="B27" s="21">
        <v>202</v>
      </c>
      <c r="C27" s="21">
        <v>581</v>
      </c>
      <c r="D27" s="21">
        <v>1954</v>
      </c>
      <c r="E27" s="21">
        <v>979</v>
      </c>
      <c r="F27" s="21">
        <v>872</v>
      </c>
      <c r="G27" s="21">
        <v>1176</v>
      </c>
      <c r="H27" s="21">
        <v>1139</v>
      </c>
      <c r="I27" s="21">
        <v>1034</v>
      </c>
    </row>
    <row r="28" spans="1:9" s="12" customFormat="1" ht="9" customHeight="1">
      <c r="A28" s="123" t="s">
        <v>45</v>
      </c>
      <c r="B28" s="25">
        <f>SUM(B6:B27)-B9</f>
        <v>52344</v>
      </c>
      <c r="C28" s="25">
        <f>SUM(C6:C27)-C9</f>
        <v>68238</v>
      </c>
      <c r="D28" s="25">
        <f>SUM(D6:D27)-D9</f>
        <v>143151</v>
      </c>
      <c r="E28" s="25">
        <f>SUM(E6:E27)-E9</f>
        <v>132505</v>
      </c>
      <c r="F28" s="25">
        <v>127114</v>
      </c>
      <c r="G28" s="25">
        <f>SUM(G6:G9,G12:G27)</f>
        <v>152900</v>
      </c>
      <c r="H28" s="25">
        <f>SUM(H6:H9,H12:H27)</f>
        <v>192557</v>
      </c>
      <c r="I28" s="25">
        <v>172836</v>
      </c>
    </row>
    <row r="29" spans="1:9" ht="19.5" customHeight="1">
      <c r="A29" s="148" t="s">
        <v>30</v>
      </c>
      <c r="B29" s="150"/>
      <c r="C29" s="150"/>
      <c r="D29" s="150"/>
      <c r="E29" s="150"/>
      <c r="F29" s="150"/>
      <c r="G29" s="150"/>
      <c r="H29" s="150"/>
      <c r="I29" s="150"/>
    </row>
    <row r="30" spans="1:9" ht="9" customHeight="1">
      <c r="A30" s="10" t="s">
        <v>8</v>
      </c>
      <c r="B30" s="21">
        <v>509</v>
      </c>
      <c r="C30" s="21">
        <v>575</v>
      </c>
      <c r="D30" s="21">
        <v>580</v>
      </c>
      <c r="E30" s="21">
        <v>489</v>
      </c>
      <c r="F30" s="21">
        <v>582</v>
      </c>
      <c r="G30" s="21">
        <v>618</v>
      </c>
      <c r="H30" s="21">
        <v>732</v>
      </c>
      <c r="I30" s="21">
        <v>715</v>
      </c>
    </row>
    <row r="31" spans="1:9" ht="9" customHeight="1">
      <c r="A31" s="10" t="s">
        <v>9</v>
      </c>
      <c r="B31" s="21">
        <v>20</v>
      </c>
      <c r="C31" s="21">
        <v>16</v>
      </c>
      <c r="D31" s="21">
        <v>20</v>
      </c>
      <c r="E31" s="21">
        <v>30</v>
      </c>
      <c r="F31" s="21">
        <v>16</v>
      </c>
      <c r="G31" s="21">
        <v>25</v>
      </c>
      <c r="H31" s="21">
        <v>17</v>
      </c>
      <c r="I31" s="21">
        <v>18</v>
      </c>
    </row>
    <row r="32" spans="1:9" ht="9" customHeight="1">
      <c r="A32" s="10" t="s">
        <v>10</v>
      </c>
      <c r="B32" s="21">
        <v>1569</v>
      </c>
      <c r="C32" s="21">
        <v>2982</v>
      </c>
      <c r="D32" s="21">
        <v>1949</v>
      </c>
      <c r="E32" s="21">
        <v>1811</v>
      </c>
      <c r="F32" s="21">
        <v>2552</v>
      </c>
      <c r="G32" s="21">
        <v>2063</v>
      </c>
      <c r="H32" s="21">
        <v>2130</v>
      </c>
      <c r="I32" s="21">
        <v>2130</v>
      </c>
    </row>
    <row r="33" spans="1:9" ht="9" customHeight="1">
      <c r="A33" s="10" t="s">
        <v>11</v>
      </c>
      <c r="B33" s="21">
        <v>264</v>
      </c>
      <c r="C33" s="21">
        <v>350</v>
      </c>
      <c r="D33" s="21">
        <f>+D34+D35</f>
        <v>443</v>
      </c>
      <c r="E33" s="21">
        <f>+E34+E35</f>
        <v>418</v>
      </c>
      <c r="F33" s="21">
        <f>F35+F34</f>
        <v>415</v>
      </c>
      <c r="G33" s="21">
        <f>SUM(G34:G35)</f>
        <v>426</v>
      </c>
      <c r="H33" s="21">
        <v>515</v>
      </c>
      <c r="I33" s="21">
        <v>455</v>
      </c>
    </row>
    <row r="34" spans="1:9" s="11" customFormat="1" ht="9" customHeight="1">
      <c r="A34" s="122" t="s">
        <v>12</v>
      </c>
      <c r="B34" s="23">
        <v>148</v>
      </c>
      <c r="C34" s="23">
        <v>147</v>
      </c>
      <c r="D34" s="23">
        <v>226</v>
      </c>
      <c r="E34" s="23">
        <v>225</v>
      </c>
      <c r="F34" s="23">
        <v>269</v>
      </c>
      <c r="G34" s="23">
        <v>275</v>
      </c>
      <c r="H34" s="23">
        <v>300</v>
      </c>
      <c r="I34" s="23">
        <v>266</v>
      </c>
    </row>
    <row r="35" spans="1:9" s="11" customFormat="1" ht="9" customHeight="1">
      <c r="A35" s="122" t="s">
        <v>13</v>
      </c>
      <c r="B35" s="23">
        <v>116</v>
      </c>
      <c r="C35" s="23">
        <v>203</v>
      </c>
      <c r="D35" s="23">
        <v>217</v>
      </c>
      <c r="E35" s="23">
        <v>193</v>
      </c>
      <c r="F35" s="23">
        <v>146</v>
      </c>
      <c r="G35" s="23">
        <v>151</v>
      </c>
      <c r="H35" s="23">
        <v>215</v>
      </c>
      <c r="I35" s="23">
        <v>189</v>
      </c>
    </row>
    <row r="36" spans="1:9" ht="9" customHeight="1">
      <c r="A36" s="10" t="s">
        <v>14</v>
      </c>
      <c r="B36" s="21">
        <v>562</v>
      </c>
      <c r="C36" s="21">
        <v>556</v>
      </c>
      <c r="D36" s="21">
        <v>675</v>
      </c>
      <c r="E36" s="21">
        <v>788</v>
      </c>
      <c r="F36" s="21">
        <v>819</v>
      </c>
      <c r="G36" s="21">
        <v>921</v>
      </c>
      <c r="H36" s="21">
        <v>1194</v>
      </c>
      <c r="I36" s="21">
        <v>1070</v>
      </c>
    </row>
    <row r="37" spans="1:9" ht="9" customHeight="1">
      <c r="A37" s="10" t="s">
        <v>15</v>
      </c>
      <c r="B37" s="21">
        <v>501</v>
      </c>
      <c r="C37" s="21">
        <v>469</v>
      </c>
      <c r="D37" s="21">
        <v>607</v>
      </c>
      <c r="E37" s="21">
        <v>521</v>
      </c>
      <c r="F37" s="21">
        <v>415</v>
      </c>
      <c r="G37" s="21">
        <v>319</v>
      </c>
      <c r="H37" s="21">
        <v>463</v>
      </c>
      <c r="I37" s="21">
        <v>540</v>
      </c>
    </row>
    <row r="38" spans="1:9" ht="9" customHeight="1">
      <c r="A38" s="10" t="s">
        <v>16</v>
      </c>
      <c r="B38" s="21">
        <v>404</v>
      </c>
      <c r="C38" s="21">
        <v>372</v>
      </c>
      <c r="D38" s="21">
        <v>301</v>
      </c>
      <c r="E38" s="21">
        <v>342</v>
      </c>
      <c r="F38" s="21">
        <v>162</v>
      </c>
      <c r="G38" s="21">
        <v>248</v>
      </c>
      <c r="H38" s="21">
        <v>352</v>
      </c>
      <c r="I38" s="21">
        <v>289</v>
      </c>
    </row>
    <row r="39" spans="1:9" ht="9" customHeight="1">
      <c r="A39" s="10" t="s">
        <v>17</v>
      </c>
      <c r="B39" s="21">
        <v>198</v>
      </c>
      <c r="C39" s="21">
        <v>424</v>
      </c>
      <c r="D39" s="21">
        <v>589</v>
      </c>
      <c r="E39" s="21">
        <v>622</v>
      </c>
      <c r="F39" s="21">
        <v>608</v>
      </c>
      <c r="G39" s="21">
        <v>666</v>
      </c>
      <c r="H39" s="21">
        <v>677</v>
      </c>
      <c r="I39" s="21">
        <v>795</v>
      </c>
    </row>
    <row r="40" spans="1:9" ht="9" customHeight="1">
      <c r="A40" s="10" t="s">
        <v>18</v>
      </c>
      <c r="B40" s="21">
        <v>262</v>
      </c>
      <c r="C40" s="21">
        <v>570</v>
      </c>
      <c r="D40" s="21">
        <v>550</v>
      </c>
      <c r="E40" s="21">
        <v>618</v>
      </c>
      <c r="F40" s="21">
        <v>579</v>
      </c>
      <c r="G40" s="21">
        <v>605</v>
      </c>
      <c r="H40" s="21">
        <v>682</v>
      </c>
      <c r="I40" s="21">
        <v>615</v>
      </c>
    </row>
    <row r="41" spans="1:9" ht="9" customHeight="1">
      <c r="A41" s="10" t="s">
        <v>19</v>
      </c>
      <c r="B41" s="21">
        <v>133</v>
      </c>
      <c r="C41" s="21">
        <v>148</v>
      </c>
      <c r="D41" s="21">
        <v>137</v>
      </c>
      <c r="E41" s="21">
        <v>100</v>
      </c>
      <c r="F41" s="21">
        <v>165</v>
      </c>
      <c r="G41" s="21">
        <v>143</v>
      </c>
      <c r="H41" s="21">
        <v>161</v>
      </c>
      <c r="I41" s="21">
        <v>192</v>
      </c>
    </row>
    <row r="42" spans="1:9" ht="9" customHeight="1">
      <c r="A42" s="10" t="s">
        <v>20</v>
      </c>
      <c r="B42" s="21">
        <v>247</v>
      </c>
      <c r="C42" s="21">
        <v>319</v>
      </c>
      <c r="D42" s="21">
        <v>332</v>
      </c>
      <c r="E42" s="21">
        <v>332</v>
      </c>
      <c r="F42" s="21">
        <v>351</v>
      </c>
      <c r="G42" s="21">
        <v>269</v>
      </c>
      <c r="H42" s="21">
        <v>312</v>
      </c>
      <c r="I42" s="21">
        <v>432</v>
      </c>
    </row>
    <row r="43" spans="1:9" ht="9" customHeight="1">
      <c r="A43" s="10" t="s">
        <v>21</v>
      </c>
      <c r="B43" s="21">
        <v>548</v>
      </c>
      <c r="C43" s="21">
        <v>651</v>
      </c>
      <c r="D43" s="21">
        <v>1303</v>
      </c>
      <c r="E43" s="21">
        <v>342</v>
      </c>
      <c r="F43" s="21">
        <v>465</v>
      </c>
      <c r="G43" s="21">
        <v>1205</v>
      </c>
      <c r="H43" s="21">
        <v>816</v>
      </c>
      <c r="I43" s="21">
        <v>845</v>
      </c>
    </row>
    <row r="44" spans="1:9" ht="9" customHeight="1">
      <c r="A44" s="10" t="s">
        <v>22</v>
      </c>
      <c r="B44" s="21">
        <v>146</v>
      </c>
      <c r="C44" s="21">
        <v>154</v>
      </c>
      <c r="D44" s="21">
        <v>191</v>
      </c>
      <c r="E44" s="21">
        <v>132</v>
      </c>
      <c r="F44" s="21">
        <v>123</v>
      </c>
      <c r="G44" s="21">
        <v>198</v>
      </c>
      <c r="H44" s="21">
        <v>158</v>
      </c>
      <c r="I44" s="21">
        <v>168</v>
      </c>
    </row>
    <row r="45" spans="1:9" ht="9" customHeight="1">
      <c r="A45" s="10" t="s">
        <v>23</v>
      </c>
      <c r="B45" s="21">
        <v>30</v>
      </c>
      <c r="C45" s="21">
        <v>54</v>
      </c>
      <c r="D45" s="21">
        <v>24</v>
      </c>
      <c r="E45" s="21">
        <v>29</v>
      </c>
      <c r="F45" s="21">
        <v>21</v>
      </c>
      <c r="G45" s="21">
        <v>16</v>
      </c>
      <c r="H45" s="21">
        <v>38</v>
      </c>
      <c r="I45" s="21">
        <v>16</v>
      </c>
    </row>
    <row r="46" spans="1:9" ht="9" customHeight="1">
      <c r="A46" s="10" t="s">
        <v>24</v>
      </c>
      <c r="B46" s="21">
        <v>196</v>
      </c>
      <c r="C46" s="21">
        <v>150</v>
      </c>
      <c r="D46" s="21">
        <v>124</v>
      </c>
      <c r="E46" s="21">
        <v>134</v>
      </c>
      <c r="F46" s="21">
        <v>144</v>
      </c>
      <c r="G46" s="21">
        <v>277</v>
      </c>
      <c r="H46" s="21">
        <v>230</v>
      </c>
      <c r="I46" s="21">
        <v>298</v>
      </c>
    </row>
    <row r="47" spans="1:9" ht="9" customHeight="1">
      <c r="A47" s="10" t="s">
        <v>25</v>
      </c>
      <c r="B47" s="21">
        <v>179</v>
      </c>
      <c r="C47" s="21">
        <v>206</v>
      </c>
      <c r="D47" s="21">
        <v>241</v>
      </c>
      <c r="E47" s="21">
        <v>189</v>
      </c>
      <c r="F47" s="21">
        <v>156</v>
      </c>
      <c r="G47" s="21">
        <v>151</v>
      </c>
      <c r="H47" s="21">
        <v>121</v>
      </c>
      <c r="I47" s="21">
        <v>137</v>
      </c>
    </row>
    <row r="48" spans="1:9" ht="9" customHeight="1">
      <c r="A48" s="10" t="s">
        <v>26</v>
      </c>
      <c r="B48" s="21">
        <v>36</v>
      </c>
      <c r="C48" s="21">
        <v>28</v>
      </c>
      <c r="D48" s="21">
        <v>18</v>
      </c>
      <c r="E48" s="21">
        <v>20</v>
      </c>
      <c r="F48" s="21">
        <v>20</v>
      </c>
      <c r="G48" s="21">
        <v>20</v>
      </c>
      <c r="H48" s="21">
        <v>26</v>
      </c>
      <c r="I48" s="21">
        <v>24</v>
      </c>
    </row>
    <row r="49" spans="1:9" ht="9" customHeight="1">
      <c r="A49" s="10" t="s">
        <v>27</v>
      </c>
      <c r="B49" s="21">
        <v>68</v>
      </c>
      <c r="C49" s="21">
        <v>68</v>
      </c>
      <c r="D49" s="21">
        <v>76</v>
      </c>
      <c r="E49" s="21">
        <v>65</v>
      </c>
      <c r="F49" s="21">
        <v>61</v>
      </c>
      <c r="G49" s="21">
        <v>94</v>
      </c>
      <c r="H49" s="21">
        <v>94</v>
      </c>
      <c r="I49" s="21">
        <v>90</v>
      </c>
    </row>
    <row r="50" spans="1:9" ht="9" customHeight="1">
      <c r="A50" s="10" t="s">
        <v>28</v>
      </c>
      <c r="B50" s="21">
        <v>259</v>
      </c>
      <c r="C50" s="21">
        <v>283</v>
      </c>
      <c r="D50" s="21">
        <v>279</v>
      </c>
      <c r="E50" s="21">
        <v>246</v>
      </c>
      <c r="F50" s="21">
        <v>216</v>
      </c>
      <c r="G50" s="21">
        <v>201</v>
      </c>
      <c r="H50" s="21">
        <v>219</v>
      </c>
      <c r="I50" s="21">
        <v>281</v>
      </c>
    </row>
    <row r="51" spans="1:9" ht="9" customHeight="1">
      <c r="A51" s="10" t="s">
        <v>29</v>
      </c>
      <c r="B51" s="21">
        <v>15</v>
      </c>
      <c r="C51" s="21">
        <v>42</v>
      </c>
      <c r="D51" s="21">
        <v>54</v>
      </c>
      <c r="E51" s="21">
        <v>61</v>
      </c>
      <c r="F51" s="21">
        <v>67</v>
      </c>
      <c r="G51" s="21">
        <v>125</v>
      </c>
      <c r="H51" s="21">
        <v>184</v>
      </c>
      <c r="I51" s="21">
        <v>66</v>
      </c>
    </row>
    <row r="52" spans="1:9" s="12" customFormat="1" ht="9" customHeight="1">
      <c r="A52" s="123" t="s">
        <v>45</v>
      </c>
      <c r="B52" s="25">
        <f>SUM(B30:B51)-B33</f>
        <v>6146</v>
      </c>
      <c r="C52" s="25">
        <f>SUM(C30:C51)-C33</f>
        <v>8417</v>
      </c>
      <c r="D52" s="25">
        <f>SUM(D30:D51)-D33</f>
        <v>8493</v>
      </c>
      <c r="E52" s="25">
        <f>SUM(E30:E51)-E33</f>
        <v>7289</v>
      </c>
      <c r="F52" s="25">
        <v>7937</v>
      </c>
      <c r="G52" s="25">
        <f>SUM(G30:G33,G36:G51)</f>
        <v>8590</v>
      </c>
      <c r="H52" s="25">
        <f>SUM(H30:H33,H36:H51)</f>
        <v>9121</v>
      </c>
      <c r="I52" s="25">
        <v>9176</v>
      </c>
    </row>
    <row r="53" spans="1:9" ht="9" customHeight="1">
      <c r="A53" s="13"/>
      <c r="B53" s="53"/>
      <c r="C53" s="53"/>
      <c r="D53" s="53"/>
      <c r="E53" s="53"/>
      <c r="F53" s="53"/>
      <c r="G53" s="53"/>
      <c r="H53" s="53"/>
      <c r="I53" s="112"/>
    </row>
    <row r="54" spans="1:9" s="17" customFormat="1" ht="12" customHeight="1">
      <c r="A54" s="15"/>
      <c r="B54" s="16"/>
      <c r="C54" s="16"/>
      <c r="D54" s="16"/>
      <c r="E54" s="16"/>
      <c r="F54" s="16"/>
      <c r="G54" s="16"/>
      <c r="H54" s="16"/>
      <c r="I54" s="109"/>
    </row>
    <row r="55" ht="8.25" customHeight="1">
      <c r="A55" s="10"/>
    </row>
    <row r="56" spans="1:8" ht="8.25" customHeight="1">
      <c r="A56" s="18"/>
      <c r="B56" s="18"/>
      <c r="C56" s="18"/>
      <c r="D56" s="18"/>
      <c r="E56" s="18"/>
      <c r="F56" s="18"/>
      <c r="G56" s="18"/>
      <c r="H56" s="18"/>
    </row>
    <row r="57" spans="1:8" ht="8.25" customHeight="1">
      <c r="A57" s="18"/>
      <c r="B57" s="18"/>
      <c r="C57" s="18"/>
      <c r="D57" s="18"/>
      <c r="E57" s="18"/>
      <c r="F57" s="18"/>
      <c r="G57" s="18"/>
      <c r="H57" s="18"/>
    </row>
    <row r="58" spans="1:8" ht="8.25" customHeight="1">
      <c r="A58" s="18"/>
      <c r="B58" s="18"/>
      <c r="C58" s="18"/>
      <c r="D58" s="18"/>
      <c r="E58" s="18"/>
      <c r="F58" s="18"/>
      <c r="G58" s="18"/>
      <c r="H58" s="18"/>
    </row>
    <row r="59" spans="1:8" ht="8.25" customHeight="1">
      <c r="A59" s="18"/>
      <c r="B59" s="18"/>
      <c r="C59" s="18"/>
      <c r="D59" s="18"/>
      <c r="E59" s="18"/>
      <c r="F59" s="18"/>
      <c r="G59" s="18"/>
      <c r="H59" s="18"/>
    </row>
    <row r="60" ht="8.25" customHeight="1"/>
  </sheetData>
  <mergeCells count="2">
    <mergeCell ref="A29:I29"/>
    <mergeCell ref="A5:I5"/>
  </mergeCells>
  <printOptions horizontalCentered="1"/>
  <pageMargins left="1.1811023622047245" right="1.1811023622047245" top="1.1811023622047245" bottom="1.8110236220472442" header="0" footer="1.6535433070866143"/>
  <pageSetup horizontalDpi="1200" verticalDpi="1200" orientation="portrait" paperSize="9" r:id="rId2"/>
  <headerFooter alignWithMargins="0">
    <oddFooter>&amp;C&amp;10 24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9"/>
  <sheetViews>
    <sheetView workbookViewId="0" topLeftCell="A1">
      <selection activeCell="M95" sqref="M95"/>
    </sheetView>
  </sheetViews>
  <sheetFormatPr defaultColWidth="9.33203125" defaultRowHeight="11.25"/>
  <cols>
    <col min="1" max="1" width="17.83203125" style="62" customWidth="1"/>
    <col min="2" max="9" width="9.66015625" style="62" customWidth="1"/>
    <col min="10" max="16384" width="9.33203125" style="62" customWidth="1"/>
  </cols>
  <sheetData>
    <row r="1" spans="1:8" s="56" customFormat="1" ht="13.5" customHeight="1">
      <c r="A1" s="54" t="s">
        <v>34</v>
      </c>
      <c r="B1" s="55"/>
      <c r="C1" s="55"/>
      <c r="D1" s="55"/>
      <c r="E1" s="55"/>
      <c r="F1" s="55"/>
      <c r="G1" s="55"/>
      <c r="H1" s="55"/>
    </row>
    <row r="2" spans="1:8" s="59" customFormat="1" ht="15.75" customHeight="1">
      <c r="A2" s="57"/>
      <c r="B2" s="58"/>
      <c r="C2" s="58"/>
      <c r="D2" s="58"/>
      <c r="E2" s="58"/>
      <c r="F2" s="58"/>
      <c r="G2" s="58"/>
      <c r="H2" s="58"/>
    </row>
    <row r="3" spans="1:8" ht="13.5" customHeight="1">
      <c r="A3" s="60"/>
      <c r="B3" s="61"/>
      <c r="C3" s="61"/>
      <c r="D3" s="61"/>
      <c r="E3" s="61"/>
      <c r="F3" s="61"/>
      <c r="G3" s="61"/>
      <c r="H3" s="61"/>
    </row>
    <row r="4" spans="1:9" ht="13.5" customHeight="1">
      <c r="A4" s="63" t="s">
        <v>35</v>
      </c>
      <c r="B4" s="27" t="s">
        <v>2</v>
      </c>
      <c r="C4" s="27" t="s">
        <v>3</v>
      </c>
      <c r="D4" s="27" t="s">
        <v>4</v>
      </c>
      <c r="E4" s="27" t="s">
        <v>5</v>
      </c>
      <c r="F4" s="27" t="s">
        <v>6</v>
      </c>
      <c r="G4" s="27" t="s">
        <v>41</v>
      </c>
      <c r="H4" s="27">
        <v>2000</v>
      </c>
      <c r="I4" s="27" t="s">
        <v>84</v>
      </c>
    </row>
    <row r="5" spans="1:9" ht="19.5" customHeight="1">
      <c r="A5" s="154" t="s">
        <v>7</v>
      </c>
      <c r="B5" s="154"/>
      <c r="C5" s="154"/>
      <c r="D5" s="154"/>
      <c r="E5" s="154"/>
      <c r="F5" s="154"/>
      <c r="G5" s="154"/>
      <c r="H5" s="154"/>
      <c r="I5" s="154"/>
    </row>
    <row r="6" spans="1:10" s="64" customFormat="1" ht="9" customHeight="1">
      <c r="A6" s="103" t="s">
        <v>46</v>
      </c>
      <c r="B6" s="25">
        <v>56413</v>
      </c>
      <c r="C6" s="25">
        <v>54696</v>
      </c>
      <c r="D6" s="25">
        <v>74187</v>
      </c>
      <c r="E6" s="25">
        <v>67005</v>
      </c>
      <c r="F6" s="51">
        <v>73725</v>
      </c>
      <c r="G6" s="25">
        <v>93738</v>
      </c>
      <c r="H6" s="25">
        <v>112432</v>
      </c>
      <c r="I6" s="25">
        <v>104831</v>
      </c>
      <c r="J6" s="108"/>
    </row>
    <row r="7" spans="1:10" s="64" customFormat="1" ht="9" customHeight="1">
      <c r="A7" s="134" t="s">
        <v>47</v>
      </c>
      <c r="B7" s="21">
        <v>20917</v>
      </c>
      <c r="C7" s="21">
        <v>23076</v>
      </c>
      <c r="D7" s="21">
        <v>20296</v>
      </c>
      <c r="E7" s="21">
        <v>23162</v>
      </c>
      <c r="F7" s="20">
        <v>24140</v>
      </c>
      <c r="G7" s="21">
        <v>24088</v>
      </c>
      <c r="H7" s="20">
        <v>25955</v>
      </c>
      <c r="I7" s="20">
        <v>27214</v>
      </c>
      <c r="J7" s="108"/>
    </row>
    <row r="8" spans="1:10" s="64" customFormat="1" ht="9" customHeight="1">
      <c r="A8" s="141" t="s">
        <v>48</v>
      </c>
      <c r="B8" s="21"/>
      <c r="C8" s="21"/>
      <c r="D8" s="21"/>
      <c r="E8" s="21"/>
      <c r="F8" s="20"/>
      <c r="G8" s="21"/>
      <c r="H8" s="20"/>
      <c r="I8" s="20"/>
      <c r="J8" s="108"/>
    </row>
    <row r="9" spans="1:10" ht="9" customHeight="1">
      <c r="A9" s="134" t="s">
        <v>49</v>
      </c>
      <c r="B9" s="21">
        <v>3669</v>
      </c>
      <c r="C9" s="21">
        <v>3721</v>
      </c>
      <c r="D9" s="21">
        <v>3552</v>
      </c>
      <c r="E9" s="21">
        <v>3709</v>
      </c>
      <c r="F9" s="20">
        <v>4160</v>
      </c>
      <c r="G9" s="21">
        <v>3892</v>
      </c>
      <c r="H9" s="20">
        <v>4328</v>
      </c>
      <c r="I9" s="20">
        <v>4436</v>
      </c>
      <c r="J9"/>
    </row>
    <row r="10" spans="1:10" ht="9" customHeight="1">
      <c r="A10" s="134" t="s">
        <v>50</v>
      </c>
      <c r="B10" s="21">
        <v>9768</v>
      </c>
      <c r="C10" s="21">
        <v>9466</v>
      </c>
      <c r="D10" s="21">
        <v>7964</v>
      </c>
      <c r="E10" s="21">
        <v>8995</v>
      </c>
      <c r="F10" s="20">
        <v>9435</v>
      </c>
      <c r="G10" s="21">
        <v>9608</v>
      </c>
      <c r="H10" s="20">
        <v>10054</v>
      </c>
      <c r="I10" s="20">
        <v>10296</v>
      </c>
      <c r="J10"/>
    </row>
    <row r="11" spans="1:10" s="65" customFormat="1" ht="9" customHeight="1">
      <c r="A11" s="134" t="s">
        <v>51</v>
      </c>
      <c r="B11" s="21">
        <v>2507</v>
      </c>
      <c r="C11" s="21">
        <v>2508</v>
      </c>
      <c r="D11" s="21">
        <v>2407</v>
      </c>
      <c r="E11" s="21">
        <v>3471</v>
      </c>
      <c r="F11" s="20">
        <v>3587</v>
      </c>
      <c r="G11" s="21">
        <v>3604</v>
      </c>
      <c r="H11" s="20">
        <v>3844</v>
      </c>
      <c r="I11" s="20">
        <v>4252</v>
      </c>
      <c r="J11"/>
    </row>
    <row r="12" spans="1:10" s="65" customFormat="1" ht="9" customHeight="1">
      <c r="A12" s="134" t="s">
        <v>85</v>
      </c>
      <c r="B12" s="21">
        <v>35496</v>
      </c>
      <c r="C12" s="21">
        <v>31620</v>
      </c>
      <c r="D12" s="21">
        <v>53891</v>
      </c>
      <c r="E12" s="21">
        <v>43843</v>
      </c>
      <c r="F12" s="20">
        <v>49585</v>
      </c>
      <c r="G12" s="21">
        <v>69650</v>
      </c>
      <c r="H12" s="20">
        <v>86477</v>
      </c>
      <c r="I12" s="20">
        <v>77617</v>
      </c>
      <c r="J12" s="108"/>
    </row>
    <row r="13" spans="1:10" s="65" customFormat="1" ht="9" customHeight="1">
      <c r="A13" s="141" t="s">
        <v>48</v>
      </c>
      <c r="B13" s="21"/>
      <c r="C13" s="21"/>
      <c r="D13" s="21"/>
      <c r="E13" s="21"/>
      <c r="F13" s="20"/>
      <c r="G13" s="21"/>
      <c r="H13" s="20"/>
      <c r="I13" s="20"/>
      <c r="J13" s="108"/>
    </row>
    <row r="14" spans="1:10" ht="9" customHeight="1">
      <c r="A14" s="134" t="s">
        <v>52</v>
      </c>
      <c r="B14" s="21">
        <v>6305</v>
      </c>
      <c r="C14" s="21">
        <v>5014</v>
      </c>
      <c r="D14" s="21">
        <v>5917</v>
      </c>
      <c r="E14" s="21">
        <v>5093</v>
      </c>
      <c r="F14" s="20">
        <v>5027</v>
      </c>
      <c r="G14" s="21">
        <v>5507</v>
      </c>
      <c r="H14" s="20">
        <v>5687</v>
      </c>
      <c r="I14" s="20">
        <v>5883</v>
      </c>
      <c r="J14"/>
    </row>
    <row r="15" spans="1:10" ht="9" customHeight="1">
      <c r="A15" s="134" t="s">
        <v>53</v>
      </c>
      <c r="B15" s="21">
        <v>14446</v>
      </c>
      <c r="C15" s="21">
        <v>12731</v>
      </c>
      <c r="D15" s="21">
        <v>10218</v>
      </c>
      <c r="E15" s="21">
        <v>7094</v>
      </c>
      <c r="F15" s="20">
        <v>7813</v>
      </c>
      <c r="G15" s="21">
        <v>11926</v>
      </c>
      <c r="H15" s="20">
        <v>11991</v>
      </c>
      <c r="I15" s="20">
        <v>10798</v>
      </c>
      <c r="J15"/>
    </row>
    <row r="16" spans="1:10" ht="9" customHeight="1">
      <c r="A16" s="134" t="s">
        <v>86</v>
      </c>
      <c r="B16" s="21">
        <v>1288</v>
      </c>
      <c r="C16" s="21">
        <v>1627</v>
      </c>
      <c r="D16" s="21">
        <v>2530</v>
      </c>
      <c r="E16" s="21">
        <v>2464</v>
      </c>
      <c r="F16" s="20">
        <v>3318</v>
      </c>
      <c r="G16" s="21">
        <v>4610</v>
      </c>
      <c r="H16" s="20">
        <v>7612</v>
      </c>
      <c r="I16" s="20">
        <v>7595</v>
      </c>
      <c r="J16"/>
    </row>
    <row r="17" spans="1:10" ht="9" customHeight="1">
      <c r="A17" s="134" t="s">
        <v>54</v>
      </c>
      <c r="B17" s="21" t="s">
        <v>36</v>
      </c>
      <c r="C17" s="21">
        <v>1508</v>
      </c>
      <c r="D17" s="21">
        <v>3446</v>
      </c>
      <c r="E17" s="21">
        <v>4032</v>
      </c>
      <c r="F17" s="20">
        <v>3012</v>
      </c>
      <c r="G17" s="21">
        <v>3165</v>
      </c>
      <c r="H17" s="20">
        <v>5086</v>
      </c>
      <c r="I17" s="20">
        <v>3836</v>
      </c>
      <c r="J17"/>
    </row>
    <row r="18" spans="1:10" ht="9" customHeight="1">
      <c r="A18" s="134" t="s">
        <v>55</v>
      </c>
      <c r="B18" s="21" t="s">
        <v>36</v>
      </c>
      <c r="C18" s="21">
        <v>2507</v>
      </c>
      <c r="D18" s="21">
        <v>6967</v>
      </c>
      <c r="E18" s="21">
        <v>7087</v>
      </c>
      <c r="F18" s="20">
        <v>7119</v>
      </c>
      <c r="G18" s="21">
        <v>10986</v>
      </c>
      <c r="H18" s="20">
        <v>19710</v>
      </c>
      <c r="I18" s="20">
        <v>17639</v>
      </c>
      <c r="J18"/>
    </row>
    <row r="19" spans="1:10" ht="9" customHeight="1">
      <c r="A19" s="134" t="s">
        <v>56</v>
      </c>
      <c r="B19" s="21" t="s">
        <v>36</v>
      </c>
      <c r="C19" s="21">
        <v>3577</v>
      </c>
      <c r="D19" s="21">
        <v>21005</v>
      </c>
      <c r="E19" s="21">
        <v>15223</v>
      </c>
      <c r="F19" s="20">
        <v>19973</v>
      </c>
      <c r="G19" s="21">
        <v>28838</v>
      </c>
      <c r="H19" s="20">
        <v>32181</v>
      </c>
      <c r="I19" s="20">
        <v>27926</v>
      </c>
      <c r="J19"/>
    </row>
    <row r="20" spans="1:10" ht="9" customHeight="1">
      <c r="A20" s="134"/>
      <c r="B20" s="21"/>
      <c r="C20" s="21"/>
      <c r="D20" s="21"/>
      <c r="E20" s="21"/>
      <c r="F20" s="20"/>
      <c r="G20" s="21"/>
      <c r="H20" s="20"/>
      <c r="I20" s="20"/>
      <c r="J20"/>
    </row>
    <row r="21" spans="1:10" ht="9" customHeight="1">
      <c r="A21" s="103" t="s">
        <v>57</v>
      </c>
      <c r="B21" s="25">
        <v>15882</v>
      </c>
      <c r="C21" s="25">
        <v>15403</v>
      </c>
      <c r="D21" s="25">
        <v>52465</v>
      </c>
      <c r="E21" s="25">
        <v>41516</v>
      </c>
      <c r="F21" s="51">
        <v>30930</v>
      </c>
      <c r="G21" s="25">
        <v>41967</v>
      </c>
      <c r="H21" s="24">
        <v>48925</v>
      </c>
      <c r="I21" s="24">
        <v>41434</v>
      </c>
      <c r="J21" s="108"/>
    </row>
    <row r="22" spans="1:10" ht="9" customHeight="1">
      <c r="A22" s="141" t="s">
        <v>48</v>
      </c>
      <c r="B22" s="25"/>
      <c r="C22" s="25"/>
      <c r="D22" s="25"/>
      <c r="E22" s="25"/>
      <c r="F22" s="51"/>
      <c r="G22" s="25"/>
      <c r="H22" s="24"/>
      <c r="I22" s="24"/>
      <c r="J22" s="108"/>
    </row>
    <row r="23" spans="1:10" ht="9" customHeight="1">
      <c r="A23" s="134" t="s">
        <v>58</v>
      </c>
      <c r="B23" s="21">
        <v>6068</v>
      </c>
      <c r="C23" s="21">
        <v>5047</v>
      </c>
      <c r="D23" s="21">
        <v>22761</v>
      </c>
      <c r="E23" s="21">
        <v>15165</v>
      </c>
      <c r="F23" s="20">
        <v>12984</v>
      </c>
      <c r="G23" s="21">
        <v>19526</v>
      </c>
      <c r="H23" s="20">
        <v>20344</v>
      </c>
      <c r="I23" s="20">
        <v>17480</v>
      </c>
      <c r="J23"/>
    </row>
    <row r="24" spans="1:10" ht="9" customHeight="1">
      <c r="A24" s="134" t="s">
        <v>59</v>
      </c>
      <c r="B24" s="21">
        <v>1688</v>
      </c>
      <c r="C24" s="21">
        <v>1247</v>
      </c>
      <c r="D24" s="21">
        <v>5961</v>
      </c>
      <c r="E24" s="21">
        <v>3521</v>
      </c>
      <c r="F24" s="20">
        <v>2792</v>
      </c>
      <c r="G24" s="21">
        <v>3679</v>
      </c>
      <c r="H24" s="20">
        <v>4439</v>
      </c>
      <c r="I24" s="20">
        <v>4691</v>
      </c>
      <c r="J24"/>
    </row>
    <row r="25" spans="1:10" s="64" customFormat="1" ht="9" customHeight="1">
      <c r="A25" s="134" t="s">
        <v>60</v>
      </c>
      <c r="B25" s="21">
        <v>1095</v>
      </c>
      <c r="C25" s="21">
        <v>898</v>
      </c>
      <c r="D25" s="21">
        <v>3026</v>
      </c>
      <c r="E25" s="21">
        <v>3388</v>
      </c>
      <c r="F25" s="20">
        <v>3069</v>
      </c>
      <c r="G25" s="21">
        <v>3040</v>
      </c>
      <c r="H25" s="20">
        <v>4285</v>
      </c>
      <c r="I25" s="20">
        <v>4782</v>
      </c>
      <c r="J25"/>
    </row>
    <row r="26" spans="1:10" ht="9" customHeight="1">
      <c r="A26" s="134" t="s">
        <v>61</v>
      </c>
      <c r="B26" s="21">
        <v>1283</v>
      </c>
      <c r="C26" s="21">
        <v>992</v>
      </c>
      <c r="D26" s="21">
        <v>1063</v>
      </c>
      <c r="E26" s="21">
        <v>828</v>
      </c>
      <c r="F26" s="20">
        <v>899</v>
      </c>
      <c r="G26" s="21">
        <v>878</v>
      </c>
      <c r="H26" s="20">
        <v>547</v>
      </c>
      <c r="I26" s="20">
        <v>312</v>
      </c>
      <c r="J26"/>
    </row>
    <row r="27" spans="1:10" ht="9" customHeight="1">
      <c r="A27" s="134" t="s">
        <v>62</v>
      </c>
      <c r="B27" s="21">
        <v>560</v>
      </c>
      <c r="C27" s="21">
        <v>580</v>
      </c>
      <c r="D27" s="21">
        <v>690</v>
      </c>
      <c r="E27" s="21">
        <v>772</v>
      </c>
      <c r="F27" s="20">
        <v>588</v>
      </c>
      <c r="G27" s="21">
        <v>515</v>
      </c>
      <c r="H27" s="20">
        <v>756</v>
      </c>
      <c r="I27" s="20">
        <v>564</v>
      </c>
      <c r="J27"/>
    </row>
    <row r="28" spans="1:10" s="64" customFormat="1" ht="9" customHeight="1">
      <c r="A28" s="134" t="s">
        <v>63</v>
      </c>
      <c r="B28" s="21" t="s">
        <v>36</v>
      </c>
      <c r="C28" s="21">
        <v>551</v>
      </c>
      <c r="D28" s="21">
        <v>4446</v>
      </c>
      <c r="E28" s="21">
        <v>3777</v>
      </c>
      <c r="F28" s="20">
        <v>2167</v>
      </c>
      <c r="G28" s="21">
        <v>3458</v>
      </c>
      <c r="H28" s="20">
        <v>4681</v>
      </c>
      <c r="I28" s="20">
        <v>2597</v>
      </c>
      <c r="J28"/>
    </row>
    <row r="29" spans="1:10" s="64" customFormat="1" ht="9" customHeight="1">
      <c r="A29" s="134" t="s">
        <v>64</v>
      </c>
      <c r="B29" s="21" t="s">
        <v>36</v>
      </c>
      <c r="C29" s="21">
        <v>271</v>
      </c>
      <c r="D29" s="21">
        <v>2148</v>
      </c>
      <c r="E29" s="21">
        <v>2402</v>
      </c>
      <c r="F29" s="20">
        <v>1070</v>
      </c>
      <c r="G29" s="21">
        <v>1959</v>
      </c>
      <c r="H29" s="20">
        <v>2679</v>
      </c>
      <c r="I29" s="20">
        <v>1855</v>
      </c>
      <c r="J29"/>
    </row>
    <row r="30" spans="1:10" s="64" customFormat="1" ht="9" customHeight="1">
      <c r="A30" s="134" t="s">
        <v>65</v>
      </c>
      <c r="B30" s="21" t="s">
        <v>36</v>
      </c>
      <c r="C30" s="21">
        <v>416</v>
      </c>
      <c r="D30" s="21">
        <v>2528</v>
      </c>
      <c r="E30" s="21">
        <v>3538</v>
      </c>
      <c r="F30" s="20">
        <v>1856</v>
      </c>
      <c r="G30" s="21">
        <v>2526</v>
      </c>
      <c r="H30" s="20">
        <v>4029</v>
      </c>
      <c r="I30" s="20">
        <v>2671</v>
      </c>
      <c r="J30"/>
    </row>
    <row r="31" spans="1:10" s="64" customFormat="1" ht="9" customHeight="1">
      <c r="A31" s="134"/>
      <c r="B31" s="21"/>
      <c r="C31" s="21"/>
      <c r="D31" s="21"/>
      <c r="E31" s="21"/>
      <c r="F31" s="20"/>
      <c r="G31" s="21"/>
      <c r="H31" s="20"/>
      <c r="I31" s="20"/>
      <c r="J31"/>
    </row>
    <row r="32" spans="1:10" s="64" customFormat="1" ht="9" customHeight="1">
      <c r="A32" s="103" t="s">
        <v>66</v>
      </c>
      <c r="B32" s="25">
        <v>10631</v>
      </c>
      <c r="C32" s="25">
        <v>10706</v>
      </c>
      <c r="D32" s="25">
        <v>22178</v>
      </c>
      <c r="E32" s="25">
        <v>31024</v>
      </c>
      <c r="F32" s="51">
        <v>30406</v>
      </c>
      <c r="G32" s="25">
        <v>25362</v>
      </c>
      <c r="H32" s="24">
        <v>36513</v>
      </c>
      <c r="I32" s="24">
        <v>35333</v>
      </c>
      <c r="J32" s="108"/>
    </row>
    <row r="33" spans="1:10" s="64" customFormat="1" ht="9" customHeight="1">
      <c r="A33" s="141" t="s">
        <v>48</v>
      </c>
      <c r="B33" s="25"/>
      <c r="C33" s="25"/>
      <c r="D33" s="25"/>
      <c r="E33" s="25"/>
      <c r="F33" s="51"/>
      <c r="G33" s="25"/>
      <c r="H33" s="24"/>
      <c r="I33" s="24"/>
      <c r="J33" s="108"/>
    </row>
    <row r="34" spans="1:10" ht="9" customHeight="1">
      <c r="A34" s="134" t="s">
        <v>67</v>
      </c>
      <c r="B34" s="21">
        <v>336</v>
      </c>
      <c r="C34" s="21">
        <v>259</v>
      </c>
      <c r="D34" s="21">
        <v>299</v>
      </c>
      <c r="E34" s="21">
        <v>203</v>
      </c>
      <c r="F34" s="20">
        <v>218</v>
      </c>
      <c r="G34" s="21">
        <v>312</v>
      </c>
      <c r="H34" s="20">
        <v>415</v>
      </c>
      <c r="I34" s="20">
        <v>333</v>
      </c>
      <c r="J34"/>
    </row>
    <row r="35" spans="1:10" ht="9" customHeight="1">
      <c r="A35" s="134" t="s">
        <v>68</v>
      </c>
      <c r="B35" s="21" t="s">
        <v>36</v>
      </c>
      <c r="C35" s="21">
        <v>1355</v>
      </c>
      <c r="D35" s="21">
        <v>4450</v>
      </c>
      <c r="E35" s="21">
        <v>7545</v>
      </c>
      <c r="F35" s="20">
        <v>7224</v>
      </c>
      <c r="G35" s="21">
        <v>6119</v>
      </c>
      <c r="H35" s="20">
        <v>9451</v>
      </c>
      <c r="I35" s="20">
        <v>10183</v>
      </c>
      <c r="J35"/>
    </row>
    <row r="36" spans="1:10" ht="9" customHeight="1">
      <c r="A36" s="134" t="s">
        <v>69</v>
      </c>
      <c r="B36" s="21" t="s">
        <v>36</v>
      </c>
      <c r="C36" s="21">
        <v>2124</v>
      </c>
      <c r="D36" s="21">
        <v>6197</v>
      </c>
      <c r="E36" s="21">
        <v>8293</v>
      </c>
      <c r="F36" s="20">
        <v>9089</v>
      </c>
      <c r="G36" s="21">
        <v>4898</v>
      </c>
      <c r="H36" s="20">
        <v>7003</v>
      </c>
      <c r="I36" s="20">
        <v>5676</v>
      </c>
      <c r="J36"/>
    </row>
    <row r="37" spans="1:10" s="66" customFormat="1" ht="9" customHeight="1">
      <c r="A37" s="134" t="s">
        <v>70</v>
      </c>
      <c r="B37" s="21" t="s">
        <v>36</v>
      </c>
      <c r="C37" s="21">
        <v>934</v>
      </c>
      <c r="D37" s="21">
        <v>2825</v>
      </c>
      <c r="E37" s="21">
        <v>3247</v>
      </c>
      <c r="F37" s="20">
        <v>3162</v>
      </c>
      <c r="G37" s="21">
        <v>3607</v>
      </c>
      <c r="H37" s="20">
        <v>4759</v>
      </c>
      <c r="I37" s="20">
        <v>4577</v>
      </c>
      <c r="J37"/>
    </row>
    <row r="38" spans="1:10" s="66" customFormat="1" ht="9" customHeight="1">
      <c r="A38" s="134" t="s">
        <v>71</v>
      </c>
      <c r="B38" s="21" t="s">
        <v>36</v>
      </c>
      <c r="C38" s="21">
        <v>344</v>
      </c>
      <c r="D38" s="21">
        <v>1439</v>
      </c>
      <c r="E38" s="21">
        <v>2222</v>
      </c>
      <c r="F38" s="20">
        <v>1972</v>
      </c>
      <c r="G38" s="21">
        <v>2381</v>
      </c>
      <c r="H38" s="20">
        <v>3373</v>
      </c>
      <c r="I38" s="20">
        <v>3513</v>
      </c>
      <c r="J38"/>
    </row>
    <row r="39" spans="1:10" s="64" customFormat="1" ht="9" customHeight="1">
      <c r="A39" s="134" t="s">
        <v>72</v>
      </c>
      <c r="B39" s="21" t="s">
        <v>36</v>
      </c>
      <c r="C39" s="21">
        <v>1499</v>
      </c>
      <c r="D39" s="21">
        <v>2250</v>
      </c>
      <c r="E39" s="21">
        <v>3752</v>
      </c>
      <c r="F39" s="20">
        <v>3463</v>
      </c>
      <c r="G39" s="21">
        <v>2942</v>
      </c>
      <c r="H39" s="20">
        <v>4243</v>
      </c>
      <c r="I39" s="20">
        <v>3834</v>
      </c>
      <c r="J39"/>
    </row>
    <row r="40" spans="1:10" s="64" customFormat="1" ht="9" customHeight="1">
      <c r="A40" s="134"/>
      <c r="B40" s="21"/>
      <c r="C40" s="21"/>
      <c r="D40" s="21"/>
      <c r="E40" s="21"/>
      <c r="F40" s="20"/>
      <c r="G40" s="21"/>
      <c r="H40" s="20"/>
      <c r="I40" s="20"/>
      <c r="J40"/>
    </row>
    <row r="41" spans="1:10" s="64" customFormat="1" ht="9" customHeight="1">
      <c r="A41" s="103" t="s">
        <v>73</v>
      </c>
      <c r="B41" s="25">
        <v>15398</v>
      </c>
      <c r="C41" s="25">
        <v>15005</v>
      </c>
      <c r="D41" s="25">
        <v>22574</v>
      </c>
      <c r="E41" s="25">
        <v>22781</v>
      </c>
      <c r="F41" s="51">
        <v>21287</v>
      </c>
      <c r="G41" s="25">
        <v>23491</v>
      </c>
      <c r="H41" s="24">
        <v>28485</v>
      </c>
      <c r="I41" s="24">
        <v>26007</v>
      </c>
      <c r="J41" s="108"/>
    </row>
    <row r="42" spans="1:10" s="64" customFormat="1" ht="9" customHeight="1">
      <c r="A42" s="141" t="s">
        <v>74</v>
      </c>
      <c r="B42" s="25"/>
      <c r="C42" s="25"/>
      <c r="D42" s="25"/>
      <c r="E42" s="25"/>
      <c r="F42" s="51"/>
      <c r="G42" s="25"/>
      <c r="H42" s="24"/>
      <c r="I42" s="24"/>
      <c r="J42" s="108"/>
    </row>
    <row r="43" spans="1:10" s="64" customFormat="1" ht="9" customHeight="1">
      <c r="A43" s="134" t="s">
        <v>75</v>
      </c>
      <c r="B43" s="21">
        <v>1806</v>
      </c>
      <c r="C43" s="21">
        <v>1854</v>
      </c>
      <c r="D43" s="21">
        <v>1966</v>
      </c>
      <c r="E43" s="21">
        <v>2239</v>
      </c>
      <c r="F43" s="20">
        <v>2107</v>
      </c>
      <c r="G43" s="21">
        <v>2221</v>
      </c>
      <c r="H43" s="20">
        <v>2557</v>
      </c>
      <c r="I43" s="20">
        <v>3323</v>
      </c>
      <c r="J43"/>
    </row>
    <row r="44" spans="1:10" s="64" customFormat="1" ht="9" customHeight="1">
      <c r="A44" s="134" t="s">
        <v>76</v>
      </c>
      <c r="B44" s="21">
        <v>2787</v>
      </c>
      <c r="C44" s="21">
        <v>3127</v>
      </c>
      <c r="D44" s="21">
        <v>3307</v>
      </c>
      <c r="E44" s="21">
        <v>2786</v>
      </c>
      <c r="F44" s="20">
        <v>2584</v>
      </c>
      <c r="G44" s="21">
        <v>2862</v>
      </c>
      <c r="H44" s="20">
        <v>3397</v>
      </c>
      <c r="I44" s="20">
        <v>3077</v>
      </c>
      <c r="J44"/>
    </row>
    <row r="45" spans="1:10" s="67" customFormat="1" ht="9" customHeight="1">
      <c r="A45" s="134" t="s">
        <v>77</v>
      </c>
      <c r="B45" s="21">
        <v>976</v>
      </c>
      <c r="C45" s="21">
        <v>721</v>
      </c>
      <c r="D45" s="21">
        <v>732</v>
      </c>
      <c r="E45" s="21">
        <v>646</v>
      </c>
      <c r="F45" s="20">
        <v>699</v>
      </c>
      <c r="G45" s="21">
        <v>690</v>
      </c>
      <c r="H45" s="20">
        <v>770</v>
      </c>
      <c r="I45" s="20">
        <v>822</v>
      </c>
      <c r="J45"/>
    </row>
    <row r="46" spans="1:10" s="67" customFormat="1" ht="9" customHeight="1">
      <c r="A46" s="134" t="s">
        <v>78</v>
      </c>
      <c r="B46" s="21" t="s">
        <v>36</v>
      </c>
      <c r="C46" s="21">
        <v>1047</v>
      </c>
      <c r="D46" s="21">
        <v>5135</v>
      </c>
      <c r="E46" s="21">
        <v>5974</v>
      </c>
      <c r="F46" s="20">
        <v>4893</v>
      </c>
      <c r="G46" s="21">
        <v>3935</v>
      </c>
      <c r="H46" s="20">
        <v>5279</v>
      </c>
      <c r="I46" s="20">
        <v>3982</v>
      </c>
      <c r="J46"/>
    </row>
    <row r="47" spans="1:10" ht="9" customHeight="1">
      <c r="A47" s="134" t="s">
        <v>79</v>
      </c>
      <c r="B47" s="21">
        <v>3510</v>
      </c>
      <c r="C47" s="21">
        <v>2868</v>
      </c>
      <c r="D47" s="21">
        <v>3231</v>
      </c>
      <c r="E47" s="21">
        <v>3570</v>
      </c>
      <c r="F47" s="20">
        <v>3619</v>
      </c>
      <c r="G47" s="21">
        <v>3631</v>
      </c>
      <c r="H47" s="20">
        <v>4055</v>
      </c>
      <c r="I47" s="20">
        <v>4075</v>
      </c>
      <c r="J47"/>
    </row>
    <row r="48" spans="1:10" ht="9" customHeight="1">
      <c r="A48" s="134" t="s">
        <v>80</v>
      </c>
      <c r="B48" s="21">
        <v>1135</v>
      </c>
      <c r="C48" s="21">
        <v>1084</v>
      </c>
      <c r="D48" s="21">
        <v>1337</v>
      </c>
      <c r="E48" s="21">
        <v>893</v>
      </c>
      <c r="F48" s="20">
        <v>817</v>
      </c>
      <c r="G48" s="21">
        <v>925</v>
      </c>
      <c r="H48" s="20">
        <v>1101</v>
      </c>
      <c r="I48" s="20">
        <v>1140</v>
      </c>
      <c r="J48"/>
    </row>
    <row r="49" spans="1:10" ht="9" customHeight="1">
      <c r="A49" s="134"/>
      <c r="B49" s="21"/>
      <c r="C49" s="21"/>
      <c r="D49" s="21"/>
      <c r="E49" s="21"/>
      <c r="F49" s="20"/>
      <c r="G49" s="21"/>
      <c r="H49" s="20"/>
      <c r="I49" s="20"/>
      <c r="J49"/>
    </row>
    <row r="50" spans="1:10" ht="9" customHeight="1">
      <c r="A50" s="103" t="s">
        <v>81</v>
      </c>
      <c r="B50" s="25">
        <v>781</v>
      </c>
      <c r="C50" s="25">
        <v>900</v>
      </c>
      <c r="D50" s="25">
        <v>563</v>
      </c>
      <c r="E50" s="25">
        <v>531</v>
      </c>
      <c r="F50" s="51">
        <v>537</v>
      </c>
      <c r="G50" s="25">
        <v>494</v>
      </c>
      <c r="H50" s="24">
        <v>613</v>
      </c>
      <c r="I50" s="24">
        <v>647</v>
      </c>
      <c r="J50"/>
    </row>
    <row r="51" spans="1:10" ht="9" customHeight="1">
      <c r="A51" s="103"/>
      <c r="B51" s="25"/>
      <c r="C51" s="25"/>
      <c r="D51" s="25"/>
      <c r="E51" s="25"/>
      <c r="F51" s="51"/>
      <c r="G51" s="25"/>
      <c r="H51" s="24"/>
      <c r="I51" s="24"/>
      <c r="J51"/>
    </row>
    <row r="52" spans="1:10" ht="9" customHeight="1">
      <c r="A52" s="135" t="s">
        <v>82</v>
      </c>
      <c r="B52" s="124">
        <v>99105</v>
      </c>
      <c r="C52" s="124">
        <v>96710</v>
      </c>
      <c r="D52" s="124">
        <v>171967</v>
      </c>
      <c r="E52" s="124">
        <v>162857</v>
      </c>
      <c r="F52" s="125">
        <v>156885</v>
      </c>
      <c r="G52" s="125">
        <v>185052</v>
      </c>
      <c r="H52" s="125">
        <v>226968</v>
      </c>
      <c r="I52" s="125">
        <v>208252</v>
      </c>
      <c r="J52" s="108"/>
    </row>
    <row r="53" spans="1:10" ht="8.25" customHeight="1">
      <c r="A53" s="136"/>
      <c r="B53" s="126"/>
      <c r="C53" s="126"/>
      <c r="D53" s="126"/>
      <c r="E53" s="126"/>
      <c r="F53" s="127"/>
      <c r="G53" s="127"/>
      <c r="H53" s="127"/>
      <c r="I53" s="127"/>
      <c r="J53" s="108"/>
    </row>
    <row r="54" spans="1:10" ht="9" customHeight="1">
      <c r="A54" s="135"/>
      <c r="B54" s="124"/>
      <c r="C54" s="124"/>
      <c r="D54" s="124"/>
      <c r="E54" s="124"/>
      <c r="F54" s="125"/>
      <c r="G54" s="125"/>
      <c r="H54" s="125"/>
      <c r="I54" s="125"/>
      <c r="J54" s="108"/>
    </row>
    <row r="55" spans="1:10" ht="9" customHeight="1">
      <c r="A55" s="68" t="s">
        <v>87</v>
      </c>
      <c r="B55" s="83"/>
      <c r="C55" s="83"/>
      <c r="D55" s="83"/>
      <c r="E55" s="83"/>
      <c r="F55" s="83"/>
      <c r="G55" s="51"/>
      <c r="H55" s="51"/>
      <c r="I55" s="51"/>
      <c r="J55" s="108"/>
    </row>
    <row r="56" spans="1:10" ht="23.25" customHeight="1">
      <c r="A56" s="128" t="s">
        <v>42</v>
      </c>
      <c r="B56" s="129"/>
      <c r="C56" s="129"/>
      <c r="D56" s="129"/>
      <c r="E56" s="129"/>
      <c r="F56" s="129"/>
      <c r="G56" s="129"/>
      <c r="H56" s="129"/>
      <c r="I56" s="130"/>
      <c r="J56" s="64"/>
    </row>
    <row r="57" spans="1:10" ht="17.25" customHeight="1">
      <c r="A57" s="131"/>
      <c r="B57" s="132"/>
      <c r="C57" s="132"/>
      <c r="D57" s="132"/>
      <c r="E57" s="132"/>
      <c r="F57" s="132"/>
      <c r="G57" s="132"/>
      <c r="H57" s="132"/>
      <c r="I57" s="133"/>
      <c r="J57"/>
    </row>
    <row r="58" spans="1:10" ht="13.5" customHeight="1">
      <c r="A58" s="63" t="s">
        <v>35</v>
      </c>
      <c r="B58" s="84" t="s">
        <v>2</v>
      </c>
      <c r="C58" s="84" t="s">
        <v>3</v>
      </c>
      <c r="D58" s="84" t="s">
        <v>4</v>
      </c>
      <c r="E58" s="84" t="s">
        <v>5</v>
      </c>
      <c r="F58" s="84" t="s">
        <v>6</v>
      </c>
      <c r="G58" s="84" t="s">
        <v>41</v>
      </c>
      <c r="H58" s="84">
        <v>2000</v>
      </c>
      <c r="I58" s="84" t="s">
        <v>84</v>
      </c>
      <c r="J58"/>
    </row>
    <row r="59" spans="1:9" ht="19.5" customHeight="1">
      <c r="A59" s="154" t="s">
        <v>30</v>
      </c>
      <c r="B59" s="154"/>
      <c r="C59" s="154"/>
      <c r="D59" s="154"/>
      <c r="E59" s="154"/>
      <c r="F59" s="154"/>
      <c r="G59" s="154"/>
      <c r="H59" s="154"/>
      <c r="I59" s="154"/>
    </row>
    <row r="60" spans="1:9" ht="9" customHeight="1">
      <c r="A60" s="103" t="s">
        <v>46</v>
      </c>
      <c r="B60" s="25">
        <v>50777</v>
      </c>
      <c r="C60" s="25">
        <v>30491</v>
      </c>
      <c r="D60" s="25">
        <v>32987</v>
      </c>
      <c r="E60" s="25">
        <v>30041</v>
      </c>
      <c r="F60" s="51">
        <v>29725</v>
      </c>
      <c r="G60" s="25">
        <v>42272</v>
      </c>
      <c r="H60" s="25">
        <v>36738</v>
      </c>
      <c r="I60" s="25">
        <v>35905</v>
      </c>
    </row>
    <row r="61" spans="1:9" ht="9" customHeight="1">
      <c r="A61" s="134" t="s">
        <v>47</v>
      </c>
      <c r="B61" s="21">
        <v>36818</v>
      </c>
      <c r="C61" s="21">
        <v>23053</v>
      </c>
      <c r="D61" s="21">
        <v>24289</v>
      </c>
      <c r="E61" s="21">
        <v>19874</v>
      </c>
      <c r="F61" s="20">
        <v>19844</v>
      </c>
      <c r="G61" s="21">
        <v>28595</v>
      </c>
      <c r="H61" s="20">
        <v>24493</v>
      </c>
      <c r="I61" s="20">
        <v>23875</v>
      </c>
    </row>
    <row r="62" spans="1:9" ht="9" customHeight="1">
      <c r="A62" s="141" t="s">
        <v>48</v>
      </c>
      <c r="B62" s="21"/>
      <c r="C62" s="21"/>
      <c r="D62" s="21"/>
      <c r="E62" s="21"/>
      <c r="F62" s="20"/>
      <c r="G62" s="21"/>
      <c r="H62" s="20"/>
      <c r="I62" s="20"/>
    </row>
    <row r="63" spans="1:9" ht="9" customHeight="1">
      <c r="A63" s="134" t="s">
        <v>49</v>
      </c>
      <c r="B63" s="21">
        <v>5181</v>
      </c>
      <c r="C63" s="21">
        <v>3371</v>
      </c>
      <c r="D63" s="21">
        <v>3448</v>
      </c>
      <c r="E63" s="21">
        <v>2872</v>
      </c>
      <c r="F63" s="20">
        <v>2848</v>
      </c>
      <c r="G63" s="21">
        <v>4052</v>
      </c>
      <c r="H63" s="20">
        <v>3394</v>
      </c>
      <c r="I63" s="20">
        <v>3391</v>
      </c>
    </row>
    <row r="64" spans="1:9" ht="9" customHeight="1">
      <c r="A64" s="134" t="s">
        <v>50</v>
      </c>
      <c r="B64" s="21">
        <v>21407</v>
      </c>
      <c r="C64" s="21">
        <v>10816</v>
      </c>
      <c r="D64" s="21">
        <v>10805</v>
      </c>
      <c r="E64" s="21">
        <v>9158</v>
      </c>
      <c r="F64" s="20">
        <v>9128</v>
      </c>
      <c r="G64" s="21">
        <v>13372</v>
      </c>
      <c r="H64" s="20">
        <v>11413</v>
      </c>
      <c r="I64" s="20">
        <v>11176</v>
      </c>
    </row>
    <row r="65" spans="1:9" ht="9" customHeight="1">
      <c r="A65" s="134" t="s">
        <v>51</v>
      </c>
      <c r="B65" s="21">
        <v>3515</v>
      </c>
      <c r="C65" s="21">
        <v>2787</v>
      </c>
      <c r="D65" s="21">
        <v>3666</v>
      </c>
      <c r="E65" s="21">
        <v>3189</v>
      </c>
      <c r="F65" s="20">
        <v>3187</v>
      </c>
      <c r="G65" s="21">
        <v>4535</v>
      </c>
      <c r="H65" s="20">
        <v>3919</v>
      </c>
      <c r="I65" s="20">
        <v>3732</v>
      </c>
    </row>
    <row r="66" spans="1:9" ht="9" customHeight="1">
      <c r="A66" s="134" t="s">
        <v>88</v>
      </c>
      <c r="B66" s="21">
        <v>13959</v>
      </c>
      <c r="C66" s="21">
        <v>7438</v>
      </c>
      <c r="D66" s="21">
        <v>8698</v>
      </c>
      <c r="E66" s="21">
        <v>10167</v>
      </c>
      <c r="F66" s="20">
        <v>9881</v>
      </c>
      <c r="G66" s="21">
        <v>13677</v>
      </c>
      <c r="H66" s="20">
        <v>12245</v>
      </c>
      <c r="I66" s="20">
        <v>12030</v>
      </c>
    </row>
    <row r="67" spans="1:9" ht="9" customHeight="1">
      <c r="A67" s="141" t="s">
        <v>48</v>
      </c>
      <c r="B67" s="21"/>
      <c r="C67" s="21"/>
      <c r="D67" s="21"/>
      <c r="E67" s="21"/>
      <c r="F67" s="20"/>
      <c r="G67" s="21"/>
      <c r="H67" s="20"/>
      <c r="I67" s="20"/>
    </row>
    <row r="68" spans="1:9" ht="9" customHeight="1">
      <c r="A68" s="134" t="s">
        <v>52</v>
      </c>
      <c r="B68" s="21">
        <v>10449</v>
      </c>
      <c r="C68" s="21">
        <v>4560</v>
      </c>
      <c r="D68" s="21">
        <v>5149</v>
      </c>
      <c r="E68" s="21">
        <v>6115</v>
      </c>
      <c r="F68" s="20">
        <v>6127</v>
      </c>
      <c r="G68" s="21">
        <v>8850</v>
      </c>
      <c r="H68" s="20">
        <v>7416</v>
      </c>
      <c r="I68" s="20">
        <v>7430</v>
      </c>
    </row>
    <row r="69" spans="1:9" ht="9" customHeight="1">
      <c r="A69" s="134" t="s">
        <v>53</v>
      </c>
      <c r="B69" s="21">
        <v>491</v>
      </c>
      <c r="C69" s="21">
        <v>923</v>
      </c>
      <c r="D69" s="21">
        <v>1259</v>
      </c>
      <c r="E69" s="21">
        <v>1450</v>
      </c>
      <c r="F69" s="20">
        <v>1102</v>
      </c>
      <c r="G69" s="21">
        <v>1163</v>
      </c>
      <c r="H69" s="20">
        <v>1310</v>
      </c>
      <c r="I69" s="20">
        <v>1138</v>
      </c>
    </row>
    <row r="70" spans="1:9" ht="9" customHeight="1">
      <c r="A70" s="134" t="s">
        <v>86</v>
      </c>
      <c r="B70" s="21">
        <v>161</v>
      </c>
      <c r="C70" s="21">
        <v>266</v>
      </c>
      <c r="D70" s="21">
        <v>331</v>
      </c>
      <c r="E70" s="21">
        <v>254</v>
      </c>
      <c r="F70" s="20">
        <v>228</v>
      </c>
      <c r="G70" s="21">
        <v>370</v>
      </c>
      <c r="H70" s="20">
        <v>347</v>
      </c>
      <c r="I70" s="20">
        <v>338</v>
      </c>
    </row>
    <row r="71" spans="1:9" ht="9" customHeight="1">
      <c r="A71" s="134" t="s">
        <v>54</v>
      </c>
      <c r="B71" s="21" t="s">
        <v>36</v>
      </c>
      <c r="C71" s="21">
        <v>212</v>
      </c>
      <c r="D71" s="21">
        <v>226</v>
      </c>
      <c r="E71" s="21">
        <v>398</v>
      </c>
      <c r="F71" s="20">
        <v>430</v>
      </c>
      <c r="G71" s="21">
        <v>605</v>
      </c>
      <c r="H71" s="20">
        <v>526</v>
      </c>
      <c r="I71" s="20">
        <v>513</v>
      </c>
    </row>
    <row r="72" spans="1:9" ht="9" customHeight="1">
      <c r="A72" s="134" t="s">
        <v>55</v>
      </c>
      <c r="B72" s="21" t="s">
        <v>36</v>
      </c>
      <c r="C72" s="21">
        <v>149</v>
      </c>
      <c r="D72" s="21">
        <v>192</v>
      </c>
      <c r="E72" s="21">
        <v>545</v>
      </c>
      <c r="F72" s="20">
        <v>508</v>
      </c>
      <c r="G72" s="21">
        <v>725</v>
      </c>
      <c r="H72" s="20">
        <v>731</v>
      </c>
      <c r="I72" s="20">
        <v>690</v>
      </c>
    </row>
    <row r="73" spans="1:9" ht="9" customHeight="1">
      <c r="A73" s="134" t="s">
        <v>56</v>
      </c>
      <c r="B73" s="21" t="s">
        <v>36</v>
      </c>
      <c r="C73" s="21">
        <v>175</v>
      </c>
      <c r="D73" s="21">
        <v>272</v>
      </c>
      <c r="E73" s="21">
        <v>412</v>
      </c>
      <c r="F73" s="20">
        <v>530</v>
      </c>
      <c r="G73" s="21">
        <v>634</v>
      </c>
      <c r="H73" s="20">
        <v>696</v>
      </c>
      <c r="I73" s="20">
        <v>737</v>
      </c>
    </row>
    <row r="74" spans="1:9" ht="9" customHeight="1">
      <c r="A74" s="134"/>
      <c r="B74" s="21"/>
      <c r="C74" s="21"/>
      <c r="D74" s="21"/>
      <c r="E74" s="21"/>
      <c r="F74" s="20"/>
      <c r="G74" s="21"/>
      <c r="H74" s="20"/>
      <c r="I74" s="20"/>
    </row>
    <row r="75" spans="1:9" ht="9" customHeight="1">
      <c r="A75" s="103" t="s">
        <v>57</v>
      </c>
      <c r="B75" s="25">
        <v>2327</v>
      </c>
      <c r="C75" s="25">
        <v>2529</v>
      </c>
      <c r="D75" s="25">
        <v>2730</v>
      </c>
      <c r="E75" s="25">
        <v>3308</v>
      </c>
      <c r="F75" s="51">
        <v>3185</v>
      </c>
      <c r="G75" s="25">
        <v>4441</v>
      </c>
      <c r="H75" s="24">
        <v>4149</v>
      </c>
      <c r="I75" s="24">
        <v>4189</v>
      </c>
    </row>
    <row r="76" spans="1:9" ht="9" customHeight="1">
      <c r="A76" s="141" t="s">
        <v>48</v>
      </c>
      <c r="B76" s="25"/>
      <c r="C76" s="25"/>
      <c r="D76" s="25"/>
      <c r="E76" s="25"/>
      <c r="F76" s="51"/>
      <c r="G76" s="25"/>
      <c r="H76" s="24"/>
      <c r="I76" s="24"/>
    </row>
    <row r="77" spans="1:9" ht="9" customHeight="1">
      <c r="A77" s="134" t="s">
        <v>58</v>
      </c>
      <c r="B77" s="21">
        <v>422</v>
      </c>
      <c r="C77" s="21">
        <v>382</v>
      </c>
      <c r="D77" s="21">
        <v>422</v>
      </c>
      <c r="E77" s="21">
        <v>629</v>
      </c>
      <c r="F77" s="20">
        <v>562</v>
      </c>
      <c r="G77" s="21">
        <v>732</v>
      </c>
      <c r="H77" s="20">
        <v>832</v>
      </c>
      <c r="I77" s="20">
        <v>901</v>
      </c>
    </row>
    <row r="78" spans="1:9" ht="9" customHeight="1">
      <c r="A78" s="134" t="s">
        <v>59</v>
      </c>
      <c r="B78" s="21">
        <v>200</v>
      </c>
      <c r="C78" s="21">
        <v>260</v>
      </c>
      <c r="D78" s="21">
        <v>311</v>
      </c>
      <c r="E78" s="21">
        <v>440</v>
      </c>
      <c r="F78" s="20">
        <v>386</v>
      </c>
      <c r="G78" s="21">
        <v>468</v>
      </c>
      <c r="H78" s="20">
        <v>456</v>
      </c>
      <c r="I78" s="20">
        <v>436</v>
      </c>
    </row>
    <row r="79" spans="1:9" ht="9" customHeight="1">
      <c r="A79" s="134" t="s">
        <v>60</v>
      </c>
      <c r="B79" s="21">
        <v>224</v>
      </c>
      <c r="C79" s="21">
        <v>326</v>
      </c>
      <c r="D79" s="21">
        <v>254</v>
      </c>
      <c r="E79" s="21">
        <v>362</v>
      </c>
      <c r="F79" s="20">
        <v>378</v>
      </c>
      <c r="G79" s="21">
        <v>524</v>
      </c>
      <c r="H79" s="20">
        <v>444</v>
      </c>
      <c r="I79" s="20">
        <v>449</v>
      </c>
    </row>
    <row r="80" spans="1:9" ht="9" customHeight="1">
      <c r="A80" s="134" t="s">
        <v>61</v>
      </c>
      <c r="B80" s="21">
        <v>26</v>
      </c>
      <c r="C80" s="21">
        <v>41</v>
      </c>
      <c r="D80" s="21">
        <v>43</v>
      </c>
      <c r="E80" s="21">
        <v>105</v>
      </c>
      <c r="F80" s="20">
        <v>79</v>
      </c>
      <c r="G80" s="21">
        <v>99</v>
      </c>
      <c r="H80" s="20">
        <v>93</v>
      </c>
      <c r="I80" s="20">
        <v>83</v>
      </c>
    </row>
    <row r="81" spans="1:9" ht="9" customHeight="1">
      <c r="A81" s="134" t="s">
        <v>62</v>
      </c>
      <c r="B81" s="21">
        <v>52</v>
      </c>
      <c r="C81" s="21">
        <v>92</v>
      </c>
      <c r="D81" s="21">
        <v>85</v>
      </c>
      <c r="E81" s="21">
        <v>145</v>
      </c>
      <c r="F81" s="20">
        <v>118</v>
      </c>
      <c r="G81" s="21">
        <v>200</v>
      </c>
      <c r="H81" s="20">
        <v>152</v>
      </c>
      <c r="I81" s="20">
        <v>110</v>
      </c>
    </row>
    <row r="82" spans="1:9" ht="9" customHeight="1">
      <c r="A82" s="134" t="s">
        <v>63</v>
      </c>
      <c r="B82" s="21" t="s">
        <v>36</v>
      </c>
      <c r="C82" s="21">
        <v>80</v>
      </c>
      <c r="D82" s="21">
        <v>57</v>
      </c>
      <c r="E82" s="21">
        <v>77</v>
      </c>
      <c r="F82" s="20">
        <v>94</v>
      </c>
      <c r="G82" s="21">
        <v>111</v>
      </c>
      <c r="H82" s="20">
        <v>122</v>
      </c>
      <c r="I82" s="20">
        <v>132</v>
      </c>
    </row>
    <row r="83" spans="1:9" ht="9" customHeight="1">
      <c r="A83" s="134" t="s">
        <v>64</v>
      </c>
      <c r="B83" s="21" t="s">
        <v>36</v>
      </c>
      <c r="C83" s="21">
        <v>40</v>
      </c>
      <c r="D83" s="21">
        <v>59</v>
      </c>
      <c r="E83" s="21">
        <v>51</v>
      </c>
      <c r="F83" s="20">
        <v>89</v>
      </c>
      <c r="G83" s="21">
        <v>103</v>
      </c>
      <c r="H83" s="20">
        <v>155</v>
      </c>
      <c r="I83" s="20">
        <v>127</v>
      </c>
    </row>
    <row r="84" spans="1:9" ht="9" customHeight="1">
      <c r="A84" s="134" t="s">
        <v>65</v>
      </c>
      <c r="B84" s="21" t="s">
        <v>36</v>
      </c>
      <c r="C84" s="21">
        <v>134</v>
      </c>
      <c r="D84" s="21">
        <v>145</v>
      </c>
      <c r="E84" s="21">
        <v>223</v>
      </c>
      <c r="F84" s="20">
        <v>219</v>
      </c>
      <c r="G84" s="21">
        <v>355</v>
      </c>
      <c r="H84" s="20">
        <v>318</v>
      </c>
      <c r="I84" s="20">
        <v>321</v>
      </c>
    </row>
    <row r="85" spans="1:9" ht="9" customHeight="1">
      <c r="A85" s="134"/>
      <c r="B85" s="21"/>
      <c r="C85" s="21"/>
      <c r="D85" s="21"/>
      <c r="E85" s="21"/>
      <c r="F85" s="20"/>
      <c r="G85" s="21"/>
      <c r="H85" s="20"/>
      <c r="I85" s="20"/>
    </row>
    <row r="86" spans="1:9" ht="9" customHeight="1">
      <c r="A86" s="103" t="s">
        <v>66</v>
      </c>
      <c r="B86" s="25">
        <v>1970</v>
      </c>
      <c r="C86" s="25">
        <v>1937</v>
      </c>
      <c r="D86" s="25">
        <v>2352</v>
      </c>
      <c r="E86" s="25">
        <v>2445</v>
      </c>
      <c r="F86" s="51">
        <v>2849</v>
      </c>
      <c r="G86" s="25">
        <v>3613</v>
      </c>
      <c r="H86" s="24">
        <v>3423</v>
      </c>
      <c r="I86" s="24">
        <v>3717</v>
      </c>
    </row>
    <row r="87" spans="1:9" ht="9" customHeight="1">
      <c r="A87" s="141" t="s">
        <v>48</v>
      </c>
      <c r="B87" s="25"/>
      <c r="C87" s="25"/>
      <c r="D87" s="25"/>
      <c r="E87" s="25"/>
      <c r="F87" s="51"/>
      <c r="G87" s="25"/>
      <c r="H87" s="24"/>
      <c r="I87" s="24"/>
    </row>
    <row r="88" spans="1:9" ht="9" customHeight="1">
      <c r="A88" s="134" t="s">
        <v>67</v>
      </c>
      <c r="B88" s="21">
        <v>131</v>
      </c>
      <c r="C88" s="21">
        <v>70</v>
      </c>
      <c r="D88" s="21">
        <v>60</v>
      </c>
      <c r="E88" s="21">
        <v>27</v>
      </c>
      <c r="F88" s="20">
        <v>16</v>
      </c>
      <c r="G88" s="21">
        <v>18</v>
      </c>
      <c r="H88" s="20">
        <v>17</v>
      </c>
      <c r="I88" s="20">
        <v>26</v>
      </c>
    </row>
    <row r="89" spans="1:9" ht="9" customHeight="1">
      <c r="A89" s="134" t="s">
        <v>68</v>
      </c>
      <c r="B89" s="21" t="s">
        <v>36</v>
      </c>
      <c r="C89" s="21">
        <v>163</v>
      </c>
      <c r="D89" s="21">
        <v>256</v>
      </c>
      <c r="E89" s="21">
        <v>357</v>
      </c>
      <c r="F89" s="20">
        <v>485</v>
      </c>
      <c r="G89" s="21">
        <v>596</v>
      </c>
      <c r="H89" s="20">
        <v>624</v>
      </c>
      <c r="I89" s="20">
        <v>692</v>
      </c>
    </row>
    <row r="90" spans="1:9" ht="9" customHeight="1">
      <c r="A90" s="134" t="s">
        <v>69</v>
      </c>
      <c r="B90" s="21" t="s">
        <v>36</v>
      </c>
      <c r="C90" s="21">
        <v>126</v>
      </c>
      <c r="D90" s="21">
        <v>312</v>
      </c>
      <c r="E90" s="21">
        <v>417</v>
      </c>
      <c r="F90" s="20">
        <v>450</v>
      </c>
      <c r="G90" s="21">
        <v>691</v>
      </c>
      <c r="H90" s="20">
        <v>530</v>
      </c>
      <c r="I90" s="20">
        <v>653</v>
      </c>
    </row>
    <row r="91" spans="1:9" ht="9" customHeight="1">
      <c r="A91" s="134" t="s">
        <v>70</v>
      </c>
      <c r="B91" s="21" t="s">
        <v>36</v>
      </c>
      <c r="C91" s="21">
        <v>105</v>
      </c>
      <c r="D91" s="21">
        <v>158</v>
      </c>
      <c r="E91" s="21">
        <v>173</v>
      </c>
      <c r="F91" s="20">
        <v>170</v>
      </c>
      <c r="G91" s="21">
        <v>264</v>
      </c>
      <c r="H91" s="20">
        <v>327</v>
      </c>
      <c r="I91" s="20">
        <v>325</v>
      </c>
    </row>
    <row r="92" spans="1:9" ht="9" customHeight="1">
      <c r="A92" s="134" t="s">
        <v>71</v>
      </c>
      <c r="B92" s="21" t="s">
        <v>36</v>
      </c>
      <c r="C92" s="21">
        <v>29</v>
      </c>
      <c r="D92" s="21">
        <v>39</v>
      </c>
      <c r="E92" s="21">
        <v>149</v>
      </c>
      <c r="F92" s="20">
        <v>148</v>
      </c>
      <c r="G92" s="21">
        <v>255</v>
      </c>
      <c r="H92" s="20">
        <v>197</v>
      </c>
      <c r="I92" s="20">
        <v>266</v>
      </c>
    </row>
    <row r="93" spans="1:9" ht="9" customHeight="1">
      <c r="A93" s="134" t="s">
        <v>72</v>
      </c>
      <c r="B93" s="21" t="s">
        <v>36</v>
      </c>
      <c r="C93" s="21">
        <v>72</v>
      </c>
      <c r="D93" s="21">
        <v>54</v>
      </c>
      <c r="E93" s="21">
        <v>139</v>
      </c>
      <c r="F93" s="20">
        <v>168</v>
      </c>
      <c r="G93" s="21">
        <v>264</v>
      </c>
      <c r="H93" s="20">
        <v>259</v>
      </c>
      <c r="I93" s="20">
        <v>352</v>
      </c>
    </row>
    <row r="94" spans="1:9" ht="9" customHeight="1">
      <c r="A94" s="134"/>
      <c r="B94" s="21"/>
      <c r="C94" s="21"/>
      <c r="D94" s="21"/>
      <c r="E94" s="21"/>
      <c r="F94" s="20"/>
      <c r="G94" s="21"/>
      <c r="H94" s="20"/>
      <c r="I94" s="20"/>
    </row>
    <row r="95" spans="1:9" ht="9" customHeight="1">
      <c r="A95" s="103" t="s">
        <v>73</v>
      </c>
      <c r="B95" s="25">
        <v>9608</v>
      </c>
      <c r="C95" s="25">
        <v>7654</v>
      </c>
      <c r="D95" s="25">
        <v>8785</v>
      </c>
      <c r="E95" s="25">
        <v>10006</v>
      </c>
      <c r="F95" s="51">
        <v>9677</v>
      </c>
      <c r="G95" s="25">
        <v>13912</v>
      </c>
      <c r="H95" s="24">
        <v>11740</v>
      </c>
      <c r="I95" s="24">
        <v>11754</v>
      </c>
    </row>
    <row r="96" spans="1:9" ht="9" customHeight="1">
      <c r="A96" s="141" t="s">
        <v>74</v>
      </c>
      <c r="B96" s="25"/>
      <c r="C96" s="25"/>
      <c r="D96" s="25"/>
      <c r="E96" s="25"/>
      <c r="F96" s="51"/>
      <c r="G96" s="25"/>
      <c r="H96" s="24"/>
      <c r="I96" s="24"/>
    </row>
    <row r="97" spans="1:9" ht="9" customHeight="1">
      <c r="A97" s="134" t="s">
        <v>75</v>
      </c>
      <c r="B97" s="21">
        <v>1936</v>
      </c>
      <c r="C97" s="21">
        <v>1592</v>
      </c>
      <c r="D97" s="21">
        <v>1478</v>
      </c>
      <c r="E97" s="21">
        <v>2204</v>
      </c>
      <c r="F97" s="20">
        <v>2141</v>
      </c>
      <c r="G97" s="21">
        <v>3188</v>
      </c>
      <c r="H97" s="20">
        <v>2685</v>
      </c>
      <c r="I97" s="20">
        <v>2750</v>
      </c>
    </row>
    <row r="98" spans="1:9" ht="9" customHeight="1">
      <c r="A98" s="134" t="s">
        <v>76</v>
      </c>
      <c r="B98" s="21">
        <v>636</v>
      </c>
      <c r="C98" s="21">
        <v>641</v>
      </c>
      <c r="D98" s="21">
        <v>770</v>
      </c>
      <c r="E98" s="21">
        <v>918</v>
      </c>
      <c r="F98" s="20">
        <v>953</v>
      </c>
      <c r="G98" s="21">
        <v>1349</v>
      </c>
      <c r="H98" s="20">
        <v>1168</v>
      </c>
      <c r="I98" s="20">
        <v>1090</v>
      </c>
    </row>
    <row r="99" spans="1:9" ht="9" customHeight="1">
      <c r="A99" s="134" t="s">
        <v>77</v>
      </c>
      <c r="B99" s="21">
        <v>1082</v>
      </c>
      <c r="C99" s="21">
        <v>693</v>
      </c>
      <c r="D99" s="21">
        <v>706</v>
      </c>
      <c r="E99" s="21">
        <v>700</v>
      </c>
      <c r="F99" s="20">
        <v>705</v>
      </c>
      <c r="G99" s="21">
        <v>902</v>
      </c>
      <c r="H99" s="20">
        <v>812</v>
      </c>
      <c r="I99" s="20">
        <v>758</v>
      </c>
    </row>
    <row r="100" spans="1:9" ht="9" customHeight="1">
      <c r="A100" s="134" t="s">
        <v>78</v>
      </c>
      <c r="B100" s="21" t="s">
        <v>36</v>
      </c>
      <c r="C100" s="21">
        <v>87</v>
      </c>
      <c r="D100" s="21">
        <v>151</v>
      </c>
      <c r="E100" s="21">
        <v>333</v>
      </c>
      <c r="F100" s="20">
        <v>370</v>
      </c>
      <c r="G100" s="21">
        <v>519</v>
      </c>
      <c r="H100" s="20">
        <v>425</v>
      </c>
      <c r="I100" s="20">
        <v>481</v>
      </c>
    </row>
    <row r="101" spans="1:9" ht="9" customHeight="1">
      <c r="A101" s="134" t="s">
        <v>79</v>
      </c>
      <c r="B101" s="80">
        <v>4135</v>
      </c>
      <c r="C101" s="80">
        <v>3043</v>
      </c>
      <c r="D101" s="80">
        <v>3939</v>
      </c>
      <c r="E101" s="80">
        <v>3734</v>
      </c>
      <c r="F101" s="20">
        <v>3555</v>
      </c>
      <c r="G101" s="21">
        <v>4973</v>
      </c>
      <c r="H101" s="20">
        <v>4156</v>
      </c>
      <c r="I101" s="20">
        <v>4134</v>
      </c>
    </row>
    <row r="102" spans="1:9" ht="9" customHeight="1">
      <c r="A102" s="134" t="s">
        <v>80</v>
      </c>
      <c r="B102" s="81">
        <v>632</v>
      </c>
      <c r="C102" s="81">
        <v>433</v>
      </c>
      <c r="D102" s="81">
        <v>484</v>
      </c>
      <c r="E102" s="81">
        <v>744</v>
      </c>
      <c r="F102" s="20">
        <v>696</v>
      </c>
      <c r="G102" s="21">
        <v>982</v>
      </c>
      <c r="H102" s="20">
        <v>862</v>
      </c>
      <c r="I102" s="20">
        <v>860</v>
      </c>
    </row>
    <row r="103" spans="1:9" ht="9" customHeight="1">
      <c r="A103" s="134"/>
      <c r="B103" s="81"/>
      <c r="C103" s="81"/>
      <c r="D103" s="81"/>
      <c r="E103" s="81"/>
      <c r="F103" s="20"/>
      <c r="G103" s="21"/>
      <c r="H103" s="20"/>
      <c r="I103" s="20"/>
    </row>
    <row r="104" spans="1:9" ht="9" customHeight="1">
      <c r="A104" s="103" t="s">
        <v>81</v>
      </c>
      <c r="B104" s="92">
        <v>866</v>
      </c>
      <c r="C104" s="92">
        <v>692</v>
      </c>
      <c r="D104" s="92">
        <v>656</v>
      </c>
      <c r="E104" s="92">
        <v>473</v>
      </c>
      <c r="F104" s="51">
        <v>453</v>
      </c>
      <c r="G104" s="25">
        <v>635</v>
      </c>
      <c r="H104" s="24">
        <v>551</v>
      </c>
      <c r="I104" s="24">
        <v>512</v>
      </c>
    </row>
    <row r="105" spans="1:9" ht="9" customHeight="1">
      <c r="A105" s="103"/>
      <c r="B105" s="92"/>
      <c r="C105" s="92"/>
      <c r="D105" s="92"/>
      <c r="E105" s="92"/>
      <c r="F105" s="51"/>
      <c r="G105" s="25"/>
      <c r="H105" s="24"/>
      <c r="I105" s="24"/>
    </row>
    <row r="106" spans="1:9" ht="9" customHeight="1">
      <c r="A106" s="135" t="s">
        <v>82</v>
      </c>
      <c r="B106" s="93">
        <v>65548</v>
      </c>
      <c r="C106" s="93">
        <v>43303</v>
      </c>
      <c r="D106" s="93">
        <v>47510</v>
      </c>
      <c r="E106" s="93">
        <v>46273</v>
      </c>
      <c r="F106" s="51">
        <v>45889</v>
      </c>
      <c r="G106" s="51">
        <v>64873</v>
      </c>
      <c r="H106" s="51">
        <v>56601</v>
      </c>
      <c r="I106" s="51">
        <v>56077</v>
      </c>
    </row>
    <row r="107" spans="1:9" ht="9">
      <c r="A107" s="137"/>
      <c r="B107" s="82"/>
      <c r="C107" s="82"/>
      <c r="D107" s="82"/>
      <c r="E107" s="82"/>
      <c r="F107" s="82"/>
      <c r="G107" s="82"/>
      <c r="H107" s="82"/>
      <c r="I107" s="69"/>
    </row>
    <row r="108" spans="1:9" ht="9" customHeight="1">
      <c r="A108" s="140"/>
      <c r="B108" s="83"/>
      <c r="C108" s="83"/>
      <c r="D108" s="83"/>
      <c r="E108" s="83"/>
      <c r="F108" s="83"/>
      <c r="G108" s="83"/>
      <c r="H108" s="83"/>
      <c r="I108" s="68"/>
    </row>
    <row r="109" spans="1:8" ht="9" customHeight="1">
      <c r="A109" s="68" t="s">
        <v>87</v>
      </c>
      <c r="B109" s="83"/>
      <c r="C109" s="83"/>
      <c r="D109" s="83"/>
      <c r="E109" s="83"/>
      <c r="F109" s="83"/>
      <c r="G109" s="83"/>
      <c r="H109" s="83"/>
    </row>
  </sheetData>
  <mergeCells count="2">
    <mergeCell ref="A5:I5"/>
    <mergeCell ref="A59:I59"/>
  </mergeCells>
  <printOptions horizontalCentered="1"/>
  <pageMargins left="1.1811023622047245" right="1.1811023622047245" top="1.1811023622047245" bottom="1.8110236220472442" header="0" footer="1.6535433070866143"/>
  <pageSetup firstPageNumber="25" useFirstPageNumber="1" horizontalDpi="1200" verticalDpi="1200" orientation="portrait" paperSize="9" r:id="rId2"/>
  <headerFooter alignWithMargins="0">
    <oddFooter>&amp;C&amp;10&amp;P</oddFooter>
  </headerFooter>
  <rowBreaks count="1" manualBreakCount="1">
    <brk id="55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17"/>
  <sheetViews>
    <sheetView tabSelected="1" workbookViewId="0" topLeftCell="A73">
      <selection activeCell="M114" sqref="M114"/>
    </sheetView>
  </sheetViews>
  <sheetFormatPr defaultColWidth="9.33203125" defaultRowHeight="11.25"/>
  <cols>
    <col min="1" max="1" width="17.83203125" style="76" customWidth="1"/>
    <col min="2" max="8" width="9.66015625" style="76" customWidth="1"/>
    <col min="9" max="9" width="9.66015625" style="110" customWidth="1"/>
  </cols>
  <sheetData>
    <row r="1" spans="1:9" ht="13.5" customHeight="1">
      <c r="A1" s="70" t="s">
        <v>37</v>
      </c>
      <c r="B1" s="71"/>
      <c r="C1" s="71"/>
      <c r="D1" s="71"/>
      <c r="E1" s="71"/>
      <c r="F1" s="71"/>
      <c r="G1" s="71"/>
      <c r="H1" s="71"/>
      <c r="I1" s="111"/>
    </row>
    <row r="2" spans="1:8" ht="8.25" customHeight="1">
      <c r="A2" s="72"/>
      <c r="B2" s="73"/>
      <c r="C2" s="73"/>
      <c r="D2" s="73"/>
      <c r="E2" s="73"/>
      <c r="F2" s="73"/>
      <c r="G2" s="73"/>
      <c r="H2" s="73"/>
    </row>
    <row r="3" spans="1:8" ht="10.5" customHeight="1">
      <c r="A3" s="74"/>
      <c r="B3" s="75"/>
      <c r="C3" s="75"/>
      <c r="D3" s="75"/>
      <c r="E3" s="75"/>
      <c r="F3" s="75"/>
      <c r="G3" s="75"/>
      <c r="H3" s="75"/>
    </row>
    <row r="4" spans="1:9" ht="13.5" customHeight="1">
      <c r="A4" s="77" t="s">
        <v>38</v>
      </c>
      <c r="B4" s="27" t="s">
        <v>2</v>
      </c>
      <c r="C4" s="27" t="s">
        <v>3</v>
      </c>
      <c r="D4" s="27" t="s">
        <v>4</v>
      </c>
      <c r="E4" s="27" t="s">
        <v>5</v>
      </c>
      <c r="F4" s="27" t="s">
        <v>6</v>
      </c>
      <c r="G4" s="27" t="s">
        <v>41</v>
      </c>
      <c r="H4" s="27">
        <v>2000</v>
      </c>
      <c r="I4" s="27" t="s">
        <v>84</v>
      </c>
    </row>
    <row r="5" spans="1:9" ht="18.75" customHeight="1">
      <c r="A5" s="155" t="s">
        <v>7</v>
      </c>
      <c r="B5" s="153"/>
      <c r="C5" s="153"/>
      <c r="D5" s="153"/>
      <c r="E5" s="153"/>
      <c r="F5" s="153"/>
      <c r="G5" s="153"/>
      <c r="H5" s="153"/>
      <c r="I5" s="153"/>
    </row>
    <row r="6" spans="1:9" ht="9" customHeight="1">
      <c r="A6" s="103" t="s">
        <v>46</v>
      </c>
      <c r="B6" s="25">
        <v>27510</v>
      </c>
      <c r="C6" s="25">
        <v>35950</v>
      </c>
      <c r="D6" s="25">
        <v>55817</v>
      </c>
      <c r="E6" s="25">
        <v>46854</v>
      </c>
      <c r="F6" s="51">
        <v>53995</v>
      </c>
      <c r="G6" s="118">
        <f>SUM(G7,G12)</f>
        <v>72037</v>
      </c>
      <c r="H6" s="118">
        <v>89782</v>
      </c>
      <c r="I6" s="118">
        <v>81184</v>
      </c>
    </row>
    <row r="7" spans="1:9" ht="9" customHeight="1">
      <c r="A7" s="134" t="s">
        <v>89</v>
      </c>
      <c r="B7" s="21">
        <v>6400</v>
      </c>
      <c r="C7" s="21">
        <v>11317</v>
      </c>
      <c r="D7" s="21">
        <v>9240</v>
      </c>
      <c r="E7" s="21">
        <v>9451</v>
      </c>
      <c r="F7" s="20">
        <v>10591</v>
      </c>
      <c r="G7" s="20">
        <v>9554</v>
      </c>
      <c r="H7" s="20">
        <v>10523</v>
      </c>
      <c r="I7" s="21">
        <v>10986</v>
      </c>
    </row>
    <row r="8" spans="1:9" ht="9" customHeight="1">
      <c r="A8" s="141" t="s">
        <v>48</v>
      </c>
      <c r="B8" s="21"/>
      <c r="C8" s="21"/>
      <c r="D8" s="21"/>
      <c r="E8" s="21"/>
      <c r="F8" s="20"/>
      <c r="G8" s="21"/>
      <c r="H8" s="20"/>
      <c r="I8" s="21"/>
    </row>
    <row r="9" spans="1:9" ht="9" customHeight="1">
      <c r="A9" s="134" t="s">
        <v>49</v>
      </c>
      <c r="B9" s="21">
        <v>1492</v>
      </c>
      <c r="C9" s="21">
        <v>2017</v>
      </c>
      <c r="D9" s="21">
        <v>1802</v>
      </c>
      <c r="E9" s="21">
        <v>1855</v>
      </c>
      <c r="F9" s="20">
        <v>2309</v>
      </c>
      <c r="G9" s="20">
        <v>2012</v>
      </c>
      <c r="H9" s="20">
        <v>2255</v>
      </c>
      <c r="I9" s="21">
        <v>2276</v>
      </c>
    </row>
    <row r="10" spans="1:9" ht="9" customHeight="1">
      <c r="A10" s="134" t="s">
        <v>50</v>
      </c>
      <c r="B10" s="21">
        <v>1559</v>
      </c>
      <c r="C10" s="21">
        <v>3025</v>
      </c>
      <c r="D10" s="21">
        <v>2117</v>
      </c>
      <c r="E10" s="21">
        <v>2288</v>
      </c>
      <c r="F10" s="20">
        <v>2641</v>
      </c>
      <c r="G10" s="20">
        <v>2411</v>
      </c>
      <c r="H10" s="20">
        <v>2519</v>
      </c>
      <c r="I10" s="21">
        <v>2372</v>
      </c>
    </row>
    <row r="11" spans="1:9" ht="9" customHeight="1">
      <c r="A11" s="134" t="s">
        <v>51</v>
      </c>
      <c r="B11" s="21">
        <v>1011</v>
      </c>
      <c r="C11" s="21">
        <v>1409</v>
      </c>
      <c r="D11" s="21">
        <v>1218</v>
      </c>
      <c r="E11" s="21">
        <v>1261</v>
      </c>
      <c r="F11" s="20">
        <v>1457</v>
      </c>
      <c r="G11" s="20">
        <v>1227</v>
      </c>
      <c r="H11" s="20">
        <v>1380</v>
      </c>
      <c r="I11" s="21">
        <v>1625</v>
      </c>
    </row>
    <row r="12" spans="1:9" ht="9" customHeight="1">
      <c r="A12" s="134" t="s">
        <v>88</v>
      </c>
      <c r="B12" s="21">
        <v>21110</v>
      </c>
      <c r="C12" s="21">
        <v>24633</v>
      </c>
      <c r="D12" s="21">
        <v>46577</v>
      </c>
      <c r="E12" s="21">
        <v>37403</v>
      </c>
      <c r="F12" s="20">
        <v>43404</v>
      </c>
      <c r="G12" s="20">
        <v>62483</v>
      </c>
      <c r="H12" s="20">
        <v>79259</v>
      </c>
      <c r="I12" s="21">
        <v>70198</v>
      </c>
    </row>
    <row r="13" spans="1:9" ht="9" customHeight="1">
      <c r="A13" s="141" t="s">
        <v>48</v>
      </c>
      <c r="B13" s="21"/>
      <c r="C13" s="21"/>
      <c r="D13" s="21"/>
      <c r="E13" s="21"/>
      <c r="F13" s="20"/>
      <c r="G13" s="21"/>
      <c r="H13" s="20"/>
      <c r="I13" s="21"/>
    </row>
    <row r="14" spans="1:9" ht="9" customHeight="1">
      <c r="A14" s="134" t="s">
        <v>52</v>
      </c>
      <c r="B14" s="21">
        <v>504</v>
      </c>
      <c r="C14" s="21">
        <v>556</v>
      </c>
      <c r="D14" s="21">
        <v>634</v>
      </c>
      <c r="E14" s="21">
        <v>586</v>
      </c>
      <c r="F14" s="20">
        <v>600</v>
      </c>
      <c r="G14" s="20">
        <v>538</v>
      </c>
      <c r="H14" s="20">
        <v>501</v>
      </c>
      <c r="I14" s="21">
        <v>502</v>
      </c>
    </row>
    <row r="15" spans="1:9" ht="9" customHeight="1">
      <c r="A15" s="134" t="s">
        <v>53</v>
      </c>
      <c r="B15" s="21">
        <v>10613</v>
      </c>
      <c r="C15" s="21">
        <v>11913</v>
      </c>
      <c r="D15" s="21">
        <v>9863</v>
      </c>
      <c r="E15" s="86">
        <v>6815</v>
      </c>
      <c r="F15" s="20">
        <v>7598</v>
      </c>
      <c r="G15" s="20">
        <v>11690</v>
      </c>
      <c r="H15" s="20">
        <v>11734</v>
      </c>
      <c r="I15" s="21">
        <v>10548</v>
      </c>
    </row>
    <row r="16" spans="1:9" ht="9" customHeight="1">
      <c r="A16" s="134" t="s">
        <v>86</v>
      </c>
      <c r="B16" s="21">
        <v>867</v>
      </c>
      <c r="C16" s="21">
        <v>1393</v>
      </c>
      <c r="D16" s="21">
        <v>2248</v>
      </c>
      <c r="E16" s="86">
        <v>2284</v>
      </c>
      <c r="F16" s="20">
        <v>3171</v>
      </c>
      <c r="G16" s="20">
        <v>4426</v>
      </c>
      <c r="H16" s="20">
        <v>7445</v>
      </c>
      <c r="I16" s="21">
        <v>7379</v>
      </c>
    </row>
    <row r="17" spans="1:9" ht="9" customHeight="1">
      <c r="A17" s="134" t="s">
        <v>54</v>
      </c>
      <c r="B17" s="21" t="s">
        <v>36</v>
      </c>
      <c r="C17" s="21">
        <v>1381</v>
      </c>
      <c r="D17" s="21">
        <v>3262</v>
      </c>
      <c r="E17" s="86">
        <v>3783</v>
      </c>
      <c r="F17" s="20">
        <v>2738</v>
      </c>
      <c r="G17" s="20">
        <v>2906</v>
      </c>
      <c r="H17" s="20">
        <v>4779</v>
      </c>
      <c r="I17" s="21">
        <v>3538</v>
      </c>
    </row>
    <row r="18" spans="1:9" ht="9" customHeight="1">
      <c r="A18" s="134" t="s">
        <v>55</v>
      </c>
      <c r="B18" s="21" t="s">
        <v>36</v>
      </c>
      <c r="C18" s="21">
        <v>2321</v>
      </c>
      <c r="D18" s="21">
        <v>6701</v>
      </c>
      <c r="E18" s="86">
        <v>6755</v>
      </c>
      <c r="F18" s="20">
        <v>6818</v>
      </c>
      <c r="G18" s="20">
        <v>10651</v>
      </c>
      <c r="H18" s="20">
        <v>19332</v>
      </c>
      <c r="I18" s="21">
        <v>17286</v>
      </c>
    </row>
    <row r="19" spans="1:11" ht="9" customHeight="1">
      <c r="A19" s="134" t="s">
        <v>56</v>
      </c>
      <c r="B19" s="21" t="s">
        <v>36</v>
      </c>
      <c r="C19" s="21">
        <v>3411</v>
      </c>
      <c r="D19" s="21">
        <v>20508</v>
      </c>
      <c r="E19" s="86">
        <v>15009</v>
      </c>
      <c r="F19" s="20">
        <v>19813</v>
      </c>
      <c r="G19" s="20">
        <v>28668</v>
      </c>
      <c r="H19" s="20">
        <v>31992</v>
      </c>
      <c r="I19" s="21">
        <v>27727</v>
      </c>
      <c r="K19" s="20"/>
    </row>
    <row r="20" spans="1:11" ht="9" customHeight="1">
      <c r="A20" s="134"/>
      <c r="B20" s="21"/>
      <c r="C20" s="21"/>
      <c r="D20" s="21"/>
      <c r="E20" s="86"/>
      <c r="F20" s="20"/>
      <c r="G20" s="21"/>
      <c r="H20" s="20"/>
      <c r="I20" s="21"/>
      <c r="K20" s="20"/>
    </row>
    <row r="21" spans="1:11" ht="9" customHeight="1">
      <c r="A21" s="103" t="s">
        <v>57</v>
      </c>
      <c r="B21" s="25">
        <v>10660</v>
      </c>
      <c r="C21" s="25">
        <v>13059</v>
      </c>
      <c r="D21" s="25">
        <v>49697</v>
      </c>
      <c r="E21" s="25">
        <v>39821</v>
      </c>
      <c r="F21" s="51">
        <v>29233</v>
      </c>
      <c r="G21" s="24">
        <v>40095</v>
      </c>
      <c r="H21" s="24">
        <v>46974</v>
      </c>
      <c r="I21" s="25">
        <v>39476</v>
      </c>
      <c r="K21" s="20"/>
    </row>
    <row r="22" spans="1:11" ht="9" customHeight="1">
      <c r="A22" s="141" t="s">
        <v>48</v>
      </c>
      <c r="B22" s="25"/>
      <c r="C22" s="25"/>
      <c r="D22" s="25"/>
      <c r="E22" s="25"/>
      <c r="F22" s="51"/>
      <c r="G22" s="25"/>
      <c r="H22" s="24"/>
      <c r="I22" s="25"/>
      <c r="K22" s="20"/>
    </row>
    <row r="23" spans="1:11" ht="9" customHeight="1">
      <c r="A23" s="134" t="s">
        <v>58</v>
      </c>
      <c r="B23" s="21">
        <v>4575</v>
      </c>
      <c r="C23" s="21">
        <v>4937</v>
      </c>
      <c r="D23" s="21">
        <v>22289</v>
      </c>
      <c r="E23" s="86">
        <v>14957</v>
      </c>
      <c r="F23" s="20">
        <v>12816</v>
      </c>
      <c r="G23" s="20">
        <v>19350</v>
      </c>
      <c r="H23" s="20">
        <v>20093</v>
      </c>
      <c r="I23" s="21">
        <v>17267</v>
      </c>
      <c r="K23" s="20"/>
    </row>
    <row r="24" spans="1:11" ht="9" customHeight="1">
      <c r="A24" s="134" t="s">
        <v>59</v>
      </c>
      <c r="B24" s="21">
        <v>1133</v>
      </c>
      <c r="C24" s="21">
        <v>1146</v>
      </c>
      <c r="D24" s="21">
        <v>5757</v>
      </c>
      <c r="E24" s="86">
        <v>3348</v>
      </c>
      <c r="F24" s="20">
        <v>2641</v>
      </c>
      <c r="G24" s="20">
        <v>3517</v>
      </c>
      <c r="H24" s="20">
        <v>4256</v>
      </c>
      <c r="I24" s="21">
        <v>4516</v>
      </c>
      <c r="K24" s="20"/>
    </row>
    <row r="25" spans="1:11" ht="9" customHeight="1">
      <c r="A25" s="134" t="s">
        <v>60</v>
      </c>
      <c r="B25" s="21">
        <v>821</v>
      </c>
      <c r="C25" s="21">
        <v>740</v>
      </c>
      <c r="D25" s="21">
        <v>2883</v>
      </c>
      <c r="E25" s="86">
        <v>3186</v>
      </c>
      <c r="F25" s="20">
        <v>2800</v>
      </c>
      <c r="G25" s="20">
        <v>2778</v>
      </c>
      <c r="H25" s="20">
        <v>3995</v>
      </c>
      <c r="I25" s="21">
        <v>4514</v>
      </c>
      <c r="K25" s="20"/>
    </row>
    <row r="26" spans="1:11" ht="9" customHeight="1">
      <c r="A26" s="134" t="s">
        <v>61</v>
      </c>
      <c r="B26" s="21">
        <v>1006</v>
      </c>
      <c r="C26" s="21">
        <v>983</v>
      </c>
      <c r="D26" s="21">
        <v>1049</v>
      </c>
      <c r="E26" s="86">
        <v>826</v>
      </c>
      <c r="F26" s="20">
        <v>895</v>
      </c>
      <c r="G26" s="20">
        <v>869</v>
      </c>
      <c r="H26" s="20">
        <v>548</v>
      </c>
      <c r="I26" s="21">
        <v>312</v>
      </c>
      <c r="K26" s="20"/>
    </row>
    <row r="27" spans="1:9" ht="9" customHeight="1">
      <c r="A27" s="134" t="s">
        <v>62</v>
      </c>
      <c r="B27" s="21">
        <v>372</v>
      </c>
      <c r="C27" s="21">
        <v>461</v>
      </c>
      <c r="D27" s="21">
        <v>595</v>
      </c>
      <c r="E27" s="86">
        <v>687</v>
      </c>
      <c r="F27" s="20">
        <v>509</v>
      </c>
      <c r="G27" s="20">
        <v>437</v>
      </c>
      <c r="H27" s="20">
        <v>684</v>
      </c>
      <c r="I27" s="21">
        <v>469</v>
      </c>
    </row>
    <row r="28" spans="1:9" ht="9" customHeight="1">
      <c r="A28" s="134" t="s">
        <v>63</v>
      </c>
      <c r="B28" s="21" t="s">
        <v>36</v>
      </c>
      <c r="C28" s="21">
        <v>521</v>
      </c>
      <c r="D28" s="21">
        <v>4276</v>
      </c>
      <c r="E28" s="86">
        <v>3773</v>
      </c>
      <c r="F28" s="20">
        <v>2161</v>
      </c>
      <c r="G28" s="20">
        <v>3453</v>
      </c>
      <c r="H28" s="20">
        <v>4669</v>
      </c>
      <c r="I28" s="21">
        <v>2592</v>
      </c>
    </row>
    <row r="29" spans="1:9" ht="9" customHeight="1">
      <c r="A29" s="134" t="s">
        <v>64</v>
      </c>
      <c r="B29" s="21" t="s">
        <v>36</v>
      </c>
      <c r="C29" s="21">
        <v>247</v>
      </c>
      <c r="D29" s="21">
        <v>2105</v>
      </c>
      <c r="E29" s="86">
        <v>2402</v>
      </c>
      <c r="F29" s="20">
        <v>1066</v>
      </c>
      <c r="G29" s="20">
        <v>1957</v>
      </c>
      <c r="H29" s="20">
        <v>2680</v>
      </c>
      <c r="I29" s="21">
        <v>1849</v>
      </c>
    </row>
    <row r="30" spans="1:9" ht="9" customHeight="1">
      <c r="A30" s="134" t="s">
        <v>65</v>
      </c>
      <c r="B30" s="21" t="s">
        <v>36</v>
      </c>
      <c r="C30" s="21">
        <v>282</v>
      </c>
      <c r="D30" s="21">
        <v>2398</v>
      </c>
      <c r="E30" s="86">
        <v>3376</v>
      </c>
      <c r="F30" s="20">
        <v>1693</v>
      </c>
      <c r="G30" s="20">
        <v>2333</v>
      </c>
      <c r="H30" s="20">
        <v>3847</v>
      </c>
      <c r="I30" s="21">
        <v>2492</v>
      </c>
    </row>
    <row r="31" spans="1:9" ht="9" customHeight="1">
      <c r="A31" s="134"/>
      <c r="B31" s="21"/>
      <c r="C31" s="21"/>
      <c r="D31" s="21"/>
      <c r="E31" s="86"/>
      <c r="F31" s="20"/>
      <c r="G31" s="21"/>
      <c r="H31" s="20"/>
      <c r="I31" s="21"/>
    </row>
    <row r="32" spans="1:9" ht="9" customHeight="1">
      <c r="A32" s="103" t="s">
        <v>66</v>
      </c>
      <c r="B32" s="25">
        <v>7431</v>
      </c>
      <c r="C32" s="25">
        <v>9698</v>
      </c>
      <c r="D32" s="25">
        <v>21251</v>
      </c>
      <c r="E32" s="25">
        <v>29744</v>
      </c>
      <c r="F32" s="51">
        <v>29134</v>
      </c>
      <c r="G32" s="24">
        <v>24318</v>
      </c>
      <c r="H32" s="24">
        <v>34997</v>
      </c>
      <c r="I32" s="25">
        <v>33911</v>
      </c>
    </row>
    <row r="33" spans="1:9" ht="9" customHeight="1">
      <c r="A33" s="141" t="s">
        <v>48</v>
      </c>
      <c r="B33" s="25"/>
      <c r="C33" s="25"/>
      <c r="D33" s="25"/>
      <c r="E33" s="25"/>
      <c r="F33" s="51"/>
      <c r="G33" s="25"/>
      <c r="H33" s="24"/>
      <c r="I33" s="25"/>
    </row>
    <row r="34" spans="1:9" ht="9" customHeight="1">
      <c r="A34" s="134" t="s">
        <v>67</v>
      </c>
      <c r="B34" s="21">
        <v>144</v>
      </c>
      <c r="C34" s="21">
        <v>193</v>
      </c>
      <c r="D34" s="21">
        <v>254</v>
      </c>
      <c r="E34" s="86">
        <v>201</v>
      </c>
      <c r="F34" s="20">
        <v>217</v>
      </c>
      <c r="G34" s="20">
        <v>311</v>
      </c>
      <c r="H34" s="20">
        <v>414</v>
      </c>
      <c r="I34" s="21">
        <v>333</v>
      </c>
    </row>
    <row r="35" spans="1:11" ht="9" customHeight="1">
      <c r="A35" s="134" t="s">
        <v>68</v>
      </c>
      <c r="B35" s="21" t="s">
        <v>36</v>
      </c>
      <c r="C35" s="21">
        <v>1448</v>
      </c>
      <c r="D35" s="21">
        <v>4500</v>
      </c>
      <c r="E35" s="86">
        <v>7305</v>
      </c>
      <c r="F35" s="20">
        <v>6992</v>
      </c>
      <c r="G35" s="20">
        <v>5880</v>
      </c>
      <c r="H35" s="20">
        <v>9181</v>
      </c>
      <c r="I35" s="21">
        <v>9906</v>
      </c>
      <c r="K35" s="20"/>
    </row>
    <row r="36" spans="1:11" ht="9" customHeight="1">
      <c r="A36" s="134" t="s">
        <v>69</v>
      </c>
      <c r="B36" s="21" t="s">
        <v>36</v>
      </c>
      <c r="C36" s="21">
        <v>2108</v>
      </c>
      <c r="D36" s="21">
        <v>6110</v>
      </c>
      <c r="E36" s="86">
        <v>8056</v>
      </c>
      <c r="F36" s="20">
        <v>8832</v>
      </c>
      <c r="G36" s="20">
        <v>4643</v>
      </c>
      <c r="H36" s="20">
        <v>6710</v>
      </c>
      <c r="I36" s="21">
        <v>5399</v>
      </c>
      <c r="K36" s="20"/>
    </row>
    <row r="37" spans="1:11" ht="9" customHeight="1">
      <c r="A37" s="134" t="s">
        <v>70</v>
      </c>
      <c r="B37" s="21" t="s">
        <v>36</v>
      </c>
      <c r="C37" s="21">
        <v>869</v>
      </c>
      <c r="D37" s="21">
        <v>2756</v>
      </c>
      <c r="E37" s="86">
        <v>3150</v>
      </c>
      <c r="F37" s="20">
        <v>3082</v>
      </c>
      <c r="G37" s="20">
        <v>3521</v>
      </c>
      <c r="H37" s="20">
        <v>4655</v>
      </c>
      <c r="I37" s="21">
        <v>4489</v>
      </c>
      <c r="K37" s="20"/>
    </row>
    <row r="38" spans="1:11" ht="9" customHeight="1">
      <c r="A38" s="134" t="s">
        <v>71</v>
      </c>
      <c r="B38" s="21" t="s">
        <v>36</v>
      </c>
      <c r="C38" s="21">
        <v>328</v>
      </c>
      <c r="D38" s="21">
        <v>1409</v>
      </c>
      <c r="E38" s="86">
        <v>2140</v>
      </c>
      <c r="F38" s="20">
        <v>1896</v>
      </c>
      <c r="G38" s="20">
        <v>2276</v>
      </c>
      <c r="H38" s="20">
        <v>3273</v>
      </c>
      <c r="I38" s="21">
        <v>3448</v>
      </c>
      <c r="K38" s="20"/>
    </row>
    <row r="39" spans="1:11" ht="9" customHeight="1">
      <c r="A39" s="134" t="s">
        <v>72</v>
      </c>
      <c r="B39" s="21" t="s">
        <v>36</v>
      </c>
      <c r="C39" s="21">
        <v>1450</v>
      </c>
      <c r="D39" s="21">
        <v>2178</v>
      </c>
      <c r="E39" s="86">
        <v>3664</v>
      </c>
      <c r="F39" s="20">
        <v>3392</v>
      </c>
      <c r="G39" s="20">
        <v>2834</v>
      </c>
      <c r="H39" s="20">
        <v>4154</v>
      </c>
      <c r="I39" s="21">
        <v>3749</v>
      </c>
      <c r="K39" s="20"/>
    </row>
    <row r="40" spans="1:11" ht="9" customHeight="1">
      <c r="A40" s="134"/>
      <c r="B40" s="21"/>
      <c r="C40" s="21"/>
      <c r="D40" s="21"/>
      <c r="E40" s="86"/>
      <c r="F40" s="20"/>
      <c r="G40" s="21"/>
      <c r="H40" s="20"/>
      <c r="I40" s="21"/>
      <c r="K40" s="20"/>
    </row>
    <row r="41" spans="1:9" ht="9" customHeight="1">
      <c r="A41" s="103" t="s">
        <v>73</v>
      </c>
      <c r="B41" s="25">
        <v>6521</v>
      </c>
      <c r="C41" s="25">
        <v>9028</v>
      </c>
      <c r="D41" s="25">
        <v>16124</v>
      </c>
      <c r="E41" s="25">
        <v>15854</v>
      </c>
      <c r="F41" s="51">
        <v>14529</v>
      </c>
      <c r="G41" s="24">
        <v>16241</v>
      </c>
      <c r="H41" s="24">
        <v>20549</v>
      </c>
      <c r="I41" s="25">
        <v>17953</v>
      </c>
    </row>
    <row r="42" spans="1:9" ht="9" customHeight="1">
      <c r="A42" s="141" t="s">
        <v>74</v>
      </c>
      <c r="B42" s="25"/>
      <c r="C42" s="25"/>
      <c r="D42" s="25"/>
      <c r="E42" s="25"/>
      <c r="F42" s="51"/>
      <c r="G42" s="25"/>
      <c r="H42" s="24"/>
      <c r="I42" s="25"/>
    </row>
    <row r="43" spans="1:9" ht="9" customHeight="1">
      <c r="A43" s="134" t="s">
        <v>75</v>
      </c>
      <c r="B43" s="21">
        <v>419</v>
      </c>
      <c r="C43" s="21">
        <v>834</v>
      </c>
      <c r="D43" s="21">
        <v>745</v>
      </c>
      <c r="E43" s="21">
        <v>594</v>
      </c>
      <c r="F43" s="20">
        <v>528</v>
      </c>
      <c r="G43" s="20">
        <v>564</v>
      </c>
      <c r="H43" s="20">
        <v>717</v>
      </c>
      <c r="I43" s="21">
        <v>1256</v>
      </c>
    </row>
    <row r="44" spans="1:9" ht="9" customHeight="1">
      <c r="A44" s="134" t="s">
        <v>76</v>
      </c>
      <c r="B44" s="21">
        <v>1475</v>
      </c>
      <c r="C44" s="21">
        <v>2223</v>
      </c>
      <c r="D44" s="21">
        <v>2589</v>
      </c>
      <c r="E44" s="21">
        <v>2148</v>
      </c>
      <c r="F44" s="20">
        <v>1964</v>
      </c>
      <c r="G44" s="20">
        <v>2169</v>
      </c>
      <c r="H44" s="20">
        <v>2645</v>
      </c>
      <c r="I44" s="21">
        <v>2412</v>
      </c>
    </row>
    <row r="45" spans="1:9" ht="9" customHeight="1">
      <c r="A45" s="134" t="s">
        <v>77</v>
      </c>
      <c r="B45" s="21">
        <v>185</v>
      </c>
      <c r="C45" s="21">
        <v>201</v>
      </c>
      <c r="D45" s="21">
        <v>209</v>
      </c>
      <c r="E45" s="21">
        <v>167</v>
      </c>
      <c r="F45" s="20">
        <v>218</v>
      </c>
      <c r="G45" s="20">
        <v>195</v>
      </c>
      <c r="H45" s="20">
        <v>200</v>
      </c>
      <c r="I45" s="21">
        <v>231</v>
      </c>
    </row>
    <row r="46" spans="1:9" ht="9" customHeight="1">
      <c r="A46" s="134" t="s">
        <v>78</v>
      </c>
      <c r="B46" s="87" t="s">
        <v>36</v>
      </c>
      <c r="C46" s="87">
        <v>957</v>
      </c>
      <c r="D46" s="87">
        <v>4983</v>
      </c>
      <c r="E46" s="87">
        <v>5709</v>
      </c>
      <c r="F46" s="20">
        <v>4637</v>
      </c>
      <c r="G46" s="20">
        <v>3673</v>
      </c>
      <c r="H46" s="20">
        <v>4987</v>
      </c>
      <c r="I46" s="21">
        <v>3717</v>
      </c>
    </row>
    <row r="47" spans="1:9" ht="9" customHeight="1">
      <c r="A47" s="134" t="s">
        <v>79</v>
      </c>
      <c r="B47" s="21">
        <v>892</v>
      </c>
      <c r="C47" s="21">
        <v>990</v>
      </c>
      <c r="D47" s="21">
        <v>1173</v>
      </c>
      <c r="E47" s="21">
        <v>1094</v>
      </c>
      <c r="F47" s="20">
        <v>1249</v>
      </c>
      <c r="G47" s="20">
        <v>1010</v>
      </c>
      <c r="H47" s="20">
        <v>1268</v>
      </c>
      <c r="I47" s="21">
        <v>1273</v>
      </c>
    </row>
    <row r="48" spans="1:9" ht="9" customHeight="1">
      <c r="A48" s="134" t="s">
        <v>80</v>
      </c>
      <c r="B48" s="21">
        <v>239</v>
      </c>
      <c r="C48" s="21">
        <v>280</v>
      </c>
      <c r="D48" s="21">
        <v>384</v>
      </c>
      <c r="E48" s="21">
        <v>350</v>
      </c>
      <c r="F48" s="20">
        <v>292</v>
      </c>
      <c r="G48" s="20">
        <v>341</v>
      </c>
      <c r="H48" s="20">
        <v>472</v>
      </c>
      <c r="I48" s="21">
        <v>490</v>
      </c>
    </row>
    <row r="49" spans="1:9" ht="9" customHeight="1">
      <c r="A49" s="134"/>
      <c r="B49" s="21"/>
      <c r="C49" s="21"/>
      <c r="D49" s="21"/>
      <c r="E49" s="21"/>
      <c r="F49" s="20"/>
      <c r="G49" s="21"/>
      <c r="H49" s="20"/>
      <c r="I49" s="21"/>
    </row>
    <row r="50" spans="1:9" ht="9" customHeight="1">
      <c r="A50" s="103" t="s">
        <v>81</v>
      </c>
      <c r="B50" s="25">
        <v>222</v>
      </c>
      <c r="C50" s="25">
        <v>503</v>
      </c>
      <c r="D50" s="25">
        <v>257</v>
      </c>
      <c r="E50" s="25">
        <v>224</v>
      </c>
      <c r="F50" s="51">
        <v>216</v>
      </c>
      <c r="G50" s="24">
        <v>202</v>
      </c>
      <c r="H50" s="24">
        <v>247</v>
      </c>
      <c r="I50" s="25">
        <v>301</v>
      </c>
    </row>
    <row r="51" spans="1:9" ht="9" customHeight="1">
      <c r="A51" s="78"/>
      <c r="B51" s="25"/>
      <c r="C51" s="25"/>
      <c r="D51" s="25"/>
      <c r="E51" s="25"/>
      <c r="F51" s="51"/>
      <c r="G51" s="25"/>
      <c r="H51" s="24"/>
      <c r="I51" s="25"/>
    </row>
    <row r="52" spans="1:9" ht="9" customHeight="1">
      <c r="A52" s="85" t="s">
        <v>83</v>
      </c>
      <c r="B52" s="88" t="s">
        <v>36</v>
      </c>
      <c r="C52" s="88" t="s">
        <v>36</v>
      </c>
      <c r="D52" s="88">
        <v>5</v>
      </c>
      <c r="E52" s="88">
        <v>8</v>
      </c>
      <c r="F52" s="51">
        <v>7</v>
      </c>
      <c r="G52" s="24">
        <v>7</v>
      </c>
      <c r="H52" s="24">
        <v>8</v>
      </c>
      <c r="I52" s="25">
        <v>11</v>
      </c>
    </row>
    <row r="53" spans="1:9" ht="9" customHeight="1">
      <c r="A53" s="85"/>
      <c r="B53" s="88"/>
      <c r="C53" s="88"/>
      <c r="D53" s="88"/>
      <c r="E53" s="88"/>
      <c r="F53" s="51"/>
      <c r="G53" s="25"/>
      <c r="H53" s="24"/>
      <c r="I53" s="25"/>
    </row>
    <row r="54" spans="1:9" ht="9" customHeight="1">
      <c r="A54" s="78" t="s">
        <v>82</v>
      </c>
      <c r="B54" s="89">
        <v>52344</v>
      </c>
      <c r="C54" s="89">
        <v>68238</v>
      </c>
      <c r="D54" s="89">
        <v>143151</v>
      </c>
      <c r="E54" s="89">
        <v>132505</v>
      </c>
      <c r="F54" s="51">
        <v>127114</v>
      </c>
      <c r="G54" s="51">
        <v>152900</v>
      </c>
      <c r="H54" s="51">
        <v>192557</v>
      </c>
      <c r="I54" s="51">
        <v>172836</v>
      </c>
    </row>
    <row r="55" spans="1:9" ht="9" customHeight="1">
      <c r="A55" s="79"/>
      <c r="B55" s="90"/>
      <c r="C55" s="90"/>
      <c r="D55" s="90"/>
      <c r="E55" s="90"/>
      <c r="F55" s="127"/>
      <c r="G55" s="127"/>
      <c r="H55" s="127"/>
      <c r="I55" s="127"/>
    </row>
    <row r="56" spans="1:9" ht="9" customHeight="1">
      <c r="A56" s="94"/>
      <c r="B56" s="95"/>
      <c r="C56" s="95"/>
      <c r="D56" s="95"/>
      <c r="E56" s="95"/>
      <c r="F56" s="125"/>
      <c r="G56" s="125"/>
      <c r="H56" s="125"/>
      <c r="I56" s="125"/>
    </row>
    <row r="57" spans="1:9" ht="9" customHeight="1">
      <c r="A57" s="68" t="s">
        <v>87</v>
      </c>
      <c r="B57" s="95"/>
      <c r="C57" s="95"/>
      <c r="D57" s="95"/>
      <c r="E57" s="95"/>
      <c r="F57" s="125"/>
      <c r="G57" s="125"/>
      <c r="H57" s="125"/>
      <c r="I57" s="125"/>
    </row>
    <row r="58" spans="1:9" ht="9" customHeight="1">
      <c r="A58" s="68"/>
      <c r="B58" s="95"/>
      <c r="C58" s="95"/>
      <c r="D58" s="95"/>
      <c r="E58" s="95"/>
      <c r="F58" s="125"/>
      <c r="G58" s="125"/>
      <c r="H58" s="125"/>
      <c r="I58" s="125"/>
    </row>
    <row r="59" spans="1:9" ht="23.25" customHeight="1">
      <c r="A59" s="70" t="s">
        <v>43</v>
      </c>
      <c r="B59" s="71"/>
      <c r="C59" s="71"/>
      <c r="D59" s="71"/>
      <c r="E59" s="71"/>
      <c r="F59" s="71"/>
      <c r="G59" s="71"/>
      <c r="H59" s="71"/>
      <c r="I59" s="111"/>
    </row>
    <row r="60" spans="1:9" ht="9" customHeight="1">
      <c r="A60" s="70"/>
      <c r="B60" s="71"/>
      <c r="C60" s="71"/>
      <c r="D60" s="71"/>
      <c r="E60" s="71"/>
      <c r="F60" s="71"/>
      <c r="G60" s="71"/>
      <c r="H60" s="71"/>
      <c r="I60" s="111"/>
    </row>
    <row r="61" spans="1:8" ht="9" customHeight="1">
      <c r="A61" s="72"/>
      <c r="B61" s="73"/>
      <c r="C61" s="73"/>
      <c r="D61" s="73"/>
      <c r="E61" s="73"/>
      <c r="F61" s="73"/>
      <c r="G61" s="73"/>
      <c r="H61" s="73"/>
    </row>
    <row r="62" spans="1:9" ht="13.5" customHeight="1">
      <c r="A62" s="77" t="s">
        <v>38</v>
      </c>
      <c r="B62" s="27" t="s">
        <v>2</v>
      </c>
      <c r="C62" s="27" t="s">
        <v>3</v>
      </c>
      <c r="D62" s="27" t="s">
        <v>4</v>
      </c>
      <c r="E62" s="27" t="s">
        <v>5</v>
      </c>
      <c r="F62" s="27" t="s">
        <v>6</v>
      </c>
      <c r="G62" s="27" t="s">
        <v>41</v>
      </c>
      <c r="H62" s="27">
        <v>2000</v>
      </c>
      <c r="I62" s="27" t="s">
        <v>84</v>
      </c>
    </row>
    <row r="63" spans="1:9" ht="18.75" customHeight="1">
      <c r="A63" s="156" t="s">
        <v>30</v>
      </c>
      <c r="B63" s="156"/>
      <c r="C63" s="156"/>
      <c r="D63" s="156"/>
      <c r="E63" s="156"/>
      <c r="F63" s="156"/>
      <c r="G63" s="156"/>
      <c r="H63" s="156"/>
      <c r="I63" s="156"/>
    </row>
    <row r="64" spans="1:9" ht="9" customHeight="1">
      <c r="A64" s="103" t="s">
        <v>46</v>
      </c>
      <c r="B64" s="25">
        <v>3316</v>
      </c>
      <c r="C64" s="25">
        <v>4794</v>
      </c>
      <c r="D64" s="25">
        <v>4886</v>
      </c>
      <c r="E64" s="25">
        <v>4121</v>
      </c>
      <c r="F64" s="51">
        <v>4273</v>
      </c>
      <c r="G64" s="118">
        <v>4572</v>
      </c>
      <c r="H64" s="118">
        <v>4875</v>
      </c>
      <c r="I64" s="118">
        <v>4517</v>
      </c>
    </row>
    <row r="65" spans="1:9" ht="9" customHeight="1">
      <c r="A65" s="134" t="s">
        <v>89</v>
      </c>
      <c r="B65" s="21">
        <v>1908</v>
      </c>
      <c r="C65" s="21">
        <v>3060</v>
      </c>
      <c r="D65" s="21">
        <v>2642</v>
      </c>
      <c r="E65" s="21">
        <v>2173</v>
      </c>
      <c r="F65" s="20">
        <v>2459</v>
      </c>
      <c r="G65" s="20">
        <v>2790</v>
      </c>
      <c r="H65" s="20">
        <v>2736</v>
      </c>
      <c r="I65" s="20">
        <v>2359</v>
      </c>
    </row>
    <row r="66" spans="1:9" ht="9" customHeight="1">
      <c r="A66" s="141" t="s">
        <v>48</v>
      </c>
      <c r="B66" s="21"/>
      <c r="C66" s="21"/>
      <c r="D66" s="21"/>
      <c r="E66" s="21"/>
      <c r="F66" s="20"/>
      <c r="G66" s="20"/>
      <c r="H66" s="20"/>
      <c r="I66" s="20"/>
    </row>
    <row r="67" spans="1:9" ht="9" customHeight="1">
      <c r="A67" s="134" t="s">
        <v>49</v>
      </c>
      <c r="B67" s="21">
        <v>396</v>
      </c>
      <c r="C67" s="21">
        <v>476</v>
      </c>
      <c r="D67" s="21">
        <v>489</v>
      </c>
      <c r="E67" s="21">
        <v>406</v>
      </c>
      <c r="F67" s="20">
        <v>440</v>
      </c>
      <c r="G67" s="20">
        <v>518</v>
      </c>
      <c r="H67" s="20">
        <v>480</v>
      </c>
      <c r="I67" s="20">
        <v>411</v>
      </c>
    </row>
    <row r="68" spans="1:9" ht="9" customHeight="1">
      <c r="A68" s="134" t="s">
        <v>50</v>
      </c>
      <c r="B68" s="21">
        <v>501</v>
      </c>
      <c r="C68" s="21">
        <v>959</v>
      </c>
      <c r="D68" s="21">
        <v>663</v>
      </c>
      <c r="E68" s="21">
        <v>503</v>
      </c>
      <c r="F68" s="20">
        <v>566</v>
      </c>
      <c r="G68" s="20">
        <v>683</v>
      </c>
      <c r="H68" s="20">
        <v>774</v>
      </c>
      <c r="I68" s="20">
        <v>632</v>
      </c>
    </row>
    <row r="69" spans="1:9" ht="9" customHeight="1">
      <c r="A69" s="134" t="s">
        <v>51</v>
      </c>
      <c r="B69" s="21">
        <v>338</v>
      </c>
      <c r="C69" s="21">
        <v>404</v>
      </c>
      <c r="D69" s="21">
        <v>417</v>
      </c>
      <c r="E69" s="21">
        <v>330</v>
      </c>
      <c r="F69" s="20">
        <v>426</v>
      </c>
      <c r="G69" s="20">
        <v>420</v>
      </c>
      <c r="H69" s="20">
        <v>407</v>
      </c>
      <c r="I69" s="20">
        <v>300</v>
      </c>
    </row>
    <row r="70" spans="1:9" ht="9" customHeight="1">
      <c r="A70" s="134" t="s">
        <v>88</v>
      </c>
      <c r="B70" s="21">
        <v>1408</v>
      </c>
      <c r="C70" s="21">
        <v>1734</v>
      </c>
      <c r="D70" s="21">
        <v>2244</v>
      </c>
      <c r="E70" s="21">
        <v>1948</v>
      </c>
      <c r="F70" s="20">
        <v>1814</v>
      </c>
      <c r="G70" s="20">
        <v>1782</v>
      </c>
      <c r="H70" s="20">
        <v>2139</v>
      </c>
      <c r="I70" s="20">
        <v>2158</v>
      </c>
    </row>
    <row r="71" spans="1:9" ht="9" customHeight="1">
      <c r="A71" s="141" t="s">
        <v>48</v>
      </c>
      <c r="B71" s="21"/>
      <c r="C71" s="21"/>
      <c r="D71" s="21"/>
      <c r="E71" s="21"/>
      <c r="F71" s="20"/>
      <c r="G71" s="20"/>
      <c r="H71" s="20"/>
      <c r="I71" s="20"/>
    </row>
    <row r="72" spans="1:9" ht="9" customHeight="1">
      <c r="A72" s="134" t="s">
        <v>52</v>
      </c>
      <c r="B72" s="21">
        <v>205</v>
      </c>
      <c r="C72" s="21">
        <v>198</v>
      </c>
      <c r="D72" s="21">
        <v>211</v>
      </c>
      <c r="E72" s="21">
        <v>193</v>
      </c>
      <c r="F72" s="20">
        <v>199</v>
      </c>
      <c r="G72" s="20">
        <v>186</v>
      </c>
      <c r="H72" s="20">
        <v>189</v>
      </c>
      <c r="I72" s="20">
        <v>188</v>
      </c>
    </row>
    <row r="73" spans="1:9" ht="9" customHeight="1">
      <c r="A73" s="134" t="s">
        <v>53</v>
      </c>
      <c r="B73" s="21">
        <v>439</v>
      </c>
      <c r="C73" s="21">
        <v>885</v>
      </c>
      <c r="D73" s="21">
        <v>1259</v>
      </c>
      <c r="E73" s="86">
        <v>1148</v>
      </c>
      <c r="F73" s="20">
        <v>820</v>
      </c>
      <c r="G73" s="20">
        <v>708</v>
      </c>
      <c r="H73" s="20">
        <v>897</v>
      </c>
      <c r="I73" s="20">
        <v>783</v>
      </c>
    </row>
    <row r="74" spans="1:9" ht="9" customHeight="1">
      <c r="A74" s="134" t="s">
        <v>86</v>
      </c>
      <c r="B74" s="21">
        <v>18</v>
      </c>
      <c r="C74" s="21">
        <v>74</v>
      </c>
      <c r="D74" s="21">
        <v>54</v>
      </c>
      <c r="E74" s="86">
        <v>42</v>
      </c>
      <c r="F74" s="20">
        <v>46</v>
      </c>
      <c r="G74" s="20">
        <v>78</v>
      </c>
      <c r="H74" s="20">
        <v>83</v>
      </c>
      <c r="I74" s="20">
        <v>119</v>
      </c>
    </row>
    <row r="75" spans="1:9" ht="9" customHeight="1">
      <c r="A75" s="134" t="s">
        <v>54</v>
      </c>
      <c r="B75" s="21" t="s">
        <v>36</v>
      </c>
      <c r="C75" s="21">
        <v>110</v>
      </c>
      <c r="D75" s="21">
        <v>108</v>
      </c>
      <c r="E75" s="86">
        <v>100</v>
      </c>
      <c r="F75" s="20">
        <v>129</v>
      </c>
      <c r="G75" s="20">
        <v>145</v>
      </c>
      <c r="H75" s="20">
        <v>153</v>
      </c>
      <c r="I75" s="20">
        <v>121</v>
      </c>
    </row>
    <row r="76" spans="1:9" ht="9" customHeight="1">
      <c r="A76" s="134" t="s">
        <v>55</v>
      </c>
      <c r="B76" s="21" t="s">
        <v>36</v>
      </c>
      <c r="C76" s="21">
        <v>71</v>
      </c>
      <c r="D76" s="21">
        <v>87</v>
      </c>
      <c r="E76" s="86">
        <v>109</v>
      </c>
      <c r="F76" s="20">
        <v>119</v>
      </c>
      <c r="G76" s="20">
        <v>142</v>
      </c>
      <c r="H76" s="20">
        <v>195</v>
      </c>
      <c r="I76" s="20">
        <v>233</v>
      </c>
    </row>
    <row r="77" spans="1:9" ht="9" customHeight="1">
      <c r="A77" s="134" t="s">
        <v>56</v>
      </c>
      <c r="B77" s="21" t="s">
        <v>36</v>
      </c>
      <c r="C77" s="21">
        <v>147</v>
      </c>
      <c r="D77" s="21">
        <v>206</v>
      </c>
      <c r="E77" s="86">
        <v>197</v>
      </c>
      <c r="F77" s="20">
        <v>305</v>
      </c>
      <c r="G77" s="20">
        <v>327</v>
      </c>
      <c r="H77" s="20">
        <v>443</v>
      </c>
      <c r="I77" s="20">
        <v>496</v>
      </c>
    </row>
    <row r="78" spans="1:9" ht="9" customHeight="1">
      <c r="A78" s="134"/>
      <c r="B78" s="21"/>
      <c r="C78" s="21"/>
      <c r="D78" s="21"/>
      <c r="E78" s="86"/>
      <c r="F78" s="20"/>
      <c r="G78" s="20"/>
      <c r="H78" s="20"/>
      <c r="I78" s="20"/>
    </row>
    <row r="79" spans="1:9" ht="9" customHeight="1">
      <c r="A79" s="103" t="s">
        <v>57</v>
      </c>
      <c r="B79" s="25">
        <v>761</v>
      </c>
      <c r="C79" s="25">
        <v>1187</v>
      </c>
      <c r="D79" s="25">
        <v>1080</v>
      </c>
      <c r="E79" s="25">
        <v>1162</v>
      </c>
      <c r="F79" s="51">
        <v>1130</v>
      </c>
      <c r="G79" s="24">
        <v>1405</v>
      </c>
      <c r="H79" s="24">
        <v>1506</v>
      </c>
      <c r="I79" s="24">
        <v>1663</v>
      </c>
    </row>
    <row r="80" spans="1:9" ht="9" customHeight="1">
      <c r="A80" s="141" t="s">
        <v>48</v>
      </c>
      <c r="B80" s="25"/>
      <c r="C80" s="25"/>
      <c r="D80" s="25"/>
      <c r="E80" s="25"/>
      <c r="F80" s="51"/>
      <c r="G80" s="24"/>
      <c r="H80" s="24"/>
      <c r="I80" s="24"/>
    </row>
    <row r="81" spans="1:9" ht="9" customHeight="1">
      <c r="A81" s="134" t="s">
        <v>58</v>
      </c>
      <c r="B81" s="21">
        <v>299</v>
      </c>
      <c r="C81" s="21">
        <v>351</v>
      </c>
      <c r="D81" s="21">
        <v>336</v>
      </c>
      <c r="E81" s="86">
        <v>434</v>
      </c>
      <c r="F81" s="20">
        <v>369</v>
      </c>
      <c r="G81" s="20">
        <v>450</v>
      </c>
      <c r="H81" s="20">
        <v>572</v>
      </c>
      <c r="I81" s="20">
        <v>640</v>
      </c>
    </row>
    <row r="82" spans="1:9" ht="9" customHeight="1">
      <c r="A82" s="134" t="s">
        <v>59</v>
      </c>
      <c r="B82" s="21">
        <v>106</v>
      </c>
      <c r="C82" s="21">
        <v>205</v>
      </c>
      <c r="D82" s="21">
        <v>215</v>
      </c>
      <c r="E82" s="86">
        <v>246</v>
      </c>
      <c r="F82" s="20">
        <v>193</v>
      </c>
      <c r="G82" s="20">
        <v>159</v>
      </c>
      <c r="H82" s="20">
        <v>201</v>
      </c>
      <c r="I82" s="20">
        <v>185</v>
      </c>
    </row>
    <row r="83" spans="1:9" ht="9" customHeight="1">
      <c r="A83" s="134" t="s">
        <v>60</v>
      </c>
      <c r="B83" s="21">
        <v>63</v>
      </c>
      <c r="C83" s="21">
        <v>184</v>
      </c>
      <c r="D83" s="21">
        <v>72</v>
      </c>
      <c r="E83" s="86">
        <v>50</v>
      </c>
      <c r="F83" s="20">
        <v>66</v>
      </c>
      <c r="G83" s="20">
        <v>83</v>
      </c>
      <c r="H83" s="20">
        <v>83</v>
      </c>
      <c r="I83" s="20">
        <v>107</v>
      </c>
    </row>
    <row r="84" spans="1:9" ht="9" customHeight="1">
      <c r="A84" s="134" t="s">
        <v>61</v>
      </c>
      <c r="B84" s="21">
        <v>48</v>
      </c>
      <c r="C84" s="21">
        <v>60</v>
      </c>
      <c r="D84" s="21">
        <v>69</v>
      </c>
      <c r="E84" s="86">
        <v>104</v>
      </c>
      <c r="F84" s="20">
        <v>79</v>
      </c>
      <c r="G84" s="20">
        <v>98</v>
      </c>
      <c r="H84" s="20">
        <v>93</v>
      </c>
      <c r="I84" s="20">
        <v>83</v>
      </c>
    </row>
    <row r="85" spans="1:9" ht="9" customHeight="1">
      <c r="A85" s="134" t="s">
        <v>62</v>
      </c>
      <c r="B85" s="21">
        <v>16</v>
      </c>
      <c r="C85" s="21">
        <v>41</v>
      </c>
      <c r="D85" s="21">
        <v>22</v>
      </c>
      <c r="E85" s="86">
        <v>26</v>
      </c>
      <c r="F85" s="20">
        <v>25</v>
      </c>
      <c r="G85" s="20">
        <v>59</v>
      </c>
      <c r="H85" s="20">
        <v>20</v>
      </c>
      <c r="I85" s="20">
        <v>18</v>
      </c>
    </row>
    <row r="86" spans="1:9" ht="9" customHeight="1">
      <c r="A86" s="134" t="s">
        <v>63</v>
      </c>
      <c r="B86" s="21" t="s">
        <v>36</v>
      </c>
      <c r="C86" s="21">
        <v>63</v>
      </c>
      <c r="D86" s="21">
        <v>31</v>
      </c>
      <c r="E86" s="86">
        <v>77</v>
      </c>
      <c r="F86" s="20">
        <v>93</v>
      </c>
      <c r="G86" s="20">
        <v>111</v>
      </c>
      <c r="H86" s="20">
        <v>122</v>
      </c>
      <c r="I86" s="20">
        <v>132</v>
      </c>
    </row>
    <row r="87" spans="1:9" ht="9" customHeight="1">
      <c r="A87" s="134" t="s">
        <v>64</v>
      </c>
      <c r="B87" s="21" t="s">
        <v>36</v>
      </c>
      <c r="C87" s="21">
        <v>25</v>
      </c>
      <c r="D87" s="21">
        <v>56</v>
      </c>
      <c r="E87" s="86">
        <v>49</v>
      </c>
      <c r="F87" s="20">
        <v>89</v>
      </c>
      <c r="G87" s="20">
        <v>102</v>
      </c>
      <c r="H87" s="20">
        <v>154</v>
      </c>
      <c r="I87" s="20">
        <v>128</v>
      </c>
    </row>
    <row r="88" spans="1:9" ht="9" customHeight="1">
      <c r="A88" s="134" t="s">
        <v>65</v>
      </c>
      <c r="B88" s="21" t="s">
        <v>36</v>
      </c>
      <c r="C88" s="21">
        <v>29</v>
      </c>
      <c r="D88" s="21">
        <v>48</v>
      </c>
      <c r="E88" s="86">
        <v>32</v>
      </c>
      <c r="F88" s="20">
        <v>39</v>
      </c>
      <c r="G88" s="20">
        <v>73</v>
      </c>
      <c r="H88" s="20">
        <v>53</v>
      </c>
      <c r="I88" s="20">
        <v>82</v>
      </c>
    </row>
    <row r="89" spans="1:9" ht="9" customHeight="1">
      <c r="A89" s="134"/>
      <c r="B89" s="21"/>
      <c r="C89" s="21"/>
      <c r="D89" s="21"/>
      <c r="E89" s="86"/>
      <c r="F89" s="20"/>
      <c r="G89" s="20"/>
      <c r="H89" s="20"/>
      <c r="I89" s="20"/>
    </row>
    <row r="90" spans="1:9" ht="9" customHeight="1">
      <c r="A90" s="103" t="s">
        <v>66</v>
      </c>
      <c r="B90" s="25">
        <v>697</v>
      </c>
      <c r="C90" s="25">
        <v>790</v>
      </c>
      <c r="D90" s="25">
        <v>1065</v>
      </c>
      <c r="E90" s="25">
        <v>870</v>
      </c>
      <c r="F90" s="51">
        <v>1268</v>
      </c>
      <c r="G90" s="24">
        <v>1297</v>
      </c>
      <c r="H90" s="24">
        <v>1462</v>
      </c>
      <c r="I90" s="24">
        <v>1782</v>
      </c>
    </row>
    <row r="91" spans="1:9" ht="9" customHeight="1">
      <c r="A91" s="141" t="s">
        <v>48</v>
      </c>
      <c r="B91" s="25"/>
      <c r="C91" s="25"/>
      <c r="D91" s="25"/>
      <c r="E91" s="25"/>
      <c r="F91" s="51"/>
      <c r="G91" s="24"/>
      <c r="H91" s="24"/>
      <c r="I91" s="24"/>
    </row>
    <row r="92" spans="1:9" ht="9" customHeight="1">
      <c r="A92" s="134" t="s">
        <v>67</v>
      </c>
      <c r="B92" s="21">
        <v>87</v>
      </c>
      <c r="C92" s="21">
        <v>44</v>
      </c>
      <c r="D92" s="21">
        <v>30</v>
      </c>
      <c r="E92" s="86">
        <v>26</v>
      </c>
      <c r="F92" s="20">
        <v>16</v>
      </c>
      <c r="G92" s="20">
        <v>17</v>
      </c>
      <c r="H92" s="20">
        <v>15</v>
      </c>
      <c r="I92" s="20">
        <v>22</v>
      </c>
    </row>
    <row r="93" spans="1:9" ht="9" customHeight="1">
      <c r="A93" s="134" t="s">
        <v>68</v>
      </c>
      <c r="B93" s="21" t="s">
        <v>36</v>
      </c>
      <c r="C93" s="21">
        <v>40</v>
      </c>
      <c r="D93" s="21">
        <v>62</v>
      </c>
      <c r="E93" s="86">
        <v>85</v>
      </c>
      <c r="F93" s="20">
        <v>175</v>
      </c>
      <c r="G93" s="20">
        <v>171</v>
      </c>
      <c r="H93" s="20">
        <v>250</v>
      </c>
      <c r="I93" s="20">
        <v>320</v>
      </c>
    </row>
    <row r="94" spans="1:9" ht="9" customHeight="1">
      <c r="A94" s="134" t="s">
        <v>69</v>
      </c>
      <c r="B94" s="21" t="s">
        <v>36</v>
      </c>
      <c r="C94" s="21">
        <v>63</v>
      </c>
      <c r="D94" s="21">
        <v>206</v>
      </c>
      <c r="E94" s="86">
        <v>136</v>
      </c>
      <c r="F94" s="20">
        <v>159</v>
      </c>
      <c r="G94" s="20">
        <v>248</v>
      </c>
      <c r="H94" s="20">
        <v>203</v>
      </c>
      <c r="I94" s="20">
        <v>288</v>
      </c>
    </row>
    <row r="95" spans="1:9" ht="9" customHeight="1">
      <c r="A95" s="134" t="s">
        <v>70</v>
      </c>
      <c r="B95" s="21" t="s">
        <v>36</v>
      </c>
      <c r="C95" s="21">
        <v>44</v>
      </c>
      <c r="D95" s="21">
        <v>112</v>
      </c>
      <c r="E95" s="86">
        <v>61</v>
      </c>
      <c r="F95" s="20">
        <v>71</v>
      </c>
      <c r="G95" s="20">
        <v>127</v>
      </c>
      <c r="H95" s="20">
        <v>195</v>
      </c>
      <c r="I95" s="20">
        <v>214</v>
      </c>
    </row>
    <row r="96" spans="1:9" ht="9" customHeight="1">
      <c r="A96" s="134" t="s">
        <v>71</v>
      </c>
      <c r="B96" s="21" t="s">
        <v>36</v>
      </c>
      <c r="C96" s="21">
        <v>19</v>
      </c>
      <c r="D96" s="21">
        <v>20</v>
      </c>
      <c r="E96" s="86">
        <v>35</v>
      </c>
      <c r="F96" s="20">
        <v>43</v>
      </c>
      <c r="G96" s="20">
        <v>85</v>
      </c>
      <c r="H96" s="20">
        <v>64</v>
      </c>
      <c r="I96" s="20">
        <v>142</v>
      </c>
    </row>
    <row r="97" spans="1:9" ht="9" customHeight="1">
      <c r="A97" s="134" t="s">
        <v>72</v>
      </c>
      <c r="B97" s="21" t="s">
        <v>36</v>
      </c>
      <c r="C97" s="21">
        <v>33</v>
      </c>
      <c r="D97" s="21">
        <v>56</v>
      </c>
      <c r="E97" s="86">
        <v>50</v>
      </c>
      <c r="F97" s="20">
        <v>85</v>
      </c>
      <c r="G97" s="20">
        <v>108</v>
      </c>
      <c r="H97" s="20">
        <v>130</v>
      </c>
      <c r="I97" s="20">
        <v>234</v>
      </c>
    </row>
    <row r="98" spans="1:9" ht="9" customHeight="1">
      <c r="A98" s="134"/>
      <c r="B98" s="21"/>
      <c r="C98" s="21"/>
      <c r="D98" s="21"/>
      <c r="E98" s="86"/>
      <c r="F98" s="20"/>
      <c r="G98" s="20"/>
      <c r="H98" s="20"/>
      <c r="I98" s="20"/>
    </row>
    <row r="99" spans="1:9" ht="9" customHeight="1">
      <c r="A99" s="103" t="s">
        <v>73</v>
      </c>
      <c r="B99" s="25">
        <v>1267</v>
      </c>
      <c r="C99" s="25">
        <v>1533</v>
      </c>
      <c r="D99" s="25">
        <v>1389</v>
      </c>
      <c r="E99" s="25">
        <v>1087</v>
      </c>
      <c r="F99" s="51">
        <v>1184</v>
      </c>
      <c r="G99" s="24">
        <v>1248</v>
      </c>
      <c r="H99" s="24">
        <v>1214</v>
      </c>
      <c r="I99" s="24">
        <v>1167</v>
      </c>
    </row>
    <row r="100" spans="1:9" ht="9" customHeight="1">
      <c r="A100" s="141" t="s">
        <v>74</v>
      </c>
      <c r="B100" s="25"/>
      <c r="C100" s="25"/>
      <c r="D100" s="25"/>
      <c r="E100" s="25"/>
      <c r="F100" s="51"/>
      <c r="G100" s="24"/>
      <c r="H100" s="24"/>
      <c r="I100" s="24"/>
    </row>
    <row r="101" spans="1:9" ht="9" customHeight="1">
      <c r="A101" s="134" t="s">
        <v>75</v>
      </c>
      <c r="B101" s="21">
        <v>223</v>
      </c>
      <c r="C101" s="21">
        <v>268</v>
      </c>
      <c r="D101" s="21">
        <v>154</v>
      </c>
      <c r="E101" s="21">
        <v>128</v>
      </c>
      <c r="F101" s="20">
        <v>96</v>
      </c>
      <c r="G101" s="20">
        <v>86</v>
      </c>
      <c r="H101" s="20">
        <v>97</v>
      </c>
      <c r="I101" s="20">
        <v>108</v>
      </c>
    </row>
    <row r="102" spans="1:9" ht="9" customHeight="1">
      <c r="A102" s="134" t="s">
        <v>76</v>
      </c>
      <c r="B102" s="21">
        <v>135</v>
      </c>
      <c r="C102" s="21">
        <v>207</v>
      </c>
      <c r="D102" s="21">
        <v>240</v>
      </c>
      <c r="E102" s="21">
        <v>129</v>
      </c>
      <c r="F102" s="20">
        <v>184</v>
      </c>
      <c r="G102" s="20">
        <v>186</v>
      </c>
      <c r="H102" s="20">
        <v>181</v>
      </c>
      <c r="I102" s="20">
        <v>177</v>
      </c>
    </row>
    <row r="103" spans="1:9" ht="9" customHeight="1">
      <c r="A103" s="134" t="s">
        <v>77</v>
      </c>
      <c r="B103" s="21">
        <v>89</v>
      </c>
      <c r="C103" s="21">
        <v>85</v>
      </c>
      <c r="D103" s="21">
        <v>74</v>
      </c>
      <c r="E103" s="21">
        <v>75</v>
      </c>
      <c r="F103" s="20">
        <v>65</v>
      </c>
      <c r="G103" s="20">
        <v>46</v>
      </c>
      <c r="H103" s="20">
        <v>67</v>
      </c>
      <c r="I103" s="20">
        <v>56</v>
      </c>
    </row>
    <row r="104" spans="1:9" ht="9" customHeight="1">
      <c r="A104" s="134" t="s">
        <v>78</v>
      </c>
      <c r="B104" s="87" t="s">
        <v>36</v>
      </c>
      <c r="C104" s="87">
        <v>39</v>
      </c>
      <c r="D104" s="87">
        <v>55</v>
      </c>
      <c r="E104" s="87">
        <v>40</v>
      </c>
      <c r="F104" s="20">
        <v>65</v>
      </c>
      <c r="G104" s="20">
        <v>78</v>
      </c>
      <c r="H104" s="20">
        <v>89</v>
      </c>
      <c r="I104" s="20">
        <v>98</v>
      </c>
    </row>
    <row r="105" spans="1:9" ht="9" customHeight="1">
      <c r="A105" s="134" t="s">
        <v>79</v>
      </c>
      <c r="B105" s="21">
        <v>483</v>
      </c>
      <c r="C105" s="21">
        <v>500</v>
      </c>
      <c r="D105" s="21">
        <v>550</v>
      </c>
      <c r="E105" s="21">
        <v>446</v>
      </c>
      <c r="F105" s="20">
        <v>492</v>
      </c>
      <c r="G105" s="20">
        <v>452</v>
      </c>
      <c r="H105" s="20">
        <v>388</v>
      </c>
      <c r="I105" s="20">
        <v>353</v>
      </c>
    </row>
    <row r="106" spans="1:9" ht="9" customHeight="1">
      <c r="A106" s="134" t="s">
        <v>80</v>
      </c>
      <c r="B106" s="21">
        <v>56</v>
      </c>
      <c r="C106" s="21">
        <v>75</v>
      </c>
      <c r="D106" s="21">
        <v>61</v>
      </c>
      <c r="E106" s="21">
        <v>28</v>
      </c>
      <c r="F106" s="20">
        <v>32</v>
      </c>
      <c r="G106" s="20">
        <v>22</v>
      </c>
      <c r="H106" s="20">
        <v>46</v>
      </c>
      <c r="I106" s="20">
        <v>32</v>
      </c>
    </row>
    <row r="107" spans="1:9" ht="9" customHeight="1">
      <c r="A107" s="134"/>
      <c r="B107" s="21"/>
      <c r="C107" s="21"/>
      <c r="D107" s="21"/>
      <c r="E107" s="21"/>
      <c r="F107" s="20"/>
      <c r="G107" s="20"/>
      <c r="H107" s="20"/>
      <c r="I107" s="20"/>
    </row>
    <row r="108" spans="1:9" ht="9" customHeight="1">
      <c r="A108" s="103" t="s">
        <v>81</v>
      </c>
      <c r="B108" s="25">
        <v>105</v>
      </c>
      <c r="C108" s="25">
        <v>113</v>
      </c>
      <c r="D108" s="25">
        <v>71</v>
      </c>
      <c r="E108" s="25">
        <v>49</v>
      </c>
      <c r="F108" s="51">
        <v>81</v>
      </c>
      <c r="G108" s="24">
        <v>67</v>
      </c>
      <c r="H108" s="24">
        <v>63</v>
      </c>
      <c r="I108" s="24">
        <v>47</v>
      </c>
    </row>
    <row r="109" spans="1:9" ht="9" customHeight="1">
      <c r="A109" s="78"/>
      <c r="B109" s="25"/>
      <c r="C109" s="25"/>
      <c r="D109" s="25"/>
      <c r="E109" s="25"/>
      <c r="F109" s="51"/>
      <c r="G109" s="24"/>
      <c r="H109" s="24"/>
      <c r="I109" s="24"/>
    </row>
    <row r="110" spans="1:9" ht="9" customHeight="1">
      <c r="A110" s="85" t="s">
        <v>83</v>
      </c>
      <c r="B110" s="87" t="s">
        <v>36</v>
      </c>
      <c r="C110" s="88" t="s">
        <v>39</v>
      </c>
      <c r="D110" s="88">
        <v>2</v>
      </c>
      <c r="E110" s="88" t="s">
        <v>39</v>
      </c>
      <c r="F110" s="51">
        <v>1</v>
      </c>
      <c r="G110" s="24">
        <v>1</v>
      </c>
      <c r="H110" s="24">
        <v>1</v>
      </c>
      <c r="I110" s="88" t="s">
        <v>39</v>
      </c>
    </row>
    <row r="111" spans="1:9" ht="9" customHeight="1">
      <c r="A111" s="85"/>
      <c r="B111" s="88"/>
      <c r="C111" s="88"/>
      <c r="D111" s="88"/>
      <c r="E111" s="88"/>
      <c r="F111" s="51"/>
      <c r="G111" s="118"/>
      <c r="H111" s="24"/>
      <c r="I111" s="24"/>
    </row>
    <row r="112" spans="1:9" ht="9" customHeight="1">
      <c r="A112" s="78" t="s">
        <v>82</v>
      </c>
      <c r="B112" s="95">
        <v>6146</v>
      </c>
      <c r="C112" s="95">
        <v>8417</v>
      </c>
      <c r="D112" s="95">
        <v>8493</v>
      </c>
      <c r="E112" s="95">
        <v>7289</v>
      </c>
      <c r="F112" s="51">
        <v>7937</v>
      </c>
      <c r="G112" s="51">
        <v>8590</v>
      </c>
      <c r="H112" s="51">
        <v>9121</v>
      </c>
      <c r="I112" s="51">
        <v>9176</v>
      </c>
    </row>
    <row r="113" spans="1:9" ht="8.25" customHeight="1">
      <c r="A113" s="79"/>
      <c r="B113" s="90"/>
      <c r="C113" s="90"/>
      <c r="D113" s="90"/>
      <c r="E113" s="90"/>
      <c r="F113" s="90"/>
      <c r="G113" s="90"/>
      <c r="H113" s="90"/>
      <c r="I113" s="138"/>
    </row>
    <row r="114" spans="1:9" ht="9" customHeight="1">
      <c r="A114" s="94"/>
      <c r="B114" s="95"/>
      <c r="C114" s="95"/>
      <c r="D114" s="95"/>
      <c r="E114" s="95"/>
      <c r="F114" s="95"/>
      <c r="G114" s="95"/>
      <c r="H114" s="95"/>
      <c r="I114" s="139"/>
    </row>
    <row r="115" spans="1:9" ht="9" customHeight="1">
      <c r="A115" s="68" t="s">
        <v>87</v>
      </c>
      <c r="B115" s="83"/>
      <c r="C115" s="83"/>
      <c r="D115" s="83"/>
      <c r="E115" s="83"/>
      <c r="F115" s="83"/>
      <c r="G115" s="83"/>
      <c r="H115" s="83"/>
      <c r="I115" s="62"/>
    </row>
    <row r="116" spans="1:8" ht="9" customHeight="1">
      <c r="A116" s="68"/>
      <c r="B116" s="91"/>
      <c r="C116" s="91"/>
      <c r="D116" s="91"/>
      <c r="E116" s="91"/>
      <c r="F116" s="91"/>
      <c r="G116" s="91"/>
      <c r="H116" s="91"/>
    </row>
    <row r="117" spans="2:8" ht="11.25">
      <c r="B117" s="91"/>
      <c r="C117" s="91"/>
      <c r="D117" s="91"/>
      <c r="E117" s="91"/>
      <c r="F117" s="91"/>
      <c r="G117" s="91"/>
      <c r="H117" s="91"/>
    </row>
  </sheetData>
  <mergeCells count="2">
    <mergeCell ref="A5:I5"/>
    <mergeCell ref="A63:I63"/>
  </mergeCells>
  <printOptions horizontalCentered="1"/>
  <pageMargins left="1.1811023622047245" right="1.1811023622047245" top="1.1811023622047245" bottom="1.8110236220472442" header="0" footer="1.2598425196850394"/>
  <pageSetup firstPageNumber="27" useFirstPageNumber="1" horizontalDpi="1200" verticalDpi="1200" orientation="portrait" paperSize="9" r:id="rId2"/>
  <headerFooter alignWithMargins="0">
    <oddFooter>&amp;C&amp;10&amp;P</oddFooter>
  </headerFooter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UNIVERSITA' DEL MOLOISE</dc:creator>
  <cp:keywords/>
  <dc:description/>
  <cp:lastModifiedBy>Administrator</cp:lastModifiedBy>
  <cp:lastPrinted>2005-11-25T11:08:35Z</cp:lastPrinted>
  <dcterms:created xsi:type="dcterms:W3CDTF">2000-06-22T09:30:34Z</dcterms:created>
  <dcterms:modified xsi:type="dcterms:W3CDTF">2005-11-25T11:08:36Z</dcterms:modified>
  <cp:category/>
  <cp:version/>
  <cp:contentType/>
  <cp:contentStatus/>
</cp:coreProperties>
</file>