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55" windowHeight="3105" activeTab="3"/>
  </bookViews>
  <sheets>
    <sheet name="tav3_5" sheetId="1" r:id="rId1"/>
    <sheet name="tav3_5 (2)" sheetId="2" r:id="rId2"/>
    <sheet name="tav3_5 (3)" sheetId="3" r:id="rId3"/>
    <sheet name="tav3_5 (4)" sheetId="4" r:id="rId4"/>
  </sheets>
  <definedNames/>
  <calcPr fullCalcOnLoad="1"/>
</workbook>
</file>

<file path=xl/sharedStrings.xml><?xml version="1.0" encoding="utf-8"?>
<sst xmlns="http://schemas.openxmlformats.org/spreadsheetml/2006/main" count="460" uniqueCount="49">
  <si>
    <t>Tavola 3.5 -</t>
  </si>
  <si>
    <t>AMPIEZZA DEMOGRAFICA DEI COMUNI DI DESTINAZIONE</t>
  </si>
  <si>
    <t>COMUNI DELLA STESSA REGIONE</t>
  </si>
  <si>
    <t>COMUNI DI ALTRA REGIONE</t>
  </si>
  <si>
    <t>Meno di</t>
  </si>
  <si>
    <t>10.001-</t>
  </si>
  <si>
    <t>50.001-</t>
  </si>
  <si>
    <t xml:space="preserve"> più  di</t>
  </si>
  <si>
    <t>Totale</t>
  </si>
  <si>
    <t>più di</t>
  </si>
  <si>
    <t>10.000</t>
  </si>
  <si>
    <t>50.000</t>
  </si>
  <si>
    <t>250.000</t>
  </si>
  <si>
    <t>PIEMONTE</t>
  </si>
  <si>
    <t>Meno di  10.000</t>
  </si>
  <si>
    <t>10.001 -  50.000</t>
  </si>
  <si>
    <t>50.001-250.000</t>
  </si>
  <si>
    <t>più  di  250.000</t>
  </si>
  <si>
    <t>TOTALE</t>
  </si>
  <si>
    <t>VALLE D'AOSTA</t>
  </si>
  <si>
    <t>-</t>
  </si>
  <si>
    <t>LOMBARDIA</t>
  </si>
  <si>
    <t>TRENTINO-ALTO ADIGE</t>
  </si>
  <si>
    <t>BOLZANO-BOZEN</t>
  </si>
  <si>
    <t>TRENTO</t>
  </si>
  <si>
    <t>VENETO</t>
  </si>
  <si>
    <t>FRIULI-VENEZIA GIULIA</t>
  </si>
  <si>
    <r>
      <t xml:space="preserve">Tavola 3.5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</t>
    </r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</si>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</sst>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  <font>
      <b/>
      <i/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centerContinuous" wrapText="1"/>
    </xf>
    <xf numFmtId="3" fontId="8" fillId="0" borderId="1" xfId="0" applyNumberFormat="1" applyFont="1" applyBorder="1" applyAlignment="1">
      <alignment horizontal="centerContinuous"/>
    </xf>
    <xf numFmtId="0" fontId="8" fillId="0" borderId="1" xfId="0" applyFont="1" applyBorder="1" applyAlignment="1">
      <alignment/>
    </xf>
    <xf numFmtId="49" fontId="8" fillId="0" borderId="0" xfId="0" applyNumberFormat="1" applyFont="1" applyAlignment="1">
      <alignment horizontal="centerContinuous" vertical="center"/>
    </xf>
    <xf numFmtId="49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Continuous" vertical="center"/>
    </xf>
    <xf numFmtId="49" fontId="8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/>
    </xf>
    <xf numFmtId="49" fontId="0" fillId="0" borderId="1" xfId="0" applyNumberFormat="1" applyBorder="1" applyAlignment="1">
      <alignment/>
    </xf>
    <xf numFmtId="49" fontId="8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8" fillId="0" borderId="0" xfId="0" applyFont="1" applyBorder="1" applyAlignment="1">
      <alignment horizontal="centerContinuous"/>
    </xf>
    <xf numFmtId="49" fontId="8" fillId="0" borderId="0" xfId="16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10" fillId="0" borderId="0" xfId="16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9" fontId="8" fillId="0" borderId="0" xfId="16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Continuous"/>
    </xf>
    <xf numFmtId="49" fontId="8" fillId="0" borderId="0" xfId="16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 vertical="center"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16" applyNumberFormat="1" applyFont="1" applyBorder="1" applyAlignment="1">
      <alignment horizontal="centerContinuous" vertical="center"/>
    </xf>
    <xf numFmtId="49" fontId="8" fillId="0" borderId="1" xfId="16" applyNumberFormat="1" applyFont="1" applyBorder="1" applyAlignment="1">
      <alignment horizontal="centerContinuous" vertical="center"/>
    </xf>
    <xf numFmtId="3" fontId="8" fillId="0" borderId="1" xfId="0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horizontal="centerContinuous" vertical="center"/>
    </xf>
    <xf numFmtId="49" fontId="8" fillId="0" borderId="1" xfId="16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Continuous" vertical="center"/>
    </xf>
    <xf numFmtId="0" fontId="8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e_dati3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5</xdr:row>
      <xdr:rowOff>104775</xdr:rowOff>
    </xdr:from>
    <xdr:to>
      <xdr:col>12</xdr:col>
      <xdr:colOff>590550</xdr:colOff>
      <xdr:row>7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5705475" y="962025"/>
          <a:ext cx="419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12</xdr:col>
      <xdr:colOff>590550</xdr:colOff>
      <xdr:row>3</xdr:row>
      <xdr:rowOff>19050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704850" y="0"/>
          <a:ext cx="541972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intraregionale e  interregionale,  per  classe  di ampiezza   demografica  dei   Comuni  di   destinazione e  di  origine,   per   Regione  di   origine  -  Anno 1999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57150</xdr:colOff>
      <xdr:row>7</xdr:row>
      <xdr:rowOff>38100</xdr:rowOff>
    </xdr:to>
    <xdr:sp>
      <xdr:nvSpPr>
        <xdr:cNvPr id="3" name="Testo 13"/>
        <xdr:cNvSpPr txBox="1">
          <a:spLocks noChangeArrowheads="1"/>
        </xdr:cNvSpPr>
      </xdr:nvSpPr>
      <xdr:spPr>
        <a:xfrm>
          <a:off x="0" y="857250"/>
          <a:ext cx="12001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AMPIEZZA DEMOGRAFICA
DEI COMUNI
DI ORIGINE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5</xdr:row>
      <xdr:rowOff>104775</xdr:rowOff>
    </xdr:from>
    <xdr:to>
      <xdr:col>12</xdr:col>
      <xdr:colOff>590550</xdr:colOff>
      <xdr:row>7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5705475" y="962025"/>
          <a:ext cx="419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12</xdr:col>
      <xdr:colOff>609600</xdr:colOff>
      <xdr:row>3</xdr:row>
      <xdr:rowOff>19050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1038225" y="0"/>
          <a:ext cx="51054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intraregionale e  interregionale,  per  classe  di ampiezza   demografica  dei   Comuni  di   destinazione e  di  origine,   per   Regione  di   origine  -  Anno 1999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1238250</xdr:colOff>
      <xdr:row>7</xdr:row>
      <xdr:rowOff>28575</xdr:rowOff>
    </xdr:to>
    <xdr:sp>
      <xdr:nvSpPr>
        <xdr:cNvPr id="3" name="Testo 13"/>
        <xdr:cNvSpPr txBox="1">
          <a:spLocks noChangeArrowheads="1"/>
        </xdr:cNvSpPr>
      </xdr:nvSpPr>
      <xdr:spPr>
        <a:xfrm>
          <a:off x="0" y="857250"/>
          <a:ext cx="12382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AMPIEZZA DEMOGRAFICA
DEI COMUNI
DI ORIGINE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5</xdr:row>
      <xdr:rowOff>104775</xdr:rowOff>
    </xdr:from>
    <xdr:to>
      <xdr:col>12</xdr:col>
      <xdr:colOff>590550</xdr:colOff>
      <xdr:row>7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5705475" y="962025"/>
          <a:ext cx="419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1038225</xdr:colOff>
      <xdr:row>0</xdr:row>
      <xdr:rowOff>9525</xdr:rowOff>
    </xdr:from>
    <xdr:to>
      <xdr:col>12</xdr:col>
      <xdr:colOff>590550</xdr:colOff>
      <xdr:row>3</xdr:row>
      <xdr:rowOff>28575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1038225" y="9525"/>
          <a:ext cx="50863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intraregionale e  interregionale,  per  classe  di ampiezza   demografica  dei   Comuni  di   destinazione e  di  origine,   per   Regione  di   origine  -  Anno 1999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1238250</xdr:colOff>
      <xdr:row>7</xdr:row>
      <xdr:rowOff>28575</xdr:rowOff>
    </xdr:to>
    <xdr:sp>
      <xdr:nvSpPr>
        <xdr:cNvPr id="3" name="Testo 13"/>
        <xdr:cNvSpPr txBox="1">
          <a:spLocks noChangeArrowheads="1"/>
        </xdr:cNvSpPr>
      </xdr:nvSpPr>
      <xdr:spPr>
        <a:xfrm>
          <a:off x="0" y="857250"/>
          <a:ext cx="12382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AMPIEZZA DEMOGRAFICA
DEI COMUNI
DI ORIGINE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5</xdr:row>
      <xdr:rowOff>104775</xdr:rowOff>
    </xdr:from>
    <xdr:to>
      <xdr:col>12</xdr:col>
      <xdr:colOff>581025</xdr:colOff>
      <xdr:row>7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5734050" y="962025"/>
          <a:ext cx="4095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12</xdr:col>
      <xdr:colOff>581025</xdr:colOff>
      <xdr:row>3</xdr:row>
      <xdr:rowOff>19050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1047750" y="0"/>
          <a:ext cx="50958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intraregionale e  interregionale,  per  classe  di ampiezza   demografica  dei   Comuni  di   destinazione e  di  origine,   per   Regione  di   origine  -  Anno 1999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1238250</xdr:colOff>
      <xdr:row>7</xdr:row>
      <xdr:rowOff>28575</xdr:rowOff>
    </xdr:to>
    <xdr:sp>
      <xdr:nvSpPr>
        <xdr:cNvPr id="3" name="Testo 13"/>
        <xdr:cNvSpPr txBox="1">
          <a:spLocks noChangeArrowheads="1"/>
        </xdr:cNvSpPr>
      </xdr:nvSpPr>
      <xdr:spPr>
        <a:xfrm>
          <a:off x="0" y="857250"/>
          <a:ext cx="12382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AMPIEZZA DEMOGRAFICA
DEI COMUNI
DI ORIGINE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zoomScale="90" zoomScaleNormal="90" workbookViewId="0" topLeftCell="A44">
      <selection activeCell="O74" sqref="O74"/>
    </sheetView>
  </sheetViews>
  <sheetFormatPr defaultColWidth="9.33203125" defaultRowHeight="11.25"/>
  <cols>
    <col min="1" max="1" width="20" style="10" customWidth="1"/>
    <col min="2" max="2" width="8" style="10" customWidth="1"/>
    <col min="3" max="5" width="7.33203125" style="10" customWidth="1"/>
    <col min="6" max="6" width="8.33203125" style="10" customWidth="1"/>
    <col min="7" max="7" width="1.83203125" style="10" customWidth="1"/>
    <col min="8" max="12" width="7.33203125" style="10" customWidth="1"/>
    <col min="13" max="13" width="10.83203125" style="10" customWidth="1"/>
    <col min="14" max="16384" width="9.33203125" style="10" customWidth="1"/>
  </cols>
  <sheetData>
    <row r="1" spans="1:13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M1" s="4"/>
    </row>
    <row r="2" spans="1:13" s="7" customFormat="1" ht="13.5" customHeight="1">
      <c r="A2" s="5"/>
      <c r="B2" s="6"/>
      <c r="C2" s="6"/>
      <c r="D2" s="6"/>
      <c r="E2" s="6"/>
      <c r="F2" s="6"/>
      <c r="G2" s="6"/>
      <c r="H2" s="6"/>
      <c r="I2" s="6"/>
      <c r="M2" s="8"/>
    </row>
    <row r="3" spans="1:13" ht="13.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9"/>
    </row>
    <row r="4" spans="1:13" ht="13.5" customHeight="1">
      <c r="A4" s="11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</row>
    <row r="5" spans="1:13" ht="13.5" customHeight="1">
      <c r="A5" s="22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</row>
    <row r="6" spans="1:13" ht="13.5" customHeight="1">
      <c r="A6" s="17"/>
      <c r="B6" s="15" t="s">
        <v>2</v>
      </c>
      <c r="C6" s="15"/>
      <c r="D6" s="15"/>
      <c r="E6" s="15"/>
      <c r="F6" s="15"/>
      <c r="G6" s="18"/>
      <c r="H6" s="15" t="s">
        <v>3</v>
      </c>
      <c r="I6" s="15"/>
      <c r="J6" s="15"/>
      <c r="K6" s="16"/>
      <c r="L6" s="16"/>
      <c r="M6" s="9"/>
    </row>
    <row r="7" spans="1:13" ht="13.5" customHeight="1">
      <c r="A7" s="19"/>
      <c r="B7" s="20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2"/>
      <c r="H7" s="21" t="s">
        <v>4</v>
      </c>
      <c r="I7" s="21" t="s">
        <v>5</v>
      </c>
      <c r="J7" s="21" t="s">
        <v>6</v>
      </c>
      <c r="K7" s="23" t="s">
        <v>9</v>
      </c>
      <c r="L7" s="23" t="s">
        <v>8</v>
      </c>
      <c r="M7" s="9"/>
    </row>
    <row r="8" spans="1:13" ht="13.5" customHeight="1">
      <c r="A8" s="24"/>
      <c r="B8" s="25" t="s">
        <v>10</v>
      </c>
      <c r="C8" s="25" t="s">
        <v>11</v>
      </c>
      <c r="D8" s="25" t="s">
        <v>12</v>
      </c>
      <c r="E8" s="25" t="s">
        <v>12</v>
      </c>
      <c r="F8" s="25"/>
      <c r="G8" s="26"/>
      <c r="H8" s="25" t="s">
        <v>10</v>
      </c>
      <c r="I8" s="25" t="s">
        <v>11</v>
      </c>
      <c r="J8" s="25" t="s">
        <v>12</v>
      </c>
      <c r="K8" s="27">
        <v>250000</v>
      </c>
      <c r="L8" s="28"/>
      <c r="M8" s="16"/>
    </row>
    <row r="9" spans="1:13" ht="19.5" customHeight="1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29"/>
      <c r="L9" s="29"/>
      <c r="M9" s="29"/>
    </row>
    <row r="10" spans="1:13" ht="9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9"/>
      <c r="L10" s="29"/>
      <c r="M10" s="29"/>
    </row>
    <row r="11" spans="1:13" ht="9" customHeight="1">
      <c r="A11" s="30" t="s">
        <v>14</v>
      </c>
      <c r="B11" s="31">
        <v>26173</v>
      </c>
      <c r="C11" s="31">
        <v>12576</v>
      </c>
      <c r="D11" s="31">
        <v>3285</v>
      </c>
      <c r="E11" s="31">
        <v>3794</v>
      </c>
      <c r="F11" s="31">
        <f>SUM(B11:E11)</f>
        <v>45828</v>
      </c>
      <c r="G11" s="31"/>
      <c r="H11" s="31">
        <v>3839</v>
      </c>
      <c r="I11" s="31">
        <v>3312</v>
      </c>
      <c r="J11" s="31">
        <v>1482</v>
      </c>
      <c r="K11" s="31">
        <v>1352</v>
      </c>
      <c r="L11" s="31">
        <f>SUM(H11:K11)</f>
        <v>9985</v>
      </c>
      <c r="M11" s="31">
        <f>SUM(F11,L11)</f>
        <v>55813</v>
      </c>
    </row>
    <row r="12" spans="1:13" ht="9" customHeight="1">
      <c r="A12" s="30" t="s">
        <v>15</v>
      </c>
      <c r="B12" s="31">
        <v>14692</v>
      </c>
      <c r="C12" s="31">
        <v>5295</v>
      </c>
      <c r="D12" s="31">
        <v>1720</v>
      </c>
      <c r="E12" s="31">
        <v>5038</v>
      </c>
      <c r="F12" s="31">
        <f>SUM(B12:E12)</f>
        <v>26745</v>
      </c>
      <c r="G12" s="31"/>
      <c r="H12" s="31">
        <v>2226</v>
      </c>
      <c r="I12" s="31">
        <v>1970</v>
      </c>
      <c r="J12" s="31">
        <v>1141</v>
      </c>
      <c r="K12" s="31">
        <v>962</v>
      </c>
      <c r="L12" s="31">
        <f>SUM(H12:K12)</f>
        <v>6299</v>
      </c>
      <c r="M12" s="31">
        <f>SUM(F12,L12)</f>
        <v>33044</v>
      </c>
    </row>
    <row r="13" spans="1:13" s="32" customFormat="1" ht="9" customHeight="1">
      <c r="A13" s="30" t="s">
        <v>16</v>
      </c>
      <c r="B13" s="31">
        <v>4325</v>
      </c>
      <c r="C13" s="31">
        <v>2254</v>
      </c>
      <c r="D13" s="31">
        <v>155</v>
      </c>
      <c r="E13" s="31">
        <v>1560</v>
      </c>
      <c r="F13" s="31">
        <f>SUM(B13:E13)</f>
        <v>8294</v>
      </c>
      <c r="G13" s="31"/>
      <c r="H13" s="31">
        <v>810</v>
      </c>
      <c r="I13" s="31">
        <v>896</v>
      </c>
      <c r="J13" s="31">
        <v>618</v>
      </c>
      <c r="K13" s="31">
        <v>474</v>
      </c>
      <c r="L13" s="31">
        <f>SUM(H13:K13)</f>
        <v>2798</v>
      </c>
      <c r="M13" s="31">
        <f>SUM(F13,L13)</f>
        <v>11092</v>
      </c>
    </row>
    <row r="14" spans="1:13" s="32" customFormat="1" ht="9" customHeight="1">
      <c r="A14" s="30" t="s">
        <v>17</v>
      </c>
      <c r="B14" s="31">
        <v>6574</v>
      </c>
      <c r="C14" s="31">
        <v>7645</v>
      </c>
      <c r="D14" s="31">
        <v>1624</v>
      </c>
      <c r="E14" s="31" t="s">
        <v>20</v>
      </c>
      <c r="F14" s="31">
        <f>SUM(B14:E14)</f>
        <v>15843</v>
      </c>
      <c r="G14" s="31"/>
      <c r="H14" s="31">
        <v>2067</v>
      </c>
      <c r="I14" s="31">
        <v>1963</v>
      </c>
      <c r="J14" s="31">
        <v>1255</v>
      </c>
      <c r="K14" s="31">
        <v>992</v>
      </c>
      <c r="L14" s="31">
        <f>SUM(H14:K14)</f>
        <v>6277</v>
      </c>
      <c r="M14" s="31">
        <f>SUM(F14,L14)</f>
        <v>22120</v>
      </c>
    </row>
    <row r="15" spans="1:13" s="32" customFormat="1" ht="9" customHeight="1">
      <c r="A15" s="33" t="s">
        <v>18</v>
      </c>
      <c r="B15" s="34">
        <f>SUM(B11:B14)</f>
        <v>51764</v>
      </c>
      <c r="C15" s="34">
        <f>SUM(C11:C14)</f>
        <v>27770</v>
      </c>
      <c r="D15" s="34">
        <f>SUM(D11:D14)</f>
        <v>6784</v>
      </c>
      <c r="E15" s="34">
        <f>SUM(E11:E14)</f>
        <v>10392</v>
      </c>
      <c r="F15" s="34">
        <f>SUM(F11:F14)</f>
        <v>96710</v>
      </c>
      <c r="G15" s="34"/>
      <c r="H15" s="34">
        <f aca="true" t="shared" si="0" ref="H15:M15">SUM(H11:H14)</f>
        <v>8942</v>
      </c>
      <c r="I15" s="34">
        <f t="shared" si="0"/>
        <v>8141</v>
      </c>
      <c r="J15" s="34">
        <f t="shared" si="0"/>
        <v>4496</v>
      </c>
      <c r="K15" s="34">
        <f t="shared" si="0"/>
        <v>3780</v>
      </c>
      <c r="L15" s="34">
        <f t="shared" si="0"/>
        <v>25359</v>
      </c>
      <c r="M15" s="34">
        <f t="shared" si="0"/>
        <v>122069</v>
      </c>
    </row>
    <row r="16" spans="1:13" s="32" customFormat="1" ht="9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s="32" customFormat="1" ht="19.5" customHeight="1">
      <c r="A17" s="35" t="s">
        <v>19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9" customHeight="1">
      <c r="A18" s="30" t="s">
        <v>14</v>
      </c>
      <c r="B18" s="31">
        <v>1598</v>
      </c>
      <c r="C18" s="31">
        <v>652</v>
      </c>
      <c r="D18" s="31" t="s">
        <v>20</v>
      </c>
      <c r="E18" s="31" t="s">
        <v>20</v>
      </c>
      <c r="F18" s="31">
        <f>SUM(B18:E18)</f>
        <v>2250</v>
      </c>
      <c r="G18" s="31"/>
      <c r="H18" s="31">
        <v>455</v>
      </c>
      <c r="I18" s="31">
        <v>251</v>
      </c>
      <c r="J18" s="31">
        <v>142</v>
      </c>
      <c r="K18" s="31">
        <v>127</v>
      </c>
      <c r="L18" s="31">
        <f>SUM(H18:K18)</f>
        <v>975</v>
      </c>
      <c r="M18" s="31">
        <f>SUM(F18,L18)</f>
        <v>3225</v>
      </c>
    </row>
    <row r="19" spans="1:13" ht="9" customHeight="1">
      <c r="A19" s="30" t="s">
        <v>15</v>
      </c>
      <c r="B19" s="31">
        <v>694</v>
      </c>
      <c r="C19" s="31" t="s">
        <v>20</v>
      </c>
      <c r="D19" s="31" t="s">
        <v>20</v>
      </c>
      <c r="E19" s="31" t="s">
        <v>20</v>
      </c>
      <c r="F19" s="31">
        <f>SUM(B19:E19)</f>
        <v>694</v>
      </c>
      <c r="G19" s="31"/>
      <c r="H19" s="31">
        <v>96</v>
      </c>
      <c r="I19" s="31">
        <v>79</v>
      </c>
      <c r="J19" s="31">
        <v>50</v>
      </c>
      <c r="K19" s="31">
        <v>72</v>
      </c>
      <c r="L19" s="31">
        <f>SUM(H19:K19)</f>
        <v>297</v>
      </c>
      <c r="M19" s="31">
        <f>SUM(F19,L19)</f>
        <v>991</v>
      </c>
    </row>
    <row r="20" spans="1:13" ht="9" customHeight="1">
      <c r="A20" s="30" t="s">
        <v>16</v>
      </c>
      <c r="B20" s="31" t="s">
        <v>20</v>
      </c>
      <c r="C20" s="31" t="s">
        <v>20</v>
      </c>
      <c r="D20" s="31" t="s">
        <v>20</v>
      </c>
      <c r="E20" s="31" t="s">
        <v>20</v>
      </c>
      <c r="F20" s="31" t="s">
        <v>20</v>
      </c>
      <c r="G20" s="31"/>
      <c r="H20" s="31" t="s">
        <v>20</v>
      </c>
      <c r="I20" s="31" t="s">
        <v>20</v>
      </c>
      <c r="J20" s="31" t="s">
        <v>20</v>
      </c>
      <c r="K20" s="31" t="s">
        <v>20</v>
      </c>
      <c r="L20" s="31" t="s">
        <v>20</v>
      </c>
      <c r="M20" s="31" t="s">
        <v>20</v>
      </c>
    </row>
    <row r="21" spans="1:13" ht="9" customHeight="1">
      <c r="A21" s="30" t="s">
        <v>17</v>
      </c>
      <c r="B21" s="31" t="s">
        <v>20</v>
      </c>
      <c r="C21" s="31" t="s">
        <v>20</v>
      </c>
      <c r="D21" s="31" t="s">
        <v>20</v>
      </c>
      <c r="E21" s="31" t="s">
        <v>20</v>
      </c>
      <c r="F21" s="31" t="s">
        <v>20</v>
      </c>
      <c r="G21" s="31"/>
      <c r="H21" s="31" t="s">
        <v>20</v>
      </c>
      <c r="I21" s="31" t="s">
        <v>20</v>
      </c>
      <c r="J21" s="31" t="s">
        <v>20</v>
      </c>
      <c r="K21" s="31" t="s">
        <v>20</v>
      </c>
      <c r="L21" s="31" t="s">
        <v>20</v>
      </c>
      <c r="M21" s="31" t="s">
        <v>20</v>
      </c>
    </row>
    <row r="22" spans="1:13" ht="9" customHeight="1">
      <c r="A22" s="33" t="s">
        <v>18</v>
      </c>
      <c r="B22" s="34">
        <f>SUM(B18:B21)</f>
        <v>2292</v>
      </c>
      <c r="C22" s="34">
        <f>SUM(C18:C21)</f>
        <v>652</v>
      </c>
      <c r="D22" s="34" t="s">
        <v>20</v>
      </c>
      <c r="E22" s="34" t="s">
        <v>20</v>
      </c>
      <c r="F22" s="34">
        <f>SUM(F18:F21)</f>
        <v>2944</v>
      </c>
      <c r="G22" s="34"/>
      <c r="H22" s="34">
        <f aca="true" t="shared" si="1" ref="H22:M22">SUM(H18:H21)</f>
        <v>551</v>
      </c>
      <c r="I22" s="34">
        <f t="shared" si="1"/>
        <v>330</v>
      </c>
      <c r="J22" s="34">
        <f t="shared" si="1"/>
        <v>192</v>
      </c>
      <c r="K22" s="34">
        <f t="shared" si="1"/>
        <v>199</v>
      </c>
      <c r="L22" s="34">
        <f t="shared" si="1"/>
        <v>1272</v>
      </c>
      <c r="M22" s="34">
        <f t="shared" si="1"/>
        <v>4216</v>
      </c>
    </row>
    <row r="23" spans="1:13" ht="9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9.5" customHeight="1">
      <c r="A24" s="37" t="s">
        <v>21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9" customHeight="1">
      <c r="A25" s="30" t="s">
        <v>14</v>
      </c>
      <c r="B25" s="31">
        <v>57917</v>
      </c>
      <c r="C25" s="31">
        <v>20632</v>
      </c>
      <c r="D25" s="31">
        <v>8848</v>
      </c>
      <c r="E25" s="31">
        <v>3637</v>
      </c>
      <c r="F25" s="31">
        <f>SUM(B25:E25)</f>
        <v>91034</v>
      </c>
      <c r="G25" s="31"/>
      <c r="H25" s="31">
        <v>5657</v>
      </c>
      <c r="I25" s="31">
        <v>4669</v>
      </c>
      <c r="J25" s="31">
        <v>2549</v>
      </c>
      <c r="K25" s="31">
        <v>1170</v>
      </c>
      <c r="L25" s="31">
        <f>SUM(H25:K25)</f>
        <v>14045</v>
      </c>
      <c r="M25" s="31">
        <f>SUM(F25,L25)</f>
        <v>105079</v>
      </c>
    </row>
    <row r="26" spans="1:13" ht="9" customHeight="1">
      <c r="A26" s="30" t="s">
        <v>15</v>
      </c>
      <c r="B26" s="31">
        <v>27599</v>
      </c>
      <c r="C26" s="31">
        <v>23606</v>
      </c>
      <c r="D26" s="31">
        <v>4980</v>
      </c>
      <c r="E26" s="31">
        <v>7257</v>
      </c>
      <c r="F26" s="31">
        <f>SUM(B26:E26)</f>
        <v>63442</v>
      </c>
      <c r="G26" s="31"/>
      <c r="H26" s="31">
        <v>4324</v>
      </c>
      <c r="I26" s="31">
        <v>4132</v>
      </c>
      <c r="J26" s="31">
        <v>2362</v>
      </c>
      <c r="K26" s="31">
        <v>1310</v>
      </c>
      <c r="L26" s="31">
        <f>SUM(H26:K26)</f>
        <v>12128</v>
      </c>
      <c r="M26" s="31">
        <f>SUM(F26,L26)</f>
        <v>75570</v>
      </c>
    </row>
    <row r="27" spans="1:13" ht="9" customHeight="1">
      <c r="A27" s="30" t="s">
        <v>16</v>
      </c>
      <c r="B27" s="31">
        <v>13564</v>
      </c>
      <c r="C27" s="31">
        <v>7177</v>
      </c>
      <c r="D27" s="31">
        <v>1475</v>
      </c>
      <c r="E27" s="31">
        <v>2344</v>
      </c>
      <c r="F27" s="31">
        <f>SUM(B27:E27)</f>
        <v>24560</v>
      </c>
      <c r="G27" s="31"/>
      <c r="H27" s="31">
        <v>1847</v>
      </c>
      <c r="I27" s="31">
        <v>1839</v>
      </c>
      <c r="J27" s="31">
        <v>1365</v>
      </c>
      <c r="K27" s="31">
        <v>840</v>
      </c>
      <c r="L27" s="31">
        <f>SUM(H27:K27)</f>
        <v>5891</v>
      </c>
      <c r="M27" s="31">
        <f>SUM(F27,L27)</f>
        <v>30451</v>
      </c>
    </row>
    <row r="28" spans="1:13" ht="9" customHeight="1">
      <c r="A28" s="30" t="s">
        <v>17</v>
      </c>
      <c r="B28" s="31">
        <v>7513</v>
      </c>
      <c r="C28" s="31">
        <v>11642</v>
      </c>
      <c r="D28" s="31">
        <v>2817</v>
      </c>
      <c r="E28" s="31" t="s">
        <v>20</v>
      </c>
      <c r="F28" s="31">
        <f>SUM(B28:E28)</f>
        <v>21972</v>
      </c>
      <c r="G28" s="31"/>
      <c r="H28" s="31">
        <v>3570</v>
      </c>
      <c r="I28" s="31">
        <v>3113</v>
      </c>
      <c r="J28" s="31">
        <v>1979</v>
      </c>
      <c r="K28" s="31">
        <v>1716</v>
      </c>
      <c r="L28" s="31">
        <f>SUM(H28:K28)</f>
        <v>10378</v>
      </c>
      <c r="M28" s="31">
        <f>SUM(F28,L28)</f>
        <v>32350</v>
      </c>
    </row>
    <row r="29" spans="1:13" ht="9" customHeight="1">
      <c r="A29" s="33" t="s">
        <v>18</v>
      </c>
      <c r="B29" s="34">
        <f>SUM(B25:B28)</f>
        <v>106593</v>
      </c>
      <c r="C29" s="34">
        <f>SUM(C25:C28)</f>
        <v>63057</v>
      </c>
      <c r="D29" s="34">
        <f>SUM(D25:D28)</f>
        <v>18120</v>
      </c>
      <c r="E29" s="34">
        <f>SUM(E25:E28)</f>
        <v>13238</v>
      </c>
      <c r="F29" s="34">
        <f>SUM(F25:F28)</f>
        <v>201008</v>
      </c>
      <c r="G29" s="34"/>
      <c r="H29" s="34">
        <f aca="true" t="shared" si="2" ref="H29:M29">SUM(H25:H28)</f>
        <v>15398</v>
      </c>
      <c r="I29" s="34">
        <f t="shared" si="2"/>
        <v>13753</v>
      </c>
      <c r="J29" s="34">
        <f t="shared" si="2"/>
        <v>8255</v>
      </c>
      <c r="K29" s="34">
        <f t="shared" si="2"/>
        <v>5036</v>
      </c>
      <c r="L29" s="34">
        <f t="shared" si="2"/>
        <v>42442</v>
      </c>
      <c r="M29" s="34">
        <f t="shared" si="2"/>
        <v>243450</v>
      </c>
    </row>
    <row r="30" spans="1:13" ht="9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9.5" customHeight="1">
      <c r="A31" s="37" t="s">
        <v>22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9" customHeight="1">
      <c r="A32" s="30" t="s">
        <v>14</v>
      </c>
      <c r="B32" s="31">
        <f aca="true" t="shared" si="3" ref="B32:D34">SUM(B39,B46)</f>
        <v>6287</v>
      </c>
      <c r="C32" s="31">
        <f t="shared" si="3"/>
        <v>1972</v>
      </c>
      <c r="D32" s="31">
        <f t="shared" si="3"/>
        <v>1359</v>
      </c>
      <c r="E32" s="31" t="s">
        <v>20</v>
      </c>
      <c r="F32" s="31">
        <f>SUM(B32:E32)</f>
        <v>9618</v>
      </c>
      <c r="G32" s="31"/>
      <c r="H32" s="31">
        <f aca="true" t="shared" si="4" ref="H32:K34">SUM(H39,H46)</f>
        <v>574</v>
      </c>
      <c r="I32" s="31">
        <f t="shared" si="4"/>
        <v>500</v>
      </c>
      <c r="J32" s="31">
        <f t="shared" si="4"/>
        <v>294</v>
      </c>
      <c r="K32" s="31">
        <f t="shared" si="4"/>
        <v>226</v>
      </c>
      <c r="L32" s="31">
        <f>SUM(H32:K32)</f>
        <v>1594</v>
      </c>
      <c r="M32" s="31">
        <f>SUM(F32,L32)</f>
        <v>11212</v>
      </c>
    </row>
    <row r="33" spans="1:13" ht="9" customHeight="1">
      <c r="A33" s="30" t="s">
        <v>15</v>
      </c>
      <c r="B33" s="31">
        <f t="shared" si="3"/>
        <v>1716</v>
      </c>
      <c r="C33" s="31">
        <f t="shared" si="3"/>
        <v>442</v>
      </c>
      <c r="D33" s="31">
        <f t="shared" si="3"/>
        <v>632</v>
      </c>
      <c r="E33" s="31" t="s">
        <v>20</v>
      </c>
      <c r="F33" s="31">
        <f>SUM(B33:E33)</f>
        <v>2790</v>
      </c>
      <c r="G33" s="31"/>
      <c r="H33" s="31">
        <f t="shared" si="4"/>
        <v>237</v>
      </c>
      <c r="I33" s="31">
        <f t="shared" si="4"/>
        <v>198</v>
      </c>
      <c r="J33" s="31">
        <f t="shared" si="4"/>
        <v>115</v>
      </c>
      <c r="K33" s="31">
        <f t="shared" si="4"/>
        <v>118</v>
      </c>
      <c r="L33" s="31">
        <f>SUM(H33:K33)</f>
        <v>668</v>
      </c>
      <c r="M33" s="31">
        <f>SUM(F33,L33)</f>
        <v>3458</v>
      </c>
    </row>
    <row r="34" spans="1:13" ht="9" customHeight="1">
      <c r="A34" s="30" t="s">
        <v>16</v>
      </c>
      <c r="B34" s="31">
        <f t="shared" si="3"/>
        <v>1406</v>
      </c>
      <c r="C34" s="31">
        <f t="shared" si="3"/>
        <v>687</v>
      </c>
      <c r="D34" s="31">
        <f t="shared" si="3"/>
        <v>80</v>
      </c>
      <c r="E34" s="31" t="s">
        <v>20</v>
      </c>
      <c r="F34" s="31">
        <f>SUM(B34:E34)</f>
        <v>2173</v>
      </c>
      <c r="G34" s="31"/>
      <c r="H34" s="31">
        <f t="shared" si="4"/>
        <v>283</v>
      </c>
      <c r="I34" s="31">
        <f t="shared" si="4"/>
        <v>268</v>
      </c>
      <c r="J34" s="31">
        <f t="shared" si="4"/>
        <v>200</v>
      </c>
      <c r="K34" s="31">
        <f t="shared" si="4"/>
        <v>204</v>
      </c>
      <c r="L34" s="31">
        <f>SUM(H34:K34)</f>
        <v>955</v>
      </c>
      <c r="M34" s="31">
        <f>SUM(F34,L34)</f>
        <v>3128</v>
      </c>
    </row>
    <row r="35" spans="1:13" ht="9" customHeight="1">
      <c r="A35" s="30" t="s">
        <v>17</v>
      </c>
      <c r="B35" s="31" t="s">
        <v>20</v>
      </c>
      <c r="C35" s="31" t="s">
        <v>20</v>
      </c>
      <c r="D35" s="31" t="s">
        <v>20</v>
      </c>
      <c r="E35" s="31" t="s">
        <v>20</v>
      </c>
      <c r="F35" s="31" t="s">
        <v>20</v>
      </c>
      <c r="G35" s="31"/>
      <c r="H35" s="31" t="s">
        <v>20</v>
      </c>
      <c r="I35" s="31" t="s">
        <v>20</v>
      </c>
      <c r="J35" s="31" t="s">
        <v>20</v>
      </c>
      <c r="K35" s="31" t="s">
        <v>20</v>
      </c>
      <c r="L35" s="31" t="s">
        <v>20</v>
      </c>
      <c r="M35" s="31" t="s">
        <v>20</v>
      </c>
    </row>
    <row r="36" spans="1:13" s="40" customFormat="1" ht="9" customHeight="1">
      <c r="A36" s="33" t="s">
        <v>18</v>
      </c>
      <c r="B36" s="34">
        <f>SUM(B32:B35)</f>
        <v>9409</v>
      </c>
      <c r="C36" s="34">
        <f>SUM(C32:C35)</f>
        <v>3101</v>
      </c>
      <c r="D36" s="34">
        <f>SUM(D32:D35)</f>
        <v>2071</v>
      </c>
      <c r="E36" s="34" t="s">
        <v>20</v>
      </c>
      <c r="F36" s="34">
        <f>SUM(F32:F35)</f>
        <v>14581</v>
      </c>
      <c r="G36" s="34"/>
      <c r="H36" s="34">
        <f aca="true" t="shared" si="5" ref="H36:M36">SUM(H32:H35)</f>
        <v>1094</v>
      </c>
      <c r="I36" s="34">
        <f t="shared" si="5"/>
        <v>966</v>
      </c>
      <c r="J36" s="34">
        <f t="shared" si="5"/>
        <v>609</v>
      </c>
      <c r="K36" s="34">
        <f t="shared" si="5"/>
        <v>548</v>
      </c>
      <c r="L36" s="34">
        <f t="shared" si="5"/>
        <v>3217</v>
      </c>
      <c r="M36" s="34">
        <f t="shared" si="5"/>
        <v>17798</v>
      </c>
    </row>
    <row r="37" spans="1:13" s="40" customFormat="1" ht="9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s="42" customFormat="1" ht="19.5" customHeight="1">
      <c r="A38" s="41" t="s">
        <v>23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9" customHeight="1">
      <c r="A39" s="30" t="s">
        <v>14</v>
      </c>
      <c r="B39" s="31">
        <v>2939</v>
      </c>
      <c r="C39" s="31">
        <v>1086</v>
      </c>
      <c r="D39" s="31">
        <v>458</v>
      </c>
      <c r="E39" s="31" t="s">
        <v>20</v>
      </c>
      <c r="F39" s="31">
        <f>SUM(B39:E39)</f>
        <v>4483</v>
      </c>
      <c r="G39" s="31"/>
      <c r="H39" s="31">
        <v>155</v>
      </c>
      <c r="I39" s="31">
        <v>196</v>
      </c>
      <c r="J39" s="31">
        <v>74</v>
      </c>
      <c r="K39" s="31">
        <v>66</v>
      </c>
      <c r="L39" s="31">
        <f>SUM(H39:K39)</f>
        <v>491</v>
      </c>
      <c r="M39" s="31">
        <f>SUM(F39,L39)</f>
        <v>4974</v>
      </c>
    </row>
    <row r="40" spans="1:13" ht="9" customHeight="1">
      <c r="A40" s="30" t="s">
        <v>15</v>
      </c>
      <c r="B40" s="31">
        <v>854</v>
      </c>
      <c r="C40" s="31">
        <v>95</v>
      </c>
      <c r="D40" s="31">
        <v>441</v>
      </c>
      <c r="E40" s="31" t="s">
        <v>20</v>
      </c>
      <c r="F40" s="31">
        <f>SUM(B40:E40)</f>
        <v>1390</v>
      </c>
      <c r="G40" s="31"/>
      <c r="H40" s="31">
        <v>130</v>
      </c>
      <c r="I40" s="31">
        <v>86</v>
      </c>
      <c r="J40" s="31">
        <v>58</v>
      </c>
      <c r="K40" s="31">
        <v>46</v>
      </c>
      <c r="L40" s="31">
        <f>SUM(H40:K40)</f>
        <v>320</v>
      </c>
      <c r="M40" s="31">
        <f>SUM(F40,L40)</f>
        <v>1710</v>
      </c>
    </row>
    <row r="41" spans="1:16" s="43" customFormat="1" ht="9" customHeight="1">
      <c r="A41" s="30" t="s">
        <v>16</v>
      </c>
      <c r="B41" s="31">
        <v>573</v>
      </c>
      <c r="C41" s="31">
        <v>424</v>
      </c>
      <c r="D41" s="31">
        <v>65</v>
      </c>
      <c r="E41" s="31" t="s">
        <v>20</v>
      </c>
      <c r="F41" s="31">
        <f>SUM(B41:E41)</f>
        <v>1062</v>
      </c>
      <c r="G41" s="31"/>
      <c r="H41" s="31">
        <v>138</v>
      </c>
      <c r="I41" s="31">
        <v>146</v>
      </c>
      <c r="J41" s="31">
        <v>80</v>
      </c>
      <c r="K41" s="31">
        <v>79</v>
      </c>
      <c r="L41" s="31">
        <f>SUM(H41:K41)</f>
        <v>443</v>
      </c>
      <c r="M41" s="31">
        <f>SUM(F41,L41)</f>
        <v>1505</v>
      </c>
      <c r="N41" s="31"/>
      <c r="O41" s="31"/>
      <c r="P41" s="31"/>
    </row>
    <row r="42" spans="1:13" s="43" customFormat="1" ht="9" customHeight="1">
      <c r="A42" s="30" t="s">
        <v>17</v>
      </c>
      <c r="B42" s="31" t="s">
        <v>20</v>
      </c>
      <c r="C42" s="31" t="s">
        <v>20</v>
      </c>
      <c r="D42" s="31" t="s">
        <v>20</v>
      </c>
      <c r="E42" s="31" t="s">
        <v>20</v>
      </c>
      <c r="F42" s="31" t="s">
        <v>20</v>
      </c>
      <c r="G42" s="31" t="s">
        <v>48</v>
      </c>
      <c r="H42" s="31" t="s">
        <v>20</v>
      </c>
      <c r="I42" s="31" t="s">
        <v>20</v>
      </c>
      <c r="J42" s="31" t="s">
        <v>20</v>
      </c>
      <c r="K42" s="31" t="s">
        <v>20</v>
      </c>
      <c r="L42" s="31" t="s">
        <v>20</v>
      </c>
      <c r="M42" s="31" t="s">
        <v>20</v>
      </c>
    </row>
    <row r="43" spans="1:13" ht="9" customHeight="1">
      <c r="A43" s="33" t="s">
        <v>18</v>
      </c>
      <c r="B43" s="34">
        <f>SUM(B39:B42)</f>
        <v>4366</v>
      </c>
      <c r="C43" s="34">
        <f>SUM(C39:C42)</f>
        <v>1605</v>
      </c>
      <c r="D43" s="34">
        <f>SUM(D39:D42)</f>
        <v>964</v>
      </c>
      <c r="E43" s="34" t="s">
        <v>20</v>
      </c>
      <c r="F43" s="34">
        <f>SUM(F39:F42)</f>
        <v>6935</v>
      </c>
      <c r="G43" s="34"/>
      <c r="H43" s="34">
        <f aca="true" t="shared" si="6" ref="H43:M43">SUM(H39:H42)</f>
        <v>423</v>
      </c>
      <c r="I43" s="34">
        <f t="shared" si="6"/>
        <v>428</v>
      </c>
      <c r="J43" s="34">
        <f t="shared" si="6"/>
        <v>212</v>
      </c>
      <c r="K43" s="34">
        <f t="shared" si="6"/>
        <v>191</v>
      </c>
      <c r="L43" s="34">
        <f t="shared" si="6"/>
        <v>1254</v>
      </c>
      <c r="M43" s="34">
        <f t="shared" si="6"/>
        <v>8189</v>
      </c>
    </row>
    <row r="44" spans="1:13" ht="9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9.5" customHeight="1">
      <c r="A45" s="44" t="s">
        <v>24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9" customHeight="1">
      <c r="A46" s="30" t="s">
        <v>14</v>
      </c>
      <c r="B46" s="31">
        <v>3348</v>
      </c>
      <c r="C46" s="31">
        <v>886</v>
      </c>
      <c r="D46" s="31">
        <v>901</v>
      </c>
      <c r="E46" s="31" t="s">
        <v>20</v>
      </c>
      <c r="F46" s="31">
        <f>SUM(B46:E46)</f>
        <v>5135</v>
      </c>
      <c r="G46" s="31"/>
      <c r="H46" s="31">
        <v>419</v>
      </c>
      <c r="I46" s="31">
        <v>304</v>
      </c>
      <c r="J46" s="31">
        <v>220</v>
      </c>
      <c r="K46" s="31">
        <v>160</v>
      </c>
      <c r="L46" s="31">
        <f>SUM(H46:K46)</f>
        <v>1103</v>
      </c>
      <c r="M46" s="31">
        <f>SUM(F46,L46)</f>
        <v>6238</v>
      </c>
    </row>
    <row r="47" spans="1:13" ht="9" customHeight="1">
      <c r="A47" s="30" t="s">
        <v>15</v>
      </c>
      <c r="B47" s="31">
        <v>862</v>
      </c>
      <c r="C47" s="31">
        <v>347</v>
      </c>
      <c r="D47" s="31">
        <v>191</v>
      </c>
      <c r="E47" s="31" t="s">
        <v>20</v>
      </c>
      <c r="F47" s="31">
        <f>SUM(B47:E47)</f>
        <v>1400</v>
      </c>
      <c r="G47" s="31"/>
      <c r="H47" s="31">
        <v>107</v>
      </c>
      <c r="I47" s="31">
        <v>112</v>
      </c>
      <c r="J47" s="31">
        <v>57</v>
      </c>
      <c r="K47" s="31">
        <v>72</v>
      </c>
      <c r="L47" s="31">
        <f>SUM(H47:K47)</f>
        <v>348</v>
      </c>
      <c r="M47" s="31">
        <f>SUM(F47,L47)</f>
        <v>1748</v>
      </c>
    </row>
    <row r="48" spans="1:13" ht="9" customHeight="1">
      <c r="A48" s="30" t="s">
        <v>16</v>
      </c>
      <c r="B48" s="31">
        <v>833</v>
      </c>
      <c r="C48" s="31">
        <v>263</v>
      </c>
      <c r="D48" s="31">
        <v>15</v>
      </c>
      <c r="E48" s="31" t="s">
        <v>20</v>
      </c>
      <c r="F48" s="31">
        <f>SUM(B48:E48)</f>
        <v>1111</v>
      </c>
      <c r="G48" s="31"/>
      <c r="H48" s="31">
        <v>145</v>
      </c>
      <c r="I48" s="31">
        <v>122</v>
      </c>
      <c r="J48" s="31">
        <v>120</v>
      </c>
      <c r="K48" s="31">
        <v>125</v>
      </c>
      <c r="L48" s="31">
        <f>SUM(H48:K48)</f>
        <v>512</v>
      </c>
      <c r="M48" s="31">
        <f>SUM(F48,L48)</f>
        <v>1623</v>
      </c>
    </row>
    <row r="49" spans="1:13" s="32" customFormat="1" ht="9" customHeight="1">
      <c r="A49" s="30" t="s">
        <v>17</v>
      </c>
      <c r="B49" s="31" t="s">
        <v>20</v>
      </c>
      <c r="C49" s="31" t="s">
        <v>20</v>
      </c>
      <c r="D49" s="31" t="s">
        <v>20</v>
      </c>
      <c r="E49" s="31" t="s">
        <v>20</v>
      </c>
      <c r="F49" s="31" t="s">
        <v>20</v>
      </c>
      <c r="G49" s="31" t="s">
        <v>48</v>
      </c>
      <c r="H49" s="31" t="s">
        <v>20</v>
      </c>
      <c r="I49" s="31" t="s">
        <v>20</v>
      </c>
      <c r="J49" s="31" t="s">
        <v>20</v>
      </c>
      <c r="K49" s="31" t="s">
        <v>20</v>
      </c>
      <c r="L49" s="31" t="s">
        <v>20</v>
      </c>
      <c r="M49" s="31" t="s">
        <v>20</v>
      </c>
    </row>
    <row r="50" spans="1:13" s="32" customFormat="1" ht="9" customHeight="1">
      <c r="A50" s="33" t="s">
        <v>18</v>
      </c>
      <c r="B50" s="34">
        <f>SUM(B46:B49)</f>
        <v>5043</v>
      </c>
      <c r="C50" s="34">
        <f>SUM(C46:C49)</f>
        <v>1496</v>
      </c>
      <c r="D50" s="34">
        <f>SUM(D46:D49)</f>
        <v>1107</v>
      </c>
      <c r="E50" s="34" t="s">
        <v>20</v>
      </c>
      <c r="F50" s="34">
        <f>SUM(F46:F49)</f>
        <v>7646</v>
      </c>
      <c r="G50" s="34"/>
      <c r="H50" s="34">
        <f aca="true" t="shared" si="7" ref="H50:M50">SUM(H46:H49)</f>
        <v>671</v>
      </c>
      <c r="I50" s="34">
        <f t="shared" si="7"/>
        <v>538</v>
      </c>
      <c r="J50" s="34">
        <f t="shared" si="7"/>
        <v>397</v>
      </c>
      <c r="K50" s="34">
        <f t="shared" si="7"/>
        <v>357</v>
      </c>
      <c r="L50" s="34">
        <f t="shared" si="7"/>
        <v>1963</v>
      </c>
      <c r="M50" s="34">
        <f t="shared" si="7"/>
        <v>9609</v>
      </c>
    </row>
    <row r="51" spans="1:13" s="32" customFormat="1" ht="9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s="32" customFormat="1" ht="19.5" customHeight="1">
      <c r="A52" s="37" t="s">
        <v>25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9" customHeight="1">
      <c r="A53" s="30" t="s">
        <v>14</v>
      </c>
      <c r="B53" s="31">
        <v>20668</v>
      </c>
      <c r="C53" s="31">
        <v>12542</v>
      </c>
      <c r="D53" s="31">
        <v>3514</v>
      </c>
      <c r="E53" s="31">
        <v>1268</v>
      </c>
      <c r="F53" s="31">
        <f>SUM(B53:E53)</f>
        <v>37992</v>
      </c>
      <c r="G53" s="31"/>
      <c r="H53" s="31">
        <v>2372</v>
      </c>
      <c r="I53" s="31">
        <v>2459</v>
      </c>
      <c r="J53" s="31">
        <v>1241</v>
      </c>
      <c r="K53" s="31">
        <v>553</v>
      </c>
      <c r="L53" s="31">
        <f>SUM(H53:K53)</f>
        <v>6625</v>
      </c>
      <c r="M53" s="31">
        <f>SUM(F53,L53)</f>
        <v>44617</v>
      </c>
    </row>
    <row r="54" spans="1:13" ht="9" customHeight="1">
      <c r="A54" s="30" t="s">
        <v>15</v>
      </c>
      <c r="B54" s="31">
        <v>14556</v>
      </c>
      <c r="C54" s="31">
        <v>11495</v>
      </c>
      <c r="D54" s="31">
        <v>3353</v>
      </c>
      <c r="E54" s="31">
        <v>2558</v>
      </c>
      <c r="F54" s="31">
        <f>SUM(B54:E54)</f>
        <v>31962</v>
      </c>
      <c r="G54" s="31"/>
      <c r="H54" s="31">
        <v>1599</v>
      </c>
      <c r="I54" s="31">
        <v>1621</v>
      </c>
      <c r="J54" s="31">
        <v>1095</v>
      </c>
      <c r="K54" s="31">
        <v>664</v>
      </c>
      <c r="L54" s="31">
        <f>SUM(H54:K54)</f>
        <v>4979</v>
      </c>
      <c r="M54" s="31">
        <f>SUM(F54,L54)</f>
        <v>36941</v>
      </c>
    </row>
    <row r="55" spans="1:13" ht="9" customHeight="1">
      <c r="A55" s="30" t="s">
        <v>16</v>
      </c>
      <c r="B55" s="31">
        <v>4938</v>
      </c>
      <c r="C55" s="31">
        <v>3969</v>
      </c>
      <c r="D55" s="31">
        <v>290</v>
      </c>
      <c r="E55" s="31">
        <v>243</v>
      </c>
      <c r="F55" s="31">
        <f>SUM(B55:E55)</f>
        <v>9440</v>
      </c>
      <c r="G55" s="31"/>
      <c r="H55" s="31">
        <v>516</v>
      </c>
      <c r="I55" s="31">
        <v>631</v>
      </c>
      <c r="J55" s="31">
        <v>620</v>
      </c>
      <c r="K55" s="31">
        <v>484</v>
      </c>
      <c r="L55" s="31">
        <f>SUM(H55:K55)</f>
        <v>2251</v>
      </c>
      <c r="M55" s="31">
        <f>SUM(F55,L55)</f>
        <v>11691</v>
      </c>
    </row>
    <row r="56" spans="1:13" ht="9" customHeight="1">
      <c r="A56" s="30" t="s">
        <v>17</v>
      </c>
      <c r="B56" s="31">
        <v>1910</v>
      </c>
      <c r="C56" s="31">
        <v>4916</v>
      </c>
      <c r="D56" s="31">
        <v>331</v>
      </c>
      <c r="E56" s="31">
        <v>45</v>
      </c>
      <c r="F56" s="31">
        <f>SUM(B56:E56)</f>
        <v>7202</v>
      </c>
      <c r="G56" s="31"/>
      <c r="H56" s="31">
        <v>531</v>
      </c>
      <c r="I56" s="31">
        <v>604</v>
      </c>
      <c r="J56" s="31">
        <v>496</v>
      </c>
      <c r="K56" s="31">
        <v>504</v>
      </c>
      <c r="L56" s="31">
        <f>SUM(H56:K56)</f>
        <v>2135</v>
      </c>
      <c r="M56" s="31">
        <f>SUM(F56,L56)</f>
        <v>9337</v>
      </c>
    </row>
    <row r="57" spans="1:13" ht="9" customHeight="1">
      <c r="A57" s="33" t="s">
        <v>18</v>
      </c>
      <c r="B57" s="34">
        <f>SUM(B53:B56)</f>
        <v>42072</v>
      </c>
      <c r="C57" s="34">
        <f>SUM(C53:C56)</f>
        <v>32922</v>
      </c>
      <c r="D57" s="34">
        <f>SUM(D53:D56)</f>
        <v>7488</v>
      </c>
      <c r="E57" s="34">
        <f>SUM(E53:E56)</f>
        <v>4114</v>
      </c>
      <c r="F57" s="34">
        <f>SUM(F53:F56)</f>
        <v>86596</v>
      </c>
      <c r="G57" s="34"/>
      <c r="H57" s="34">
        <f aca="true" t="shared" si="8" ref="H57:M57">SUM(H53:H56)</f>
        <v>5018</v>
      </c>
      <c r="I57" s="34">
        <f t="shared" si="8"/>
        <v>5315</v>
      </c>
      <c r="J57" s="34">
        <f t="shared" si="8"/>
        <v>3452</v>
      </c>
      <c r="K57" s="34">
        <f t="shared" si="8"/>
        <v>2205</v>
      </c>
      <c r="L57" s="34">
        <f t="shared" si="8"/>
        <v>15990</v>
      </c>
      <c r="M57" s="34">
        <f t="shared" si="8"/>
        <v>102586</v>
      </c>
    </row>
    <row r="58" spans="1:13" ht="9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9.5" customHeight="1">
      <c r="A59" s="37" t="s">
        <v>26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9" customHeight="1">
      <c r="A60" s="30" t="s">
        <v>14</v>
      </c>
      <c r="B60" s="31">
        <v>5756</v>
      </c>
      <c r="C60" s="31">
        <v>2787</v>
      </c>
      <c r="D60" s="31">
        <v>1641</v>
      </c>
      <c r="E60" s="31" t="s">
        <v>20</v>
      </c>
      <c r="F60" s="31">
        <f>SUM(B60:E60)</f>
        <v>10184</v>
      </c>
      <c r="G60" s="31"/>
      <c r="H60" s="31">
        <v>816</v>
      </c>
      <c r="I60" s="31">
        <v>687</v>
      </c>
      <c r="J60" s="31">
        <v>365</v>
      </c>
      <c r="K60" s="31">
        <v>274</v>
      </c>
      <c r="L60" s="31">
        <f>SUM(H60:K60)</f>
        <v>2142</v>
      </c>
      <c r="M60" s="31">
        <f>SUM(F60,L60)</f>
        <v>12326</v>
      </c>
    </row>
    <row r="61" spans="1:13" ht="9" customHeight="1">
      <c r="A61" s="30" t="s">
        <v>15</v>
      </c>
      <c r="B61" s="31">
        <v>2898</v>
      </c>
      <c r="C61" s="31">
        <v>2060</v>
      </c>
      <c r="D61" s="31">
        <v>770</v>
      </c>
      <c r="E61" s="31" t="s">
        <v>20</v>
      </c>
      <c r="F61" s="31">
        <f>SUM(B61:E61)</f>
        <v>5728</v>
      </c>
      <c r="G61" s="31"/>
      <c r="H61" s="31">
        <v>490</v>
      </c>
      <c r="I61" s="31">
        <v>599</v>
      </c>
      <c r="J61" s="31">
        <v>390</v>
      </c>
      <c r="K61" s="31">
        <v>247</v>
      </c>
      <c r="L61" s="31">
        <f>SUM(H61:K61)</f>
        <v>1726</v>
      </c>
      <c r="M61" s="31">
        <f>SUM(F61,L61)</f>
        <v>7454</v>
      </c>
    </row>
    <row r="62" spans="1:13" ht="9" customHeight="1">
      <c r="A62" s="30" t="s">
        <v>16</v>
      </c>
      <c r="B62" s="31">
        <v>1843</v>
      </c>
      <c r="C62" s="31">
        <v>901</v>
      </c>
      <c r="D62" s="31">
        <v>94</v>
      </c>
      <c r="E62" s="31" t="s">
        <v>20</v>
      </c>
      <c r="F62" s="31">
        <f>SUM(B62:E62)</f>
        <v>2838</v>
      </c>
      <c r="G62" s="31"/>
      <c r="H62" s="31">
        <v>297</v>
      </c>
      <c r="I62" s="31">
        <v>491</v>
      </c>
      <c r="J62" s="31">
        <v>310</v>
      </c>
      <c r="K62" s="31">
        <v>349</v>
      </c>
      <c r="L62" s="31">
        <f>SUM(H62:K62)</f>
        <v>1447</v>
      </c>
      <c r="M62" s="31">
        <f>SUM(F62,L62)</f>
        <v>4285</v>
      </c>
    </row>
    <row r="63" spans="1:13" ht="9" customHeight="1">
      <c r="A63" s="30" t="s">
        <v>17</v>
      </c>
      <c r="B63" s="31" t="s">
        <v>20</v>
      </c>
      <c r="C63" s="31" t="s">
        <v>20</v>
      </c>
      <c r="D63" s="31" t="s">
        <v>20</v>
      </c>
      <c r="E63" s="31" t="s">
        <v>20</v>
      </c>
      <c r="F63" s="31" t="s">
        <v>20</v>
      </c>
      <c r="G63" s="31"/>
      <c r="H63" s="31" t="s">
        <v>20</v>
      </c>
      <c r="I63" s="31" t="s">
        <v>20</v>
      </c>
      <c r="J63" s="31" t="s">
        <v>20</v>
      </c>
      <c r="K63" s="31" t="s">
        <v>20</v>
      </c>
      <c r="L63" s="31" t="s">
        <v>20</v>
      </c>
      <c r="M63" s="31" t="s">
        <v>20</v>
      </c>
    </row>
    <row r="64" spans="1:13" ht="9" customHeight="1">
      <c r="A64" s="33" t="s">
        <v>18</v>
      </c>
      <c r="B64" s="34">
        <f>SUM(B60:B63)</f>
        <v>10497</v>
      </c>
      <c r="C64" s="34">
        <f>SUM(C60:C63)</f>
        <v>5748</v>
      </c>
      <c r="D64" s="34">
        <f>SUM(D60:D63)</f>
        <v>2505</v>
      </c>
      <c r="E64" s="34" t="s">
        <v>20</v>
      </c>
      <c r="F64" s="34">
        <f>SUM(F60:F63)</f>
        <v>18750</v>
      </c>
      <c r="G64" s="34"/>
      <c r="H64" s="34">
        <f aca="true" t="shared" si="9" ref="H64:M64">SUM(H60:H63)</f>
        <v>1603</v>
      </c>
      <c r="I64" s="34">
        <f t="shared" si="9"/>
        <v>1777</v>
      </c>
      <c r="J64" s="34">
        <f t="shared" si="9"/>
        <v>1065</v>
      </c>
      <c r="K64" s="34">
        <f t="shared" si="9"/>
        <v>870</v>
      </c>
      <c r="L64" s="34">
        <f t="shared" si="9"/>
        <v>5315</v>
      </c>
      <c r="M64" s="34">
        <f t="shared" si="9"/>
        <v>24065</v>
      </c>
    </row>
    <row r="65" spans="1:13" s="40" customFormat="1" ht="9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9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9" customHeight="1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9" customHeight="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s="43" customFormat="1" ht="9" customHeight="1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s="43" customFormat="1" ht="9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9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9" customFormat="1" ht="9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9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9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9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9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8.2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8.2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1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1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1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1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1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1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1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1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1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1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1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1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1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1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1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1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1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1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1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1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1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1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1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1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1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1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1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1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1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1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1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1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1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1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1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1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1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1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1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1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1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1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1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1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1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1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1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1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1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1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1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1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1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1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1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1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1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1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1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1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1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1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1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1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1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1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1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1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1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1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1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1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1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1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1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1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1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1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1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1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1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1.25">
      <c r="A161"/>
      <c r="B161"/>
      <c r="C161"/>
      <c r="D161"/>
      <c r="E161"/>
      <c r="F161"/>
      <c r="G161"/>
      <c r="H161"/>
      <c r="I161"/>
      <c r="J161"/>
      <c r="K161"/>
      <c r="L161"/>
      <c r="M161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90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1"/>
  <sheetViews>
    <sheetView zoomScale="90" zoomScaleNormal="90" workbookViewId="0" topLeftCell="A1">
      <selection activeCell="O17" sqref="O17"/>
    </sheetView>
  </sheetViews>
  <sheetFormatPr defaultColWidth="9.33203125" defaultRowHeight="11.25"/>
  <cols>
    <col min="1" max="1" width="21.66015625" style="10" customWidth="1"/>
    <col min="2" max="6" width="7.33203125" style="10" customWidth="1"/>
    <col min="7" max="7" width="1.83203125" style="10" customWidth="1"/>
    <col min="8" max="12" width="7.33203125" style="10" customWidth="1"/>
    <col min="13" max="13" width="10.83203125" style="10" customWidth="1"/>
    <col min="14" max="16384" width="9.33203125" style="10" customWidth="1"/>
  </cols>
  <sheetData>
    <row r="1" spans="1:13" s="3" customFormat="1" ht="13.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M1" s="4"/>
    </row>
    <row r="2" spans="1:13" s="7" customFormat="1" ht="13.5" customHeight="1">
      <c r="A2" s="5"/>
      <c r="B2" s="6"/>
      <c r="C2" s="6"/>
      <c r="D2" s="6"/>
      <c r="E2" s="6"/>
      <c r="F2" s="6"/>
      <c r="G2" s="6"/>
      <c r="H2" s="6"/>
      <c r="I2" s="6"/>
      <c r="M2" s="8"/>
    </row>
    <row r="3" spans="1:13" ht="13.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9"/>
    </row>
    <row r="4" spans="1:13" ht="13.5" customHeight="1">
      <c r="A4" s="11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</row>
    <row r="5" spans="1:13" ht="13.5" customHeight="1">
      <c r="A5" s="22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</row>
    <row r="6" spans="1:13" ht="13.5" customHeight="1">
      <c r="A6" s="17"/>
      <c r="B6" s="15" t="s">
        <v>2</v>
      </c>
      <c r="C6" s="15"/>
      <c r="D6" s="15"/>
      <c r="E6" s="15"/>
      <c r="F6" s="15"/>
      <c r="G6" s="18"/>
      <c r="H6" s="15" t="s">
        <v>3</v>
      </c>
      <c r="I6" s="15"/>
      <c r="J6" s="15"/>
      <c r="K6" s="16"/>
      <c r="L6" s="16"/>
      <c r="M6" s="9"/>
    </row>
    <row r="7" spans="1:13" ht="13.5" customHeight="1">
      <c r="A7" s="19"/>
      <c r="B7" s="20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2"/>
      <c r="H7" s="21" t="s">
        <v>4</v>
      </c>
      <c r="I7" s="21" t="s">
        <v>5</v>
      </c>
      <c r="J7" s="21" t="s">
        <v>6</v>
      </c>
      <c r="K7" s="23" t="s">
        <v>9</v>
      </c>
      <c r="L7" s="23" t="s">
        <v>8</v>
      </c>
      <c r="M7" s="9"/>
    </row>
    <row r="8" spans="1:13" ht="13.5" customHeight="1">
      <c r="A8" s="24"/>
      <c r="B8" s="25" t="s">
        <v>10</v>
      </c>
      <c r="C8" s="25" t="s">
        <v>11</v>
      </c>
      <c r="D8" s="25" t="s">
        <v>12</v>
      </c>
      <c r="E8" s="25" t="s">
        <v>12</v>
      </c>
      <c r="F8" s="25"/>
      <c r="G8" s="26"/>
      <c r="H8" s="25" t="s">
        <v>10</v>
      </c>
      <c r="I8" s="25" t="s">
        <v>11</v>
      </c>
      <c r="J8" s="25" t="s">
        <v>12</v>
      </c>
      <c r="K8" s="27">
        <v>250000</v>
      </c>
      <c r="L8" s="28"/>
      <c r="M8" s="16"/>
    </row>
    <row r="9" spans="1:13" ht="19.5" customHeight="1">
      <c r="A9" s="18" t="s">
        <v>28</v>
      </c>
      <c r="B9" s="18"/>
      <c r="C9" s="18"/>
      <c r="D9" s="18"/>
      <c r="E9" s="18"/>
      <c r="F9" s="18"/>
      <c r="G9" s="18"/>
      <c r="H9" s="18"/>
      <c r="I9" s="18"/>
      <c r="J9" s="18"/>
      <c r="K9" s="29"/>
      <c r="L9" s="29"/>
      <c r="M9" s="29"/>
    </row>
    <row r="10" spans="1:13" ht="9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9"/>
      <c r="L10" s="29"/>
      <c r="M10" s="29"/>
    </row>
    <row r="11" spans="1:13" ht="9" customHeight="1">
      <c r="A11" s="30" t="s">
        <v>14</v>
      </c>
      <c r="B11" s="31">
        <v>4244</v>
      </c>
      <c r="C11" s="31">
        <v>2975</v>
      </c>
      <c r="D11" s="31">
        <v>1339</v>
      </c>
      <c r="E11" s="31">
        <v>1926</v>
      </c>
      <c r="F11" s="31">
        <v>10484</v>
      </c>
      <c r="G11" s="31"/>
      <c r="H11" s="31">
        <v>1415</v>
      </c>
      <c r="I11" s="31">
        <v>965</v>
      </c>
      <c r="J11" s="31">
        <v>729</v>
      </c>
      <c r="K11" s="31">
        <v>468</v>
      </c>
      <c r="L11" s="31">
        <v>3577</v>
      </c>
      <c r="M11" s="31">
        <v>14061</v>
      </c>
    </row>
    <row r="12" spans="1:13" ht="9" customHeight="1">
      <c r="A12" s="30" t="s">
        <v>15</v>
      </c>
      <c r="B12" s="31">
        <v>2927</v>
      </c>
      <c r="C12" s="31">
        <v>1293</v>
      </c>
      <c r="D12" s="31">
        <v>626</v>
      </c>
      <c r="E12" s="31">
        <v>627</v>
      </c>
      <c r="F12" s="31">
        <v>5473</v>
      </c>
      <c r="G12" s="31"/>
      <c r="H12" s="31">
        <v>885</v>
      </c>
      <c r="I12" s="31">
        <v>654</v>
      </c>
      <c r="J12" s="31">
        <v>493</v>
      </c>
      <c r="K12" s="31">
        <v>600</v>
      </c>
      <c r="L12" s="31">
        <v>2632</v>
      </c>
      <c r="M12" s="31">
        <v>8105</v>
      </c>
    </row>
    <row r="13" spans="1:13" s="32" customFormat="1" ht="9" customHeight="1">
      <c r="A13" s="30" t="s">
        <v>16</v>
      </c>
      <c r="B13" s="31">
        <v>1894</v>
      </c>
      <c r="C13" s="31">
        <v>627</v>
      </c>
      <c r="D13" s="31">
        <v>19</v>
      </c>
      <c r="E13" s="31">
        <v>158</v>
      </c>
      <c r="F13" s="31">
        <v>2698</v>
      </c>
      <c r="G13" s="31"/>
      <c r="H13" s="31">
        <v>647</v>
      </c>
      <c r="I13" s="31">
        <v>521</v>
      </c>
      <c r="J13" s="31">
        <v>480</v>
      </c>
      <c r="K13" s="31">
        <v>321</v>
      </c>
      <c r="L13" s="31">
        <v>1969</v>
      </c>
      <c r="M13" s="31">
        <v>4667</v>
      </c>
    </row>
    <row r="14" spans="1:13" s="32" customFormat="1" ht="9" customHeight="1">
      <c r="A14" s="30" t="s">
        <v>17</v>
      </c>
      <c r="B14" s="31">
        <v>2599</v>
      </c>
      <c r="C14" s="31">
        <v>980</v>
      </c>
      <c r="D14" s="31">
        <v>165</v>
      </c>
      <c r="E14" s="31" t="s">
        <v>20</v>
      </c>
      <c r="F14" s="31">
        <v>3744</v>
      </c>
      <c r="G14" s="31"/>
      <c r="H14" s="31">
        <v>1886</v>
      </c>
      <c r="I14" s="31">
        <v>1056</v>
      </c>
      <c r="J14" s="31">
        <v>840</v>
      </c>
      <c r="K14" s="31">
        <v>707</v>
      </c>
      <c r="L14" s="31">
        <v>4489</v>
      </c>
      <c r="M14" s="31">
        <v>8233</v>
      </c>
    </row>
    <row r="15" spans="1:13" s="32" customFormat="1" ht="9" customHeight="1">
      <c r="A15" s="33" t="s">
        <v>18</v>
      </c>
      <c r="B15" s="34">
        <v>11664</v>
      </c>
      <c r="C15" s="34">
        <v>5875</v>
      </c>
      <c r="D15" s="34">
        <v>2149</v>
      </c>
      <c r="E15" s="34">
        <v>2711</v>
      </c>
      <c r="F15" s="34">
        <v>22399</v>
      </c>
      <c r="G15" s="34"/>
      <c r="H15" s="34">
        <v>4833</v>
      </c>
      <c r="I15" s="34">
        <v>3196</v>
      </c>
      <c r="J15" s="34">
        <v>2542</v>
      </c>
      <c r="K15" s="34">
        <v>2096</v>
      </c>
      <c r="L15" s="34">
        <v>12667</v>
      </c>
      <c r="M15" s="34">
        <v>35066</v>
      </c>
    </row>
    <row r="16" spans="1:13" s="32" customFormat="1" ht="9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s="32" customFormat="1" ht="19.5" customHeight="1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32" customFormat="1" ht="9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9" customHeight="1">
      <c r="A19" s="30" t="s">
        <v>14</v>
      </c>
      <c r="B19" s="31">
        <v>10406</v>
      </c>
      <c r="C19" s="31">
        <v>6399</v>
      </c>
      <c r="D19" s="31">
        <v>6261</v>
      </c>
      <c r="E19" s="31">
        <v>1365</v>
      </c>
      <c r="F19" s="31">
        <v>24431</v>
      </c>
      <c r="G19" s="31"/>
      <c r="H19" s="31">
        <v>2276</v>
      </c>
      <c r="I19" s="31">
        <v>1788</v>
      </c>
      <c r="J19" s="31">
        <v>942</v>
      </c>
      <c r="K19" s="31">
        <v>560</v>
      </c>
      <c r="L19" s="31">
        <v>5566</v>
      </c>
      <c r="M19" s="31">
        <v>29997</v>
      </c>
    </row>
    <row r="20" spans="1:13" ht="9" customHeight="1">
      <c r="A20" s="30" t="s">
        <v>15</v>
      </c>
      <c r="B20" s="31">
        <v>7263</v>
      </c>
      <c r="C20" s="31">
        <v>7205</v>
      </c>
      <c r="D20" s="31">
        <v>4640</v>
      </c>
      <c r="E20" s="31">
        <v>2532</v>
      </c>
      <c r="F20" s="31">
        <v>21640</v>
      </c>
      <c r="G20" s="31"/>
      <c r="H20" s="31">
        <v>1667</v>
      </c>
      <c r="I20" s="31">
        <v>1439</v>
      </c>
      <c r="J20" s="31">
        <v>883</v>
      </c>
      <c r="K20" s="31">
        <v>573</v>
      </c>
      <c r="L20" s="31">
        <v>4562</v>
      </c>
      <c r="M20" s="31">
        <v>26202</v>
      </c>
    </row>
    <row r="21" spans="1:13" ht="9" customHeight="1">
      <c r="A21" s="30" t="s">
        <v>16</v>
      </c>
      <c r="B21" s="31">
        <v>7660</v>
      </c>
      <c r="C21" s="31">
        <v>5399</v>
      </c>
      <c r="D21" s="31">
        <v>1680</v>
      </c>
      <c r="E21" s="31">
        <v>510</v>
      </c>
      <c r="F21" s="31">
        <v>15249</v>
      </c>
      <c r="G21" s="31"/>
      <c r="H21" s="31">
        <v>1941</v>
      </c>
      <c r="I21" s="31">
        <v>2121</v>
      </c>
      <c r="J21" s="31">
        <v>1451</v>
      </c>
      <c r="K21" s="31">
        <v>1064</v>
      </c>
      <c r="L21" s="31">
        <v>6577</v>
      </c>
      <c r="M21" s="31">
        <v>21826</v>
      </c>
    </row>
    <row r="22" spans="1:13" ht="9" customHeight="1">
      <c r="A22" s="30" t="s">
        <v>17</v>
      </c>
      <c r="B22" s="31">
        <v>2095</v>
      </c>
      <c r="C22" s="31">
        <v>3765</v>
      </c>
      <c r="D22" s="31">
        <v>497</v>
      </c>
      <c r="E22" s="31" t="s">
        <v>20</v>
      </c>
      <c r="F22" s="31">
        <v>6357</v>
      </c>
      <c r="G22" s="31"/>
      <c r="H22" s="31">
        <v>445</v>
      </c>
      <c r="I22" s="31">
        <v>525</v>
      </c>
      <c r="J22" s="31">
        <v>464</v>
      </c>
      <c r="K22" s="31">
        <v>449</v>
      </c>
      <c r="L22" s="31">
        <v>1883</v>
      </c>
      <c r="M22" s="31">
        <v>8240</v>
      </c>
    </row>
    <row r="23" spans="1:13" ht="9" customHeight="1">
      <c r="A23" s="33" t="s">
        <v>18</v>
      </c>
      <c r="B23" s="34">
        <v>27424</v>
      </c>
      <c r="C23" s="34">
        <v>22768</v>
      </c>
      <c r="D23" s="34">
        <v>13078</v>
      </c>
      <c r="E23" s="34">
        <v>4407</v>
      </c>
      <c r="F23" s="34">
        <v>67677</v>
      </c>
      <c r="G23" s="34"/>
      <c r="H23" s="34">
        <v>6329</v>
      </c>
      <c r="I23" s="34">
        <v>5873</v>
      </c>
      <c r="J23" s="34">
        <v>3740</v>
      </c>
      <c r="K23" s="34">
        <v>2646</v>
      </c>
      <c r="L23" s="34">
        <v>18588</v>
      </c>
      <c r="M23" s="34">
        <v>86265</v>
      </c>
    </row>
    <row r="24" spans="1:13" ht="9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9.5" customHeight="1">
      <c r="A25" s="37" t="s">
        <v>30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9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9" customHeight="1">
      <c r="A27" s="30" t="s">
        <v>14</v>
      </c>
      <c r="B27" s="31">
        <v>5464</v>
      </c>
      <c r="C27" s="31">
        <v>5821</v>
      </c>
      <c r="D27" s="31">
        <v>3272</v>
      </c>
      <c r="E27" s="31">
        <v>731</v>
      </c>
      <c r="F27" s="31">
        <v>15288</v>
      </c>
      <c r="G27" s="31"/>
      <c r="H27" s="31">
        <v>1323</v>
      </c>
      <c r="I27" s="31">
        <v>1036</v>
      </c>
      <c r="J27" s="31">
        <v>639</v>
      </c>
      <c r="K27" s="31">
        <v>523</v>
      </c>
      <c r="L27" s="31">
        <v>3521</v>
      </c>
      <c r="M27" s="31">
        <v>18809</v>
      </c>
    </row>
    <row r="28" spans="1:13" ht="9" customHeight="1">
      <c r="A28" s="30" t="s">
        <v>15</v>
      </c>
      <c r="B28" s="31">
        <v>6360</v>
      </c>
      <c r="C28" s="31">
        <v>8941</v>
      </c>
      <c r="D28" s="31">
        <v>5455</v>
      </c>
      <c r="E28" s="31">
        <v>2531</v>
      </c>
      <c r="F28" s="31">
        <v>23287</v>
      </c>
      <c r="G28" s="31"/>
      <c r="H28" s="31">
        <v>1367</v>
      </c>
      <c r="I28" s="31">
        <v>1395</v>
      </c>
      <c r="J28" s="31">
        <v>851</v>
      </c>
      <c r="K28" s="31">
        <v>768</v>
      </c>
      <c r="L28" s="31">
        <v>4381</v>
      </c>
      <c r="M28" s="31">
        <v>27668</v>
      </c>
    </row>
    <row r="29" spans="1:13" ht="9" customHeight="1">
      <c r="A29" s="30" t="s">
        <v>16</v>
      </c>
      <c r="B29" s="31">
        <v>3217</v>
      </c>
      <c r="C29" s="31">
        <v>5150</v>
      </c>
      <c r="D29" s="31">
        <v>1436</v>
      </c>
      <c r="E29" s="31">
        <v>1407</v>
      </c>
      <c r="F29" s="31">
        <v>11210</v>
      </c>
      <c r="G29" s="31"/>
      <c r="H29" s="31">
        <v>1278</v>
      </c>
      <c r="I29" s="31">
        <v>1225</v>
      </c>
      <c r="J29" s="31">
        <v>870</v>
      </c>
      <c r="K29" s="31">
        <v>967</v>
      </c>
      <c r="L29" s="31">
        <v>4340</v>
      </c>
      <c r="M29" s="31">
        <v>15550</v>
      </c>
    </row>
    <row r="30" spans="1:13" ht="9" customHeight="1">
      <c r="A30" s="30" t="s">
        <v>17</v>
      </c>
      <c r="B30" s="31">
        <v>1186</v>
      </c>
      <c r="C30" s="31">
        <v>3848</v>
      </c>
      <c r="D30" s="31">
        <v>1562</v>
      </c>
      <c r="E30" s="31" t="s">
        <v>20</v>
      </c>
      <c r="F30" s="31">
        <v>6596</v>
      </c>
      <c r="G30" s="31"/>
      <c r="H30" s="31">
        <v>435</v>
      </c>
      <c r="I30" s="31">
        <v>432</v>
      </c>
      <c r="J30" s="31">
        <v>359</v>
      </c>
      <c r="K30" s="31">
        <v>525</v>
      </c>
      <c r="L30" s="31">
        <v>1751</v>
      </c>
      <c r="M30" s="31">
        <v>8347</v>
      </c>
    </row>
    <row r="31" spans="1:13" ht="9" customHeight="1">
      <c r="A31" s="33" t="s">
        <v>18</v>
      </c>
      <c r="B31" s="34">
        <v>16227</v>
      </c>
      <c r="C31" s="34">
        <v>23760</v>
      </c>
      <c r="D31" s="34">
        <v>11725</v>
      </c>
      <c r="E31" s="34">
        <v>4669</v>
      </c>
      <c r="F31" s="34">
        <v>56381</v>
      </c>
      <c r="G31" s="34"/>
      <c r="H31" s="34">
        <v>4403</v>
      </c>
      <c r="I31" s="34">
        <v>4088</v>
      </c>
      <c r="J31" s="34">
        <v>2719</v>
      </c>
      <c r="K31" s="34">
        <v>2783</v>
      </c>
      <c r="L31" s="34">
        <v>13993</v>
      </c>
      <c r="M31" s="34">
        <v>70374</v>
      </c>
    </row>
    <row r="32" spans="1:13" ht="9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9.5" customHeight="1">
      <c r="A33" s="37" t="s">
        <v>31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9" customHeight="1">
      <c r="A34" s="3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9" customHeight="1">
      <c r="A35" s="30" t="s">
        <v>14</v>
      </c>
      <c r="B35" s="31">
        <v>791</v>
      </c>
      <c r="C35" s="31">
        <v>869</v>
      </c>
      <c r="D35" s="31">
        <v>810</v>
      </c>
      <c r="E35" s="31" t="s">
        <v>20</v>
      </c>
      <c r="F35" s="31">
        <v>2470</v>
      </c>
      <c r="G35" s="31"/>
      <c r="H35" s="31">
        <v>429</v>
      </c>
      <c r="I35" s="31">
        <v>305</v>
      </c>
      <c r="J35" s="31">
        <v>146</v>
      </c>
      <c r="K35" s="31">
        <v>293</v>
      </c>
      <c r="L35" s="31">
        <v>1173</v>
      </c>
      <c r="M35" s="31">
        <v>3643</v>
      </c>
    </row>
    <row r="36" spans="1:13" ht="9" customHeight="1">
      <c r="A36" s="30" t="s">
        <v>15</v>
      </c>
      <c r="B36" s="31">
        <v>676</v>
      </c>
      <c r="C36" s="31">
        <v>734</v>
      </c>
      <c r="D36" s="31">
        <v>1052</v>
      </c>
      <c r="E36" s="31" t="s">
        <v>20</v>
      </c>
      <c r="F36" s="31">
        <v>2462</v>
      </c>
      <c r="G36" s="31"/>
      <c r="H36" s="31">
        <v>381</v>
      </c>
      <c r="I36" s="31">
        <v>457</v>
      </c>
      <c r="J36" s="31">
        <v>279</v>
      </c>
      <c r="K36" s="31">
        <v>289</v>
      </c>
      <c r="L36" s="31">
        <v>1406</v>
      </c>
      <c r="M36" s="31">
        <v>3868</v>
      </c>
    </row>
    <row r="37" spans="1:13" ht="9" customHeight="1">
      <c r="A37" s="30" t="s">
        <v>16</v>
      </c>
      <c r="B37" s="31">
        <v>792</v>
      </c>
      <c r="C37" s="31">
        <v>1099</v>
      </c>
      <c r="D37" s="31">
        <v>165</v>
      </c>
      <c r="E37" s="31" t="s">
        <v>20</v>
      </c>
      <c r="F37" s="31">
        <v>2056</v>
      </c>
      <c r="G37" s="31"/>
      <c r="H37" s="31">
        <v>398</v>
      </c>
      <c r="I37" s="31">
        <v>461</v>
      </c>
      <c r="J37" s="31">
        <v>383</v>
      </c>
      <c r="K37" s="31">
        <v>382</v>
      </c>
      <c r="L37" s="31">
        <v>1624</v>
      </c>
      <c r="M37" s="31">
        <v>3680</v>
      </c>
    </row>
    <row r="38" spans="1:13" ht="9" customHeight="1">
      <c r="A38" s="30" t="s">
        <v>17</v>
      </c>
      <c r="B38" s="31" t="s">
        <v>20</v>
      </c>
      <c r="C38" s="31" t="s">
        <v>20</v>
      </c>
      <c r="D38" s="31" t="s">
        <v>20</v>
      </c>
      <c r="E38" s="31" t="s">
        <v>20</v>
      </c>
      <c r="F38" s="31" t="s">
        <v>20</v>
      </c>
      <c r="G38" s="31"/>
      <c r="H38" s="31" t="s">
        <v>20</v>
      </c>
      <c r="I38" s="31" t="s">
        <v>20</v>
      </c>
      <c r="J38" s="31" t="s">
        <v>20</v>
      </c>
      <c r="K38" s="31" t="s">
        <v>20</v>
      </c>
      <c r="L38" s="31" t="s">
        <v>20</v>
      </c>
      <c r="M38" s="31" t="s">
        <v>20</v>
      </c>
    </row>
    <row r="39" spans="1:13" s="40" customFormat="1" ht="9" customHeight="1">
      <c r="A39" s="33" t="s">
        <v>18</v>
      </c>
      <c r="B39" s="34">
        <v>2259</v>
      </c>
      <c r="C39" s="34">
        <v>2702</v>
      </c>
      <c r="D39" s="34">
        <v>2027</v>
      </c>
      <c r="E39" s="34" t="s">
        <v>20</v>
      </c>
      <c r="F39" s="34">
        <v>6988</v>
      </c>
      <c r="G39" s="34"/>
      <c r="H39" s="34">
        <v>1208</v>
      </c>
      <c r="I39" s="34">
        <v>1223</v>
      </c>
      <c r="J39" s="34">
        <v>808</v>
      </c>
      <c r="K39" s="34">
        <v>964</v>
      </c>
      <c r="L39" s="34">
        <v>4203</v>
      </c>
      <c r="M39" s="34">
        <v>11191</v>
      </c>
    </row>
    <row r="40" spans="1:13" s="40" customFormat="1" ht="9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0" customFormat="1" ht="19.5" customHeight="1">
      <c r="A41" s="37" t="s">
        <v>32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40" customFormat="1" ht="9" customHeight="1">
      <c r="A42" s="3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9" customHeight="1">
      <c r="A43" s="30" t="s">
        <v>14</v>
      </c>
      <c r="B43" s="31">
        <v>4031</v>
      </c>
      <c r="C43" s="31">
        <v>2472</v>
      </c>
      <c r="D43" s="31">
        <v>1428</v>
      </c>
      <c r="E43" s="31" t="s">
        <v>20</v>
      </c>
      <c r="F43" s="31">
        <v>7931</v>
      </c>
      <c r="G43" s="31"/>
      <c r="H43" s="31">
        <v>860</v>
      </c>
      <c r="I43" s="31">
        <v>887</v>
      </c>
      <c r="J43" s="31">
        <v>595</v>
      </c>
      <c r="K43" s="31">
        <v>420</v>
      </c>
      <c r="L43" s="31">
        <v>2762</v>
      </c>
      <c r="M43" s="31">
        <v>10693</v>
      </c>
    </row>
    <row r="44" spans="1:13" ht="9" customHeight="1">
      <c r="A44" s="30" t="s">
        <v>15</v>
      </c>
      <c r="B44" s="31">
        <v>2781</v>
      </c>
      <c r="C44" s="31">
        <v>2698</v>
      </c>
      <c r="D44" s="31">
        <v>684</v>
      </c>
      <c r="E44" s="31" t="s">
        <v>20</v>
      </c>
      <c r="F44" s="31">
        <v>6163</v>
      </c>
      <c r="G44" s="31"/>
      <c r="H44" s="31">
        <v>521</v>
      </c>
      <c r="I44" s="31">
        <v>679</v>
      </c>
      <c r="J44" s="31">
        <v>561</v>
      </c>
      <c r="K44" s="31">
        <v>488</v>
      </c>
      <c r="L44" s="31">
        <v>2249</v>
      </c>
      <c r="M44" s="31">
        <v>8412</v>
      </c>
    </row>
    <row r="45" spans="1:13" s="43" customFormat="1" ht="9" customHeight="1">
      <c r="A45" s="30" t="s">
        <v>16</v>
      </c>
      <c r="B45" s="31">
        <v>1587</v>
      </c>
      <c r="C45" s="31">
        <v>845</v>
      </c>
      <c r="D45" s="31">
        <v>306</v>
      </c>
      <c r="E45" s="31" t="s">
        <v>20</v>
      </c>
      <c r="F45" s="31">
        <v>2738</v>
      </c>
      <c r="G45" s="31"/>
      <c r="H45" s="31">
        <v>296</v>
      </c>
      <c r="I45" s="31">
        <v>425</v>
      </c>
      <c r="J45" s="31">
        <v>394</v>
      </c>
      <c r="K45" s="31">
        <v>343</v>
      </c>
      <c r="L45" s="31">
        <v>1458</v>
      </c>
      <c r="M45" s="31">
        <v>4196</v>
      </c>
    </row>
    <row r="46" spans="1:13" s="43" customFormat="1" ht="9" customHeight="1">
      <c r="A46" s="30" t="s">
        <v>17</v>
      </c>
      <c r="B46" s="31" t="s">
        <v>20</v>
      </c>
      <c r="C46" s="31" t="s">
        <v>20</v>
      </c>
      <c r="D46" s="31" t="s">
        <v>20</v>
      </c>
      <c r="E46" s="31" t="s">
        <v>20</v>
      </c>
      <c r="F46" s="31" t="s">
        <v>20</v>
      </c>
      <c r="G46" s="31"/>
      <c r="H46" s="31" t="s">
        <v>20</v>
      </c>
      <c r="I46" s="31" t="s">
        <v>20</v>
      </c>
      <c r="J46" s="31" t="s">
        <v>20</v>
      </c>
      <c r="K46" s="31" t="s">
        <v>20</v>
      </c>
      <c r="L46" s="31" t="s">
        <v>20</v>
      </c>
      <c r="M46" s="31" t="s">
        <v>20</v>
      </c>
    </row>
    <row r="47" spans="1:13" ht="9" customHeight="1">
      <c r="A47" s="33" t="s">
        <v>18</v>
      </c>
      <c r="B47" s="34">
        <v>8399</v>
      </c>
      <c r="C47" s="34">
        <v>6015</v>
      </c>
      <c r="D47" s="34">
        <v>2418</v>
      </c>
      <c r="E47" s="34" t="s">
        <v>20</v>
      </c>
      <c r="F47" s="34">
        <v>16832</v>
      </c>
      <c r="G47" s="34"/>
      <c r="H47" s="34">
        <v>1677</v>
      </c>
      <c r="I47" s="34">
        <v>1991</v>
      </c>
      <c r="J47" s="34">
        <v>1550</v>
      </c>
      <c r="K47" s="34">
        <v>1251</v>
      </c>
      <c r="L47" s="34">
        <v>6469</v>
      </c>
      <c r="M47" s="34">
        <v>23301</v>
      </c>
    </row>
    <row r="48" spans="1:13" ht="9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9.5" customHeight="1">
      <c r="A49" s="37" t="s">
        <v>33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9" customHeight="1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9" customHeight="1">
      <c r="A51" s="30" t="s">
        <v>14</v>
      </c>
      <c r="B51" s="31">
        <v>4473</v>
      </c>
      <c r="C51" s="31">
        <v>4018</v>
      </c>
      <c r="D51" s="31">
        <v>1245</v>
      </c>
      <c r="E51" s="31">
        <v>3232</v>
      </c>
      <c r="F51" s="31">
        <v>12968</v>
      </c>
      <c r="G51" s="31"/>
      <c r="H51" s="31">
        <v>1569</v>
      </c>
      <c r="I51" s="31">
        <v>1425</v>
      </c>
      <c r="J51" s="31">
        <v>891</v>
      </c>
      <c r="K51" s="31">
        <v>416</v>
      </c>
      <c r="L51" s="31">
        <v>4301</v>
      </c>
      <c r="M51" s="31">
        <v>17269</v>
      </c>
    </row>
    <row r="52" spans="1:13" ht="9" customHeight="1">
      <c r="A52" s="30" t="s">
        <v>15</v>
      </c>
      <c r="B52" s="31">
        <v>3898</v>
      </c>
      <c r="C52" s="31">
        <v>7054</v>
      </c>
      <c r="D52" s="31">
        <v>1672</v>
      </c>
      <c r="E52" s="31">
        <v>5987</v>
      </c>
      <c r="F52" s="31">
        <v>18611</v>
      </c>
      <c r="G52" s="31"/>
      <c r="H52" s="31">
        <v>2140</v>
      </c>
      <c r="I52" s="31">
        <v>2040</v>
      </c>
      <c r="J52" s="31">
        <v>1491</v>
      </c>
      <c r="K52" s="31">
        <v>691</v>
      </c>
      <c r="L52" s="31">
        <v>6362</v>
      </c>
      <c r="M52" s="31">
        <v>24973</v>
      </c>
    </row>
    <row r="53" spans="1:13" ht="9" customHeight="1">
      <c r="A53" s="30" t="s">
        <v>16</v>
      </c>
      <c r="B53" s="31">
        <v>1071</v>
      </c>
      <c r="C53" s="31">
        <v>1538</v>
      </c>
      <c r="D53" s="31">
        <v>717</v>
      </c>
      <c r="E53" s="31">
        <v>1694</v>
      </c>
      <c r="F53" s="31">
        <v>5020</v>
      </c>
      <c r="G53" s="31"/>
      <c r="H53" s="31">
        <v>858</v>
      </c>
      <c r="I53" s="31">
        <v>931</v>
      </c>
      <c r="J53" s="31">
        <v>606</v>
      </c>
      <c r="K53" s="31">
        <v>284</v>
      </c>
      <c r="L53" s="31">
        <v>2679</v>
      </c>
      <c r="M53" s="31">
        <v>7699</v>
      </c>
    </row>
    <row r="54" spans="1:13" s="32" customFormat="1" ht="9" customHeight="1">
      <c r="A54" s="30" t="s">
        <v>17</v>
      </c>
      <c r="B54" s="31">
        <v>4820</v>
      </c>
      <c r="C54" s="31">
        <v>10303</v>
      </c>
      <c r="D54" s="31">
        <v>3469</v>
      </c>
      <c r="E54" s="31" t="s">
        <v>20</v>
      </c>
      <c r="F54" s="31">
        <v>18592</v>
      </c>
      <c r="G54" s="31"/>
      <c r="H54" s="31">
        <v>3859</v>
      </c>
      <c r="I54" s="31">
        <v>3295</v>
      </c>
      <c r="J54" s="31">
        <v>2982</v>
      </c>
      <c r="K54" s="31">
        <v>2317</v>
      </c>
      <c r="L54" s="31">
        <v>12453</v>
      </c>
      <c r="M54" s="31">
        <v>31045</v>
      </c>
    </row>
    <row r="55" spans="1:13" s="32" customFormat="1" ht="9" customHeight="1">
      <c r="A55" s="33" t="s">
        <v>18</v>
      </c>
      <c r="B55" s="34">
        <v>14262</v>
      </c>
      <c r="C55" s="34">
        <v>22913</v>
      </c>
      <c r="D55" s="34">
        <v>7103</v>
      </c>
      <c r="E55" s="34">
        <v>10913</v>
      </c>
      <c r="F55" s="34">
        <v>55191</v>
      </c>
      <c r="G55" s="34"/>
      <c r="H55" s="34">
        <v>8426</v>
      </c>
      <c r="I55" s="34">
        <v>7691</v>
      </c>
      <c r="J55" s="34">
        <v>5970</v>
      </c>
      <c r="K55" s="34">
        <v>3708</v>
      </c>
      <c r="L55" s="34">
        <v>25795</v>
      </c>
      <c r="M55" s="34">
        <v>80986</v>
      </c>
    </row>
    <row r="56" spans="1:13" s="32" customFormat="1" ht="9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s="32" customFormat="1" ht="19.5" customHeight="1">
      <c r="A57" s="37" t="s">
        <v>34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s="32" customFormat="1" ht="9" customHeight="1">
      <c r="A58" s="3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9" customHeight="1">
      <c r="A59" s="30" t="s">
        <v>14</v>
      </c>
      <c r="B59" s="31">
        <v>2950</v>
      </c>
      <c r="C59" s="31">
        <v>2234</v>
      </c>
      <c r="D59" s="31">
        <v>1437</v>
      </c>
      <c r="E59" s="31" t="s">
        <v>20</v>
      </c>
      <c r="F59" s="31">
        <v>6621</v>
      </c>
      <c r="G59" s="31"/>
      <c r="H59" s="31">
        <v>918</v>
      </c>
      <c r="I59" s="31">
        <v>905</v>
      </c>
      <c r="J59" s="31">
        <v>540</v>
      </c>
      <c r="K59" s="31">
        <v>782</v>
      </c>
      <c r="L59" s="31">
        <v>3145</v>
      </c>
      <c r="M59" s="31">
        <v>9766</v>
      </c>
    </row>
    <row r="60" spans="1:13" ht="9" customHeight="1">
      <c r="A60" s="30" t="s">
        <v>15</v>
      </c>
      <c r="B60" s="31">
        <v>1773</v>
      </c>
      <c r="C60" s="31">
        <v>1429</v>
      </c>
      <c r="D60" s="31">
        <v>1175</v>
      </c>
      <c r="E60" s="31" t="s">
        <v>20</v>
      </c>
      <c r="F60" s="31">
        <v>4377</v>
      </c>
      <c r="G60" s="31"/>
      <c r="H60" s="31">
        <v>551</v>
      </c>
      <c r="I60" s="31">
        <v>711</v>
      </c>
      <c r="J60" s="31">
        <v>474</v>
      </c>
      <c r="K60" s="31">
        <v>523</v>
      </c>
      <c r="L60" s="31">
        <v>2259</v>
      </c>
      <c r="M60" s="31">
        <v>6636</v>
      </c>
    </row>
    <row r="61" spans="1:13" ht="9" customHeight="1">
      <c r="A61" s="30" t="s">
        <v>16</v>
      </c>
      <c r="B61" s="31">
        <v>1410</v>
      </c>
      <c r="C61" s="31">
        <v>1937</v>
      </c>
      <c r="D61" s="31">
        <v>235</v>
      </c>
      <c r="E61" s="31" t="s">
        <v>20</v>
      </c>
      <c r="F61" s="31">
        <v>3582</v>
      </c>
      <c r="G61" s="31"/>
      <c r="H61" s="31">
        <v>305</v>
      </c>
      <c r="I61" s="31">
        <v>412</v>
      </c>
      <c r="J61" s="31">
        <v>325</v>
      </c>
      <c r="K61" s="31">
        <v>494</v>
      </c>
      <c r="L61" s="31">
        <v>1536</v>
      </c>
      <c r="M61" s="31">
        <v>5118</v>
      </c>
    </row>
    <row r="62" spans="1:13" ht="9" customHeight="1">
      <c r="A62" s="30" t="s">
        <v>17</v>
      </c>
      <c r="B62" s="31" t="s">
        <v>20</v>
      </c>
      <c r="C62" s="31" t="s">
        <v>20</v>
      </c>
      <c r="D62" s="31" t="s">
        <v>20</v>
      </c>
      <c r="E62" s="31" t="s">
        <v>20</v>
      </c>
      <c r="F62" s="31" t="s">
        <v>20</v>
      </c>
      <c r="G62" s="31"/>
      <c r="H62" s="31" t="s">
        <v>20</v>
      </c>
      <c r="I62" s="31" t="s">
        <v>20</v>
      </c>
      <c r="J62" s="31" t="s">
        <v>20</v>
      </c>
      <c r="K62" s="31" t="s">
        <v>20</v>
      </c>
      <c r="L62" s="31" t="s">
        <v>20</v>
      </c>
      <c r="M62" s="31" t="s">
        <v>20</v>
      </c>
    </row>
    <row r="63" spans="1:13" ht="9" customHeight="1">
      <c r="A63" s="33" t="s">
        <v>18</v>
      </c>
      <c r="B63" s="34">
        <v>6133</v>
      </c>
      <c r="C63" s="34">
        <v>5600</v>
      </c>
      <c r="D63" s="34">
        <v>2847</v>
      </c>
      <c r="E63" s="34" t="s">
        <v>20</v>
      </c>
      <c r="F63" s="34">
        <v>14580</v>
      </c>
      <c r="G63" s="34"/>
      <c r="H63" s="34">
        <v>1774</v>
      </c>
      <c r="I63" s="34">
        <v>2028</v>
      </c>
      <c r="J63" s="34">
        <v>1339</v>
      </c>
      <c r="K63" s="34">
        <v>1799</v>
      </c>
      <c r="L63" s="34">
        <v>6940</v>
      </c>
      <c r="M63" s="34">
        <v>21520</v>
      </c>
    </row>
    <row r="64" spans="1:13" ht="9" customHeigh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9" customHeigh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9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9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9" customHeight="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9" customHeight="1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9" customHeigh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9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43" customFormat="1" ht="9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43" customFormat="1" ht="9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9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9" customFormat="1" ht="9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9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9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9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9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8.2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8.2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1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1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1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1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1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1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1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1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1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1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1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1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1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1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1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1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1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1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1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1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1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1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1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1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1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1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1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1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1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1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1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1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1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1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1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1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1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1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1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1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1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1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1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1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1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1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1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1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1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1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1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1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1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1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1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1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1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1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1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1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1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1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1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1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1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1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1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1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1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1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1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1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1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1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1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1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1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1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1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1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1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1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1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1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1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1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1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1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1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1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1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1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1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1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1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1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1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1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1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1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1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1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1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1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1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1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1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1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1.25">
      <c r="A191"/>
      <c r="B191"/>
      <c r="C191"/>
      <c r="D191"/>
      <c r="E191"/>
      <c r="F191"/>
      <c r="G191"/>
      <c r="H191"/>
      <c r="I191"/>
      <c r="J191"/>
      <c r="K191"/>
      <c r="L191"/>
      <c r="M191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91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1"/>
  <sheetViews>
    <sheetView zoomScale="90" zoomScaleNormal="90" workbookViewId="0" topLeftCell="A1">
      <selection activeCell="O25" sqref="O25"/>
    </sheetView>
  </sheetViews>
  <sheetFormatPr defaultColWidth="9.33203125" defaultRowHeight="11.25"/>
  <cols>
    <col min="1" max="1" width="21.66015625" style="10" customWidth="1"/>
    <col min="2" max="6" width="7.33203125" style="10" customWidth="1"/>
    <col min="7" max="7" width="1.83203125" style="10" customWidth="1"/>
    <col min="8" max="12" width="7.33203125" style="10" customWidth="1"/>
    <col min="13" max="13" width="10.83203125" style="10" customWidth="1"/>
    <col min="14" max="16384" width="9.33203125" style="10" customWidth="1"/>
  </cols>
  <sheetData>
    <row r="1" spans="1:13" s="3" customFormat="1" ht="13.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M1" s="4"/>
    </row>
    <row r="2" spans="1:13" s="7" customFormat="1" ht="13.5" customHeight="1">
      <c r="A2" s="5"/>
      <c r="B2" s="6"/>
      <c r="C2" s="6"/>
      <c r="D2" s="6"/>
      <c r="E2" s="6"/>
      <c r="F2" s="6"/>
      <c r="G2" s="6"/>
      <c r="H2" s="6"/>
      <c r="I2" s="6"/>
      <c r="M2" s="8"/>
    </row>
    <row r="3" spans="1:13" ht="13.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9"/>
    </row>
    <row r="4" spans="1:13" ht="13.5" customHeight="1">
      <c r="A4" s="11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</row>
    <row r="5" spans="1:13" ht="13.5" customHeight="1">
      <c r="A5" s="22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</row>
    <row r="6" spans="1:13" ht="13.5" customHeight="1">
      <c r="A6" s="17"/>
      <c r="B6" s="15" t="s">
        <v>2</v>
      </c>
      <c r="C6" s="15"/>
      <c r="D6" s="15"/>
      <c r="E6" s="15"/>
      <c r="F6" s="15"/>
      <c r="G6" s="18"/>
      <c r="H6" s="15" t="s">
        <v>3</v>
      </c>
      <c r="I6" s="15"/>
      <c r="J6" s="15"/>
      <c r="K6" s="16"/>
      <c r="L6" s="16"/>
      <c r="M6" s="9"/>
    </row>
    <row r="7" spans="1:13" ht="13.5" customHeight="1">
      <c r="A7" s="19"/>
      <c r="B7" s="20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2"/>
      <c r="H7" s="21" t="s">
        <v>4</v>
      </c>
      <c r="I7" s="21" t="s">
        <v>5</v>
      </c>
      <c r="J7" s="21" t="s">
        <v>6</v>
      </c>
      <c r="K7" s="23" t="s">
        <v>9</v>
      </c>
      <c r="L7" s="23" t="s">
        <v>8</v>
      </c>
      <c r="M7" s="9"/>
    </row>
    <row r="8" spans="1:13" ht="13.5" customHeight="1">
      <c r="A8" s="24"/>
      <c r="B8" s="25" t="s">
        <v>10</v>
      </c>
      <c r="C8" s="25" t="s">
        <v>11</v>
      </c>
      <c r="D8" s="25" t="s">
        <v>12</v>
      </c>
      <c r="E8" s="25" t="s">
        <v>12</v>
      </c>
      <c r="F8" s="25"/>
      <c r="G8" s="26"/>
      <c r="H8" s="25" t="s">
        <v>10</v>
      </c>
      <c r="I8" s="25" t="s">
        <v>11</v>
      </c>
      <c r="J8" s="25" t="s">
        <v>12</v>
      </c>
      <c r="K8" s="27">
        <v>250000</v>
      </c>
      <c r="L8" s="28"/>
      <c r="M8" s="16"/>
    </row>
    <row r="9" spans="1:13" ht="19.5" customHeight="1">
      <c r="A9" s="18" t="s">
        <v>35</v>
      </c>
      <c r="B9" s="18"/>
      <c r="C9" s="18"/>
      <c r="D9" s="18"/>
      <c r="E9" s="18"/>
      <c r="F9" s="18"/>
      <c r="G9" s="18"/>
      <c r="H9" s="18"/>
      <c r="I9" s="18"/>
      <c r="J9" s="18"/>
      <c r="K9" s="29"/>
      <c r="L9" s="29"/>
      <c r="M9" s="29"/>
    </row>
    <row r="10" spans="1:13" ht="9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9"/>
      <c r="L10" s="29"/>
      <c r="M10" s="29"/>
    </row>
    <row r="11" spans="1:13" ht="9" customHeight="1">
      <c r="A11" s="30" t="s">
        <v>14</v>
      </c>
      <c r="B11" s="31">
        <v>747</v>
      </c>
      <c r="C11" s="31">
        <v>520</v>
      </c>
      <c r="D11" s="31">
        <v>317</v>
      </c>
      <c r="E11" s="31" t="s">
        <v>20</v>
      </c>
      <c r="F11" s="31">
        <f>SUM(B11:E11)</f>
        <v>1584</v>
      </c>
      <c r="G11" s="31"/>
      <c r="H11" s="31">
        <v>510</v>
      </c>
      <c r="I11" s="31">
        <v>528</v>
      </c>
      <c r="J11" s="31">
        <v>297</v>
      </c>
      <c r="K11" s="31">
        <v>285</v>
      </c>
      <c r="L11" s="31">
        <f>SUM(H11:K11)</f>
        <v>1620</v>
      </c>
      <c r="M11" s="31">
        <f>SUM(F11,L11)</f>
        <v>3204</v>
      </c>
    </row>
    <row r="12" spans="1:13" ht="9" customHeight="1">
      <c r="A12" s="30" t="s">
        <v>15</v>
      </c>
      <c r="B12" s="31">
        <v>354</v>
      </c>
      <c r="C12" s="31">
        <v>20</v>
      </c>
      <c r="D12" s="31">
        <v>25</v>
      </c>
      <c r="E12" s="31" t="s">
        <v>20</v>
      </c>
      <c r="F12" s="31">
        <f>SUM(B12:E12)</f>
        <v>399</v>
      </c>
      <c r="G12" s="31"/>
      <c r="H12" s="31">
        <v>150</v>
      </c>
      <c r="I12" s="31">
        <v>182</v>
      </c>
      <c r="J12" s="31">
        <v>117</v>
      </c>
      <c r="K12" s="31">
        <v>112</v>
      </c>
      <c r="L12" s="31">
        <f>SUM(H12:K12)</f>
        <v>561</v>
      </c>
      <c r="M12" s="31">
        <f>SUM(F12,L12)</f>
        <v>960</v>
      </c>
    </row>
    <row r="13" spans="1:13" s="32" customFormat="1" ht="9" customHeight="1">
      <c r="A13" s="30" t="s">
        <v>16</v>
      </c>
      <c r="B13" s="31">
        <v>348</v>
      </c>
      <c r="C13" s="31">
        <v>28</v>
      </c>
      <c r="D13" s="31" t="s">
        <v>20</v>
      </c>
      <c r="E13" s="31" t="s">
        <v>20</v>
      </c>
      <c r="F13" s="31">
        <f>SUM(B13:E13)</f>
        <v>376</v>
      </c>
      <c r="G13" s="31"/>
      <c r="H13" s="31">
        <v>110</v>
      </c>
      <c r="I13" s="31">
        <v>103</v>
      </c>
      <c r="J13" s="31">
        <v>109</v>
      </c>
      <c r="K13" s="31">
        <v>121</v>
      </c>
      <c r="L13" s="31">
        <f>SUM(H13:K13)</f>
        <v>443</v>
      </c>
      <c r="M13" s="31">
        <f>SUM(F13,L13)</f>
        <v>819</v>
      </c>
    </row>
    <row r="14" spans="1:13" s="32" customFormat="1" ht="9" customHeight="1">
      <c r="A14" s="30" t="s">
        <v>17</v>
      </c>
      <c r="B14" s="31" t="s">
        <v>20</v>
      </c>
      <c r="C14" s="31" t="s">
        <v>20</v>
      </c>
      <c r="D14" s="31" t="s">
        <v>20</v>
      </c>
      <c r="E14" s="31" t="s">
        <v>20</v>
      </c>
      <c r="F14" s="31" t="s">
        <v>20</v>
      </c>
      <c r="G14" s="31"/>
      <c r="H14" s="31" t="s">
        <v>20</v>
      </c>
      <c r="I14" s="31" t="s">
        <v>20</v>
      </c>
      <c r="J14" s="31" t="s">
        <v>20</v>
      </c>
      <c r="K14" s="31" t="s">
        <v>20</v>
      </c>
      <c r="L14" s="31" t="s">
        <v>20</v>
      </c>
      <c r="M14" s="31" t="s">
        <v>20</v>
      </c>
    </row>
    <row r="15" spans="1:13" s="32" customFormat="1" ht="9" customHeight="1">
      <c r="A15" s="33" t="s">
        <v>18</v>
      </c>
      <c r="B15" s="34">
        <f>SUM(B11:B14)</f>
        <v>1449</v>
      </c>
      <c r="C15" s="34">
        <f>SUM(C11:C14)</f>
        <v>568</v>
      </c>
      <c r="D15" s="34">
        <f>SUM(D11:D14)</f>
        <v>342</v>
      </c>
      <c r="E15" s="34" t="s">
        <v>20</v>
      </c>
      <c r="F15" s="34">
        <f>SUM(F11:F14)</f>
        <v>2359</v>
      </c>
      <c r="G15" s="34"/>
      <c r="H15" s="34">
        <f aca="true" t="shared" si="0" ref="H15:M15">SUM(H11:H14)</f>
        <v>770</v>
      </c>
      <c r="I15" s="34">
        <f t="shared" si="0"/>
        <v>813</v>
      </c>
      <c r="J15" s="34">
        <f t="shared" si="0"/>
        <v>523</v>
      </c>
      <c r="K15" s="34">
        <f t="shared" si="0"/>
        <v>518</v>
      </c>
      <c r="L15" s="34">
        <f t="shared" si="0"/>
        <v>2624</v>
      </c>
      <c r="M15" s="34">
        <f t="shared" si="0"/>
        <v>4983</v>
      </c>
    </row>
    <row r="16" spans="1:13" s="32" customFormat="1" ht="9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s="32" customFormat="1" ht="19.5" customHeight="1">
      <c r="A17" s="35" t="s">
        <v>36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32" customFormat="1" ht="9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9" customHeight="1">
      <c r="A19" s="30" t="s">
        <v>14</v>
      </c>
      <c r="B19" s="31">
        <v>8435</v>
      </c>
      <c r="C19" s="31">
        <v>7098</v>
      </c>
      <c r="D19" s="31">
        <v>3503</v>
      </c>
      <c r="E19" s="31">
        <v>400</v>
      </c>
      <c r="F19" s="31">
        <f>SUM(B19:E19)</f>
        <v>19436</v>
      </c>
      <c r="G19" s="31"/>
      <c r="H19" s="31">
        <v>3270</v>
      </c>
      <c r="I19" s="31">
        <v>3715</v>
      </c>
      <c r="J19" s="31">
        <v>2343</v>
      </c>
      <c r="K19" s="31">
        <v>1398</v>
      </c>
      <c r="L19" s="31">
        <f>SUM(H19:K19)</f>
        <v>10726</v>
      </c>
      <c r="M19" s="31">
        <f>SUM(F19,L19)</f>
        <v>30162</v>
      </c>
    </row>
    <row r="20" spans="1:13" ht="9" customHeight="1">
      <c r="A20" s="30" t="s">
        <v>15</v>
      </c>
      <c r="B20" s="31">
        <v>7660</v>
      </c>
      <c r="C20" s="31">
        <v>18876</v>
      </c>
      <c r="D20" s="31">
        <v>8422</v>
      </c>
      <c r="E20" s="31">
        <v>2684</v>
      </c>
      <c r="F20" s="31">
        <f>SUM(B20:E20)</f>
        <v>37642</v>
      </c>
      <c r="G20" s="31"/>
      <c r="H20" s="31">
        <v>5042</v>
      </c>
      <c r="I20" s="31">
        <v>6307</v>
      </c>
      <c r="J20" s="31">
        <v>4429</v>
      </c>
      <c r="K20" s="31">
        <v>2052</v>
      </c>
      <c r="L20" s="31">
        <f>SUM(H20:K20)</f>
        <v>17830</v>
      </c>
      <c r="M20" s="31">
        <f>SUM(F20,L20)</f>
        <v>55472</v>
      </c>
    </row>
    <row r="21" spans="1:13" ht="9" customHeight="1">
      <c r="A21" s="30" t="s">
        <v>16</v>
      </c>
      <c r="B21" s="31">
        <v>4012</v>
      </c>
      <c r="C21" s="31">
        <v>8897</v>
      </c>
      <c r="D21" s="31">
        <v>4199</v>
      </c>
      <c r="E21" s="31">
        <v>2405</v>
      </c>
      <c r="F21" s="31">
        <f>SUM(B21:E21)</f>
        <v>19513</v>
      </c>
      <c r="G21" s="31"/>
      <c r="H21" s="31">
        <v>2467</v>
      </c>
      <c r="I21" s="31">
        <v>3376</v>
      </c>
      <c r="J21" s="31">
        <v>2992</v>
      </c>
      <c r="K21" s="31">
        <v>1566</v>
      </c>
      <c r="L21" s="31">
        <f>SUM(H21:K21)</f>
        <v>10401</v>
      </c>
      <c r="M21" s="31">
        <f>SUM(F21,L21)</f>
        <v>29914</v>
      </c>
    </row>
    <row r="22" spans="1:13" ht="9" customHeight="1">
      <c r="A22" s="30" t="s">
        <v>17</v>
      </c>
      <c r="B22" s="31">
        <v>1229</v>
      </c>
      <c r="C22" s="31">
        <v>8248</v>
      </c>
      <c r="D22" s="31">
        <v>6182</v>
      </c>
      <c r="E22" s="31" t="s">
        <v>20</v>
      </c>
      <c r="F22" s="31">
        <f>SUM(B22:E22)</f>
        <v>15659</v>
      </c>
      <c r="G22" s="31"/>
      <c r="H22" s="31">
        <v>1676</v>
      </c>
      <c r="I22" s="31">
        <v>2468</v>
      </c>
      <c r="J22" s="31">
        <v>2080</v>
      </c>
      <c r="K22" s="31">
        <v>1551</v>
      </c>
      <c r="L22" s="31">
        <f>SUM(H22:K22)</f>
        <v>7775</v>
      </c>
      <c r="M22" s="31">
        <f>SUM(F22,L22)</f>
        <v>23434</v>
      </c>
    </row>
    <row r="23" spans="1:13" ht="9" customHeight="1">
      <c r="A23" s="33" t="s">
        <v>18</v>
      </c>
      <c r="B23" s="34">
        <f>SUM(B19:B22)</f>
        <v>21336</v>
      </c>
      <c r="C23" s="34">
        <f>SUM(C19:C22)</f>
        <v>43119</v>
      </c>
      <c r="D23" s="34">
        <f>SUM(D19:D22)</f>
        <v>22306</v>
      </c>
      <c r="E23" s="34">
        <f>SUM(E19:E22)</f>
        <v>5489</v>
      </c>
      <c r="F23" s="34">
        <f>SUM(F19:F22)</f>
        <v>92250</v>
      </c>
      <c r="G23" s="34"/>
      <c r="H23" s="34">
        <f aca="true" t="shared" si="1" ref="H23:M23">SUM(H19:H22)</f>
        <v>12455</v>
      </c>
      <c r="I23" s="34">
        <f t="shared" si="1"/>
        <v>15866</v>
      </c>
      <c r="J23" s="34">
        <f t="shared" si="1"/>
        <v>11844</v>
      </c>
      <c r="K23" s="34">
        <f t="shared" si="1"/>
        <v>6567</v>
      </c>
      <c r="L23" s="34">
        <f t="shared" si="1"/>
        <v>46732</v>
      </c>
      <c r="M23" s="34">
        <f t="shared" si="1"/>
        <v>138982</v>
      </c>
    </row>
    <row r="24" spans="1:13" ht="9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9.5" customHeight="1">
      <c r="A25" s="37" t="s">
        <v>37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9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9" customHeight="1">
      <c r="A27" s="30" t="s">
        <v>14</v>
      </c>
      <c r="B27" s="31">
        <v>2392</v>
      </c>
      <c r="C27" s="31">
        <v>2399</v>
      </c>
      <c r="D27" s="31">
        <v>1234</v>
      </c>
      <c r="E27" s="31">
        <v>414</v>
      </c>
      <c r="F27" s="31">
        <f>SUM(B27:E27)</f>
        <v>6439</v>
      </c>
      <c r="G27" s="31"/>
      <c r="H27" s="31">
        <v>1683</v>
      </c>
      <c r="I27" s="31">
        <v>1851</v>
      </c>
      <c r="J27" s="31">
        <v>1352</v>
      </c>
      <c r="K27" s="31">
        <v>1074</v>
      </c>
      <c r="L27" s="31">
        <f>SUM(H27:K27)</f>
        <v>5960</v>
      </c>
      <c r="M27" s="31">
        <f>SUM(F27,L27)</f>
        <v>12399</v>
      </c>
    </row>
    <row r="28" spans="1:13" ht="9" customHeight="1">
      <c r="A28" s="30" t="s">
        <v>15</v>
      </c>
      <c r="B28" s="31">
        <v>2361</v>
      </c>
      <c r="C28" s="31">
        <v>6425</v>
      </c>
      <c r="D28" s="31">
        <v>2766</v>
      </c>
      <c r="E28" s="31">
        <v>2307</v>
      </c>
      <c r="F28" s="31">
        <f>SUM(B28:E28)</f>
        <v>13859</v>
      </c>
      <c r="G28" s="31"/>
      <c r="H28" s="31">
        <v>3342</v>
      </c>
      <c r="I28" s="31">
        <v>3990</v>
      </c>
      <c r="J28" s="31">
        <v>3280</v>
      </c>
      <c r="K28" s="31">
        <v>2259</v>
      </c>
      <c r="L28" s="31">
        <f>SUM(H28:K28)</f>
        <v>12871</v>
      </c>
      <c r="M28" s="31">
        <f>SUM(F28,L28)</f>
        <v>26730</v>
      </c>
    </row>
    <row r="29" spans="1:13" ht="9" customHeight="1">
      <c r="A29" s="30" t="s">
        <v>16</v>
      </c>
      <c r="B29" s="31">
        <v>1306</v>
      </c>
      <c r="C29" s="31">
        <v>3107</v>
      </c>
      <c r="D29" s="31">
        <v>1505</v>
      </c>
      <c r="E29" s="31">
        <v>540</v>
      </c>
      <c r="F29" s="31">
        <f>SUM(B29:E29)</f>
        <v>6458</v>
      </c>
      <c r="G29" s="31"/>
      <c r="H29" s="31">
        <v>2090</v>
      </c>
      <c r="I29" s="31">
        <v>2843</v>
      </c>
      <c r="J29" s="31">
        <v>2483</v>
      </c>
      <c r="K29" s="31">
        <v>1997</v>
      </c>
      <c r="L29" s="31">
        <f>SUM(H29:K29)</f>
        <v>9413</v>
      </c>
      <c r="M29" s="31">
        <f>SUM(F29,L29)</f>
        <v>15871</v>
      </c>
    </row>
    <row r="30" spans="1:13" ht="9" customHeight="1">
      <c r="A30" s="30" t="s">
        <v>17</v>
      </c>
      <c r="B30" s="31">
        <v>412</v>
      </c>
      <c r="C30" s="31">
        <v>2790</v>
      </c>
      <c r="D30" s="31">
        <v>369</v>
      </c>
      <c r="E30" s="31" t="s">
        <v>20</v>
      </c>
      <c r="F30" s="31">
        <f>SUM(B30:E30)</f>
        <v>3571</v>
      </c>
      <c r="G30" s="31"/>
      <c r="H30" s="31">
        <v>469</v>
      </c>
      <c r="I30" s="31">
        <v>544</v>
      </c>
      <c r="J30" s="31">
        <v>486</v>
      </c>
      <c r="K30" s="31">
        <v>551</v>
      </c>
      <c r="L30" s="31">
        <f>SUM(H30:K30)</f>
        <v>2050</v>
      </c>
      <c r="M30" s="31">
        <f>SUM(F30,L30)</f>
        <v>5621</v>
      </c>
    </row>
    <row r="31" spans="1:13" ht="9" customHeight="1">
      <c r="A31" s="33" t="s">
        <v>18</v>
      </c>
      <c r="B31" s="34">
        <f>SUM(B27:B30)</f>
        <v>6471</v>
      </c>
      <c r="C31" s="34">
        <f>SUM(C27:C30)</f>
        <v>14721</v>
      </c>
      <c r="D31" s="34">
        <f>SUM(D27:D30)</f>
        <v>5874</v>
      </c>
      <c r="E31" s="34">
        <f>SUM(E27:E30)</f>
        <v>3261</v>
      </c>
      <c r="F31" s="34">
        <f>SUM(F27:F30)</f>
        <v>30327</v>
      </c>
      <c r="G31" s="34"/>
      <c r="H31" s="34">
        <f aca="true" t="shared" si="2" ref="H31:M31">SUM(H27:H30)</f>
        <v>7584</v>
      </c>
      <c r="I31" s="34">
        <f t="shared" si="2"/>
        <v>9228</v>
      </c>
      <c r="J31" s="34">
        <f t="shared" si="2"/>
        <v>7601</v>
      </c>
      <c r="K31" s="34">
        <f t="shared" si="2"/>
        <v>5881</v>
      </c>
      <c r="L31" s="34">
        <f t="shared" si="2"/>
        <v>30294</v>
      </c>
      <c r="M31" s="34">
        <f t="shared" si="2"/>
        <v>60621</v>
      </c>
    </row>
    <row r="32" spans="1:13" ht="9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9.5" customHeight="1">
      <c r="A33" s="37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9" customHeight="1">
      <c r="A34" s="3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9" customHeight="1">
      <c r="A35" s="30" t="s">
        <v>14</v>
      </c>
      <c r="B35" s="31">
        <v>1227</v>
      </c>
      <c r="C35" s="31">
        <v>441</v>
      </c>
      <c r="D35" s="31">
        <v>715</v>
      </c>
      <c r="E35" s="31" t="s">
        <v>20</v>
      </c>
      <c r="F35" s="31">
        <f>SUM(B35:E35)</f>
        <v>2383</v>
      </c>
      <c r="G35" s="31"/>
      <c r="H35" s="31">
        <v>1062</v>
      </c>
      <c r="I35" s="31">
        <v>1203</v>
      </c>
      <c r="J35" s="31">
        <v>756</v>
      </c>
      <c r="K35" s="31">
        <v>592</v>
      </c>
      <c r="L35" s="31">
        <f>SUM(H35:K35)</f>
        <v>3613</v>
      </c>
      <c r="M35" s="31">
        <f>SUM(F35,L35)</f>
        <v>5996</v>
      </c>
    </row>
    <row r="36" spans="1:13" ht="9" customHeight="1">
      <c r="A36" s="30" t="s">
        <v>15</v>
      </c>
      <c r="B36" s="31">
        <v>346</v>
      </c>
      <c r="C36" s="31">
        <v>133</v>
      </c>
      <c r="D36" s="31">
        <v>119</v>
      </c>
      <c r="E36" s="31" t="s">
        <v>20</v>
      </c>
      <c r="F36" s="31">
        <f>SUM(B36:E36)</f>
        <v>598</v>
      </c>
      <c r="G36" s="31"/>
      <c r="H36" s="31">
        <v>311</v>
      </c>
      <c r="I36" s="31">
        <v>369</v>
      </c>
      <c r="J36" s="31">
        <v>261</v>
      </c>
      <c r="K36" s="31">
        <v>237</v>
      </c>
      <c r="L36" s="31">
        <f>SUM(H36:K36)</f>
        <v>1178</v>
      </c>
      <c r="M36" s="31">
        <f>SUM(F36,L36)</f>
        <v>1776</v>
      </c>
    </row>
    <row r="37" spans="1:13" ht="9" customHeight="1">
      <c r="A37" s="30" t="s">
        <v>16</v>
      </c>
      <c r="B37" s="31">
        <v>345</v>
      </c>
      <c r="C37" s="31">
        <v>66</v>
      </c>
      <c r="D37" s="31">
        <v>13</v>
      </c>
      <c r="E37" s="31" t="s">
        <v>20</v>
      </c>
      <c r="F37" s="31">
        <f>SUM(B37:E37)</f>
        <v>424</v>
      </c>
      <c r="G37" s="31"/>
      <c r="H37" s="31">
        <v>116</v>
      </c>
      <c r="I37" s="31">
        <v>219</v>
      </c>
      <c r="J37" s="31">
        <v>221</v>
      </c>
      <c r="K37" s="31">
        <v>249</v>
      </c>
      <c r="L37" s="31">
        <f>SUM(H37:K37)</f>
        <v>805</v>
      </c>
      <c r="M37" s="31">
        <f>SUM(F37,L37)</f>
        <v>1229</v>
      </c>
    </row>
    <row r="38" spans="1:13" ht="9" customHeight="1">
      <c r="A38" s="30" t="s">
        <v>17</v>
      </c>
      <c r="B38" s="31" t="s">
        <v>20</v>
      </c>
      <c r="C38" s="31" t="s">
        <v>20</v>
      </c>
      <c r="D38" s="31" t="s">
        <v>20</v>
      </c>
      <c r="E38" s="31" t="s">
        <v>20</v>
      </c>
      <c r="F38" s="31" t="s">
        <v>20</v>
      </c>
      <c r="G38" s="31"/>
      <c r="H38" s="31" t="s">
        <v>20</v>
      </c>
      <c r="I38" s="31" t="s">
        <v>20</v>
      </c>
      <c r="J38" s="31" t="s">
        <v>20</v>
      </c>
      <c r="K38" s="31" t="s">
        <v>20</v>
      </c>
      <c r="L38" s="31" t="s">
        <v>20</v>
      </c>
      <c r="M38" s="31" t="s">
        <v>20</v>
      </c>
    </row>
    <row r="39" spans="1:13" s="40" customFormat="1" ht="9" customHeight="1">
      <c r="A39" s="33" t="s">
        <v>18</v>
      </c>
      <c r="B39" s="34">
        <f>SUM(B35:B38)</f>
        <v>1918</v>
      </c>
      <c r="C39" s="34">
        <f>SUM(C35:C38)</f>
        <v>640</v>
      </c>
      <c r="D39" s="34">
        <f>SUM(D35:D38)</f>
        <v>847</v>
      </c>
      <c r="E39" s="34" t="s">
        <v>20</v>
      </c>
      <c r="F39" s="34">
        <f>SUM(F35:F38)</f>
        <v>3405</v>
      </c>
      <c r="G39" s="34"/>
      <c r="H39" s="34">
        <f aca="true" t="shared" si="3" ref="H39:M39">SUM(H35:H38)</f>
        <v>1489</v>
      </c>
      <c r="I39" s="34">
        <f t="shared" si="3"/>
        <v>1791</v>
      </c>
      <c r="J39" s="34">
        <f t="shared" si="3"/>
        <v>1238</v>
      </c>
      <c r="K39" s="34">
        <f t="shared" si="3"/>
        <v>1078</v>
      </c>
      <c r="L39" s="34">
        <f t="shared" si="3"/>
        <v>5596</v>
      </c>
      <c r="M39" s="34">
        <f t="shared" si="3"/>
        <v>9001</v>
      </c>
    </row>
    <row r="40" spans="1:13" s="40" customFormat="1" ht="9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0" customFormat="1" ht="19.5" customHeight="1">
      <c r="A41" s="37" t="s">
        <v>39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40" customFormat="1" ht="9" customHeight="1">
      <c r="A42" s="3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9" customHeight="1">
      <c r="A43" s="30" t="s">
        <v>14</v>
      </c>
      <c r="B43" s="52">
        <v>5873</v>
      </c>
      <c r="C43" s="52">
        <v>2366</v>
      </c>
      <c r="D43" s="52">
        <v>1876</v>
      </c>
      <c r="E43" s="31" t="s">
        <v>20</v>
      </c>
      <c r="F43" s="31">
        <f>SUM(B43:E43)</f>
        <v>10115</v>
      </c>
      <c r="G43" s="31"/>
      <c r="H43" s="31">
        <v>3595</v>
      </c>
      <c r="I43" s="31">
        <v>3761</v>
      </c>
      <c r="J43" s="31">
        <v>2343</v>
      </c>
      <c r="K43" s="31">
        <v>2613</v>
      </c>
      <c r="L43" s="31">
        <f>SUM(H43:K43)</f>
        <v>12312</v>
      </c>
      <c r="M43" s="31">
        <f>SUM(F43,L43)</f>
        <v>22427</v>
      </c>
    </row>
    <row r="44" spans="1:13" ht="9" customHeight="1">
      <c r="A44" s="30" t="s">
        <v>15</v>
      </c>
      <c r="B44" s="52">
        <v>2009</v>
      </c>
      <c r="C44" s="52">
        <v>985</v>
      </c>
      <c r="D44" s="52">
        <v>819</v>
      </c>
      <c r="E44" s="31" t="s">
        <v>20</v>
      </c>
      <c r="F44" s="31">
        <f>SUM(B44:E44)</f>
        <v>3813</v>
      </c>
      <c r="G44" s="31"/>
      <c r="H44" s="31">
        <v>1385</v>
      </c>
      <c r="I44" s="31">
        <v>1641</v>
      </c>
      <c r="J44" s="31">
        <v>1009</v>
      </c>
      <c r="K44" s="31">
        <v>1327</v>
      </c>
      <c r="L44" s="31">
        <f>SUM(H44:K44)</f>
        <v>5362</v>
      </c>
      <c r="M44" s="31">
        <f>SUM(F44,L44)</f>
        <v>9175</v>
      </c>
    </row>
    <row r="45" spans="1:13" s="43" customFormat="1" ht="9" customHeight="1">
      <c r="A45" s="30" t="s">
        <v>16</v>
      </c>
      <c r="B45" s="52">
        <v>1966</v>
      </c>
      <c r="C45" s="52">
        <v>1114</v>
      </c>
      <c r="D45" s="52">
        <v>180</v>
      </c>
      <c r="E45" s="31" t="s">
        <v>20</v>
      </c>
      <c r="F45" s="31">
        <f>SUM(B45:E45)</f>
        <v>3260</v>
      </c>
      <c r="G45" s="31"/>
      <c r="H45" s="31">
        <v>1004</v>
      </c>
      <c r="I45" s="31">
        <v>1393</v>
      </c>
      <c r="J45" s="31">
        <v>1169</v>
      </c>
      <c r="K45" s="31">
        <v>1511</v>
      </c>
      <c r="L45" s="31">
        <f>SUM(H45:K45)</f>
        <v>5077</v>
      </c>
      <c r="M45" s="31">
        <f>SUM(F45,L45)</f>
        <v>8337</v>
      </c>
    </row>
    <row r="46" spans="1:13" s="43" customFormat="1" ht="9" customHeight="1">
      <c r="A46" s="30" t="s">
        <v>17</v>
      </c>
      <c r="B46" s="31" t="s">
        <v>20</v>
      </c>
      <c r="C46" s="31" t="s">
        <v>20</v>
      </c>
      <c r="D46" s="31" t="s">
        <v>20</v>
      </c>
      <c r="E46" s="31" t="s">
        <v>20</v>
      </c>
      <c r="F46" s="31" t="s">
        <v>20</v>
      </c>
      <c r="G46" s="31"/>
      <c r="H46" s="31" t="s">
        <v>20</v>
      </c>
      <c r="I46" s="31" t="s">
        <v>20</v>
      </c>
      <c r="J46" s="31" t="s">
        <v>20</v>
      </c>
      <c r="K46" s="31" t="s">
        <v>20</v>
      </c>
      <c r="L46" s="31" t="s">
        <v>20</v>
      </c>
      <c r="M46" s="31" t="s">
        <v>20</v>
      </c>
    </row>
    <row r="47" spans="1:13" ht="9" customHeight="1">
      <c r="A47" s="33" t="s">
        <v>18</v>
      </c>
      <c r="B47" s="34">
        <f>SUM(B43:B46)</f>
        <v>9848</v>
      </c>
      <c r="C47" s="34">
        <f>SUM(C43:C46)</f>
        <v>4465</v>
      </c>
      <c r="D47" s="34">
        <f>SUM(D43:D46)</f>
        <v>2875</v>
      </c>
      <c r="E47" s="34" t="s">
        <v>20</v>
      </c>
      <c r="F47" s="34">
        <f>SUM(F43:F46)</f>
        <v>17188</v>
      </c>
      <c r="G47" s="34"/>
      <c r="H47" s="34">
        <f aca="true" t="shared" si="4" ref="H47:M47">SUM(H43:H46)</f>
        <v>5984</v>
      </c>
      <c r="I47" s="34">
        <f t="shared" si="4"/>
        <v>6795</v>
      </c>
      <c r="J47" s="34">
        <f t="shared" si="4"/>
        <v>4521</v>
      </c>
      <c r="K47" s="34">
        <f t="shared" si="4"/>
        <v>5451</v>
      </c>
      <c r="L47" s="34">
        <f t="shared" si="4"/>
        <v>22751</v>
      </c>
      <c r="M47" s="34">
        <f t="shared" si="4"/>
        <v>39939</v>
      </c>
    </row>
    <row r="48" spans="1:13" ht="9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9.5" customHeight="1">
      <c r="A49" s="37" t="s">
        <v>40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9" customHeight="1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9" customHeight="1">
      <c r="A51" s="30" t="s">
        <v>14</v>
      </c>
      <c r="B51" s="31">
        <v>5010</v>
      </c>
      <c r="C51" s="31">
        <v>4540</v>
      </c>
      <c r="D51" s="31">
        <v>1264</v>
      </c>
      <c r="E51" s="31">
        <v>3280</v>
      </c>
      <c r="F51" s="31">
        <f>SUM(B51:E51)</f>
        <v>14094</v>
      </c>
      <c r="G51" s="31"/>
      <c r="H51" s="31">
        <v>2645</v>
      </c>
      <c r="I51" s="31">
        <v>2620</v>
      </c>
      <c r="J51" s="31">
        <v>1547</v>
      </c>
      <c r="K51" s="31">
        <v>998</v>
      </c>
      <c r="L51" s="31">
        <f>SUM(H51:K51)</f>
        <v>7810</v>
      </c>
      <c r="M51" s="31">
        <f>SUM(F51,L51)</f>
        <v>21904</v>
      </c>
    </row>
    <row r="52" spans="1:13" ht="9" customHeight="1">
      <c r="A52" s="30" t="s">
        <v>15</v>
      </c>
      <c r="B52" s="31">
        <v>4500</v>
      </c>
      <c r="C52" s="31">
        <v>8611</v>
      </c>
      <c r="D52" s="31">
        <v>2560</v>
      </c>
      <c r="E52" s="31">
        <v>6912</v>
      </c>
      <c r="F52" s="31">
        <f>SUM(B52:E52)</f>
        <v>22583</v>
      </c>
      <c r="G52" s="31"/>
      <c r="H52" s="31">
        <v>3639</v>
      </c>
      <c r="I52" s="31">
        <v>4104</v>
      </c>
      <c r="J52" s="31">
        <v>2736</v>
      </c>
      <c r="K52" s="31">
        <v>1824</v>
      </c>
      <c r="L52" s="31">
        <f>SUM(H52:K52)</f>
        <v>12303</v>
      </c>
      <c r="M52" s="31">
        <f>SUM(F52,L52)</f>
        <v>34886</v>
      </c>
    </row>
    <row r="53" spans="1:13" ht="9" customHeight="1">
      <c r="A53" s="30" t="s">
        <v>16</v>
      </c>
      <c r="B53" s="31">
        <v>1169</v>
      </c>
      <c r="C53" s="31">
        <v>3039</v>
      </c>
      <c r="D53" s="31">
        <v>664</v>
      </c>
      <c r="E53" s="31">
        <v>1097</v>
      </c>
      <c r="F53" s="31">
        <f>SUM(B53:E53)</f>
        <v>5969</v>
      </c>
      <c r="G53" s="31"/>
      <c r="H53" s="31">
        <v>1418</v>
      </c>
      <c r="I53" s="31">
        <v>1816</v>
      </c>
      <c r="J53" s="31">
        <v>1457</v>
      </c>
      <c r="K53" s="31">
        <v>964</v>
      </c>
      <c r="L53" s="31">
        <f>SUM(H53:K53)</f>
        <v>5655</v>
      </c>
      <c r="M53" s="31">
        <f>SUM(F53,L53)</f>
        <v>11624</v>
      </c>
    </row>
    <row r="54" spans="1:13" s="32" customFormat="1" ht="9" customHeight="1">
      <c r="A54" s="30" t="s">
        <v>17</v>
      </c>
      <c r="B54" s="31">
        <v>3872</v>
      </c>
      <c r="C54" s="31">
        <v>8843</v>
      </c>
      <c r="D54" s="31">
        <v>1057</v>
      </c>
      <c r="E54" s="31">
        <v>353</v>
      </c>
      <c r="F54" s="31">
        <f>SUM(B54:E54)</f>
        <v>14125</v>
      </c>
      <c r="G54" s="31"/>
      <c r="H54" s="31">
        <v>2503</v>
      </c>
      <c r="I54" s="31">
        <v>3227</v>
      </c>
      <c r="J54" s="31">
        <v>2244</v>
      </c>
      <c r="K54" s="31">
        <v>2010</v>
      </c>
      <c r="L54" s="31">
        <f>SUM(H54:K54)</f>
        <v>9984</v>
      </c>
      <c r="M54" s="31">
        <f>SUM(F54,L54)</f>
        <v>24109</v>
      </c>
    </row>
    <row r="55" spans="1:13" s="32" customFormat="1" ht="9" customHeight="1">
      <c r="A55" s="33" t="s">
        <v>18</v>
      </c>
      <c r="B55" s="34">
        <f>SUM(B51:B54)</f>
        <v>14551</v>
      </c>
      <c r="C55" s="34">
        <f>SUM(C51:C54)</f>
        <v>25033</v>
      </c>
      <c r="D55" s="34">
        <f>SUM(D51:D54)</f>
        <v>5545</v>
      </c>
      <c r="E55" s="34">
        <f>SUM(E51:E54)</f>
        <v>11642</v>
      </c>
      <c r="F55" s="34">
        <f>SUM(F51:F54)</f>
        <v>56771</v>
      </c>
      <c r="G55" s="34"/>
      <c r="H55" s="34">
        <f aca="true" t="shared" si="5" ref="H55:M55">SUM(H51:H54)</f>
        <v>10205</v>
      </c>
      <c r="I55" s="34">
        <f t="shared" si="5"/>
        <v>11767</v>
      </c>
      <c r="J55" s="34">
        <f t="shared" si="5"/>
        <v>7984</v>
      </c>
      <c r="K55" s="34">
        <f t="shared" si="5"/>
        <v>5796</v>
      </c>
      <c r="L55" s="34">
        <f t="shared" si="5"/>
        <v>35752</v>
      </c>
      <c r="M55" s="34">
        <f t="shared" si="5"/>
        <v>92523</v>
      </c>
    </row>
    <row r="56" spans="1:13" s="32" customFormat="1" ht="9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s="32" customFormat="1" ht="19.5" customHeight="1">
      <c r="A57" s="37" t="s">
        <v>41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s="32" customFormat="1" ht="9" customHeight="1">
      <c r="A58" s="3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9" customHeight="1">
      <c r="A59" s="30" t="s">
        <v>14</v>
      </c>
      <c r="B59" s="31">
        <v>4158</v>
      </c>
      <c r="C59" s="31">
        <v>2839</v>
      </c>
      <c r="D59" s="31">
        <v>1652</v>
      </c>
      <c r="E59" s="31" t="s">
        <v>20</v>
      </c>
      <c r="F59" s="31">
        <f>SUM(B59:E59)</f>
        <v>8649</v>
      </c>
      <c r="G59" s="31"/>
      <c r="H59" s="31">
        <v>1745</v>
      </c>
      <c r="I59" s="31">
        <v>1460</v>
      </c>
      <c r="J59" s="31">
        <v>825</v>
      </c>
      <c r="K59" s="31">
        <v>852</v>
      </c>
      <c r="L59" s="31">
        <f>SUM(H59:K59)</f>
        <v>4882</v>
      </c>
      <c r="M59" s="31">
        <f>SUM(F59,L59)</f>
        <v>13531</v>
      </c>
    </row>
    <row r="60" spans="1:13" ht="9" customHeight="1">
      <c r="A60" s="30" t="s">
        <v>15</v>
      </c>
      <c r="B60" s="31">
        <v>2109</v>
      </c>
      <c r="C60" s="31">
        <v>1591</v>
      </c>
      <c r="D60" s="31">
        <v>1694</v>
      </c>
      <c r="E60" s="31" t="s">
        <v>20</v>
      </c>
      <c r="F60" s="31">
        <f>SUM(B60:E60)</f>
        <v>5394</v>
      </c>
      <c r="G60" s="31"/>
      <c r="H60" s="31">
        <v>987</v>
      </c>
      <c r="I60" s="31">
        <v>1026</v>
      </c>
      <c r="J60" s="31">
        <v>576</v>
      </c>
      <c r="K60" s="31">
        <v>615</v>
      </c>
      <c r="L60" s="31">
        <f>SUM(H60:K60)</f>
        <v>3204</v>
      </c>
      <c r="M60" s="31">
        <f>SUM(F60,L60)</f>
        <v>8598</v>
      </c>
    </row>
    <row r="61" spans="1:13" ht="9" customHeight="1">
      <c r="A61" s="30" t="s">
        <v>16</v>
      </c>
      <c r="B61" s="31">
        <v>1358</v>
      </c>
      <c r="C61" s="31">
        <v>3237</v>
      </c>
      <c r="D61" s="31">
        <v>1396</v>
      </c>
      <c r="E61" s="31" t="s">
        <v>20</v>
      </c>
      <c r="F61" s="31">
        <f>SUM(B61:E61)</f>
        <v>5991</v>
      </c>
      <c r="G61" s="31"/>
      <c r="H61" s="31">
        <v>360</v>
      </c>
      <c r="I61" s="31">
        <v>431</v>
      </c>
      <c r="J61" s="31">
        <v>396</v>
      </c>
      <c r="K61" s="31">
        <v>488</v>
      </c>
      <c r="L61" s="31">
        <f>SUM(H61:K61)</f>
        <v>1675</v>
      </c>
      <c r="M61" s="31">
        <f>SUM(F61,L61)</f>
        <v>7666</v>
      </c>
    </row>
    <row r="62" spans="1:13" ht="9" customHeight="1">
      <c r="A62" s="30" t="s">
        <v>17</v>
      </c>
      <c r="B62" s="31" t="s">
        <v>20</v>
      </c>
      <c r="C62" s="31" t="s">
        <v>20</v>
      </c>
      <c r="D62" s="31" t="s">
        <v>20</v>
      </c>
      <c r="E62" s="31" t="s">
        <v>20</v>
      </c>
      <c r="F62" s="31" t="s">
        <v>20</v>
      </c>
      <c r="G62" s="31"/>
      <c r="H62" s="31" t="s">
        <v>20</v>
      </c>
      <c r="I62" s="31" t="s">
        <v>20</v>
      </c>
      <c r="J62" s="31" t="s">
        <v>20</v>
      </c>
      <c r="K62" s="31" t="s">
        <v>20</v>
      </c>
      <c r="L62" s="31" t="s">
        <v>20</v>
      </c>
      <c r="M62" s="31" t="s">
        <v>20</v>
      </c>
    </row>
    <row r="63" spans="1:13" ht="9" customHeight="1">
      <c r="A63" s="33" t="s">
        <v>18</v>
      </c>
      <c r="B63" s="34">
        <f>SUM(B59:B62)</f>
        <v>7625</v>
      </c>
      <c r="C63" s="34">
        <f>SUM(C59:C62)</f>
        <v>7667</v>
      </c>
      <c r="D63" s="34">
        <f>SUM(D59:D62)</f>
        <v>4742</v>
      </c>
      <c r="E63" s="34" t="s">
        <v>20</v>
      </c>
      <c r="F63" s="34">
        <f>SUM(F59:F62)</f>
        <v>20034</v>
      </c>
      <c r="G63" s="34"/>
      <c r="H63" s="34">
        <f aca="true" t="shared" si="6" ref="H63:M63">SUM(H59:H62)</f>
        <v>3092</v>
      </c>
      <c r="I63" s="34">
        <f t="shared" si="6"/>
        <v>2917</v>
      </c>
      <c r="J63" s="34">
        <f t="shared" si="6"/>
        <v>1797</v>
      </c>
      <c r="K63" s="34">
        <f t="shared" si="6"/>
        <v>1955</v>
      </c>
      <c r="L63" s="34">
        <f t="shared" si="6"/>
        <v>9761</v>
      </c>
      <c r="M63" s="34">
        <f t="shared" si="6"/>
        <v>29795</v>
      </c>
    </row>
    <row r="64" spans="1:13" ht="9" customHeigh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9" customHeigh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9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9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9" customHeight="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9" customHeight="1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9" customHeigh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9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43" customFormat="1" ht="9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43" customFormat="1" ht="9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9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9" customFormat="1" ht="9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9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9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9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9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8.2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8.2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1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1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1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1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1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1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1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1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1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1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1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1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1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1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1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1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1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1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1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1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1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1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1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1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1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1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1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1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1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1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1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1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1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1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1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1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1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1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1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1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1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1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1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1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1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1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1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1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1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1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1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1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1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1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1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1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1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1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1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1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1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1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1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1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1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1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1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1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1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1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1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1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1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1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1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1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1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1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1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1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1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1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1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1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1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1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1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1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1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1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1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1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1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1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1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1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1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1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1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1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1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1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1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1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1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1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1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1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1.25">
      <c r="A191"/>
      <c r="B191"/>
      <c r="C191"/>
      <c r="D191"/>
      <c r="E191"/>
      <c r="F191"/>
      <c r="G191"/>
      <c r="H191"/>
      <c r="I191"/>
      <c r="J191"/>
      <c r="K191"/>
      <c r="L191"/>
      <c r="M191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92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="90" zoomScaleNormal="90" workbookViewId="0" topLeftCell="A1">
      <selection activeCell="N17" sqref="N17"/>
    </sheetView>
  </sheetViews>
  <sheetFormatPr defaultColWidth="9.33203125" defaultRowHeight="11.25"/>
  <cols>
    <col min="1" max="1" width="22.16015625" style="10" customWidth="1"/>
    <col min="2" max="6" width="7.33203125" style="10" customWidth="1"/>
    <col min="7" max="7" width="1.83203125" style="10" customWidth="1"/>
    <col min="8" max="12" width="7.33203125" style="10" customWidth="1"/>
    <col min="13" max="13" width="10.16015625" style="10" customWidth="1"/>
    <col min="14" max="16384" width="9.33203125" style="10" customWidth="1"/>
  </cols>
  <sheetData>
    <row r="1" spans="1:13" s="3" customFormat="1" ht="13.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M1" s="4"/>
    </row>
    <row r="2" spans="1:13" s="7" customFormat="1" ht="13.5" customHeight="1">
      <c r="A2" s="5"/>
      <c r="B2" s="6"/>
      <c r="C2" s="6"/>
      <c r="D2" s="6"/>
      <c r="E2" s="6"/>
      <c r="F2" s="6"/>
      <c r="G2" s="6"/>
      <c r="H2" s="6"/>
      <c r="I2" s="6"/>
      <c r="M2" s="8"/>
    </row>
    <row r="3" spans="1:13" ht="13.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9"/>
    </row>
    <row r="4" spans="1:13" ht="13.5" customHeight="1">
      <c r="A4" s="11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</row>
    <row r="5" spans="1:13" ht="13.5" customHeight="1">
      <c r="A5" s="22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</row>
    <row r="6" spans="1:13" ht="13.5" customHeight="1">
      <c r="A6" s="17"/>
      <c r="B6" s="15" t="s">
        <v>2</v>
      </c>
      <c r="C6" s="15"/>
      <c r="D6" s="15"/>
      <c r="E6" s="15"/>
      <c r="F6" s="15"/>
      <c r="G6" s="18"/>
      <c r="H6" s="15" t="s">
        <v>3</v>
      </c>
      <c r="I6" s="15"/>
      <c r="J6" s="15"/>
      <c r="K6" s="16"/>
      <c r="L6" s="16"/>
      <c r="M6" s="9"/>
    </row>
    <row r="7" spans="1:13" ht="13.5" customHeight="1">
      <c r="A7" s="19"/>
      <c r="B7" s="20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2"/>
      <c r="H7" s="21" t="s">
        <v>4</v>
      </c>
      <c r="I7" s="21" t="s">
        <v>5</v>
      </c>
      <c r="J7" s="21" t="s">
        <v>6</v>
      </c>
      <c r="K7" s="23" t="s">
        <v>9</v>
      </c>
      <c r="L7" s="23" t="s">
        <v>8</v>
      </c>
      <c r="M7" s="9"/>
    </row>
    <row r="8" spans="1:13" ht="13.5" customHeight="1">
      <c r="A8" s="24"/>
      <c r="B8" s="25" t="s">
        <v>10</v>
      </c>
      <c r="C8" s="25" t="s">
        <v>11</v>
      </c>
      <c r="D8" s="25" t="s">
        <v>12</v>
      </c>
      <c r="E8" s="25" t="s">
        <v>12</v>
      </c>
      <c r="F8" s="25"/>
      <c r="G8" s="26"/>
      <c r="H8" s="25" t="s">
        <v>10</v>
      </c>
      <c r="I8" s="25" t="s">
        <v>11</v>
      </c>
      <c r="J8" s="25" t="s">
        <v>12</v>
      </c>
      <c r="K8" s="27">
        <v>250000</v>
      </c>
      <c r="L8" s="28"/>
      <c r="M8" s="16"/>
    </row>
    <row r="9" spans="1:13" ht="19.5" customHeight="1">
      <c r="A9" s="51" t="s">
        <v>42</v>
      </c>
      <c r="B9" s="18"/>
      <c r="C9" s="18"/>
      <c r="D9" s="18"/>
      <c r="E9" s="18"/>
      <c r="F9" s="18"/>
      <c r="G9" s="18"/>
      <c r="H9" s="18"/>
      <c r="I9" s="18"/>
      <c r="J9" s="18"/>
      <c r="K9" s="29"/>
      <c r="L9" s="29"/>
      <c r="M9" s="29"/>
    </row>
    <row r="10" spans="1:13" ht="9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9"/>
      <c r="L10" s="29"/>
      <c r="M10" s="29"/>
    </row>
    <row r="11" spans="1:13" ht="9" customHeight="1">
      <c r="A11" s="30" t="s">
        <v>14</v>
      </c>
      <c r="B11" s="50">
        <v>178600</v>
      </c>
      <c r="C11" s="50">
        <v>96152</v>
      </c>
      <c r="D11" s="50">
        <v>45000</v>
      </c>
      <c r="E11" s="50">
        <v>20047</v>
      </c>
      <c r="F11" s="50">
        <v>339799</v>
      </c>
      <c r="G11" s="50"/>
      <c r="H11" s="50">
        <v>37013</v>
      </c>
      <c r="I11" s="50">
        <v>34327</v>
      </c>
      <c r="J11" s="50">
        <v>20018</v>
      </c>
      <c r="K11" s="50">
        <v>14976</v>
      </c>
      <c r="L11" s="50">
        <v>106334</v>
      </c>
      <c r="M11" s="50">
        <v>446133</v>
      </c>
    </row>
    <row r="12" spans="1:13" ht="9" customHeight="1">
      <c r="A12" s="30" t="s">
        <v>15</v>
      </c>
      <c r="B12" s="50">
        <v>107172</v>
      </c>
      <c r="C12" s="50">
        <v>108893</v>
      </c>
      <c r="D12" s="50">
        <v>43164</v>
      </c>
      <c r="E12" s="50">
        <v>38433</v>
      </c>
      <c r="F12" s="50">
        <v>297662</v>
      </c>
      <c r="G12" s="50"/>
      <c r="H12" s="50">
        <v>31340</v>
      </c>
      <c r="I12" s="50">
        <v>33593</v>
      </c>
      <c r="J12" s="50">
        <v>22593</v>
      </c>
      <c r="K12" s="50">
        <v>15731</v>
      </c>
      <c r="L12" s="50">
        <v>103257</v>
      </c>
      <c r="M12" s="50">
        <v>400919</v>
      </c>
    </row>
    <row r="13" spans="1:13" s="32" customFormat="1" ht="9" customHeight="1">
      <c r="A13" s="30" t="s">
        <v>16</v>
      </c>
      <c r="B13" s="50">
        <v>54211</v>
      </c>
      <c r="C13" s="50">
        <v>51071</v>
      </c>
      <c r="D13" s="50">
        <v>14609</v>
      </c>
      <c r="E13" s="50">
        <v>11958</v>
      </c>
      <c r="F13" s="50">
        <v>131849</v>
      </c>
      <c r="G13" s="50"/>
      <c r="H13" s="50">
        <v>17041</v>
      </c>
      <c r="I13" s="50">
        <v>20402</v>
      </c>
      <c r="J13" s="50">
        <v>16449</v>
      </c>
      <c r="K13" s="50">
        <v>13102</v>
      </c>
      <c r="L13" s="50">
        <v>66994</v>
      </c>
      <c r="M13" s="50">
        <v>198843</v>
      </c>
    </row>
    <row r="14" spans="1:13" s="32" customFormat="1" ht="9" customHeight="1">
      <c r="A14" s="30" t="s">
        <v>17</v>
      </c>
      <c r="B14" s="50">
        <v>32210</v>
      </c>
      <c r="C14" s="50">
        <v>62980</v>
      </c>
      <c r="D14" s="50">
        <v>18073</v>
      </c>
      <c r="E14" s="50">
        <v>398</v>
      </c>
      <c r="F14" s="50">
        <v>113661</v>
      </c>
      <c r="G14" s="50"/>
      <c r="H14" s="50">
        <v>17441</v>
      </c>
      <c r="I14" s="50">
        <v>17227</v>
      </c>
      <c r="J14" s="50">
        <v>13185</v>
      </c>
      <c r="K14" s="50">
        <v>11322</v>
      </c>
      <c r="L14" s="50">
        <v>59175</v>
      </c>
      <c r="M14" s="50">
        <v>172836</v>
      </c>
    </row>
    <row r="15" spans="1:13" s="32" customFormat="1" ht="9" customHeight="1">
      <c r="A15" s="33" t="s">
        <v>18</v>
      </c>
      <c r="B15" s="34">
        <v>372193</v>
      </c>
      <c r="C15" s="34">
        <v>319096</v>
      </c>
      <c r="D15" s="34">
        <v>120846</v>
      </c>
      <c r="E15" s="34">
        <v>70836</v>
      </c>
      <c r="F15" s="34">
        <v>882971</v>
      </c>
      <c r="G15" s="34"/>
      <c r="H15" s="34">
        <v>102835</v>
      </c>
      <c r="I15" s="34">
        <v>105549</v>
      </c>
      <c r="J15" s="34">
        <v>72245</v>
      </c>
      <c r="K15" s="34">
        <v>55131</v>
      </c>
      <c r="L15" s="34">
        <v>335760</v>
      </c>
      <c r="M15" s="34">
        <v>1218731</v>
      </c>
    </row>
    <row r="16" spans="1:13" s="32" customFormat="1" ht="9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9.5" customHeight="1">
      <c r="A17" s="37" t="s">
        <v>43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9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9" customHeight="1">
      <c r="A19" s="30" t="s">
        <v>14</v>
      </c>
      <c r="B19" s="50">
        <v>89932</v>
      </c>
      <c r="C19" s="50">
        <v>36835</v>
      </c>
      <c r="D19" s="50">
        <v>13472</v>
      </c>
      <c r="E19" s="50">
        <v>9357</v>
      </c>
      <c r="F19" s="50">
        <v>149596</v>
      </c>
      <c r="G19" s="50"/>
      <c r="H19" s="50">
        <v>11366</v>
      </c>
      <c r="I19" s="50">
        <v>9197</v>
      </c>
      <c r="J19" s="50">
        <v>4902</v>
      </c>
      <c r="K19" s="50">
        <v>3117</v>
      </c>
      <c r="L19" s="50">
        <v>28582</v>
      </c>
      <c r="M19" s="50">
        <v>178178</v>
      </c>
    </row>
    <row r="20" spans="1:13" ht="9" customHeight="1">
      <c r="A20" s="30" t="s">
        <v>15</v>
      </c>
      <c r="B20" s="50">
        <v>45912</v>
      </c>
      <c r="C20" s="50">
        <v>30194</v>
      </c>
      <c r="D20" s="50">
        <v>7326</v>
      </c>
      <c r="E20" s="50">
        <v>12922</v>
      </c>
      <c r="F20" s="50">
        <v>96354</v>
      </c>
      <c r="G20" s="50"/>
      <c r="H20" s="50">
        <v>7531</v>
      </c>
      <c r="I20" s="50">
        <v>6835</v>
      </c>
      <c r="J20" s="50">
        <v>4046</v>
      </c>
      <c r="K20" s="50">
        <v>2944</v>
      </c>
      <c r="L20" s="50">
        <v>21356</v>
      </c>
      <c r="M20" s="50">
        <v>117710</v>
      </c>
    </row>
    <row r="21" spans="1:13" ht="9" customHeight="1">
      <c r="A21" s="30" t="s">
        <v>16</v>
      </c>
      <c r="B21" s="50">
        <v>19783</v>
      </c>
      <c r="C21" s="50">
        <v>10058</v>
      </c>
      <c r="D21" s="50">
        <v>1649</v>
      </c>
      <c r="E21" s="50">
        <v>4062</v>
      </c>
      <c r="F21" s="50">
        <v>35552</v>
      </c>
      <c r="G21" s="50"/>
      <c r="H21" s="50">
        <v>3304</v>
      </c>
      <c r="I21" s="50">
        <v>3256</v>
      </c>
      <c r="J21" s="50">
        <v>2463</v>
      </c>
      <c r="K21" s="50">
        <v>1635</v>
      </c>
      <c r="L21" s="50">
        <v>10658</v>
      </c>
      <c r="M21" s="50">
        <v>46210</v>
      </c>
    </row>
    <row r="22" spans="1:13" ht="9" customHeight="1">
      <c r="A22" s="30" t="s">
        <v>17</v>
      </c>
      <c r="B22" s="50">
        <v>16686</v>
      </c>
      <c r="C22" s="50">
        <v>20267</v>
      </c>
      <c r="D22" s="50">
        <v>4606</v>
      </c>
      <c r="E22" s="50" t="s">
        <v>20</v>
      </c>
      <c r="F22" s="50">
        <v>41559</v>
      </c>
      <c r="G22" s="50"/>
      <c r="H22" s="50">
        <v>7523</v>
      </c>
      <c r="I22" s="50">
        <v>6132</v>
      </c>
      <c r="J22" s="50">
        <v>4074</v>
      </c>
      <c r="K22" s="50">
        <v>3415</v>
      </c>
      <c r="L22" s="50">
        <v>21144</v>
      </c>
      <c r="M22" s="50">
        <v>62703</v>
      </c>
    </row>
    <row r="23" spans="1:13" ht="9" customHeight="1">
      <c r="A23" s="33" t="s">
        <v>18</v>
      </c>
      <c r="B23" s="34">
        <v>172313</v>
      </c>
      <c r="C23" s="34">
        <v>97354</v>
      </c>
      <c r="D23" s="34">
        <v>27053</v>
      </c>
      <c r="E23" s="34">
        <v>26341</v>
      </c>
      <c r="F23" s="34">
        <v>323061</v>
      </c>
      <c r="G23" s="34"/>
      <c r="H23" s="34">
        <v>29724</v>
      </c>
      <c r="I23" s="34">
        <v>25420</v>
      </c>
      <c r="J23" s="34">
        <v>15485</v>
      </c>
      <c r="K23" s="34">
        <v>11111</v>
      </c>
      <c r="L23" s="34">
        <v>81740</v>
      </c>
      <c r="M23" s="34">
        <v>404801</v>
      </c>
    </row>
    <row r="24" spans="1:13" ht="9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9.5" customHeight="1">
      <c r="A25" s="37" t="s">
        <v>44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9" customHeight="1">
      <c r="A26" s="3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9" customHeight="1">
      <c r="A27" s="30" t="s">
        <v>14</v>
      </c>
      <c r="B27" s="50">
        <v>43117</v>
      </c>
      <c r="C27" s="50">
        <v>23700</v>
      </c>
      <c r="D27" s="50">
        <v>12775</v>
      </c>
      <c r="E27" s="50">
        <v>2633</v>
      </c>
      <c r="F27" s="50">
        <v>82225</v>
      </c>
      <c r="G27" s="50"/>
      <c r="H27" s="50">
        <v>6038</v>
      </c>
      <c r="I27" s="50">
        <v>5434</v>
      </c>
      <c r="J27" s="50">
        <v>2842</v>
      </c>
      <c r="K27" s="50">
        <v>1613</v>
      </c>
      <c r="L27" s="50">
        <v>15927</v>
      </c>
      <c r="M27" s="50">
        <v>98152</v>
      </c>
    </row>
    <row r="28" spans="1:13" ht="9" customHeight="1">
      <c r="A28" s="30" t="s">
        <v>15</v>
      </c>
      <c r="B28" s="50">
        <v>26433</v>
      </c>
      <c r="C28" s="50">
        <v>21202</v>
      </c>
      <c r="D28" s="50">
        <v>9395</v>
      </c>
      <c r="E28" s="50">
        <v>5090</v>
      </c>
      <c r="F28" s="50">
        <v>62120</v>
      </c>
      <c r="G28" s="50"/>
      <c r="H28" s="50">
        <v>3993</v>
      </c>
      <c r="I28" s="50">
        <v>3857</v>
      </c>
      <c r="J28" s="50">
        <v>2483</v>
      </c>
      <c r="K28" s="50">
        <v>1602</v>
      </c>
      <c r="L28" s="50">
        <v>11935</v>
      </c>
      <c r="M28" s="50">
        <v>74055</v>
      </c>
    </row>
    <row r="29" spans="1:13" ht="9" customHeight="1">
      <c r="A29" s="30" t="s">
        <v>16</v>
      </c>
      <c r="B29" s="50">
        <v>15847</v>
      </c>
      <c r="C29" s="50">
        <v>10956</v>
      </c>
      <c r="D29" s="50">
        <v>2144</v>
      </c>
      <c r="E29" s="50">
        <v>753</v>
      </c>
      <c r="F29" s="50">
        <v>29700</v>
      </c>
      <c r="G29" s="50"/>
      <c r="H29" s="50">
        <v>3037</v>
      </c>
      <c r="I29" s="50">
        <v>3511</v>
      </c>
      <c r="J29" s="50">
        <v>2581</v>
      </c>
      <c r="K29" s="50">
        <v>2101</v>
      </c>
      <c r="L29" s="50">
        <v>11230</v>
      </c>
      <c r="M29" s="50">
        <v>40930</v>
      </c>
    </row>
    <row r="30" spans="1:13" ht="9" customHeight="1">
      <c r="A30" s="30" t="s">
        <v>17</v>
      </c>
      <c r="B30" s="50">
        <v>4005</v>
      </c>
      <c r="C30" s="50">
        <v>8681</v>
      </c>
      <c r="D30" s="50">
        <v>828</v>
      </c>
      <c r="E30" s="50">
        <v>45</v>
      </c>
      <c r="F30" s="50">
        <v>13559</v>
      </c>
      <c r="G30" s="50"/>
      <c r="H30" s="50">
        <v>976</v>
      </c>
      <c r="I30" s="50">
        <v>1129</v>
      </c>
      <c r="J30" s="50">
        <v>960</v>
      </c>
      <c r="K30" s="50">
        <v>953</v>
      </c>
      <c r="L30" s="50">
        <v>4018</v>
      </c>
      <c r="M30" s="50">
        <v>17577</v>
      </c>
    </row>
    <row r="31" spans="1:13" s="40" customFormat="1" ht="9" customHeight="1">
      <c r="A31" s="33" t="s">
        <v>18</v>
      </c>
      <c r="B31" s="34">
        <v>89402</v>
      </c>
      <c r="C31" s="34">
        <v>64539</v>
      </c>
      <c r="D31" s="34">
        <v>25142</v>
      </c>
      <c r="E31" s="34">
        <v>8521</v>
      </c>
      <c r="F31" s="34">
        <v>187604</v>
      </c>
      <c r="G31" s="34"/>
      <c r="H31" s="34">
        <v>14044</v>
      </c>
      <c r="I31" s="34">
        <v>13931</v>
      </c>
      <c r="J31" s="34">
        <v>8866</v>
      </c>
      <c r="K31" s="34">
        <v>6269</v>
      </c>
      <c r="L31" s="34">
        <v>43110</v>
      </c>
      <c r="M31" s="34">
        <v>230714</v>
      </c>
    </row>
    <row r="32" spans="1:13" s="40" customFormat="1" ht="9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s="40" customFormat="1" ht="19.5" customHeight="1">
      <c r="A33" s="3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s="40" customFormat="1" ht="9" customHeight="1">
      <c r="A34" s="3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9" customHeight="1">
      <c r="A35" s="30" t="s">
        <v>14</v>
      </c>
      <c r="B35" s="50">
        <v>14759</v>
      </c>
      <c r="C35" s="50">
        <v>13180</v>
      </c>
      <c r="D35" s="50">
        <v>6755</v>
      </c>
      <c r="E35" s="50">
        <v>3963</v>
      </c>
      <c r="F35" s="50">
        <v>38657</v>
      </c>
      <c r="G35" s="50"/>
      <c r="H35" s="50">
        <v>4181</v>
      </c>
      <c r="I35" s="50">
        <v>3653</v>
      </c>
      <c r="J35" s="50">
        <v>2271</v>
      </c>
      <c r="K35" s="50">
        <v>1652</v>
      </c>
      <c r="L35" s="50">
        <v>11757</v>
      </c>
      <c r="M35" s="50">
        <v>50414</v>
      </c>
    </row>
    <row r="36" spans="1:13" ht="9" customHeight="1">
      <c r="A36" s="30" t="s">
        <v>15</v>
      </c>
      <c r="B36" s="50">
        <v>13715</v>
      </c>
      <c r="C36" s="50">
        <v>19427</v>
      </c>
      <c r="D36" s="50">
        <v>8863</v>
      </c>
      <c r="E36" s="50">
        <v>8518</v>
      </c>
      <c r="F36" s="50">
        <v>50523</v>
      </c>
      <c r="G36" s="50"/>
      <c r="H36" s="50">
        <v>4409</v>
      </c>
      <c r="I36" s="50">
        <v>4571</v>
      </c>
      <c r="J36" s="50">
        <v>3182</v>
      </c>
      <c r="K36" s="50">
        <v>2236</v>
      </c>
      <c r="L36" s="50">
        <v>14398</v>
      </c>
      <c r="M36" s="50">
        <v>64921</v>
      </c>
    </row>
    <row r="37" spans="1:13" s="43" customFormat="1" ht="9" customHeight="1">
      <c r="A37" s="30" t="s">
        <v>16</v>
      </c>
      <c r="B37" s="50">
        <v>6667</v>
      </c>
      <c r="C37" s="50">
        <v>8632</v>
      </c>
      <c r="D37" s="50">
        <v>2624</v>
      </c>
      <c r="E37" s="50">
        <v>3101</v>
      </c>
      <c r="F37" s="50">
        <v>21024</v>
      </c>
      <c r="G37" s="50"/>
      <c r="H37" s="50">
        <v>2830</v>
      </c>
      <c r="I37" s="50">
        <v>3042</v>
      </c>
      <c r="J37" s="50">
        <v>2253</v>
      </c>
      <c r="K37" s="50">
        <v>1976</v>
      </c>
      <c r="L37" s="50">
        <v>10101</v>
      </c>
      <c r="M37" s="50">
        <v>31125</v>
      </c>
    </row>
    <row r="38" spans="1:13" s="43" customFormat="1" ht="9" customHeight="1">
      <c r="A38" s="30" t="s">
        <v>17</v>
      </c>
      <c r="B38" s="50">
        <v>6006</v>
      </c>
      <c r="C38" s="50">
        <v>14151</v>
      </c>
      <c r="D38" s="50">
        <v>5031</v>
      </c>
      <c r="E38" s="50" t="s">
        <v>20</v>
      </c>
      <c r="F38" s="50">
        <v>25188</v>
      </c>
      <c r="G38" s="50"/>
      <c r="H38" s="50">
        <v>4294</v>
      </c>
      <c r="I38" s="50">
        <v>3727</v>
      </c>
      <c r="J38" s="50">
        <v>3341</v>
      </c>
      <c r="K38" s="50">
        <v>2842</v>
      </c>
      <c r="L38" s="50">
        <v>14204</v>
      </c>
      <c r="M38" s="50">
        <v>39392</v>
      </c>
    </row>
    <row r="39" spans="1:13" ht="9" customHeight="1">
      <c r="A39" s="33" t="s">
        <v>18</v>
      </c>
      <c r="B39" s="34">
        <v>41147</v>
      </c>
      <c r="C39" s="34">
        <v>55390</v>
      </c>
      <c r="D39" s="34">
        <v>23273</v>
      </c>
      <c r="E39" s="34">
        <v>15582</v>
      </c>
      <c r="F39" s="34">
        <v>135392</v>
      </c>
      <c r="G39" s="34"/>
      <c r="H39" s="34">
        <v>15714</v>
      </c>
      <c r="I39" s="34">
        <v>14993</v>
      </c>
      <c r="J39" s="34">
        <v>11047</v>
      </c>
      <c r="K39" s="34">
        <v>8706</v>
      </c>
      <c r="L39" s="34">
        <v>50460</v>
      </c>
      <c r="M39" s="34">
        <v>185852</v>
      </c>
    </row>
    <row r="40" spans="1:13" ht="9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9.5" customHeight="1">
      <c r="A41" s="37" t="s">
        <v>46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9" customHeight="1">
      <c r="A42" s="3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9" customHeight="1">
      <c r="A43" s="30" t="s">
        <v>14</v>
      </c>
      <c r="B43" s="50">
        <v>21624</v>
      </c>
      <c r="C43" s="50">
        <v>15058</v>
      </c>
      <c r="D43" s="50">
        <v>9082</v>
      </c>
      <c r="E43" s="50">
        <v>814</v>
      </c>
      <c r="F43" s="50">
        <v>46578</v>
      </c>
      <c r="G43" s="50"/>
      <c r="H43" s="50">
        <v>11038</v>
      </c>
      <c r="I43" s="50">
        <v>11963</v>
      </c>
      <c r="J43" s="50">
        <v>7631</v>
      </c>
      <c r="K43" s="50">
        <v>6744</v>
      </c>
      <c r="L43" s="50">
        <v>37376</v>
      </c>
      <c r="M43" s="50">
        <v>83954</v>
      </c>
    </row>
    <row r="44" spans="1:13" ht="9" customHeight="1">
      <c r="A44" s="30" t="s">
        <v>15</v>
      </c>
      <c r="B44" s="50">
        <v>14503</v>
      </c>
      <c r="C44" s="50">
        <v>27868</v>
      </c>
      <c r="D44" s="50">
        <v>13326</v>
      </c>
      <c r="E44" s="50">
        <v>4991</v>
      </c>
      <c r="F44" s="50">
        <v>60688</v>
      </c>
      <c r="G44" s="50"/>
      <c r="H44" s="50">
        <v>10781</v>
      </c>
      <c r="I44" s="50">
        <v>13200</v>
      </c>
      <c r="J44" s="50">
        <v>9570</v>
      </c>
      <c r="K44" s="50">
        <v>6510</v>
      </c>
      <c r="L44" s="50">
        <v>40061</v>
      </c>
      <c r="M44" s="50">
        <v>100749</v>
      </c>
    </row>
    <row r="45" spans="1:13" ht="9" customHeight="1">
      <c r="A45" s="30" t="s">
        <v>16</v>
      </c>
      <c r="B45" s="50">
        <v>9387</v>
      </c>
      <c r="C45" s="50">
        <v>15149</v>
      </c>
      <c r="D45" s="50">
        <v>6132</v>
      </c>
      <c r="E45" s="50">
        <v>2945</v>
      </c>
      <c r="F45" s="50">
        <v>33613</v>
      </c>
      <c r="G45" s="50"/>
      <c r="H45" s="50">
        <v>6092</v>
      </c>
      <c r="I45" s="50">
        <v>8346</v>
      </c>
      <c r="J45" s="50">
        <v>7299</v>
      </c>
      <c r="K45" s="50">
        <v>5938</v>
      </c>
      <c r="L45" s="50">
        <v>27675</v>
      </c>
      <c r="M45" s="50">
        <v>61288</v>
      </c>
    </row>
    <row r="46" spans="1:13" s="32" customFormat="1" ht="9" customHeight="1">
      <c r="A46" s="30" t="s">
        <v>17</v>
      </c>
      <c r="B46" s="50">
        <v>1641</v>
      </c>
      <c r="C46" s="50">
        <v>11038</v>
      </c>
      <c r="D46" s="50">
        <v>6551</v>
      </c>
      <c r="E46" s="50" t="s">
        <v>20</v>
      </c>
      <c r="F46" s="50">
        <v>19230</v>
      </c>
      <c r="G46" s="50"/>
      <c r="H46" s="50">
        <v>2145</v>
      </c>
      <c r="I46" s="50">
        <v>3012</v>
      </c>
      <c r="J46" s="50">
        <v>2566</v>
      </c>
      <c r="K46" s="50">
        <v>2102</v>
      </c>
      <c r="L46" s="50">
        <v>9825</v>
      </c>
      <c r="M46" s="50">
        <v>29055</v>
      </c>
    </row>
    <row r="47" spans="1:13" s="32" customFormat="1" ht="9" customHeight="1">
      <c r="A47" s="33" t="s">
        <v>18</v>
      </c>
      <c r="B47" s="34">
        <v>47155</v>
      </c>
      <c r="C47" s="34">
        <v>69113</v>
      </c>
      <c r="D47" s="34">
        <v>35091</v>
      </c>
      <c r="E47" s="34">
        <v>8750</v>
      </c>
      <c r="F47" s="34">
        <v>160109</v>
      </c>
      <c r="G47" s="34"/>
      <c r="H47" s="34">
        <v>30056</v>
      </c>
      <c r="I47" s="34">
        <v>36521</v>
      </c>
      <c r="J47" s="34">
        <v>27066</v>
      </c>
      <c r="K47" s="34">
        <v>21294</v>
      </c>
      <c r="L47" s="34">
        <v>114937</v>
      </c>
      <c r="M47" s="34">
        <v>275046</v>
      </c>
    </row>
    <row r="48" spans="1:13" s="32" customFormat="1" ht="9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s="32" customFormat="1" ht="19.5" customHeight="1">
      <c r="A49" s="37" t="s">
        <v>47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32" customFormat="1" ht="9" customHeight="1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9" customHeight="1">
      <c r="A51" s="30" t="s">
        <v>14</v>
      </c>
      <c r="B51" s="50">
        <v>9168</v>
      </c>
      <c r="C51" s="50">
        <v>7379</v>
      </c>
      <c r="D51" s="50">
        <v>2916</v>
      </c>
      <c r="E51" s="50">
        <v>3280</v>
      </c>
      <c r="F51" s="50">
        <v>22743</v>
      </c>
      <c r="G51" s="50"/>
      <c r="H51" s="50">
        <v>4390</v>
      </c>
      <c r="I51" s="50">
        <v>4080</v>
      </c>
      <c r="J51" s="50">
        <v>2372</v>
      </c>
      <c r="K51" s="50">
        <v>1850</v>
      </c>
      <c r="L51" s="50">
        <v>12692</v>
      </c>
      <c r="M51" s="50">
        <v>35435</v>
      </c>
    </row>
    <row r="52" spans="1:13" ht="9" customHeight="1">
      <c r="A52" s="30" t="s">
        <v>15</v>
      </c>
      <c r="B52" s="50">
        <v>6609</v>
      </c>
      <c r="C52" s="50">
        <v>10202</v>
      </c>
      <c r="D52" s="50">
        <v>4254</v>
      </c>
      <c r="E52" s="50">
        <v>6912</v>
      </c>
      <c r="F52" s="50">
        <v>27977</v>
      </c>
      <c r="G52" s="50"/>
      <c r="H52" s="50">
        <v>4626</v>
      </c>
      <c r="I52" s="50">
        <v>5130</v>
      </c>
      <c r="J52" s="50">
        <v>3312</v>
      </c>
      <c r="K52" s="50">
        <v>2439</v>
      </c>
      <c r="L52" s="50">
        <v>15507</v>
      </c>
      <c r="M52" s="50">
        <v>43484</v>
      </c>
    </row>
    <row r="53" spans="1:13" ht="9" customHeight="1">
      <c r="A53" s="30" t="s">
        <v>16</v>
      </c>
      <c r="B53" s="50">
        <v>2527</v>
      </c>
      <c r="C53" s="50">
        <v>6276</v>
      </c>
      <c r="D53" s="50">
        <v>2060</v>
      </c>
      <c r="E53" s="50">
        <v>1097</v>
      </c>
      <c r="F53" s="50">
        <v>11960</v>
      </c>
      <c r="G53" s="50"/>
      <c r="H53" s="50">
        <v>1778</v>
      </c>
      <c r="I53" s="50">
        <v>2247</v>
      </c>
      <c r="J53" s="50">
        <v>1853</v>
      </c>
      <c r="K53" s="50">
        <v>1452</v>
      </c>
      <c r="L53" s="50">
        <v>7330</v>
      </c>
      <c r="M53" s="50">
        <v>19290</v>
      </c>
    </row>
    <row r="54" spans="1:13" ht="9" customHeight="1">
      <c r="A54" s="30" t="s">
        <v>17</v>
      </c>
      <c r="B54" s="50">
        <v>3872</v>
      </c>
      <c r="C54" s="50">
        <v>8843</v>
      </c>
      <c r="D54" s="50">
        <v>1057</v>
      </c>
      <c r="E54" s="50">
        <v>353</v>
      </c>
      <c r="F54" s="50">
        <v>14125</v>
      </c>
      <c r="G54" s="50"/>
      <c r="H54" s="50">
        <v>2503</v>
      </c>
      <c r="I54" s="50">
        <v>3227</v>
      </c>
      <c r="J54" s="50">
        <v>2244</v>
      </c>
      <c r="K54" s="50">
        <v>2010</v>
      </c>
      <c r="L54" s="50">
        <v>9984</v>
      </c>
      <c r="M54" s="50">
        <v>24109</v>
      </c>
    </row>
    <row r="55" spans="1:13" ht="9" customHeight="1">
      <c r="A55" s="33" t="s">
        <v>18</v>
      </c>
      <c r="B55" s="34">
        <v>22176</v>
      </c>
      <c r="C55" s="34">
        <v>32700</v>
      </c>
      <c r="D55" s="34">
        <v>10287</v>
      </c>
      <c r="E55" s="34">
        <v>11642</v>
      </c>
      <c r="F55" s="34">
        <v>76805</v>
      </c>
      <c r="G55" s="34"/>
      <c r="H55" s="34">
        <v>13297</v>
      </c>
      <c r="I55" s="34">
        <v>14684</v>
      </c>
      <c r="J55" s="34">
        <v>9781</v>
      </c>
      <c r="K55" s="34">
        <v>7751</v>
      </c>
      <c r="L55" s="34">
        <v>45513</v>
      </c>
      <c r="M55" s="34">
        <v>122318</v>
      </c>
    </row>
    <row r="56" spans="1:13" ht="9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9" customHeight="1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9" customHeight="1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9" customHeigh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9" customHeight="1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9" customHeight="1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9" customHeight="1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9" customHeight="1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ht="9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43" customFormat="1" ht="9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43" customFormat="1" ht="9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9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9" customFormat="1" ht="9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9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9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9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9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8.2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8.2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1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1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1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1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1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1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1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1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1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1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1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1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1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1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1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1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1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1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1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1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1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1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1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1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1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1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1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1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1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1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1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1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1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1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1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1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1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1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1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1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1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1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1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1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1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1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1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1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1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1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1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1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1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1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1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1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1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1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1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1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1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1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1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1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1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1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1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1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1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1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1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1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1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1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1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1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1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1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1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1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1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1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1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1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1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1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1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1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1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1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1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1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1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1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1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1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1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1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1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1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1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1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1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1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1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1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1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1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1.25">
      <c r="A183"/>
      <c r="B183"/>
      <c r="C183"/>
      <c r="D183"/>
      <c r="E183"/>
      <c r="F183"/>
      <c r="G183"/>
      <c r="H183"/>
      <c r="I183"/>
      <c r="J183"/>
      <c r="K183"/>
      <c r="L183"/>
      <c r="M183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93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2001-12-17T12:39:11Z</cp:lastPrinted>
  <dcterms:created xsi:type="dcterms:W3CDTF">2001-10-05T16:45:07Z</dcterms:created>
  <dcterms:modified xsi:type="dcterms:W3CDTF">2001-10-05T17:32:43Z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