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4" activeTab="2"/>
  </bookViews>
  <sheets>
    <sheet name="tav3_9" sheetId="1" r:id="rId1"/>
    <sheet name="tav3_9 (2)" sheetId="2" r:id="rId2"/>
    <sheet name="tav3_9 (3)" sheetId="3" r:id="rId3"/>
    <sheet name="tav3_9 (4)" sheetId="4" r:id="rId4"/>
    <sheet name="tav3_9 (5)" sheetId="5" r:id="rId5"/>
    <sheet name="tav3_9 (6)" sheetId="6" r:id="rId6"/>
    <sheet name="tav3_9 (7)" sheetId="7" r:id="rId7"/>
    <sheet name="tav3_9 (8)" sheetId="8" r:id="rId8"/>
    <sheet name="tav3_9 (9)" sheetId="9" r:id="rId9"/>
    <sheet name="tav3_9 (10)" sheetId="10" r:id="rId10"/>
    <sheet name="tav3_9 (11)" sheetId="11" r:id="rId11"/>
  </sheets>
  <definedNames/>
  <calcPr fullCalcOnLoad="1"/>
</workbook>
</file>

<file path=xl/sharedStrings.xml><?xml version="1.0" encoding="utf-8"?>
<sst xmlns="http://schemas.openxmlformats.org/spreadsheetml/2006/main" count="898" uniqueCount="62">
  <si>
    <t xml:space="preserve">Tavola 3.9 - </t>
  </si>
  <si>
    <t>TITOLI DI STUDIO</t>
  </si>
  <si>
    <t>REGIONI DI ORIGINE</t>
  </si>
  <si>
    <t>Diploma media</t>
  </si>
  <si>
    <t>Licenza media</t>
  </si>
  <si>
    <t>Licenza</t>
  </si>
  <si>
    <t>superiore</t>
  </si>
  <si>
    <t>inferiore</t>
  </si>
  <si>
    <t>elementare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</si>
  <si>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</si>
  <si>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</si>
  <si>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</si>
  <si>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</si>
  <si>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</si>
  <si>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</si>
  <si>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</si>
  <si>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</si>
  <si>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</si>
  <si>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</si>
  <si>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</si>
  <si>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</si>
  <si>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</si>
  <si>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</si>
  <si>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</si>
  <si>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</si>
  <si>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</si>
  <si>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</si>
  <si>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</si>
  <si>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</si>
  <si>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</si>
  <si>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</si>
  <si>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</si>
  <si>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</si>
  <si>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</si>
  <si>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</si>
  <si>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</si>
  <si>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</si>
  <si>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PIEMONTE</t>
  </si>
  <si>
    <t>VALLE D'AOSTA</t>
  </si>
  <si>
    <r>
      <t xml:space="preserve">Tavola 3.9 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</t>
    </r>
  </si>
  <si>
    <t>LOMBARDIA</t>
  </si>
  <si>
    <t>TRENTINO-ALTO ADIGE</t>
  </si>
  <si>
    <r>
      <t xml:space="preserve">Tavola 3.9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</t>
    </r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</si>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</sst>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16" applyNumberFormat="1" applyFont="1" applyAlignment="1">
      <alignment/>
    </xf>
    <xf numFmtId="0" fontId="9" fillId="0" borderId="0" xfId="0" applyFont="1" applyAlignment="1">
      <alignment/>
    </xf>
    <xf numFmtId="49" fontId="9" fillId="0" borderId="0" xfId="16" applyNumberFormat="1" applyFont="1" applyAlignment="1">
      <alignment/>
    </xf>
    <xf numFmtId="0" fontId="10" fillId="0" borderId="0" xfId="0" applyFont="1" applyAlignment="1">
      <alignment/>
    </xf>
    <xf numFmtId="1" fontId="10" fillId="0" borderId="0" xfId="16" applyNumberFormat="1" applyFont="1" applyAlignment="1">
      <alignment/>
    </xf>
    <xf numFmtId="0" fontId="10" fillId="0" borderId="0" xfId="0" applyFont="1" applyAlignment="1">
      <alignment/>
    </xf>
    <xf numFmtId="1" fontId="10" fillId="0" borderId="0" xfId="16" applyNumberFormat="1" applyFont="1" applyAlignment="1">
      <alignment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Border="1" applyAlignment="1">
      <alignment horizontal="centerContinuous" vertical="center"/>
    </xf>
    <xf numFmtId="49" fontId="9" fillId="0" borderId="0" xfId="16" applyNumberFormat="1" applyFont="1" applyAlignment="1">
      <alignment horizontal="centerContinuous" vertical="center"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0" xfId="16" applyNumberFormat="1" applyFont="1" applyAlignment="1">
      <alignment horizontal="centerContinuous" vertical="center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17" applyNumberFormat="1" applyFont="1" applyAlignment="1">
      <alignment horizontal="right"/>
      <protection/>
    </xf>
    <xf numFmtId="3" fontId="9" fillId="0" borderId="0" xfId="17" applyNumberFormat="1" applyFont="1" applyAlignment="1">
      <alignment horizontal="right"/>
      <protection/>
    </xf>
    <xf numFmtId="3" fontId="8" fillId="0" borderId="0" xfId="18" applyNumberFormat="1" applyFont="1" applyAlignment="1">
      <alignment horizontal="right"/>
      <protection/>
    </xf>
    <xf numFmtId="3" fontId="9" fillId="0" borderId="0" xfId="18" applyNumberFormat="1" applyFont="1" applyAlignment="1">
      <alignment horizontal="right"/>
      <protection/>
    </xf>
    <xf numFmtId="3" fontId="9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Normale_dati3_9" xfId="17"/>
    <cellStyle name="Normale_TAV3_09_99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7</xdr:col>
      <xdr:colOff>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0"/>
          <a:ext cx="5438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italiani, di età maggiore di 14 anni, iscritti per trasferimento di residenza tra Comuni  italiani,  per titolo  di  studio,  Regione di  origine e Regione di destinazione - Anno 1999</a:t>
          </a:r>
        </a:p>
      </xdr:txBody>
    </xdr:sp>
    <xdr:clientData/>
  </xdr:twoCellAnchor>
  <xdr:twoCellAnchor>
    <xdr:from>
      <xdr:col>1</xdr:col>
      <xdr:colOff>390525</xdr:colOff>
      <xdr:row>4</xdr:row>
      <xdr:rowOff>95250</xdr:rowOff>
    </xdr:from>
    <xdr:to>
      <xdr:col>1</xdr:col>
      <xdr:colOff>762000</xdr:colOff>
      <xdr:row>5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7810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4</xdr:row>
      <xdr:rowOff>95250</xdr:rowOff>
    </xdr:from>
    <xdr:to>
      <xdr:col>5</xdr:col>
      <xdr:colOff>762000</xdr:colOff>
      <xdr:row>5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7810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4</xdr:row>
      <xdr:rowOff>95250</xdr:rowOff>
    </xdr:from>
    <xdr:to>
      <xdr:col>6</xdr:col>
      <xdr:colOff>752475</xdr:colOff>
      <xdr:row>5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7810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6</xdr:col>
      <xdr:colOff>752475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49911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6</xdr:col>
      <xdr:colOff>762000</xdr:colOff>
      <xdr:row>3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50006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6</xdr:col>
      <xdr:colOff>762000</xdr:colOff>
      <xdr:row>3</xdr:row>
      <xdr:rowOff>95250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49911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6</xdr:col>
      <xdr:colOff>762000</xdr:colOff>
      <xdr:row>3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85850" y="0"/>
          <a:ext cx="50196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Comuni  italiani,  per  titolo  di  studio,  Regione  di  origine  e  Regione  di 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6</xdr:col>
      <xdr:colOff>752475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49720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di  studio,  Regione  di  origine  e  Regione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6</xdr:col>
      <xdr:colOff>752475</xdr:colOff>
      <xdr:row>3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49815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di  destinazione  -  Anno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0</xdr:rowOff>
    </xdr:from>
    <xdr:to>
      <xdr:col>6</xdr:col>
      <xdr:colOff>771525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66800" y="0"/>
          <a:ext cx="50482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6</xdr:col>
      <xdr:colOff>771525</xdr:colOff>
      <xdr:row>3</xdr:row>
      <xdr:rowOff>104775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50101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6</xdr:col>
      <xdr:colOff>752475</xdr:colOff>
      <xdr:row>3</xdr:row>
      <xdr:rowOff>104775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49911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6</xdr:col>
      <xdr:colOff>762000</xdr:colOff>
      <xdr:row>3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4991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italiani,  di  età  maggiore  di  14  anni,  iscritti  per  trasferimento  di  residenza tra  Comuni  italiani,  per  titolo  di  studio,  Regione  di  origine  e  Regione  di destinazione  -  Anno  1999</a:t>
          </a:r>
        </a:p>
      </xdr:txBody>
    </xdr:sp>
    <xdr:clientData/>
  </xdr:twoCellAnchor>
  <xdr:twoCellAnchor>
    <xdr:from>
      <xdr:col>1</xdr:col>
      <xdr:colOff>390525</xdr:colOff>
      <xdr:row>5</xdr:row>
      <xdr:rowOff>95250</xdr:rowOff>
    </xdr:from>
    <xdr:to>
      <xdr:col>1</xdr:col>
      <xdr:colOff>762000</xdr:colOff>
      <xdr:row>6</xdr:row>
      <xdr:rowOff>76200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828800" y="895350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</a:t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762000</xdr:colOff>
      <xdr:row>6</xdr:row>
      <xdr:rowOff>76200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743450" y="895350"/>
          <a:ext cx="581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Nessun titolo</a:t>
          </a:r>
        </a:p>
      </xdr:txBody>
    </xdr:sp>
    <xdr:clientData/>
  </xdr:twoCellAnchor>
  <xdr:twoCellAnchor>
    <xdr:from>
      <xdr:col>6</xdr:col>
      <xdr:colOff>447675</xdr:colOff>
      <xdr:row>5</xdr:row>
      <xdr:rowOff>95250</xdr:rowOff>
    </xdr:from>
    <xdr:to>
      <xdr:col>6</xdr:col>
      <xdr:colOff>752475</xdr:colOff>
      <xdr:row>6</xdr:row>
      <xdr:rowOff>76200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895350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workbookViewId="0" topLeftCell="A1">
      <selection activeCell="I62" sqref="I62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0</v>
      </c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7" ht="13.5" customHeight="1">
      <c r="A3" s="7"/>
      <c r="B3" s="8"/>
      <c r="C3" s="8"/>
      <c r="D3" s="8"/>
      <c r="E3" s="8"/>
      <c r="F3" s="8"/>
      <c r="G3" s="8"/>
    </row>
    <row r="4" spans="1:7" ht="13.5" customHeight="1">
      <c r="A4" s="10"/>
      <c r="B4" s="11" t="s">
        <v>1</v>
      </c>
      <c r="C4" s="11"/>
      <c r="D4" s="11"/>
      <c r="E4" s="12"/>
      <c r="F4" s="12"/>
      <c r="G4" s="12"/>
    </row>
    <row r="5" spans="1:7" ht="13.5" customHeight="1">
      <c r="A5" s="13" t="s">
        <v>2</v>
      </c>
      <c r="B5" s="14"/>
      <c r="C5" s="15" t="s">
        <v>3</v>
      </c>
      <c r="D5" s="15" t="s">
        <v>4</v>
      </c>
      <c r="E5" s="15" t="s">
        <v>5</v>
      </c>
      <c r="F5" s="14"/>
      <c r="G5" s="14"/>
    </row>
    <row r="6" spans="1:7" ht="13.5" customHeight="1">
      <c r="A6" s="16"/>
      <c r="B6" s="17"/>
      <c r="C6" s="17" t="s">
        <v>6</v>
      </c>
      <c r="D6" s="17" t="s">
        <v>7</v>
      </c>
      <c r="E6" s="17" t="s">
        <v>8</v>
      </c>
      <c r="F6" s="18"/>
      <c r="G6" s="18"/>
    </row>
    <row r="7" spans="1:7" ht="19.5" customHeight="1">
      <c r="A7" s="11" t="s">
        <v>37</v>
      </c>
      <c r="B7" s="19"/>
      <c r="C7" s="19"/>
      <c r="D7" s="20"/>
      <c r="E7" s="20"/>
      <c r="F7" s="19"/>
      <c r="G7" s="19"/>
    </row>
    <row r="8" spans="1:7" ht="9" customHeight="1">
      <c r="A8" s="21" t="s">
        <v>9</v>
      </c>
      <c r="B8" s="44">
        <v>2356</v>
      </c>
      <c r="C8" s="44">
        <v>12704</v>
      </c>
      <c r="D8" s="44">
        <v>34907</v>
      </c>
      <c r="E8" s="44">
        <v>25131</v>
      </c>
      <c r="F8" s="44">
        <v>3694</v>
      </c>
      <c r="G8" s="39">
        <f aca="true" t="shared" si="0" ref="G8:G29">SUM(B8:F8)</f>
        <v>78792</v>
      </c>
    </row>
    <row r="9" spans="1:7" ht="9" customHeight="1">
      <c r="A9" s="21" t="s">
        <v>10</v>
      </c>
      <c r="B9" s="44">
        <v>17</v>
      </c>
      <c r="C9" s="44">
        <v>37</v>
      </c>
      <c r="D9" s="44">
        <v>115</v>
      </c>
      <c r="E9" s="44">
        <v>127</v>
      </c>
      <c r="F9" s="44">
        <v>25</v>
      </c>
      <c r="G9" s="39">
        <f t="shared" si="0"/>
        <v>321</v>
      </c>
    </row>
    <row r="10" spans="1:7" s="22" customFormat="1" ht="9" customHeight="1">
      <c r="A10" s="21" t="s">
        <v>11</v>
      </c>
      <c r="B10" s="44">
        <v>181</v>
      </c>
      <c r="C10" s="44">
        <v>767</v>
      </c>
      <c r="D10" s="44">
        <v>1491</v>
      </c>
      <c r="E10" s="44">
        <v>1544</v>
      </c>
      <c r="F10" s="44">
        <v>387</v>
      </c>
      <c r="G10" s="39">
        <f t="shared" si="0"/>
        <v>4370</v>
      </c>
    </row>
    <row r="11" spans="1:7" s="22" customFormat="1" ht="9" customHeight="1">
      <c r="A11" s="21" t="s">
        <v>12</v>
      </c>
      <c r="B11" s="39">
        <v>4</v>
      </c>
      <c r="C11" s="39">
        <v>10</v>
      </c>
      <c r="D11" s="39">
        <v>40</v>
      </c>
      <c r="E11" s="39">
        <v>38</v>
      </c>
      <c r="F11" s="39">
        <v>6</v>
      </c>
      <c r="G11" s="39">
        <f>SUM(G12:G13)</f>
        <v>98</v>
      </c>
    </row>
    <row r="12" spans="1:7" ht="9" customHeight="1">
      <c r="A12" s="23" t="s">
        <v>13</v>
      </c>
      <c r="B12" s="45">
        <v>2</v>
      </c>
      <c r="C12" s="45" t="s">
        <v>61</v>
      </c>
      <c r="D12" s="45">
        <v>21</v>
      </c>
      <c r="E12" s="45">
        <v>14</v>
      </c>
      <c r="F12" s="45">
        <v>1</v>
      </c>
      <c r="G12" s="40">
        <f t="shared" si="0"/>
        <v>38</v>
      </c>
    </row>
    <row r="13" spans="1:7" ht="9" customHeight="1">
      <c r="A13" s="23" t="s">
        <v>14</v>
      </c>
      <c r="B13" s="45">
        <v>2</v>
      </c>
      <c r="C13" s="45">
        <v>10</v>
      </c>
      <c r="D13" s="45">
        <v>19</v>
      </c>
      <c r="E13" s="45">
        <v>24</v>
      </c>
      <c r="F13" s="45">
        <v>5</v>
      </c>
      <c r="G13" s="40">
        <f t="shared" si="0"/>
        <v>60</v>
      </c>
    </row>
    <row r="14" spans="1:7" ht="9" customHeight="1">
      <c r="A14" s="21" t="s">
        <v>15</v>
      </c>
      <c r="B14" s="44">
        <v>50</v>
      </c>
      <c r="C14" s="44">
        <v>124</v>
      </c>
      <c r="D14" s="44">
        <v>156</v>
      </c>
      <c r="E14" s="44">
        <v>191</v>
      </c>
      <c r="F14" s="44">
        <v>38</v>
      </c>
      <c r="G14" s="39">
        <f t="shared" si="0"/>
        <v>559</v>
      </c>
    </row>
    <row r="15" spans="1:7" ht="9" customHeight="1">
      <c r="A15" s="21" t="s">
        <v>16</v>
      </c>
      <c r="B15" s="44">
        <v>6</v>
      </c>
      <c r="C15" s="44">
        <v>26</v>
      </c>
      <c r="D15" s="44">
        <v>57</v>
      </c>
      <c r="E15" s="44">
        <v>59</v>
      </c>
      <c r="F15" s="44">
        <v>15</v>
      </c>
      <c r="G15" s="39">
        <f t="shared" si="0"/>
        <v>163</v>
      </c>
    </row>
    <row r="16" spans="1:7" ht="9" customHeight="1">
      <c r="A16" s="21" t="s">
        <v>17</v>
      </c>
      <c r="B16" s="44">
        <v>125</v>
      </c>
      <c r="C16" s="44">
        <v>594</v>
      </c>
      <c r="D16" s="44">
        <v>998</v>
      </c>
      <c r="E16" s="44">
        <v>1069</v>
      </c>
      <c r="F16" s="44">
        <v>219</v>
      </c>
      <c r="G16" s="39">
        <f t="shared" si="0"/>
        <v>3005</v>
      </c>
    </row>
    <row r="17" spans="1:7" ht="9" customHeight="1">
      <c r="A17" s="21" t="s">
        <v>18</v>
      </c>
      <c r="B17" s="44">
        <v>43</v>
      </c>
      <c r="C17" s="44">
        <v>116</v>
      </c>
      <c r="D17" s="44">
        <v>189</v>
      </c>
      <c r="E17" s="44">
        <v>200</v>
      </c>
      <c r="F17" s="44">
        <v>51</v>
      </c>
      <c r="G17" s="39">
        <f t="shared" si="0"/>
        <v>599</v>
      </c>
    </row>
    <row r="18" spans="1:7" ht="9" customHeight="1">
      <c r="A18" s="21" t="s">
        <v>19</v>
      </c>
      <c r="B18" s="44">
        <v>49</v>
      </c>
      <c r="C18" s="44">
        <v>82</v>
      </c>
      <c r="D18" s="44">
        <v>184</v>
      </c>
      <c r="E18" s="44">
        <v>259</v>
      </c>
      <c r="F18" s="44">
        <v>46</v>
      </c>
      <c r="G18" s="39">
        <f t="shared" si="0"/>
        <v>620</v>
      </c>
    </row>
    <row r="19" spans="1:7" ht="9" customHeight="1">
      <c r="A19" s="21" t="s">
        <v>20</v>
      </c>
      <c r="B19" s="44">
        <v>12</v>
      </c>
      <c r="C19" s="44">
        <v>8</v>
      </c>
      <c r="D19" s="44">
        <v>21</v>
      </c>
      <c r="E19" s="44">
        <v>52</v>
      </c>
      <c r="F19" s="44">
        <v>19</v>
      </c>
      <c r="G19" s="39">
        <f t="shared" si="0"/>
        <v>112</v>
      </c>
    </row>
    <row r="20" spans="1:7" ht="9" customHeight="1">
      <c r="A20" s="21" t="s">
        <v>21</v>
      </c>
      <c r="B20" s="44">
        <v>13</v>
      </c>
      <c r="C20" s="44">
        <v>30</v>
      </c>
      <c r="D20" s="44">
        <v>62</v>
      </c>
      <c r="E20" s="44">
        <v>65</v>
      </c>
      <c r="F20" s="44">
        <v>20</v>
      </c>
      <c r="G20" s="39">
        <f t="shared" si="0"/>
        <v>190</v>
      </c>
    </row>
    <row r="21" spans="1:7" ht="9" customHeight="1">
      <c r="A21" s="21" t="s">
        <v>22</v>
      </c>
      <c r="B21" s="44">
        <v>80</v>
      </c>
      <c r="C21" s="44">
        <v>79</v>
      </c>
      <c r="D21" s="44">
        <v>237</v>
      </c>
      <c r="E21" s="44">
        <v>501</v>
      </c>
      <c r="F21" s="44">
        <v>66</v>
      </c>
      <c r="G21" s="39">
        <f t="shared" si="0"/>
        <v>963</v>
      </c>
    </row>
    <row r="22" spans="1:7" ht="9" customHeight="1">
      <c r="A22" s="21" t="s">
        <v>23</v>
      </c>
      <c r="B22" s="44">
        <v>23</v>
      </c>
      <c r="C22" s="44">
        <v>37</v>
      </c>
      <c r="D22" s="44">
        <v>85</v>
      </c>
      <c r="E22" s="44">
        <v>112</v>
      </c>
      <c r="F22" s="44">
        <v>24</v>
      </c>
      <c r="G22" s="39">
        <f t="shared" si="0"/>
        <v>281</v>
      </c>
    </row>
    <row r="23" spans="1:7" ht="9" customHeight="1">
      <c r="A23" s="21" t="s">
        <v>24</v>
      </c>
      <c r="B23" s="44">
        <v>14</v>
      </c>
      <c r="C23" s="44">
        <v>12</v>
      </c>
      <c r="D23" s="44">
        <v>30</v>
      </c>
      <c r="E23" s="44">
        <v>28</v>
      </c>
      <c r="F23" s="44">
        <v>6</v>
      </c>
      <c r="G23" s="39">
        <f t="shared" si="0"/>
        <v>90</v>
      </c>
    </row>
    <row r="24" spans="1:7" ht="9" customHeight="1">
      <c r="A24" s="21" t="s">
        <v>25</v>
      </c>
      <c r="B24" s="44">
        <v>150</v>
      </c>
      <c r="C24" s="44">
        <v>338</v>
      </c>
      <c r="D24" s="44">
        <v>846</v>
      </c>
      <c r="E24" s="44">
        <v>932</v>
      </c>
      <c r="F24" s="44">
        <v>114</v>
      </c>
      <c r="G24" s="39">
        <f t="shared" si="0"/>
        <v>2380</v>
      </c>
    </row>
    <row r="25" spans="1:7" ht="9" customHeight="1">
      <c r="A25" s="21" t="s">
        <v>26</v>
      </c>
      <c r="B25" s="44">
        <v>225</v>
      </c>
      <c r="C25" s="44">
        <v>362</v>
      </c>
      <c r="D25" s="44">
        <v>744</v>
      </c>
      <c r="E25" s="44">
        <v>654</v>
      </c>
      <c r="F25" s="44">
        <v>73</v>
      </c>
      <c r="G25" s="39">
        <f t="shared" si="0"/>
        <v>2058</v>
      </c>
    </row>
    <row r="26" spans="1:7" ht="9" customHeight="1">
      <c r="A26" s="21" t="s">
        <v>27</v>
      </c>
      <c r="B26" s="44">
        <v>72</v>
      </c>
      <c r="C26" s="44">
        <v>63</v>
      </c>
      <c r="D26" s="44">
        <v>144</v>
      </c>
      <c r="E26" s="44">
        <v>113</v>
      </c>
      <c r="F26" s="44">
        <v>13</v>
      </c>
      <c r="G26" s="39">
        <f t="shared" si="0"/>
        <v>405</v>
      </c>
    </row>
    <row r="27" spans="1:7" ht="9" customHeight="1">
      <c r="A27" s="21" t="s">
        <v>28</v>
      </c>
      <c r="B27" s="44">
        <v>299</v>
      </c>
      <c r="C27" s="44">
        <v>397</v>
      </c>
      <c r="D27" s="44">
        <v>908</v>
      </c>
      <c r="E27" s="44">
        <v>675</v>
      </c>
      <c r="F27" s="44">
        <v>212</v>
      </c>
      <c r="G27" s="39">
        <f t="shared" si="0"/>
        <v>2491</v>
      </c>
    </row>
    <row r="28" spans="1:7" s="24" customFormat="1" ht="9" customHeight="1">
      <c r="A28" s="21" t="s">
        <v>29</v>
      </c>
      <c r="B28" s="44">
        <v>240</v>
      </c>
      <c r="C28" s="44">
        <v>649</v>
      </c>
      <c r="D28" s="44">
        <v>1407</v>
      </c>
      <c r="E28" s="44">
        <v>819</v>
      </c>
      <c r="F28" s="44">
        <v>108</v>
      </c>
      <c r="G28" s="39">
        <f t="shared" si="0"/>
        <v>3223</v>
      </c>
    </row>
    <row r="29" spans="1:7" ht="9" customHeight="1">
      <c r="A29" s="21" t="s">
        <v>30</v>
      </c>
      <c r="B29" s="44">
        <v>51</v>
      </c>
      <c r="C29" s="44">
        <v>199</v>
      </c>
      <c r="D29" s="44">
        <v>516</v>
      </c>
      <c r="E29" s="44">
        <v>345</v>
      </c>
      <c r="F29" s="44">
        <v>21</v>
      </c>
      <c r="G29" s="39">
        <f t="shared" si="0"/>
        <v>1132</v>
      </c>
    </row>
    <row r="30" spans="1:7" ht="9" customHeight="1">
      <c r="A30" s="25" t="s">
        <v>31</v>
      </c>
      <c r="B30" s="41">
        <f aca="true" t="shared" si="1" ref="B30:G30">SUM(B8:B11,B14:B29)</f>
        <v>4010</v>
      </c>
      <c r="C30" s="41">
        <f t="shared" si="1"/>
        <v>16634</v>
      </c>
      <c r="D30" s="41">
        <f t="shared" si="1"/>
        <v>43137</v>
      </c>
      <c r="E30" s="41">
        <f t="shared" si="1"/>
        <v>32914</v>
      </c>
      <c r="F30" s="41">
        <f t="shared" si="1"/>
        <v>5157</v>
      </c>
      <c r="G30" s="41">
        <f t="shared" si="1"/>
        <v>101852</v>
      </c>
    </row>
    <row r="31" spans="1:7" s="26" customFormat="1" ht="9" customHeight="1">
      <c r="A31" s="25" t="s">
        <v>32</v>
      </c>
      <c r="B31" s="41">
        <f aca="true" t="shared" si="2" ref="B31:G31">SUM(B8:B10,B16)</f>
        <v>2679</v>
      </c>
      <c r="C31" s="41">
        <f t="shared" si="2"/>
        <v>14102</v>
      </c>
      <c r="D31" s="41">
        <f t="shared" si="2"/>
        <v>37511</v>
      </c>
      <c r="E31" s="41">
        <f t="shared" si="2"/>
        <v>27871</v>
      </c>
      <c r="F31" s="41">
        <f t="shared" si="2"/>
        <v>4325</v>
      </c>
      <c r="G31" s="41">
        <f t="shared" si="2"/>
        <v>86488</v>
      </c>
    </row>
    <row r="32" spans="1:7" s="26" customFormat="1" ht="9" customHeight="1">
      <c r="A32" s="25" t="s">
        <v>33</v>
      </c>
      <c r="B32" s="41">
        <f aca="true" t="shared" si="3" ref="B32:G32">SUM(B11,B14:B15,B17)</f>
        <v>103</v>
      </c>
      <c r="C32" s="41">
        <f t="shared" si="3"/>
        <v>276</v>
      </c>
      <c r="D32" s="41">
        <f t="shared" si="3"/>
        <v>442</v>
      </c>
      <c r="E32" s="41">
        <f t="shared" si="3"/>
        <v>488</v>
      </c>
      <c r="F32" s="41">
        <f t="shared" si="3"/>
        <v>110</v>
      </c>
      <c r="G32" s="41">
        <f t="shared" si="3"/>
        <v>1419</v>
      </c>
    </row>
    <row r="33" spans="1:7" s="28" customFormat="1" ht="9" customHeight="1">
      <c r="A33" s="27" t="s">
        <v>34</v>
      </c>
      <c r="B33" s="41">
        <f aca="true" t="shared" si="4" ref="B33:G33">SUM(B18:B21)</f>
        <v>154</v>
      </c>
      <c r="C33" s="41">
        <f t="shared" si="4"/>
        <v>199</v>
      </c>
      <c r="D33" s="41">
        <f t="shared" si="4"/>
        <v>504</v>
      </c>
      <c r="E33" s="41">
        <f t="shared" si="4"/>
        <v>877</v>
      </c>
      <c r="F33" s="41">
        <f t="shared" si="4"/>
        <v>151</v>
      </c>
      <c r="G33" s="41">
        <f t="shared" si="4"/>
        <v>1885</v>
      </c>
    </row>
    <row r="34" spans="1:7" ht="9" customHeight="1">
      <c r="A34" s="25" t="s">
        <v>35</v>
      </c>
      <c r="B34" s="41">
        <f aca="true" t="shared" si="5" ref="B34:G34">SUM(B22:B27)</f>
        <v>783</v>
      </c>
      <c r="C34" s="41">
        <f t="shared" si="5"/>
        <v>1209</v>
      </c>
      <c r="D34" s="41">
        <f t="shared" si="5"/>
        <v>2757</v>
      </c>
      <c r="E34" s="41">
        <f t="shared" si="5"/>
        <v>2514</v>
      </c>
      <c r="F34" s="41">
        <f t="shared" si="5"/>
        <v>442</v>
      </c>
      <c r="G34" s="41">
        <f t="shared" si="5"/>
        <v>7705</v>
      </c>
    </row>
    <row r="35" spans="1:7" ht="9" customHeight="1">
      <c r="A35" s="25" t="s">
        <v>36</v>
      </c>
      <c r="B35" s="41">
        <f aca="true" t="shared" si="6" ref="B35:G35">SUM(B28:B29)</f>
        <v>291</v>
      </c>
      <c r="C35" s="41">
        <f t="shared" si="6"/>
        <v>848</v>
      </c>
      <c r="D35" s="41">
        <f t="shared" si="6"/>
        <v>1923</v>
      </c>
      <c r="E35" s="41">
        <f t="shared" si="6"/>
        <v>1164</v>
      </c>
      <c r="F35" s="41">
        <f t="shared" si="6"/>
        <v>129</v>
      </c>
      <c r="G35" s="41">
        <f t="shared" si="6"/>
        <v>4355</v>
      </c>
    </row>
    <row r="36" spans="1:7" ht="19.5" customHeight="1">
      <c r="A36" s="29" t="s">
        <v>38</v>
      </c>
      <c r="B36" s="30"/>
      <c r="C36" s="30"/>
      <c r="D36" s="30"/>
      <c r="E36" s="30"/>
      <c r="F36" s="30"/>
      <c r="G36" s="30"/>
    </row>
    <row r="37" spans="1:7" ht="9" customHeight="1">
      <c r="A37" s="21" t="s">
        <v>9</v>
      </c>
      <c r="B37" s="44">
        <v>3</v>
      </c>
      <c r="C37" s="44">
        <v>47</v>
      </c>
      <c r="D37" s="44">
        <v>154</v>
      </c>
      <c r="E37" s="44">
        <v>169</v>
      </c>
      <c r="F37" s="44">
        <v>46</v>
      </c>
      <c r="G37" s="39">
        <f aca="true" t="shared" si="7" ref="G37:G58">SUM(B37:F37)</f>
        <v>419</v>
      </c>
    </row>
    <row r="38" spans="1:7" s="22" customFormat="1" ht="9" customHeight="1">
      <c r="A38" s="21" t="s">
        <v>10</v>
      </c>
      <c r="B38" s="44">
        <v>18</v>
      </c>
      <c r="C38" s="44">
        <v>320</v>
      </c>
      <c r="D38" s="44">
        <v>1057</v>
      </c>
      <c r="E38" s="44">
        <v>797</v>
      </c>
      <c r="F38" s="44">
        <v>144</v>
      </c>
      <c r="G38" s="39">
        <f t="shared" si="7"/>
        <v>2336</v>
      </c>
    </row>
    <row r="39" spans="1:7" s="22" customFormat="1" ht="9" customHeight="1">
      <c r="A39" s="21" t="s">
        <v>11</v>
      </c>
      <c r="B39" s="44">
        <v>1</v>
      </c>
      <c r="C39" s="44">
        <v>8</v>
      </c>
      <c r="D39" s="44">
        <v>51</v>
      </c>
      <c r="E39" s="44">
        <v>65</v>
      </c>
      <c r="F39" s="44">
        <v>16</v>
      </c>
      <c r="G39" s="39">
        <f t="shared" si="7"/>
        <v>141</v>
      </c>
    </row>
    <row r="40" spans="1:7" ht="9" customHeight="1">
      <c r="A40" s="21" t="s">
        <v>12</v>
      </c>
      <c r="B40" s="39" t="s">
        <v>61</v>
      </c>
      <c r="C40" s="39" t="s">
        <v>61</v>
      </c>
      <c r="D40" s="39">
        <v>1</v>
      </c>
      <c r="E40" s="39">
        <v>1</v>
      </c>
      <c r="F40" s="39" t="s">
        <v>61</v>
      </c>
      <c r="G40" s="39">
        <f>SUM(G41:G42)</f>
        <v>2</v>
      </c>
    </row>
    <row r="41" spans="1:7" ht="9" customHeight="1">
      <c r="A41" s="23" t="s">
        <v>13</v>
      </c>
      <c r="B41" s="45" t="s">
        <v>61</v>
      </c>
      <c r="C41" s="45" t="s">
        <v>61</v>
      </c>
      <c r="D41" s="45" t="s">
        <v>61</v>
      </c>
      <c r="E41" s="45" t="s">
        <v>61</v>
      </c>
      <c r="F41" s="45" t="s">
        <v>61</v>
      </c>
      <c r="G41" s="40" t="s">
        <v>61</v>
      </c>
    </row>
    <row r="42" spans="1:7" ht="9" customHeight="1">
      <c r="A42" s="23" t="s">
        <v>14</v>
      </c>
      <c r="B42" s="45" t="s">
        <v>61</v>
      </c>
      <c r="C42" s="45" t="s">
        <v>61</v>
      </c>
      <c r="D42" s="45">
        <v>1</v>
      </c>
      <c r="E42" s="45">
        <v>1</v>
      </c>
      <c r="F42" s="45" t="s">
        <v>61</v>
      </c>
      <c r="G42" s="40">
        <f t="shared" si="7"/>
        <v>2</v>
      </c>
    </row>
    <row r="43" spans="1:7" ht="9" customHeight="1">
      <c r="A43" s="21" t="s">
        <v>15</v>
      </c>
      <c r="B43" s="44" t="s">
        <v>61</v>
      </c>
      <c r="C43" s="44">
        <v>3</v>
      </c>
      <c r="D43" s="44">
        <v>8</v>
      </c>
      <c r="E43" s="44">
        <v>9</v>
      </c>
      <c r="F43" s="44">
        <v>1</v>
      </c>
      <c r="G43" s="39">
        <f t="shared" si="7"/>
        <v>21</v>
      </c>
    </row>
    <row r="44" spans="1:7" ht="9" customHeight="1">
      <c r="A44" s="21" t="s">
        <v>16</v>
      </c>
      <c r="B44" s="44">
        <v>1</v>
      </c>
      <c r="C44" s="44">
        <v>3</v>
      </c>
      <c r="D44" s="44">
        <v>3</v>
      </c>
      <c r="E44" s="44">
        <v>4</v>
      </c>
      <c r="F44" s="44">
        <v>1</v>
      </c>
      <c r="G44" s="39">
        <f t="shared" si="7"/>
        <v>12</v>
      </c>
    </row>
    <row r="45" spans="1:7" ht="9" customHeight="1">
      <c r="A45" s="21" t="s">
        <v>17</v>
      </c>
      <c r="B45" s="44" t="s">
        <v>61</v>
      </c>
      <c r="C45" s="44">
        <v>11</v>
      </c>
      <c r="D45" s="44">
        <v>27</v>
      </c>
      <c r="E45" s="44">
        <v>39</v>
      </c>
      <c r="F45" s="44">
        <v>9</v>
      </c>
      <c r="G45" s="39">
        <f t="shared" si="7"/>
        <v>86</v>
      </c>
    </row>
    <row r="46" spans="1:7" ht="9" customHeight="1">
      <c r="A46" s="21" t="s">
        <v>18</v>
      </c>
      <c r="B46" s="44" t="s">
        <v>61</v>
      </c>
      <c r="C46" s="44">
        <v>8</v>
      </c>
      <c r="D46" s="44">
        <v>5</v>
      </c>
      <c r="E46" s="44">
        <v>10</v>
      </c>
      <c r="F46" s="44">
        <v>1</v>
      </c>
      <c r="G46" s="39">
        <f t="shared" si="7"/>
        <v>24</v>
      </c>
    </row>
    <row r="47" spans="1:7" ht="9" customHeight="1">
      <c r="A47" s="21" t="s">
        <v>19</v>
      </c>
      <c r="B47" s="44">
        <v>2</v>
      </c>
      <c r="C47" s="44">
        <v>4</v>
      </c>
      <c r="D47" s="44">
        <v>7</v>
      </c>
      <c r="E47" s="44">
        <v>23</v>
      </c>
      <c r="F47" s="44">
        <v>4</v>
      </c>
      <c r="G47" s="39">
        <f t="shared" si="7"/>
        <v>40</v>
      </c>
    </row>
    <row r="48" spans="1:7" ht="9" customHeight="1">
      <c r="A48" s="21" t="s">
        <v>20</v>
      </c>
      <c r="B48" s="44" t="s">
        <v>61</v>
      </c>
      <c r="C48" s="44" t="s">
        <v>61</v>
      </c>
      <c r="D48" s="44">
        <v>1</v>
      </c>
      <c r="E48" s="44">
        <v>2</v>
      </c>
      <c r="F48" s="44">
        <v>4</v>
      </c>
      <c r="G48" s="39">
        <f t="shared" si="7"/>
        <v>7</v>
      </c>
    </row>
    <row r="49" spans="1:7" ht="9" customHeight="1">
      <c r="A49" s="21" t="s">
        <v>21</v>
      </c>
      <c r="B49" s="44" t="s">
        <v>61</v>
      </c>
      <c r="C49" s="44" t="s">
        <v>61</v>
      </c>
      <c r="D49" s="44">
        <v>4</v>
      </c>
      <c r="E49" s="44">
        <v>5</v>
      </c>
      <c r="F49" s="44" t="s">
        <v>61</v>
      </c>
      <c r="G49" s="39">
        <f t="shared" si="7"/>
        <v>9</v>
      </c>
    </row>
    <row r="50" spans="1:7" ht="9" customHeight="1">
      <c r="A50" s="21" t="s">
        <v>22</v>
      </c>
      <c r="B50" s="44" t="s">
        <v>61</v>
      </c>
      <c r="C50" s="44">
        <v>4</v>
      </c>
      <c r="D50" s="44">
        <v>13</v>
      </c>
      <c r="E50" s="44">
        <v>34</v>
      </c>
      <c r="F50" s="44">
        <v>8</v>
      </c>
      <c r="G50" s="39">
        <f t="shared" si="7"/>
        <v>59</v>
      </c>
    </row>
    <row r="51" spans="1:7" ht="9" customHeight="1">
      <c r="A51" s="21" t="s">
        <v>23</v>
      </c>
      <c r="B51" s="44" t="s">
        <v>61</v>
      </c>
      <c r="C51" s="44">
        <v>2</v>
      </c>
      <c r="D51" s="44">
        <v>3</v>
      </c>
      <c r="E51" s="44">
        <v>9</v>
      </c>
      <c r="F51" s="44">
        <v>1</v>
      </c>
      <c r="G51" s="39">
        <f t="shared" si="7"/>
        <v>15</v>
      </c>
    </row>
    <row r="52" spans="1:7" ht="9" customHeight="1">
      <c r="A52" s="21" t="s">
        <v>24</v>
      </c>
      <c r="B52" s="44" t="s">
        <v>61</v>
      </c>
      <c r="C52" s="44">
        <v>3</v>
      </c>
      <c r="D52" s="44">
        <v>1</v>
      </c>
      <c r="E52" s="44" t="s">
        <v>61</v>
      </c>
      <c r="F52" s="44" t="s">
        <v>61</v>
      </c>
      <c r="G52" s="39">
        <f t="shared" si="7"/>
        <v>4</v>
      </c>
    </row>
    <row r="53" spans="1:7" ht="9" customHeight="1">
      <c r="A53" s="21" t="s">
        <v>25</v>
      </c>
      <c r="B53" s="44" t="s">
        <v>61</v>
      </c>
      <c r="C53" s="44">
        <v>5</v>
      </c>
      <c r="D53" s="44">
        <v>13</v>
      </c>
      <c r="E53" s="44">
        <v>18</v>
      </c>
      <c r="F53" s="44">
        <v>1</v>
      </c>
      <c r="G53" s="39">
        <f t="shared" si="7"/>
        <v>37</v>
      </c>
    </row>
    <row r="54" spans="1:7" s="24" customFormat="1" ht="9" customHeight="1">
      <c r="A54" s="21" t="s">
        <v>26</v>
      </c>
      <c r="B54" s="44" t="s">
        <v>61</v>
      </c>
      <c r="C54" s="44">
        <v>1</v>
      </c>
      <c r="D54" s="44">
        <v>12</v>
      </c>
      <c r="E54" s="44">
        <v>24</v>
      </c>
      <c r="F54" s="44">
        <v>2</v>
      </c>
      <c r="G54" s="39">
        <f t="shared" si="7"/>
        <v>39</v>
      </c>
    </row>
    <row r="55" spans="1:7" ht="9" customHeight="1">
      <c r="A55" s="21" t="s">
        <v>27</v>
      </c>
      <c r="B55" s="44" t="s">
        <v>61</v>
      </c>
      <c r="C55" s="44" t="s">
        <v>61</v>
      </c>
      <c r="D55" s="44">
        <v>2</v>
      </c>
      <c r="E55" s="44">
        <v>2</v>
      </c>
      <c r="F55" s="44">
        <v>1</v>
      </c>
      <c r="G55" s="39">
        <f t="shared" si="7"/>
        <v>5</v>
      </c>
    </row>
    <row r="56" spans="1:7" ht="9" customHeight="1">
      <c r="A56" s="21" t="s">
        <v>28</v>
      </c>
      <c r="B56" s="44">
        <v>4</v>
      </c>
      <c r="C56" s="44">
        <v>24</v>
      </c>
      <c r="D56" s="44">
        <v>77</v>
      </c>
      <c r="E56" s="44">
        <v>35</v>
      </c>
      <c r="F56" s="44">
        <v>9</v>
      </c>
      <c r="G56" s="39">
        <f t="shared" si="7"/>
        <v>149</v>
      </c>
    </row>
    <row r="57" spans="1:7" ht="9" customHeight="1">
      <c r="A57" s="21" t="s">
        <v>29</v>
      </c>
      <c r="B57" s="44" t="s">
        <v>61</v>
      </c>
      <c r="C57" s="44">
        <v>5</v>
      </c>
      <c r="D57" s="44">
        <v>36</v>
      </c>
      <c r="E57" s="44">
        <v>26</v>
      </c>
      <c r="F57" s="44">
        <v>8</v>
      </c>
      <c r="G57" s="39">
        <f t="shared" si="7"/>
        <v>75</v>
      </c>
    </row>
    <row r="58" spans="1:7" ht="9" customHeight="1">
      <c r="A58" s="21" t="s">
        <v>30</v>
      </c>
      <c r="B58" s="44">
        <v>1</v>
      </c>
      <c r="C58" s="44">
        <v>6</v>
      </c>
      <c r="D58" s="44">
        <v>43</v>
      </c>
      <c r="E58" s="44">
        <v>16</v>
      </c>
      <c r="F58" s="44">
        <v>1</v>
      </c>
      <c r="G58" s="39">
        <f t="shared" si="7"/>
        <v>67</v>
      </c>
    </row>
    <row r="59" spans="1:7" s="26" customFormat="1" ht="9" customHeight="1">
      <c r="A59" s="25" t="s">
        <v>31</v>
      </c>
      <c r="B59" s="41">
        <f aca="true" t="shared" si="8" ref="B59:G59">SUM(B37:B40,B43:B58)</f>
        <v>30</v>
      </c>
      <c r="C59" s="41">
        <f t="shared" si="8"/>
        <v>454</v>
      </c>
      <c r="D59" s="41">
        <f t="shared" si="8"/>
        <v>1518</v>
      </c>
      <c r="E59" s="41">
        <f t="shared" si="8"/>
        <v>1288</v>
      </c>
      <c r="F59" s="41">
        <f t="shared" si="8"/>
        <v>257</v>
      </c>
      <c r="G59" s="41">
        <f t="shared" si="8"/>
        <v>3547</v>
      </c>
    </row>
    <row r="60" spans="1:7" ht="9" customHeight="1">
      <c r="A60" s="25" t="s">
        <v>32</v>
      </c>
      <c r="B60" s="41">
        <f aca="true" t="shared" si="9" ref="B60:G60">SUM(B37:B39,B45)</f>
        <v>22</v>
      </c>
      <c r="C60" s="41">
        <f t="shared" si="9"/>
        <v>386</v>
      </c>
      <c r="D60" s="41">
        <f t="shared" si="9"/>
        <v>1289</v>
      </c>
      <c r="E60" s="41">
        <f t="shared" si="9"/>
        <v>1070</v>
      </c>
      <c r="F60" s="41">
        <f t="shared" si="9"/>
        <v>215</v>
      </c>
      <c r="G60" s="41">
        <f t="shared" si="9"/>
        <v>2982</v>
      </c>
    </row>
    <row r="61" spans="1:7" s="31" customFormat="1" ht="9" customHeight="1">
      <c r="A61" s="25" t="s">
        <v>33</v>
      </c>
      <c r="B61" s="41">
        <f aca="true" t="shared" si="10" ref="B61:G61">SUM(B40,B43:B44,B46)</f>
        <v>1</v>
      </c>
      <c r="C61" s="41">
        <f t="shared" si="10"/>
        <v>14</v>
      </c>
      <c r="D61" s="41">
        <f t="shared" si="10"/>
        <v>17</v>
      </c>
      <c r="E61" s="41">
        <f t="shared" si="10"/>
        <v>24</v>
      </c>
      <c r="F61" s="41">
        <f t="shared" si="10"/>
        <v>3</v>
      </c>
      <c r="G61" s="41">
        <f t="shared" si="10"/>
        <v>59</v>
      </c>
    </row>
    <row r="62" spans="1:7" ht="9" customHeight="1">
      <c r="A62" s="27" t="s">
        <v>34</v>
      </c>
      <c r="B62" s="41">
        <f aca="true" t="shared" si="11" ref="B62:G62">SUM(B47:B50)</f>
        <v>2</v>
      </c>
      <c r="C62" s="41">
        <f t="shared" si="11"/>
        <v>8</v>
      </c>
      <c r="D62" s="41">
        <f t="shared" si="11"/>
        <v>25</v>
      </c>
      <c r="E62" s="41">
        <f t="shared" si="11"/>
        <v>64</v>
      </c>
      <c r="F62" s="41">
        <f t="shared" si="11"/>
        <v>16</v>
      </c>
      <c r="G62" s="41">
        <f t="shared" si="11"/>
        <v>115</v>
      </c>
    </row>
    <row r="63" spans="1:7" ht="9" customHeight="1">
      <c r="A63" s="25" t="s">
        <v>35</v>
      </c>
      <c r="B63" s="41">
        <f aca="true" t="shared" si="12" ref="B63:G63">SUM(B51:B56)</f>
        <v>4</v>
      </c>
      <c r="C63" s="41">
        <f t="shared" si="12"/>
        <v>35</v>
      </c>
      <c r="D63" s="41">
        <f t="shared" si="12"/>
        <v>108</v>
      </c>
      <c r="E63" s="41">
        <f t="shared" si="12"/>
        <v>88</v>
      </c>
      <c r="F63" s="41">
        <f t="shared" si="12"/>
        <v>14</v>
      </c>
      <c r="G63" s="41">
        <f t="shared" si="12"/>
        <v>249</v>
      </c>
    </row>
    <row r="64" spans="1:7" ht="9" customHeight="1">
      <c r="A64" s="25" t="s">
        <v>36</v>
      </c>
      <c r="B64" s="41">
        <f aca="true" t="shared" si="13" ref="B64:G64">SUM(B57:B58)</f>
        <v>1</v>
      </c>
      <c r="C64" s="41">
        <f t="shared" si="13"/>
        <v>11</v>
      </c>
      <c r="D64" s="41">
        <f t="shared" si="13"/>
        <v>79</v>
      </c>
      <c r="E64" s="41">
        <f t="shared" si="13"/>
        <v>42</v>
      </c>
      <c r="F64" s="41">
        <f t="shared" si="13"/>
        <v>9</v>
      </c>
      <c r="G64" s="41">
        <f t="shared" si="13"/>
        <v>142</v>
      </c>
    </row>
    <row r="65" spans="1:7" ht="9" customHeight="1">
      <c r="A65" s="32"/>
      <c r="B65" s="33"/>
      <c r="C65" s="33"/>
      <c r="D65" s="33"/>
      <c r="E65" s="33"/>
      <c r="F65" s="33"/>
      <c r="G65" s="33"/>
    </row>
    <row r="66" spans="1:7" ht="8.25" customHeight="1">
      <c r="A66" s="34"/>
      <c r="B66" s="34"/>
      <c r="C66" s="34"/>
      <c r="D66" s="34"/>
      <c r="E66" s="34"/>
      <c r="F66" s="34"/>
      <c r="G66" s="34"/>
    </row>
    <row r="67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B53" sqref="B53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57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16</v>
      </c>
      <c r="C9" s="44">
        <v>63</v>
      </c>
      <c r="D9" s="44">
        <v>95</v>
      </c>
      <c r="E9" s="44">
        <v>56</v>
      </c>
      <c r="F9" s="44">
        <v>11</v>
      </c>
      <c r="G9" s="39">
        <f aca="true" t="shared" si="0" ref="G9:G30">SUM(B9:F9)</f>
        <v>241</v>
      </c>
    </row>
    <row r="10" spans="1:7" ht="9" customHeight="1">
      <c r="A10" s="21" t="s">
        <v>10</v>
      </c>
      <c r="B10" s="44">
        <v>1</v>
      </c>
      <c r="C10" s="44" t="s">
        <v>61</v>
      </c>
      <c r="D10" s="44">
        <v>2</v>
      </c>
      <c r="E10" s="44" t="s">
        <v>61</v>
      </c>
      <c r="F10" s="44">
        <v>1</v>
      </c>
      <c r="G10" s="39">
        <f t="shared" si="0"/>
        <v>4</v>
      </c>
    </row>
    <row r="11" spans="1:7" s="22" customFormat="1" ht="9" customHeight="1">
      <c r="A11" s="21" t="s">
        <v>11</v>
      </c>
      <c r="B11" s="44">
        <v>15</v>
      </c>
      <c r="C11" s="44">
        <v>68</v>
      </c>
      <c r="D11" s="44">
        <v>137</v>
      </c>
      <c r="E11" s="44">
        <v>85</v>
      </c>
      <c r="F11" s="44">
        <v>22</v>
      </c>
      <c r="G11" s="39">
        <f t="shared" si="0"/>
        <v>327</v>
      </c>
    </row>
    <row r="12" spans="1:7" s="22" customFormat="1" ht="9" customHeight="1">
      <c r="A12" s="21" t="s">
        <v>12</v>
      </c>
      <c r="B12" s="39" t="s">
        <v>61</v>
      </c>
      <c r="C12" s="39">
        <v>1</v>
      </c>
      <c r="D12" s="39">
        <v>3</v>
      </c>
      <c r="E12" s="39">
        <v>5</v>
      </c>
      <c r="F12" s="39">
        <v>1</v>
      </c>
      <c r="G12" s="39">
        <f>SUM(G13:G14)</f>
        <v>10</v>
      </c>
    </row>
    <row r="13" spans="1:7" ht="9" customHeight="1">
      <c r="A13" s="23" t="s">
        <v>13</v>
      </c>
      <c r="B13" s="45" t="s">
        <v>61</v>
      </c>
      <c r="C13" s="45">
        <v>1</v>
      </c>
      <c r="D13" s="45">
        <v>1</v>
      </c>
      <c r="E13" s="45">
        <v>2</v>
      </c>
      <c r="F13" s="45">
        <v>1</v>
      </c>
      <c r="G13" s="40">
        <f t="shared" si="0"/>
        <v>5</v>
      </c>
    </row>
    <row r="14" spans="1:7" ht="9" customHeight="1">
      <c r="A14" s="23" t="s">
        <v>14</v>
      </c>
      <c r="B14" s="45" t="s">
        <v>61</v>
      </c>
      <c r="C14" s="45" t="s">
        <v>61</v>
      </c>
      <c r="D14" s="45">
        <v>2</v>
      </c>
      <c r="E14" s="45">
        <v>3</v>
      </c>
      <c r="F14" s="45" t="s">
        <v>61</v>
      </c>
      <c r="G14" s="40">
        <f t="shared" si="0"/>
        <v>5</v>
      </c>
    </row>
    <row r="15" spans="1:7" ht="9" customHeight="1">
      <c r="A15" s="21" t="s">
        <v>15</v>
      </c>
      <c r="B15" s="44" t="s">
        <v>61</v>
      </c>
      <c r="C15" s="44">
        <v>4</v>
      </c>
      <c r="D15" s="44">
        <v>27</v>
      </c>
      <c r="E15" s="44">
        <v>22</v>
      </c>
      <c r="F15" s="44">
        <v>11</v>
      </c>
      <c r="G15" s="39">
        <f t="shared" si="0"/>
        <v>64</v>
      </c>
    </row>
    <row r="16" spans="1:7" ht="9" customHeight="1">
      <c r="A16" s="21" t="s">
        <v>16</v>
      </c>
      <c r="B16" s="44" t="s">
        <v>61</v>
      </c>
      <c r="C16" s="44">
        <v>2</v>
      </c>
      <c r="D16" s="44">
        <v>13</v>
      </c>
      <c r="E16" s="44">
        <v>11</v>
      </c>
      <c r="F16" s="44">
        <v>1</v>
      </c>
      <c r="G16" s="39">
        <f t="shared" si="0"/>
        <v>27</v>
      </c>
    </row>
    <row r="17" spans="1:7" ht="9" customHeight="1">
      <c r="A17" s="21" t="s">
        <v>17</v>
      </c>
      <c r="B17" s="44">
        <v>3</v>
      </c>
      <c r="C17" s="44">
        <v>9</v>
      </c>
      <c r="D17" s="44">
        <v>15</v>
      </c>
      <c r="E17" s="44">
        <v>11</v>
      </c>
      <c r="F17" s="44">
        <v>8</v>
      </c>
      <c r="G17" s="39">
        <f t="shared" si="0"/>
        <v>46</v>
      </c>
    </row>
    <row r="18" spans="1:7" ht="9" customHeight="1">
      <c r="A18" s="21" t="s">
        <v>18</v>
      </c>
      <c r="B18" s="44">
        <v>10</v>
      </c>
      <c r="C18" s="44">
        <v>18</v>
      </c>
      <c r="D18" s="44">
        <v>60</v>
      </c>
      <c r="E18" s="44">
        <v>53</v>
      </c>
      <c r="F18" s="44">
        <v>15</v>
      </c>
      <c r="G18" s="39">
        <f t="shared" si="0"/>
        <v>156</v>
      </c>
    </row>
    <row r="19" spans="1:7" ht="9" customHeight="1">
      <c r="A19" s="21" t="s">
        <v>19</v>
      </c>
      <c r="B19" s="44">
        <v>7</v>
      </c>
      <c r="C19" s="44">
        <v>19</v>
      </c>
      <c r="D19" s="44">
        <v>48</v>
      </c>
      <c r="E19" s="44">
        <v>27</v>
      </c>
      <c r="F19" s="44">
        <v>12</v>
      </c>
      <c r="G19" s="39">
        <f t="shared" si="0"/>
        <v>113</v>
      </c>
    </row>
    <row r="20" spans="1:7" ht="9" customHeight="1">
      <c r="A20" s="21" t="s">
        <v>20</v>
      </c>
      <c r="B20" s="44">
        <v>1</v>
      </c>
      <c r="C20" s="44" t="s">
        <v>61</v>
      </c>
      <c r="D20" s="44">
        <v>5</v>
      </c>
      <c r="E20" s="44">
        <v>6</v>
      </c>
      <c r="F20" s="44">
        <v>6</v>
      </c>
      <c r="G20" s="39">
        <f t="shared" si="0"/>
        <v>18</v>
      </c>
    </row>
    <row r="21" spans="1:7" ht="9" customHeight="1">
      <c r="A21" s="21" t="s">
        <v>21</v>
      </c>
      <c r="B21" s="44">
        <v>3</v>
      </c>
      <c r="C21" s="44">
        <v>5</v>
      </c>
      <c r="D21" s="44">
        <v>23</v>
      </c>
      <c r="E21" s="44">
        <v>9</v>
      </c>
      <c r="F21" s="44">
        <v>2</v>
      </c>
      <c r="G21" s="39">
        <f t="shared" si="0"/>
        <v>42</v>
      </c>
    </row>
    <row r="22" spans="1:7" ht="9" customHeight="1">
      <c r="A22" s="21" t="s">
        <v>22</v>
      </c>
      <c r="B22" s="44">
        <v>6</v>
      </c>
      <c r="C22" s="44">
        <v>19</v>
      </c>
      <c r="D22" s="44">
        <v>49</v>
      </c>
      <c r="E22" s="44">
        <v>83</v>
      </c>
      <c r="F22" s="44">
        <v>42</v>
      </c>
      <c r="G22" s="39">
        <f t="shared" si="0"/>
        <v>199</v>
      </c>
    </row>
    <row r="23" spans="1:7" ht="9" customHeight="1">
      <c r="A23" s="21" t="s">
        <v>23</v>
      </c>
      <c r="B23" s="44">
        <v>3</v>
      </c>
      <c r="C23" s="44">
        <v>2</v>
      </c>
      <c r="D23" s="44">
        <v>8</v>
      </c>
      <c r="E23" s="44">
        <v>10</v>
      </c>
      <c r="F23" s="44">
        <v>6</v>
      </c>
      <c r="G23" s="39">
        <f t="shared" si="0"/>
        <v>29</v>
      </c>
    </row>
    <row r="24" spans="1:7" ht="9" customHeight="1">
      <c r="A24" s="21" t="s">
        <v>24</v>
      </c>
      <c r="B24" s="44" t="s">
        <v>61</v>
      </c>
      <c r="C24" s="44">
        <v>3</v>
      </c>
      <c r="D24" s="44">
        <v>4</v>
      </c>
      <c r="E24" s="44">
        <v>3</v>
      </c>
      <c r="F24" s="44">
        <v>2</v>
      </c>
      <c r="G24" s="39">
        <f t="shared" si="0"/>
        <v>12</v>
      </c>
    </row>
    <row r="25" spans="1:7" ht="9" customHeight="1">
      <c r="A25" s="21" t="s">
        <v>25</v>
      </c>
      <c r="B25" s="44">
        <v>15</v>
      </c>
      <c r="C25" s="44">
        <v>66</v>
      </c>
      <c r="D25" s="44">
        <v>171</v>
      </c>
      <c r="E25" s="44">
        <v>260</v>
      </c>
      <c r="F25" s="44">
        <v>113</v>
      </c>
      <c r="G25" s="39">
        <f t="shared" si="0"/>
        <v>625</v>
      </c>
    </row>
    <row r="26" spans="1:7" ht="9" customHeight="1">
      <c r="A26" s="21" t="s">
        <v>26</v>
      </c>
      <c r="B26" s="44">
        <v>26</v>
      </c>
      <c r="C26" s="44">
        <v>81</v>
      </c>
      <c r="D26" s="44">
        <v>161</v>
      </c>
      <c r="E26" s="44">
        <v>249</v>
      </c>
      <c r="F26" s="44">
        <v>70</v>
      </c>
      <c r="G26" s="39">
        <f t="shared" si="0"/>
        <v>587</v>
      </c>
    </row>
    <row r="27" spans="1:7" ht="9" customHeight="1">
      <c r="A27" s="21" t="s">
        <v>27</v>
      </c>
      <c r="B27" s="44">
        <v>164</v>
      </c>
      <c r="C27" s="44">
        <v>319</v>
      </c>
      <c r="D27" s="44">
        <v>1049</v>
      </c>
      <c r="E27" s="44">
        <v>910</v>
      </c>
      <c r="F27" s="44">
        <v>224</v>
      </c>
      <c r="G27" s="39">
        <f t="shared" si="0"/>
        <v>2666</v>
      </c>
    </row>
    <row r="28" spans="1:7" ht="9" customHeight="1">
      <c r="A28" s="21" t="s">
        <v>28</v>
      </c>
      <c r="B28" s="44">
        <v>9</v>
      </c>
      <c r="C28" s="44">
        <v>18</v>
      </c>
      <c r="D28" s="44">
        <v>73</v>
      </c>
      <c r="E28" s="44">
        <v>89</v>
      </c>
      <c r="F28" s="44">
        <v>19</v>
      </c>
      <c r="G28" s="39">
        <f t="shared" si="0"/>
        <v>208</v>
      </c>
    </row>
    <row r="29" spans="1:7" s="24" customFormat="1" ht="9" customHeight="1">
      <c r="A29" s="21" t="s">
        <v>29</v>
      </c>
      <c r="B29" s="44">
        <v>2</v>
      </c>
      <c r="C29" s="44">
        <v>8</v>
      </c>
      <c r="D29" s="44">
        <v>45</v>
      </c>
      <c r="E29" s="44">
        <v>50</v>
      </c>
      <c r="F29" s="44">
        <v>8</v>
      </c>
      <c r="G29" s="39">
        <f t="shared" si="0"/>
        <v>113</v>
      </c>
    </row>
    <row r="30" spans="1:7" ht="9" customHeight="1">
      <c r="A30" s="21" t="s">
        <v>30</v>
      </c>
      <c r="B30" s="44" t="s">
        <v>61</v>
      </c>
      <c r="C30" s="44">
        <v>2</v>
      </c>
      <c r="D30" s="44">
        <v>3</v>
      </c>
      <c r="E30" s="44">
        <v>4</v>
      </c>
      <c r="F30" s="44">
        <v>2</v>
      </c>
      <c r="G30" s="39">
        <f t="shared" si="0"/>
        <v>11</v>
      </c>
    </row>
    <row r="31" spans="1:7" ht="9" customHeight="1">
      <c r="A31" s="25" t="s">
        <v>31</v>
      </c>
      <c r="B31" s="41">
        <f aca="true" t="shared" si="1" ref="B31:G31">SUM(B9:B12,B15:B30)</f>
        <v>281</v>
      </c>
      <c r="C31" s="41">
        <f t="shared" si="1"/>
        <v>707</v>
      </c>
      <c r="D31" s="41">
        <f t="shared" si="1"/>
        <v>1991</v>
      </c>
      <c r="E31" s="41">
        <f t="shared" si="1"/>
        <v>1943</v>
      </c>
      <c r="F31" s="41">
        <f t="shared" si="1"/>
        <v>576</v>
      </c>
      <c r="G31" s="41">
        <f t="shared" si="1"/>
        <v>5498</v>
      </c>
    </row>
    <row r="32" spans="1:7" s="26" customFormat="1" ht="9" customHeight="1">
      <c r="A32" s="25" t="s">
        <v>32</v>
      </c>
      <c r="B32" s="41">
        <f aca="true" t="shared" si="2" ref="B32:G32">SUM(B9:B11,B17)</f>
        <v>35</v>
      </c>
      <c r="C32" s="41">
        <f t="shared" si="2"/>
        <v>140</v>
      </c>
      <c r="D32" s="41">
        <f t="shared" si="2"/>
        <v>249</v>
      </c>
      <c r="E32" s="41">
        <f t="shared" si="2"/>
        <v>152</v>
      </c>
      <c r="F32" s="41">
        <f t="shared" si="2"/>
        <v>42</v>
      </c>
      <c r="G32" s="41">
        <f t="shared" si="2"/>
        <v>618</v>
      </c>
    </row>
    <row r="33" spans="1:7" s="26" customFormat="1" ht="9" customHeight="1">
      <c r="A33" s="25" t="s">
        <v>33</v>
      </c>
      <c r="B33" s="41">
        <f aca="true" t="shared" si="3" ref="B33:G33">SUM(B12,B15:B16,B18)</f>
        <v>10</v>
      </c>
      <c r="C33" s="41">
        <f t="shared" si="3"/>
        <v>25</v>
      </c>
      <c r="D33" s="41">
        <f t="shared" si="3"/>
        <v>103</v>
      </c>
      <c r="E33" s="41">
        <f t="shared" si="3"/>
        <v>91</v>
      </c>
      <c r="F33" s="41">
        <f t="shared" si="3"/>
        <v>28</v>
      </c>
      <c r="G33" s="41">
        <f t="shared" si="3"/>
        <v>257</v>
      </c>
    </row>
    <row r="34" spans="1:7" s="28" customFormat="1" ht="9" customHeight="1">
      <c r="A34" s="27" t="s">
        <v>34</v>
      </c>
      <c r="B34" s="41">
        <f aca="true" t="shared" si="4" ref="B34:G34">SUM(B19:B22)</f>
        <v>17</v>
      </c>
      <c r="C34" s="41">
        <f t="shared" si="4"/>
        <v>43</v>
      </c>
      <c r="D34" s="41">
        <f t="shared" si="4"/>
        <v>125</v>
      </c>
      <c r="E34" s="41">
        <f t="shared" si="4"/>
        <v>125</v>
      </c>
      <c r="F34" s="41">
        <f t="shared" si="4"/>
        <v>62</v>
      </c>
      <c r="G34" s="41">
        <f t="shared" si="4"/>
        <v>372</v>
      </c>
    </row>
    <row r="35" spans="1:7" ht="9" customHeight="1">
      <c r="A35" s="25" t="s">
        <v>35</v>
      </c>
      <c r="B35" s="41">
        <f aca="true" t="shared" si="5" ref="B35:G35">SUM(B23:B28)</f>
        <v>217</v>
      </c>
      <c r="C35" s="41">
        <f t="shared" si="5"/>
        <v>489</v>
      </c>
      <c r="D35" s="41">
        <f t="shared" si="5"/>
        <v>1466</v>
      </c>
      <c r="E35" s="41">
        <f t="shared" si="5"/>
        <v>1521</v>
      </c>
      <c r="F35" s="41">
        <f t="shared" si="5"/>
        <v>434</v>
      </c>
      <c r="G35" s="41">
        <f t="shared" si="5"/>
        <v>4127</v>
      </c>
    </row>
    <row r="36" spans="1:7" ht="9" customHeight="1">
      <c r="A36" s="25" t="s">
        <v>36</v>
      </c>
      <c r="B36" s="41">
        <f aca="true" t="shared" si="6" ref="B36:G36">SUM(B29:B30)</f>
        <v>2</v>
      </c>
      <c r="C36" s="41">
        <f t="shared" si="6"/>
        <v>10</v>
      </c>
      <c r="D36" s="41">
        <f t="shared" si="6"/>
        <v>48</v>
      </c>
      <c r="E36" s="41">
        <f t="shared" si="6"/>
        <v>54</v>
      </c>
      <c r="F36" s="41">
        <f t="shared" si="6"/>
        <v>10</v>
      </c>
      <c r="G36" s="41">
        <f t="shared" si="6"/>
        <v>124</v>
      </c>
    </row>
    <row r="37" spans="1:7" ht="19.5" customHeight="1">
      <c r="A37" s="38" t="s">
        <v>58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39</v>
      </c>
      <c r="C38" s="44">
        <v>228</v>
      </c>
      <c r="D38" s="44">
        <v>475</v>
      </c>
      <c r="E38" s="44">
        <v>347</v>
      </c>
      <c r="F38" s="44">
        <v>132</v>
      </c>
      <c r="G38" s="39">
        <f aca="true" t="shared" si="7" ref="G38:G59">SUM(B38:F38)</f>
        <v>1221</v>
      </c>
    </row>
    <row r="39" spans="1:7" s="22" customFormat="1" ht="9" customHeight="1">
      <c r="A39" s="21" t="s">
        <v>10</v>
      </c>
      <c r="B39" s="44">
        <v>3</v>
      </c>
      <c r="C39" s="44">
        <v>21</v>
      </c>
      <c r="D39" s="44">
        <v>39</v>
      </c>
      <c r="E39" s="44">
        <v>22</v>
      </c>
      <c r="F39" s="44">
        <v>1</v>
      </c>
      <c r="G39" s="39">
        <f t="shared" si="7"/>
        <v>86</v>
      </c>
    </row>
    <row r="40" spans="1:7" s="22" customFormat="1" ht="9" customHeight="1">
      <c r="A40" s="21" t="s">
        <v>11</v>
      </c>
      <c r="B40" s="44">
        <v>87</v>
      </c>
      <c r="C40" s="44">
        <v>379</v>
      </c>
      <c r="D40" s="44">
        <v>746</v>
      </c>
      <c r="E40" s="44">
        <v>654</v>
      </c>
      <c r="F40" s="44">
        <v>233</v>
      </c>
      <c r="G40" s="39">
        <f t="shared" si="7"/>
        <v>2099</v>
      </c>
    </row>
    <row r="41" spans="1:7" ht="9" customHeight="1">
      <c r="A41" s="21" t="s">
        <v>12</v>
      </c>
      <c r="B41" s="39">
        <f aca="true" t="shared" si="8" ref="B41:G41">SUM(B42:B43)</f>
        <v>2</v>
      </c>
      <c r="C41" s="39">
        <f t="shared" si="8"/>
        <v>9</v>
      </c>
      <c r="D41" s="39">
        <f t="shared" si="8"/>
        <v>20</v>
      </c>
      <c r="E41" s="39">
        <f t="shared" si="8"/>
        <v>27</v>
      </c>
      <c r="F41" s="39">
        <f t="shared" si="8"/>
        <v>9</v>
      </c>
      <c r="G41" s="39">
        <f t="shared" si="8"/>
        <v>67</v>
      </c>
    </row>
    <row r="42" spans="1:7" ht="9" customHeight="1">
      <c r="A42" s="23" t="s">
        <v>13</v>
      </c>
      <c r="B42" s="45">
        <v>2</v>
      </c>
      <c r="C42" s="45">
        <v>5</v>
      </c>
      <c r="D42" s="45">
        <v>10</v>
      </c>
      <c r="E42" s="45">
        <v>14</v>
      </c>
      <c r="F42" s="45">
        <v>4</v>
      </c>
      <c r="G42" s="40">
        <f t="shared" si="7"/>
        <v>35</v>
      </c>
    </row>
    <row r="43" spans="1:7" ht="9" customHeight="1">
      <c r="A43" s="23" t="s">
        <v>14</v>
      </c>
      <c r="B43" s="45" t="s">
        <v>61</v>
      </c>
      <c r="C43" s="45">
        <v>4</v>
      </c>
      <c r="D43" s="45">
        <v>10</v>
      </c>
      <c r="E43" s="45">
        <v>13</v>
      </c>
      <c r="F43" s="45">
        <v>5</v>
      </c>
      <c r="G43" s="40">
        <f t="shared" si="7"/>
        <v>32</v>
      </c>
    </row>
    <row r="44" spans="1:7" ht="9" customHeight="1">
      <c r="A44" s="21" t="s">
        <v>15</v>
      </c>
      <c r="B44" s="44">
        <v>9</v>
      </c>
      <c r="C44" s="44">
        <v>57</v>
      </c>
      <c r="D44" s="44">
        <v>114</v>
      </c>
      <c r="E44" s="44">
        <v>137</v>
      </c>
      <c r="F44" s="44">
        <v>74</v>
      </c>
      <c r="G44" s="39">
        <f t="shared" si="7"/>
        <v>391</v>
      </c>
    </row>
    <row r="45" spans="1:7" ht="9" customHeight="1">
      <c r="A45" s="21" t="s">
        <v>16</v>
      </c>
      <c r="B45" s="44" t="s">
        <v>61</v>
      </c>
      <c r="C45" s="44">
        <v>9</v>
      </c>
      <c r="D45" s="44">
        <v>20</v>
      </c>
      <c r="E45" s="44">
        <v>40</v>
      </c>
      <c r="F45" s="44">
        <v>7</v>
      </c>
      <c r="G45" s="39">
        <f t="shared" si="7"/>
        <v>76</v>
      </c>
    </row>
    <row r="46" spans="1:7" ht="9" customHeight="1">
      <c r="A46" s="21" t="s">
        <v>17</v>
      </c>
      <c r="B46" s="44">
        <v>9</v>
      </c>
      <c r="C46" s="44">
        <v>64</v>
      </c>
      <c r="D46" s="44">
        <v>117</v>
      </c>
      <c r="E46" s="44">
        <v>91</v>
      </c>
      <c r="F46" s="44">
        <v>50</v>
      </c>
      <c r="G46" s="39">
        <f t="shared" si="7"/>
        <v>331</v>
      </c>
    </row>
    <row r="47" spans="1:7" ht="9" customHeight="1">
      <c r="A47" s="21" t="s">
        <v>18</v>
      </c>
      <c r="B47" s="44">
        <v>13</v>
      </c>
      <c r="C47" s="44">
        <v>93</v>
      </c>
      <c r="D47" s="44">
        <v>192</v>
      </c>
      <c r="E47" s="44">
        <v>204</v>
      </c>
      <c r="F47" s="44">
        <v>100</v>
      </c>
      <c r="G47" s="39">
        <f t="shared" si="7"/>
        <v>602</v>
      </c>
    </row>
    <row r="48" spans="1:7" ht="9" customHeight="1">
      <c r="A48" s="21" t="s">
        <v>19</v>
      </c>
      <c r="B48" s="44">
        <v>14</v>
      </c>
      <c r="C48" s="44">
        <v>51</v>
      </c>
      <c r="D48" s="44">
        <v>144</v>
      </c>
      <c r="E48" s="44">
        <v>132</v>
      </c>
      <c r="F48" s="44">
        <v>51</v>
      </c>
      <c r="G48" s="39">
        <f t="shared" si="7"/>
        <v>392</v>
      </c>
    </row>
    <row r="49" spans="1:7" ht="9" customHeight="1">
      <c r="A49" s="21" t="s">
        <v>20</v>
      </c>
      <c r="B49" s="44" t="s">
        <v>61</v>
      </c>
      <c r="C49" s="44">
        <v>12</v>
      </c>
      <c r="D49" s="44">
        <v>20</v>
      </c>
      <c r="E49" s="44">
        <v>30</v>
      </c>
      <c r="F49" s="44">
        <v>34</v>
      </c>
      <c r="G49" s="39">
        <f t="shared" si="7"/>
        <v>96</v>
      </c>
    </row>
    <row r="50" spans="1:7" ht="9" customHeight="1">
      <c r="A50" s="21" t="s">
        <v>21</v>
      </c>
      <c r="B50" s="44">
        <v>3</v>
      </c>
      <c r="C50" s="44">
        <v>8</v>
      </c>
      <c r="D50" s="44">
        <v>28</v>
      </c>
      <c r="E50" s="44">
        <v>42</v>
      </c>
      <c r="F50" s="44">
        <v>8</v>
      </c>
      <c r="G50" s="39">
        <f t="shared" si="7"/>
        <v>89</v>
      </c>
    </row>
    <row r="51" spans="1:7" ht="9" customHeight="1">
      <c r="A51" s="21" t="s">
        <v>22</v>
      </c>
      <c r="B51" s="44">
        <v>12</v>
      </c>
      <c r="C51" s="44">
        <v>86</v>
      </c>
      <c r="D51" s="44">
        <v>220</v>
      </c>
      <c r="E51" s="44">
        <v>371</v>
      </c>
      <c r="F51" s="44">
        <v>196</v>
      </c>
      <c r="G51" s="39">
        <f t="shared" si="7"/>
        <v>885</v>
      </c>
    </row>
    <row r="52" spans="1:7" ht="9" customHeight="1">
      <c r="A52" s="21" t="s">
        <v>23</v>
      </c>
      <c r="B52" s="44">
        <v>1</v>
      </c>
      <c r="C52" s="44">
        <v>4</v>
      </c>
      <c r="D52" s="44">
        <v>16</v>
      </c>
      <c r="E52" s="44">
        <v>26</v>
      </c>
      <c r="F52" s="44">
        <v>17</v>
      </c>
      <c r="G52" s="39">
        <f t="shared" si="7"/>
        <v>64</v>
      </c>
    </row>
    <row r="53" spans="1:7" ht="9" customHeight="1">
      <c r="A53" s="21" t="s">
        <v>24</v>
      </c>
      <c r="B53" s="44" t="s">
        <v>61</v>
      </c>
      <c r="C53" s="44">
        <v>1</v>
      </c>
      <c r="D53" s="44">
        <v>11</v>
      </c>
      <c r="E53" s="44">
        <v>13</v>
      </c>
      <c r="F53" s="44">
        <v>2</v>
      </c>
      <c r="G53" s="39">
        <f t="shared" si="7"/>
        <v>27</v>
      </c>
    </row>
    <row r="54" spans="1:7" ht="9" customHeight="1">
      <c r="A54" s="21" t="s">
        <v>25</v>
      </c>
      <c r="B54" s="44">
        <v>12</v>
      </c>
      <c r="C54" s="44">
        <v>92</v>
      </c>
      <c r="D54" s="44">
        <v>281</v>
      </c>
      <c r="E54" s="44">
        <v>476</v>
      </c>
      <c r="F54" s="44">
        <v>117</v>
      </c>
      <c r="G54" s="39">
        <f t="shared" si="7"/>
        <v>978</v>
      </c>
    </row>
    <row r="55" spans="1:7" s="24" customFormat="1" ht="9" customHeight="1">
      <c r="A55" s="21" t="s">
        <v>26</v>
      </c>
      <c r="B55" s="44">
        <v>8</v>
      </c>
      <c r="C55" s="44">
        <v>37</v>
      </c>
      <c r="D55" s="44">
        <v>147</v>
      </c>
      <c r="E55" s="44">
        <v>272</v>
      </c>
      <c r="F55" s="44">
        <v>41</v>
      </c>
      <c r="G55" s="39">
        <f t="shared" si="7"/>
        <v>505</v>
      </c>
    </row>
    <row r="56" spans="1:7" ht="9" customHeight="1">
      <c r="A56" s="21" t="s">
        <v>27</v>
      </c>
      <c r="B56" s="44">
        <v>5</v>
      </c>
      <c r="C56" s="44">
        <v>20</v>
      </c>
      <c r="D56" s="44">
        <v>71</v>
      </c>
      <c r="E56" s="44">
        <v>101</v>
      </c>
      <c r="F56" s="44">
        <v>12</v>
      </c>
      <c r="G56" s="39">
        <f t="shared" si="7"/>
        <v>209</v>
      </c>
    </row>
    <row r="57" spans="1:7" ht="9" customHeight="1">
      <c r="A57" s="21" t="s">
        <v>28</v>
      </c>
      <c r="B57" s="44">
        <v>487</v>
      </c>
      <c r="C57" s="44">
        <v>1911</v>
      </c>
      <c r="D57" s="44">
        <v>4517</v>
      </c>
      <c r="E57" s="44">
        <v>5300</v>
      </c>
      <c r="F57" s="44">
        <v>1350</v>
      </c>
      <c r="G57" s="39">
        <f t="shared" si="7"/>
        <v>13565</v>
      </c>
    </row>
    <row r="58" spans="1:7" ht="9" customHeight="1">
      <c r="A58" s="21" t="s">
        <v>29</v>
      </c>
      <c r="B58" s="44">
        <v>22</v>
      </c>
      <c r="C58" s="44">
        <v>106</v>
      </c>
      <c r="D58" s="44">
        <v>300</v>
      </c>
      <c r="E58" s="44">
        <v>420</v>
      </c>
      <c r="F58" s="44">
        <v>103</v>
      </c>
      <c r="G58" s="39">
        <f t="shared" si="7"/>
        <v>951</v>
      </c>
    </row>
    <row r="59" spans="1:7" ht="9" customHeight="1">
      <c r="A59" s="21" t="s">
        <v>30</v>
      </c>
      <c r="B59" s="44">
        <v>2</v>
      </c>
      <c r="C59" s="44">
        <v>5</v>
      </c>
      <c r="D59" s="44">
        <v>16</v>
      </c>
      <c r="E59" s="44">
        <v>17</v>
      </c>
      <c r="F59" s="44">
        <v>9</v>
      </c>
      <c r="G59" s="39">
        <f t="shared" si="7"/>
        <v>49</v>
      </c>
    </row>
    <row r="60" spans="1:7" s="26" customFormat="1" ht="9" customHeight="1">
      <c r="A60" s="25" t="s">
        <v>31</v>
      </c>
      <c r="B60" s="41">
        <f aca="true" t="shared" si="9" ref="B60:G60">SUM(B38:B41,B44:B59)</f>
        <v>728</v>
      </c>
      <c r="C60" s="41">
        <f t="shared" si="9"/>
        <v>3193</v>
      </c>
      <c r="D60" s="41">
        <f t="shared" si="9"/>
        <v>7494</v>
      </c>
      <c r="E60" s="41">
        <f t="shared" si="9"/>
        <v>8722</v>
      </c>
      <c r="F60" s="41">
        <f t="shared" si="9"/>
        <v>2546</v>
      </c>
      <c r="G60" s="41">
        <f t="shared" si="9"/>
        <v>22683</v>
      </c>
    </row>
    <row r="61" spans="1:7" ht="9" customHeight="1">
      <c r="A61" s="25" t="s">
        <v>32</v>
      </c>
      <c r="B61" s="41">
        <f aca="true" t="shared" si="10" ref="B61:G61">SUM(B38:B40,B46)</f>
        <v>138</v>
      </c>
      <c r="C61" s="41">
        <f t="shared" si="10"/>
        <v>692</v>
      </c>
      <c r="D61" s="41">
        <f t="shared" si="10"/>
        <v>1377</v>
      </c>
      <c r="E61" s="41">
        <f t="shared" si="10"/>
        <v>1114</v>
      </c>
      <c r="F61" s="41">
        <f t="shared" si="10"/>
        <v>416</v>
      </c>
      <c r="G61" s="41">
        <f t="shared" si="10"/>
        <v>3737</v>
      </c>
    </row>
    <row r="62" spans="1:7" s="31" customFormat="1" ht="9" customHeight="1">
      <c r="A62" s="25" t="s">
        <v>33</v>
      </c>
      <c r="B62" s="41">
        <f aca="true" t="shared" si="11" ref="B62:G62">SUM(B41,B44:B45,B47)</f>
        <v>24</v>
      </c>
      <c r="C62" s="41">
        <f t="shared" si="11"/>
        <v>168</v>
      </c>
      <c r="D62" s="41">
        <f t="shared" si="11"/>
        <v>346</v>
      </c>
      <c r="E62" s="41">
        <f t="shared" si="11"/>
        <v>408</v>
      </c>
      <c r="F62" s="41">
        <f t="shared" si="11"/>
        <v>190</v>
      </c>
      <c r="G62" s="41">
        <f t="shared" si="11"/>
        <v>1136</v>
      </c>
    </row>
    <row r="63" spans="1:7" ht="9" customHeight="1">
      <c r="A63" s="27" t="s">
        <v>34</v>
      </c>
      <c r="B63" s="41">
        <f aca="true" t="shared" si="12" ref="B63:G63">SUM(B48:B51)</f>
        <v>29</v>
      </c>
      <c r="C63" s="41">
        <f t="shared" si="12"/>
        <v>157</v>
      </c>
      <c r="D63" s="41">
        <f t="shared" si="12"/>
        <v>412</v>
      </c>
      <c r="E63" s="41">
        <f t="shared" si="12"/>
        <v>575</v>
      </c>
      <c r="F63" s="41">
        <f t="shared" si="12"/>
        <v>289</v>
      </c>
      <c r="G63" s="41">
        <f t="shared" si="12"/>
        <v>1462</v>
      </c>
    </row>
    <row r="64" spans="1:7" ht="9" customHeight="1">
      <c r="A64" s="25" t="s">
        <v>35</v>
      </c>
      <c r="B64" s="41">
        <f aca="true" t="shared" si="13" ref="B64:G64">SUM(B52:B57)</f>
        <v>513</v>
      </c>
      <c r="C64" s="41">
        <f t="shared" si="13"/>
        <v>2065</v>
      </c>
      <c r="D64" s="41">
        <f t="shared" si="13"/>
        <v>5043</v>
      </c>
      <c r="E64" s="41">
        <f t="shared" si="13"/>
        <v>6188</v>
      </c>
      <c r="F64" s="41">
        <f t="shared" si="13"/>
        <v>1539</v>
      </c>
      <c r="G64" s="41">
        <f t="shared" si="13"/>
        <v>15348</v>
      </c>
    </row>
    <row r="65" spans="1:7" ht="9" customHeight="1">
      <c r="A65" s="25" t="s">
        <v>36</v>
      </c>
      <c r="B65" s="41">
        <f aca="true" t="shared" si="14" ref="B65:G65">SUM(B58:B59)</f>
        <v>24</v>
      </c>
      <c r="C65" s="41">
        <f t="shared" si="14"/>
        <v>111</v>
      </c>
      <c r="D65" s="41">
        <f t="shared" si="14"/>
        <v>316</v>
      </c>
      <c r="E65" s="41">
        <f t="shared" si="14"/>
        <v>437</v>
      </c>
      <c r="F65" s="41">
        <f t="shared" si="14"/>
        <v>112</v>
      </c>
      <c r="G65" s="41">
        <f t="shared" si="14"/>
        <v>1000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B31" sqref="B31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59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76</v>
      </c>
      <c r="C9" s="44">
        <v>370</v>
      </c>
      <c r="D9" s="44">
        <v>712</v>
      </c>
      <c r="E9" s="44">
        <v>528</v>
      </c>
      <c r="F9" s="44">
        <v>116</v>
      </c>
      <c r="G9" s="39">
        <f aca="true" t="shared" si="0" ref="G9:G30">SUM(B9:F9)</f>
        <v>1802</v>
      </c>
    </row>
    <row r="10" spans="1:7" ht="9" customHeight="1">
      <c r="A10" s="21" t="s">
        <v>10</v>
      </c>
      <c r="B10" s="44" t="s">
        <v>61</v>
      </c>
      <c r="C10" s="44">
        <v>5</v>
      </c>
      <c r="D10" s="44">
        <v>13</v>
      </c>
      <c r="E10" s="44">
        <v>13</v>
      </c>
      <c r="F10" s="44">
        <v>3</v>
      </c>
      <c r="G10" s="39">
        <f t="shared" si="0"/>
        <v>34</v>
      </c>
    </row>
    <row r="11" spans="1:7" s="22" customFormat="1" ht="9" customHeight="1">
      <c r="A11" s="21" t="s">
        <v>11</v>
      </c>
      <c r="B11" s="44">
        <v>107</v>
      </c>
      <c r="C11" s="44">
        <v>686</v>
      </c>
      <c r="D11" s="44">
        <v>1367</v>
      </c>
      <c r="E11" s="44">
        <v>980</v>
      </c>
      <c r="F11" s="44">
        <v>219</v>
      </c>
      <c r="G11" s="39">
        <f t="shared" si="0"/>
        <v>3359</v>
      </c>
    </row>
    <row r="12" spans="1:7" s="22" customFormat="1" ht="9" customHeight="1">
      <c r="A12" s="21" t="s">
        <v>12</v>
      </c>
      <c r="B12" s="39">
        <v>3</v>
      </c>
      <c r="C12" s="39">
        <v>9</v>
      </c>
      <c r="D12" s="39">
        <v>58</v>
      </c>
      <c r="E12" s="39">
        <v>36</v>
      </c>
      <c r="F12" s="39">
        <v>13</v>
      </c>
      <c r="G12" s="39">
        <f>SUM(G13:G14)</f>
        <v>119</v>
      </c>
    </row>
    <row r="13" spans="1:7" ht="9" customHeight="1">
      <c r="A13" s="23" t="s">
        <v>13</v>
      </c>
      <c r="B13" s="45">
        <v>2</v>
      </c>
      <c r="C13" s="45">
        <v>6</v>
      </c>
      <c r="D13" s="45">
        <v>27</v>
      </c>
      <c r="E13" s="45">
        <v>15</v>
      </c>
      <c r="F13" s="45">
        <v>3</v>
      </c>
      <c r="G13" s="40">
        <f t="shared" si="0"/>
        <v>53</v>
      </c>
    </row>
    <row r="14" spans="1:7" ht="9" customHeight="1">
      <c r="A14" s="23" t="s">
        <v>14</v>
      </c>
      <c r="B14" s="45">
        <v>1</v>
      </c>
      <c r="C14" s="45">
        <v>3</v>
      </c>
      <c r="D14" s="45">
        <v>31</v>
      </c>
      <c r="E14" s="45">
        <v>21</v>
      </c>
      <c r="F14" s="45">
        <v>10</v>
      </c>
      <c r="G14" s="40">
        <f t="shared" si="0"/>
        <v>66</v>
      </c>
    </row>
    <row r="15" spans="1:7" ht="9" customHeight="1">
      <c r="A15" s="21" t="s">
        <v>15</v>
      </c>
      <c r="B15" s="44">
        <v>14</v>
      </c>
      <c r="C15" s="44">
        <v>102</v>
      </c>
      <c r="D15" s="44">
        <v>303</v>
      </c>
      <c r="E15" s="44">
        <v>251</v>
      </c>
      <c r="F15" s="44">
        <v>58</v>
      </c>
      <c r="G15" s="39">
        <f t="shared" si="0"/>
        <v>728</v>
      </c>
    </row>
    <row r="16" spans="1:7" ht="9" customHeight="1">
      <c r="A16" s="21" t="s">
        <v>16</v>
      </c>
      <c r="B16" s="44">
        <v>2</v>
      </c>
      <c r="C16" s="44">
        <v>36</v>
      </c>
      <c r="D16" s="44">
        <v>100</v>
      </c>
      <c r="E16" s="44">
        <v>73</v>
      </c>
      <c r="F16" s="44">
        <v>27</v>
      </c>
      <c r="G16" s="39">
        <f t="shared" si="0"/>
        <v>238</v>
      </c>
    </row>
    <row r="17" spans="1:7" ht="9" customHeight="1">
      <c r="A17" s="21" t="s">
        <v>17</v>
      </c>
      <c r="B17" s="44">
        <v>18</v>
      </c>
      <c r="C17" s="44">
        <v>93</v>
      </c>
      <c r="D17" s="44">
        <v>182</v>
      </c>
      <c r="E17" s="44">
        <v>138</v>
      </c>
      <c r="F17" s="44">
        <v>28</v>
      </c>
      <c r="G17" s="39">
        <f t="shared" si="0"/>
        <v>459</v>
      </c>
    </row>
    <row r="18" spans="1:7" ht="9" customHeight="1">
      <c r="A18" s="21" t="s">
        <v>18</v>
      </c>
      <c r="B18" s="44">
        <v>29</v>
      </c>
      <c r="C18" s="44">
        <v>210</v>
      </c>
      <c r="D18" s="44">
        <v>512</v>
      </c>
      <c r="E18" s="44">
        <v>333</v>
      </c>
      <c r="F18" s="44">
        <v>55</v>
      </c>
      <c r="G18" s="39">
        <f t="shared" si="0"/>
        <v>1139</v>
      </c>
    </row>
    <row r="19" spans="1:7" ht="9" customHeight="1">
      <c r="A19" s="21" t="s">
        <v>19</v>
      </c>
      <c r="B19" s="44">
        <v>28</v>
      </c>
      <c r="C19" s="44">
        <v>158</v>
      </c>
      <c r="D19" s="44">
        <v>319</v>
      </c>
      <c r="E19" s="44">
        <v>240</v>
      </c>
      <c r="F19" s="44">
        <v>54</v>
      </c>
      <c r="G19" s="39">
        <f t="shared" si="0"/>
        <v>799</v>
      </c>
    </row>
    <row r="20" spans="1:7" ht="9" customHeight="1">
      <c r="A20" s="21" t="s">
        <v>20</v>
      </c>
      <c r="B20" s="44" t="s">
        <v>61</v>
      </c>
      <c r="C20" s="44">
        <v>11</v>
      </c>
      <c r="D20" s="44">
        <v>37</v>
      </c>
      <c r="E20" s="44">
        <v>48</v>
      </c>
      <c r="F20" s="44">
        <v>8</v>
      </c>
      <c r="G20" s="39">
        <f t="shared" si="0"/>
        <v>104</v>
      </c>
    </row>
    <row r="21" spans="1:7" ht="9" customHeight="1">
      <c r="A21" s="21" t="s">
        <v>21</v>
      </c>
      <c r="B21" s="44">
        <v>10</v>
      </c>
      <c r="C21" s="44">
        <v>29</v>
      </c>
      <c r="D21" s="44">
        <v>83</v>
      </c>
      <c r="E21" s="44">
        <v>53</v>
      </c>
      <c r="F21" s="44">
        <v>16</v>
      </c>
      <c r="G21" s="39">
        <f t="shared" si="0"/>
        <v>191</v>
      </c>
    </row>
    <row r="22" spans="1:7" ht="9" customHeight="1">
      <c r="A22" s="21" t="s">
        <v>22</v>
      </c>
      <c r="B22" s="44">
        <v>25</v>
      </c>
      <c r="C22" s="44">
        <v>144</v>
      </c>
      <c r="D22" s="44">
        <v>328</v>
      </c>
      <c r="E22" s="44">
        <v>503</v>
      </c>
      <c r="F22" s="44">
        <v>133</v>
      </c>
      <c r="G22" s="39">
        <f t="shared" si="0"/>
        <v>1133</v>
      </c>
    </row>
    <row r="23" spans="1:7" ht="9" customHeight="1">
      <c r="A23" s="21" t="s">
        <v>23</v>
      </c>
      <c r="B23" s="44">
        <v>3</v>
      </c>
      <c r="C23" s="44">
        <v>16</v>
      </c>
      <c r="D23" s="44">
        <v>30</v>
      </c>
      <c r="E23" s="44">
        <v>30</v>
      </c>
      <c r="F23" s="44">
        <v>12</v>
      </c>
      <c r="G23" s="39">
        <f t="shared" si="0"/>
        <v>91</v>
      </c>
    </row>
    <row r="24" spans="1:7" ht="9" customHeight="1">
      <c r="A24" s="21" t="s">
        <v>24</v>
      </c>
      <c r="B24" s="44" t="s">
        <v>61</v>
      </c>
      <c r="C24" s="44">
        <v>5</v>
      </c>
      <c r="D24" s="44">
        <v>6</v>
      </c>
      <c r="E24" s="44">
        <v>19</v>
      </c>
      <c r="F24" s="44">
        <v>2</v>
      </c>
      <c r="G24" s="39">
        <f t="shared" si="0"/>
        <v>32</v>
      </c>
    </row>
    <row r="25" spans="1:7" ht="9" customHeight="1">
      <c r="A25" s="21" t="s">
        <v>25</v>
      </c>
      <c r="B25" s="44">
        <v>15</v>
      </c>
      <c r="C25" s="44">
        <v>84</v>
      </c>
      <c r="D25" s="44">
        <v>262</v>
      </c>
      <c r="E25" s="44">
        <v>373</v>
      </c>
      <c r="F25" s="44">
        <v>58</v>
      </c>
      <c r="G25" s="39">
        <f t="shared" si="0"/>
        <v>792</v>
      </c>
    </row>
    <row r="26" spans="1:7" ht="9" customHeight="1">
      <c r="A26" s="21" t="s">
        <v>26</v>
      </c>
      <c r="B26" s="44">
        <v>11</v>
      </c>
      <c r="C26" s="44">
        <v>49</v>
      </c>
      <c r="D26" s="44">
        <v>196</v>
      </c>
      <c r="E26" s="44">
        <v>318</v>
      </c>
      <c r="F26" s="44">
        <v>31</v>
      </c>
      <c r="G26" s="39">
        <f t="shared" si="0"/>
        <v>605</v>
      </c>
    </row>
    <row r="27" spans="1:7" ht="9" customHeight="1">
      <c r="A27" s="21" t="s">
        <v>27</v>
      </c>
      <c r="B27" s="44">
        <v>1</v>
      </c>
      <c r="C27" s="44">
        <v>8</v>
      </c>
      <c r="D27" s="44">
        <v>18</v>
      </c>
      <c r="E27" s="44">
        <v>31</v>
      </c>
      <c r="F27" s="44">
        <v>7</v>
      </c>
      <c r="G27" s="39">
        <f t="shared" si="0"/>
        <v>65</v>
      </c>
    </row>
    <row r="28" spans="1:7" ht="9" customHeight="1">
      <c r="A28" s="21" t="s">
        <v>28</v>
      </c>
      <c r="B28" s="44">
        <v>30</v>
      </c>
      <c r="C28" s="44">
        <v>102</v>
      </c>
      <c r="D28" s="44">
        <v>314</v>
      </c>
      <c r="E28" s="44">
        <v>525</v>
      </c>
      <c r="F28" s="44">
        <v>97</v>
      </c>
      <c r="G28" s="39">
        <f t="shared" si="0"/>
        <v>1068</v>
      </c>
    </row>
    <row r="29" spans="1:7" s="24" customFormat="1" ht="9" customHeight="1">
      <c r="A29" s="21" t="s">
        <v>29</v>
      </c>
      <c r="B29" s="44">
        <v>1360</v>
      </c>
      <c r="C29" s="44">
        <v>7026</v>
      </c>
      <c r="D29" s="44">
        <v>16623</v>
      </c>
      <c r="E29" s="44">
        <v>15348</v>
      </c>
      <c r="F29" s="44">
        <v>3271</v>
      </c>
      <c r="G29" s="39">
        <f t="shared" si="0"/>
        <v>43628</v>
      </c>
    </row>
    <row r="30" spans="1:7" ht="9" customHeight="1">
      <c r="A30" s="21" t="s">
        <v>30</v>
      </c>
      <c r="B30" s="44">
        <v>4</v>
      </c>
      <c r="C30" s="44">
        <v>22</v>
      </c>
      <c r="D30" s="44">
        <v>65</v>
      </c>
      <c r="E30" s="44">
        <v>65</v>
      </c>
      <c r="F30" s="44">
        <v>20</v>
      </c>
      <c r="G30" s="39">
        <f t="shared" si="0"/>
        <v>176</v>
      </c>
    </row>
    <row r="31" spans="1:7" ht="9" customHeight="1">
      <c r="A31" s="25" t="s">
        <v>31</v>
      </c>
      <c r="B31" s="41">
        <f aca="true" t="shared" si="1" ref="B31:G31">SUM(B9:B12,B15:B30)</f>
        <v>1736</v>
      </c>
      <c r="C31" s="41">
        <f t="shared" si="1"/>
        <v>9165</v>
      </c>
      <c r="D31" s="41">
        <f t="shared" si="1"/>
        <v>21528</v>
      </c>
      <c r="E31" s="41">
        <f t="shared" si="1"/>
        <v>19905</v>
      </c>
      <c r="F31" s="41">
        <f t="shared" si="1"/>
        <v>4228</v>
      </c>
      <c r="G31" s="41">
        <f t="shared" si="1"/>
        <v>56562</v>
      </c>
    </row>
    <row r="32" spans="1:7" s="26" customFormat="1" ht="9" customHeight="1">
      <c r="A32" s="25" t="s">
        <v>32</v>
      </c>
      <c r="B32" s="41">
        <f aca="true" t="shared" si="2" ref="B32:G32">SUM(B9:B11,B17)</f>
        <v>201</v>
      </c>
      <c r="C32" s="41">
        <f t="shared" si="2"/>
        <v>1154</v>
      </c>
      <c r="D32" s="41">
        <f t="shared" si="2"/>
        <v>2274</v>
      </c>
      <c r="E32" s="41">
        <f t="shared" si="2"/>
        <v>1659</v>
      </c>
      <c r="F32" s="41">
        <f t="shared" si="2"/>
        <v>366</v>
      </c>
      <c r="G32" s="41">
        <f t="shared" si="2"/>
        <v>5654</v>
      </c>
    </row>
    <row r="33" spans="1:7" s="26" customFormat="1" ht="9" customHeight="1">
      <c r="A33" s="25" t="s">
        <v>33</v>
      </c>
      <c r="B33" s="41">
        <f aca="true" t="shared" si="3" ref="B33:G33">SUM(B12,B15:B16,B18)</f>
        <v>48</v>
      </c>
      <c r="C33" s="41">
        <f t="shared" si="3"/>
        <v>357</v>
      </c>
      <c r="D33" s="41">
        <f t="shared" si="3"/>
        <v>973</v>
      </c>
      <c r="E33" s="41">
        <f t="shared" si="3"/>
        <v>693</v>
      </c>
      <c r="F33" s="41">
        <f t="shared" si="3"/>
        <v>153</v>
      </c>
      <c r="G33" s="41">
        <f t="shared" si="3"/>
        <v>2224</v>
      </c>
    </row>
    <row r="34" spans="1:7" s="28" customFormat="1" ht="9" customHeight="1">
      <c r="A34" s="27" t="s">
        <v>34</v>
      </c>
      <c r="B34" s="41">
        <f aca="true" t="shared" si="4" ref="B34:G34">SUM(B19:B22)</f>
        <v>63</v>
      </c>
      <c r="C34" s="41">
        <f t="shared" si="4"/>
        <v>342</v>
      </c>
      <c r="D34" s="41">
        <f t="shared" si="4"/>
        <v>767</v>
      </c>
      <c r="E34" s="41">
        <f t="shared" si="4"/>
        <v>844</v>
      </c>
      <c r="F34" s="41">
        <f t="shared" si="4"/>
        <v>211</v>
      </c>
      <c r="G34" s="41">
        <f t="shared" si="4"/>
        <v>2227</v>
      </c>
    </row>
    <row r="35" spans="1:7" ht="9" customHeight="1">
      <c r="A35" s="25" t="s">
        <v>35</v>
      </c>
      <c r="B35" s="41">
        <f aca="true" t="shared" si="5" ref="B35:G35">SUM(B23:B28)</f>
        <v>60</v>
      </c>
      <c r="C35" s="41">
        <f t="shared" si="5"/>
        <v>264</v>
      </c>
      <c r="D35" s="41">
        <f t="shared" si="5"/>
        <v>826</v>
      </c>
      <c r="E35" s="41">
        <f t="shared" si="5"/>
        <v>1296</v>
      </c>
      <c r="F35" s="41">
        <f t="shared" si="5"/>
        <v>207</v>
      </c>
      <c r="G35" s="41">
        <f t="shared" si="5"/>
        <v>2653</v>
      </c>
    </row>
    <row r="36" spans="1:7" ht="9" customHeight="1">
      <c r="A36" s="25" t="s">
        <v>36</v>
      </c>
      <c r="B36" s="41">
        <f aca="true" t="shared" si="6" ref="B36:G36">SUM(B29:B30)</f>
        <v>1364</v>
      </c>
      <c r="C36" s="41">
        <f t="shared" si="6"/>
        <v>7048</v>
      </c>
      <c r="D36" s="41">
        <f t="shared" si="6"/>
        <v>16688</v>
      </c>
      <c r="E36" s="41">
        <f t="shared" si="6"/>
        <v>15413</v>
      </c>
      <c r="F36" s="41">
        <f t="shared" si="6"/>
        <v>3291</v>
      </c>
      <c r="G36" s="41">
        <f t="shared" si="6"/>
        <v>43804</v>
      </c>
    </row>
    <row r="37" spans="1:7" ht="19.5" customHeight="1">
      <c r="A37" s="38" t="s">
        <v>60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23</v>
      </c>
      <c r="C38" s="44">
        <v>215</v>
      </c>
      <c r="D38" s="44">
        <v>429</v>
      </c>
      <c r="E38" s="44">
        <v>251</v>
      </c>
      <c r="F38" s="44">
        <v>44</v>
      </c>
      <c r="G38" s="39">
        <f aca="true" t="shared" si="7" ref="G38:G59">SUM(B38:F38)</f>
        <v>962</v>
      </c>
    </row>
    <row r="39" spans="1:7" s="22" customFormat="1" ht="9" customHeight="1">
      <c r="A39" s="21" t="s">
        <v>10</v>
      </c>
      <c r="B39" s="44" t="s">
        <v>61</v>
      </c>
      <c r="C39" s="44">
        <v>5</v>
      </c>
      <c r="D39" s="44">
        <v>21</v>
      </c>
      <c r="E39" s="44">
        <v>10</v>
      </c>
      <c r="F39" s="44">
        <v>2</v>
      </c>
      <c r="G39" s="39">
        <f t="shared" si="7"/>
        <v>38</v>
      </c>
    </row>
    <row r="40" spans="1:7" s="22" customFormat="1" ht="9" customHeight="1">
      <c r="A40" s="21" t="s">
        <v>11</v>
      </c>
      <c r="B40" s="44">
        <v>31</v>
      </c>
      <c r="C40" s="44">
        <v>250</v>
      </c>
      <c r="D40" s="44">
        <v>594</v>
      </c>
      <c r="E40" s="44">
        <v>328</v>
      </c>
      <c r="F40" s="44">
        <v>58</v>
      </c>
      <c r="G40" s="39">
        <f t="shared" si="7"/>
        <v>1261</v>
      </c>
    </row>
    <row r="41" spans="1:7" ht="9" customHeight="1">
      <c r="A41" s="21" t="s">
        <v>12</v>
      </c>
      <c r="B41" s="39">
        <v>1</v>
      </c>
      <c r="C41" s="39">
        <v>7</v>
      </c>
      <c r="D41" s="39">
        <v>20</v>
      </c>
      <c r="E41" s="39">
        <v>11</v>
      </c>
      <c r="F41" s="39">
        <v>3</v>
      </c>
      <c r="G41" s="39">
        <f>SUM(G42:G43)</f>
        <v>42</v>
      </c>
    </row>
    <row r="42" spans="1:7" ht="9" customHeight="1">
      <c r="A42" s="23" t="s">
        <v>13</v>
      </c>
      <c r="B42" s="45">
        <v>1</v>
      </c>
      <c r="C42" s="45">
        <v>4</v>
      </c>
      <c r="D42" s="45">
        <v>11</v>
      </c>
      <c r="E42" s="45">
        <v>5</v>
      </c>
      <c r="F42" s="45" t="s">
        <v>61</v>
      </c>
      <c r="G42" s="40">
        <f t="shared" si="7"/>
        <v>21</v>
      </c>
    </row>
    <row r="43" spans="1:7" ht="9" customHeight="1">
      <c r="A43" s="23" t="s">
        <v>14</v>
      </c>
      <c r="B43" s="45" t="s">
        <v>61</v>
      </c>
      <c r="C43" s="45">
        <v>3</v>
      </c>
      <c r="D43" s="45">
        <v>9</v>
      </c>
      <c r="E43" s="45">
        <v>6</v>
      </c>
      <c r="F43" s="45">
        <v>3</v>
      </c>
      <c r="G43" s="40">
        <f t="shared" si="7"/>
        <v>21</v>
      </c>
    </row>
    <row r="44" spans="1:7" ht="9" customHeight="1">
      <c r="A44" s="21" t="s">
        <v>15</v>
      </c>
      <c r="B44" s="44">
        <v>2</v>
      </c>
      <c r="C44" s="44">
        <v>40</v>
      </c>
      <c r="D44" s="44">
        <v>156</v>
      </c>
      <c r="E44" s="44">
        <v>90</v>
      </c>
      <c r="F44" s="44">
        <v>22</v>
      </c>
      <c r="G44" s="39">
        <f t="shared" si="7"/>
        <v>310</v>
      </c>
    </row>
    <row r="45" spans="1:7" ht="9" customHeight="1">
      <c r="A45" s="21" t="s">
        <v>16</v>
      </c>
      <c r="B45" s="44" t="s">
        <v>61</v>
      </c>
      <c r="C45" s="44">
        <v>5</v>
      </c>
      <c r="D45" s="44">
        <v>33</v>
      </c>
      <c r="E45" s="44">
        <v>27</v>
      </c>
      <c r="F45" s="44">
        <v>9</v>
      </c>
      <c r="G45" s="39">
        <f t="shared" si="7"/>
        <v>74</v>
      </c>
    </row>
    <row r="46" spans="1:7" ht="9" customHeight="1">
      <c r="A46" s="21" t="s">
        <v>17</v>
      </c>
      <c r="B46" s="44">
        <v>8</v>
      </c>
      <c r="C46" s="44">
        <v>76</v>
      </c>
      <c r="D46" s="44">
        <v>188</v>
      </c>
      <c r="E46" s="44">
        <v>136</v>
      </c>
      <c r="F46" s="44">
        <v>21</v>
      </c>
      <c r="G46" s="39">
        <f t="shared" si="7"/>
        <v>429</v>
      </c>
    </row>
    <row r="47" spans="1:7" ht="9" customHeight="1">
      <c r="A47" s="21" t="s">
        <v>18</v>
      </c>
      <c r="B47" s="44">
        <v>5</v>
      </c>
      <c r="C47" s="44">
        <v>57</v>
      </c>
      <c r="D47" s="44">
        <v>153</v>
      </c>
      <c r="E47" s="44">
        <v>100</v>
      </c>
      <c r="F47" s="44">
        <v>25</v>
      </c>
      <c r="G47" s="39">
        <f t="shared" si="7"/>
        <v>340</v>
      </c>
    </row>
    <row r="48" spans="1:7" ht="9" customHeight="1">
      <c r="A48" s="21" t="s">
        <v>19</v>
      </c>
      <c r="B48" s="44">
        <v>7</v>
      </c>
      <c r="C48" s="44">
        <v>68</v>
      </c>
      <c r="D48" s="44">
        <v>149</v>
      </c>
      <c r="E48" s="44">
        <v>115</v>
      </c>
      <c r="F48" s="44">
        <v>33</v>
      </c>
      <c r="G48" s="39">
        <f t="shared" si="7"/>
        <v>372</v>
      </c>
    </row>
    <row r="49" spans="1:7" ht="9" customHeight="1">
      <c r="A49" s="21" t="s">
        <v>20</v>
      </c>
      <c r="B49" s="44">
        <v>1</v>
      </c>
      <c r="C49" s="44">
        <v>7</v>
      </c>
      <c r="D49" s="44">
        <v>15</v>
      </c>
      <c r="E49" s="44">
        <v>21</v>
      </c>
      <c r="F49" s="44">
        <v>4</v>
      </c>
      <c r="G49" s="39">
        <f t="shared" si="7"/>
        <v>48</v>
      </c>
    </row>
    <row r="50" spans="1:7" ht="9" customHeight="1">
      <c r="A50" s="21" t="s">
        <v>21</v>
      </c>
      <c r="B50" s="44">
        <v>2</v>
      </c>
      <c r="C50" s="44">
        <v>9</v>
      </c>
      <c r="D50" s="44">
        <v>33</v>
      </c>
      <c r="E50" s="44">
        <v>27</v>
      </c>
      <c r="F50" s="44">
        <v>4</v>
      </c>
      <c r="G50" s="39">
        <f t="shared" si="7"/>
        <v>75</v>
      </c>
    </row>
    <row r="51" spans="1:7" ht="9" customHeight="1">
      <c r="A51" s="21" t="s">
        <v>22</v>
      </c>
      <c r="B51" s="44">
        <v>15</v>
      </c>
      <c r="C51" s="44">
        <v>117</v>
      </c>
      <c r="D51" s="44">
        <v>258</v>
      </c>
      <c r="E51" s="44">
        <v>279</v>
      </c>
      <c r="F51" s="44">
        <v>70</v>
      </c>
      <c r="G51" s="39">
        <f t="shared" si="7"/>
        <v>739</v>
      </c>
    </row>
    <row r="52" spans="1:7" ht="9" customHeight="1">
      <c r="A52" s="21" t="s">
        <v>23</v>
      </c>
      <c r="B52" s="44">
        <v>3</v>
      </c>
      <c r="C52" s="44">
        <v>3</v>
      </c>
      <c r="D52" s="44">
        <v>11</v>
      </c>
      <c r="E52" s="44">
        <v>19</v>
      </c>
      <c r="F52" s="44">
        <v>3</v>
      </c>
      <c r="G52" s="39">
        <f t="shared" si="7"/>
        <v>39</v>
      </c>
    </row>
    <row r="53" spans="1:7" ht="9" customHeight="1">
      <c r="A53" s="21" t="s">
        <v>24</v>
      </c>
      <c r="B53" s="44" t="s">
        <v>61</v>
      </c>
      <c r="C53" s="44">
        <v>1</v>
      </c>
      <c r="D53" s="44">
        <v>4</v>
      </c>
      <c r="E53" s="44">
        <v>6</v>
      </c>
      <c r="F53" s="44">
        <v>1</v>
      </c>
      <c r="G53" s="39">
        <f t="shared" si="7"/>
        <v>12</v>
      </c>
    </row>
    <row r="54" spans="1:7" ht="9" customHeight="1">
      <c r="A54" s="21" t="s">
        <v>25</v>
      </c>
      <c r="B54" s="44">
        <v>3</v>
      </c>
      <c r="C54" s="44">
        <v>45</v>
      </c>
      <c r="D54" s="44">
        <v>130</v>
      </c>
      <c r="E54" s="44">
        <v>173</v>
      </c>
      <c r="F54" s="44">
        <v>37</v>
      </c>
      <c r="G54" s="39">
        <f t="shared" si="7"/>
        <v>388</v>
      </c>
    </row>
    <row r="55" spans="1:7" s="24" customFormat="1" ht="9" customHeight="1">
      <c r="A55" s="21" t="s">
        <v>26</v>
      </c>
      <c r="B55" s="44">
        <v>2</v>
      </c>
      <c r="C55" s="44">
        <v>8</v>
      </c>
      <c r="D55" s="44">
        <v>52</v>
      </c>
      <c r="E55" s="44">
        <v>47</v>
      </c>
      <c r="F55" s="44">
        <v>10</v>
      </c>
      <c r="G55" s="39">
        <f t="shared" si="7"/>
        <v>119</v>
      </c>
    </row>
    <row r="56" spans="1:7" ht="9" customHeight="1">
      <c r="A56" s="21" t="s">
        <v>27</v>
      </c>
      <c r="B56" s="44" t="s">
        <v>61</v>
      </c>
      <c r="C56" s="44" t="s">
        <v>61</v>
      </c>
      <c r="D56" s="44">
        <v>3</v>
      </c>
      <c r="E56" s="44">
        <v>3</v>
      </c>
      <c r="F56" s="44">
        <v>2</v>
      </c>
      <c r="G56" s="39">
        <f t="shared" si="7"/>
        <v>8</v>
      </c>
    </row>
    <row r="57" spans="1:7" ht="9" customHeight="1">
      <c r="A57" s="21" t="s">
        <v>28</v>
      </c>
      <c r="B57" s="44">
        <v>2</v>
      </c>
      <c r="C57" s="44">
        <v>8</v>
      </c>
      <c r="D57" s="44">
        <v>35</v>
      </c>
      <c r="E57" s="44">
        <v>16</v>
      </c>
      <c r="F57" s="44">
        <v>11</v>
      </c>
      <c r="G57" s="39">
        <f t="shared" si="7"/>
        <v>72</v>
      </c>
    </row>
    <row r="58" spans="1:7" ht="9" customHeight="1">
      <c r="A58" s="21" t="s">
        <v>29</v>
      </c>
      <c r="B58" s="44">
        <v>8</v>
      </c>
      <c r="C58" s="44">
        <v>28</v>
      </c>
      <c r="D58" s="44">
        <v>72</v>
      </c>
      <c r="E58" s="44">
        <v>126</v>
      </c>
      <c r="F58" s="44">
        <v>33</v>
      </c>
      <c r="G58" s="39">
        <f t="shared" si="7"/>
        <v>267</v>
      </c>
    </row>
    <row r="59" spans="1:7" ht="9" customHeight="1">
      <c r="A59" s="21" t="s">
        <v>30</v>
      </c>
      <c r="B59" s="44">
        <v>401</v>
      </c>
      <c r="C59" s="44">
        <v>2031</v>
      </c>
      <c r="D59" s="44">
        <v>6819</v>
      </c>
      <c r="E59" s="44">
        <v>5734</v>
      </c>
      <c r="F59" s="44">
        <v>1328</v>
      </c>
      <c r="G59" s="39">
        <f t="shared" si="7"/>
        <v>16313</v>
      </c>
    </row>
    <row r="60" spans="1:7" s="26" customFormat="1" ht="9" customHeight="1">
      <c r="A60" s="25" t="s">
        <v>31</v>
      </c>
      <c r="B60" s="41">
        <f aca="true" t="shared" si="8" ref="B60:G60">SUM(B38:B41,B44:B59)</f>
        <v>514</v>
      </c>
      <c r="C60" s="41">
        <f t="shared" si="8"/>
        <v>2980</v>
      </c>
      <c r="D60" s="41">
        <f t="shared" si="8"/>
        <v>9175</v>
      </c>
      <c r="E60" s="41">
        <f t="shared" si="8"/>
        <v>7519</v>
      </c>
      <c r="F60" s="41">
        <f t="shared" si="8"/>
        <v>1720</v>
      </c>
      <c r="G60" s="41">
        <f t="shared" si="8"/>
        <v>21908</v>
      </c>
    </row>
    <row r="61" spans="1:7" ht="9" customHeight="1">
      <c r="A61" s="25" t="s">
        <v>32</v>
      </c>
      <c r="B61" s="41">
        <f aca="true" t="shared" si="9" ref="B61:G61">SUM(B38:B40,B46)</f>
        <v>62</v>
      </c>
      <c r="C61" s="41">
        <f t="shared" si="9"/>
        <v>546</v>
      </c>
      <c r="D61" s="41">
        <f t="shared" si="9"/>
        <v>1232</v>
      </c>
      <c r="E61" s="41">
        <f t="shared" si="9"/>
        <v>725</v>
      </c>
      <c r="F61" s="41">
        <f t="shared" si="9"/>
        <v>125</v>
      </c>
      <c r="G61" s="41">
        <f t="shared" si="9"/>
        <v>2690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8</v>
      </c>
      <c r="C62" s="41">
        <f t="shared" si="10"/>
        <v>109</v>
      </c>
      <c r="D62" s="41">
        <f t="shared" si="10"/>
        <v>362</v>
      </c>
      <c r="E62" s="41">
        <f t="shared" si="10"/>
        <v>228</v>
      </c>
      <c r="F62" s="41">
        <f t="shared" si="10"/>
        <v>59</v>
      </c>
      <c r="G62" s="41">
        <f t="shared" si="10"/>
        <v>766</v>
      </c>
    </row>
    <row r="63" spans="1:7" ht="9" customHeight="1">
      <c r="A63" s="27" t="s">
        <v>34</v>
      </c>
      <c r="B63" s="41">
        <f aca="true" t="shared" si="11" ref="B63:G63">SUM(B48:B51)</f>
        <v>25</v>
      </c>
      <c r="C63" s="41">
        <f t="shared" si="11"/>
        <v>201</v>
      </c>
      <c r="D63" s="41">
        <f t="shared" si="11"/>
        <v>455</v>
      </c>
      <c r="E63" s="41">
        <f t="shared" si="11"/>
        <v>442</v>
      </c>
      <c r="F63" s="41">
        <f t="shared" si="11"/>
        <v>111</v>
      </c>
      <c r="G63" s="41">
        <f t="shared" si="11"/>
        <v>1234</v>
      </c>
    </row>
    <row r="64" spans="1:7" ht="9" customHeight="1">
      <c r="A64" s="25" t="s">
        <v>35</v>
      </c>
      <c r="B64" s="41">
        <f aca="true" t="shared" si="12" ref="B64:G64">SUM(B52:B57)</f>
        <v>10</v>
      </c>
      <c r="C64" s="41">
        <f t="shared" si="12"/>
        <v>65</v>
      </c>
      <c r="D64" s="41">
        <f t="shared" si="12"/>
        <v>235</v>
      </c>
      <c r="E64" s="41">
        <f t="shared" si="12"/>
        <v>264</v>
      </c>
      <c r="F64" s="41">
        <f t="shared" si="12"/>
        <v>64</v>
      </c>
      <c r="G64" s="41">
        <f t="shared" si="12"/>
        <v>638</v>
      </c>
    </row>
    <row r="65" spans="1:7" ht="9" customHeight="1">
      <c r="A65" s="25" t="s">
        <v>36</v>
      </c>
      <c r="B65" s="41">
        <f aca="true" t="shared" si="13" ref="B65:G65">SUM(B58:B59)</f>
        <v>409</v>
      </c>
      <c r="C65" s="41">
        <f t="shared" si="13"/>
        <v>2059</v>
      </c>
      <c r="D65" s="41">
        <f t="shared" si="13"/>
        <v>6891</v>
      </c>
      <c r="E65" s="41">
        <f t="shared" si="13"/>
        <v>5860</v>
      </c>
      <c r="F65" s="41">
        <f t="shared" si="13"/>
        <v>1361</v>
      </c>
      <c r="G65" s="41">
        <f t="shared" si="13"/>
        <v>16580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37">
      <selection activeCell="J60" sqref="J60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11" t="s">
        <v>40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54</v>
      </c>
      <c r="C9" s="44">
        <v>516</v>
      </c>
      <c r="D9" s="44">
        <v>1235</v>
      </c>
      <c r="E9" s="44">
        <v>1484</v>
      </c>
      <c r="F9" s="44">
        <v>674</v>
      </c>
      <c r="G9" s="39">
        <f aca="true" t="shared" si="0" ref="G9:G30">SUM(B9:F9)</f>
        <v>3963</v>
      </c>
    </row>
    <row r="10" spans="1:7" ht="9" customHeight="1">
      <c r="A10" s="21" t="s">
        <v>10</v>
      </c>
      <c r="B10" s="44">
        <v>3</v>
      </c>
      <c r="C10" s="44">
        <v>5</v>
      </c>
      <c r="D10" s="44">
        <v>29</v>
      </c>
      <c r="E10" s="44">
        <v>42</v>
      </c>
      <c r="F10" s="44">
        <v>18</v>
      </c>
      <c r="G10" s="39">
        <f t="shared" si="0"/>
        <v>97</v>
      </c>
    </row>
    <row r="11" spans="1:7" s="22" customFormat="1" ht="9" customHeight="1">
      <c r="A11" s="21" t="s">
        <v>11</v>
      </c>
      <c r="B11" s="44">
        <v>1769</v>
      </c>
      <c r="C11" s="44">
        <v>20701</v>
      </c>
      <c r="D11" s="44">
        <v>66886</v>
      </c>
      <c r="E11" s="44">
        <v>56744</v>
      </c>
      <c r="F11" s="44">
        <v>12256</v>
      </c>
      <c r="G11" s="39">
        <f t="shared" si="0"/>
        <v>158356</v>
      </c>
    </row>
    <row r="12" spans="1:7" s="22" customFormat="1" ht="9" customHeight="1">
      <c r="A12" s="21" t="s">
        <v>12</v>
      </c>
      <c r="B12" s="39">
        <v>4</v>
      </c>
      <c r="C12" s="39">
        <v>60</v>
      </c>
      <c r="D12" s="39">
        <v>144</v>
      </c>
      <c r="E12" s="39">
        <v>170</v>
      </c>
      <c r="F12" s="39">
        <v>76</v>
      </c>
      <c r="G12" s="39">
        <f>SUM(G13:G14)</f>
        <v>454</v>
      </c>
    </row>
    <row r="13" spans="1:7" ht="9" customHeight="1">
      <c r="A13" s="23" t="s">
        <v>13</v>
      </c>
      <c r="B13" s="45">
        <v>1</v>
      </c>
      <c r="C13" s="45">
        <v>17</v>
      </c>
      <c r="D13" s="45">
        <v>39</v>
      </c>
      <c r="E13" s="45">
        <v>58</v>
      </c>
      <c r="F13" s="45">
        <v>27</v>
      </c>
      <c r="G13" s="40">
        <f t="shared" si="0"/>
        <v>142</v>
      </c>
    </row>
    <row r="14" spans="1:7" ht="9" customHeight="1">
      <c r="A14" s="23" t="s">
        <v>14</v>
      </c>
      <c r="B14" s="45">
        <v>3</v>
      </c>
      <c r="C14" s="45">
        <v>43</v>
      </c>
      <c r="D14" s="45">
        <v>105</v>
      </c>
      <c r="E14" s="45">
        <v>112</v>
      </c>
      <c r="F14" s="45">
        <v>49</v>
      </c>
      <c r="G14" s="40">
        <f t="shared" si="0"/>
        <v>312</v>
      </c>
    </row>
    <row r="15" spans="1:7" ht="9" customHeight="1">
      <c r="A15" s="21" t="s">
        <v>15</v>
      </c>
      <c r="B15" s="44">
        <v>42</v>
      </c>
      <c r="C15" s="44">
        <v>289</v>
      </c>
      <c r="D15" s="44">
        <v>698</v>
      </c>
      <c r="E15" s="44">
        <v>929</v>
      </c>
      <c r="F15" s="44">
        <v>447</v>
      </c>
      <c r="G15" s="39">
        <f t="shared" si="0"/>
        <v>2405</v>
      </c>
    </row>
    <row r="16" spans="1:7" ht="9" customHeight="1">
      <c r="A16" s="21" t="s">
        <v>16</v>
      </c>
      <c r="B16" s="44">
        <v>6</v>
      </c>
      <c r="C16" s="44">
        <v>58</v>
      </c>
      <c r="D16" s="44">
        <v>156</v>
      </c>
      <c r="E16" s="44">
        <v>191</v>
      </c>
      <c r="F16" s="44">
        <v>119</v>
      </c>
      <c r="G16" s="39">
        <f t="shared" si="0"/>
        <v>530</v>
      </c>
    </row>
    <row r="17" spans="1:7" ht="9" customHeight="1">
      <c r="A17" s="21" t="s">
        <v>17</v>
      </c>
      <c r="B17" s="44">
        <v>43</v>
      </c>
      <c r="C17" s="44">
        <v>251</v>
      </c>
      <c r="D17" s="44">
        <v>548</v>
      </c>
      <c r="E17" s="44">
        <v>768</v>
      </c>
      <c r="F17" s="44">
        <v>424</v>
      </c>
      <c r="G17" s="39">
        <f t="shared" si="0"/>
        <v>2034</v>
      </c>
    </row>
    <row r="18" spans="1:7" ht="9" customHeight="1">
      <c r="A18" s="21" t="s">
        <v>18</v>
      </c>
      <c r="B18" s="44">
        <v>46</v>
      </c>
      <c r="C18" s="44">
        <v>427</v>
      </c>
      <c r="D18" s="44">
        <v>904</v>
      </c>
      <c r="E18" s="44">
        <v>1008</v>
      </c>
      <c r="F18" s="44">
        <v>485</v>
      </c>
      <c r="G18" s="39">
        <f t="shared" si="0"/>
        <v>2870</v>
      </c>
    </row>
    <row r="19" spans="1:7" ht="9" customHeight="1">
      <c r="A19" s="21" t="s">
        <v>19</v>
      </c>
      <c r="B19" s="44">
        <v>23</v>
      </c>
      <c r="C19" s="44">
        <v>132</v>
      </c>
      <c r="D19" s="44">
        <v>395</v>
      </c>
      <c r="E19" s="44">
        <v>541</v>
      </c>
      <c r="F19" s="44">
        <v>269</v>
      </c>
      <c r="G19" s="39">
        <f t="shared" si="0"/>
        <v>1360</v>
      </c>
    </row>
    <row r="20" spans="1:7" ht="9" customHeight="1">
      <c r="A20" s="21" t="s">
        <v>20</v>
      </c>
      <c r="B20" s="44">
        <v>7</v>
      </c>
      <c r="C20" s="44">
        <v>33</v>
      </c>
      <c r="D20" s="44">
        <v>63</v>
      </c>
      <c r="E20" s="44">
        <v>86</v>
      </c>
      <c r="F20" s="44">
        <v>69</v>
      </c>
      <c r="G20" s="39">
        <f t="shared" si="0"/>
        <v>258</v>
      </c>
    </row>
    <row r="21" spans="1:7" ht="9" customHeight="1">
      <c r="A21" s="21" t="s">
        <v>21</v>
      </c>
      <c r="B21" s="44">
        <v>12</v>
      </c>
      <c r="C21" s="44">
        <v>64</v>
      </c>
      <c r="D21" s="44">
        <v>120</v>
      </c>
      <c r="E21" s="44">
        <v>182</v>
      </c>
      <c r="F21" s="44">
        <v>126</v>
      </c>
      <c r="G21" s="39">
        <f t="shared" si="0"/>
        <v>504</v>
      </c>
    </row>
    <row r="22" spans="1:7" ht="9" customHeight="1">
      <c r="A22" s="21" t="s">
        <v>22</v>
      </c>
      <c r="B22" s="44">
        <v>33</v>
      </c>
      <c r="C22" s="44">
        <v>161</v>
      </c>
      <c r="D22" s="44">
        <v>522</v>
      </c>
      <c r="E22" s="44">
        <v>1048</v>
      </c>
      <c r="F22" s="44">
        <v>527</v>
      </c>
      <c r="G22" s="39">
        <f t="shared" si="0"/>
        <v>2291</v>
      </c>
    </row>
    <row r="23" spans="1:7" ht="9" customHeight="1">
      <c r="A23" s="21" t="s">
        <v>23</v>
      </c>
      <c r="B23" s="44">
        <v>15</v>
      </c>
      <c r="C23" s="44">
        <v>53</v>
      </c>
      <c r="D23" s="44">
        <v>145</v>
      </c>
      <c r="E23" s="44">
        <v>229</v>
      </c>
      <c r="F23" s="44">
        <v>113</v>
      </c>
      <c r="G23" s="39">
        <f t="shared" si="0"/>
        <v>555</v>
      </c>
    </row>
    <row r="24" spans="1:7" ht="9" customHeight="1">
      <c r="A24" s="21" t="s">
        <v>24</v>
      </c>
      <c r="B24" s="44">
        <v>6</v>
      </c>
      <c r="C24" s="44">
        <v>31</v>
      </c>
      <c r="D24" s="44">
        <v>68</v>
      </c>
      <c r="E24" s="44">
        <v>75</v>
      </c>
      <c r="F24" s="44">
        <v>41</v>
      </c>
      <c r="G24" s="39">
        <f t="shared" si="0"/>
        <v>221</v>
      </c>
    </row>
    <row r="25" spans="1:7" ht="9" customHeight="1">
      <c r="A25" s="21" t="s">
        <v>25</v>
      </c>
      <c r="B25" s="44">
        <v>132</v>
      </c>
      <c r="C25" s="44">
        <v>850</v>
      </c>
      <c r="D25" s="44">
        <v>2504</v>
      </c>
      <c r="E25" s="44">
        <v>2267</v>
      </c>
      <c r="F25" s="44">
        <v>587</v>
      </c>
      <c r="G25" s="39">
        <f t="shared" si="0"/>
        <v>6340</v>
      </c>
    </row>
    <row r="26" spans="1:7" ht="9" customHeight="1">
      <c r="A26" s="21" t="s">
        <v>26</v>
      </c>
      <c r="B26" s="44">
        <v>136</v>
      </c>
      <c r="C26" s="44">
        <v>747</v>
      </c>
      <c r="D26" s="44">
        <v>1940</v>
      </c>
      <c r="E26" s="44">
        <v>1881</v>
      </c>
      <c r="F26" s="44">
        <v>614</v>
      </c>
      <c r="G26" s="39">
        <f t="shared" si="0"/>
        <v>5318</v>
      </c>
    </row>
    <row r="27" spans="1:7" ht="9" customHeight="1">
      <c r="A27" s="21" t="s">
        <v>27</v>
      </c>
      <c r="B27" s="44">
        <v>33</v>
      </c>
      <c r="C27" s="44">
        <v>114</v>
      </c>
      <c r="D27" s="44">
        <v>268</v>
      </c>
      <c r="E27" s="44">
        <v>220</v>
      </c>
      <c r="F27" s="44">
        <v>75</v>
      </c>
      <c r="G27" s="39">
        <f t="shared" si="0"/>
        <v>710</v>
      </c>
    </row>
    <row r="28" spans="1:7" ht="9" customHeight="1">
      <c r="A28" s="21" t="s">
        <v>28</v>
      </c>
      <c r="B28" s="44">
        <v>164</v>
      </c>
      <c r="C28" s="44">
        <v>646</v>
      </c>
      <c r="D28" s="44">
        <v>1791</v>
      </c>
      <c r="E28" s="44">
        <v>1524</v>
      </c>
      <c r="F28" s="44">
        <v>738</v>
      </c>
      <c r="G28" s="39">
        <f t="shared" si="0"/>
        <v>4863</v>
      </c>
    </row>
    <row r="29" spans="1:7" s="24" customFormat="1" ht="9" customHeight="1">
      <c r="A29" s="21" t="s">
        <v>29</v>
      </c>
      <c r="B29" s="44">
        <v>195</v>
      </c>
      <c r="C29" s="44">
        <v>1278</v>
      </c>
      <c r="D29" s="44">
        <v>3003</v>
      </c>
      <c r="E29" s="44">
        <v>2283</v>
      </c>
      <c r="F29" s="44">
        <v>564</v>
      </c>
      <c r="G29" s="39">
        <f t="shared" si="0"/>
        <v>7323</v>
      </c>
    </row>
    <row r="30" spans="1:7" ht="9" customHeight="1">
      <c r="A30" s="21" t="s">
        <v>30</v>
      </c>
      <c r="B30" s="44">
        <v>40</v>
      </c>
      <c r="C30" s="44">
        <v>277</v>
      </c>
      <c r="D30" s="44">
        <v>932</v>
      </c>
      <c r="E30" s="44">
        <v>561</v>
      </c>
      <c r="F30" s="44">
        <v>143</v>
      </c>
      <c r="G30" s="39">
        <f t="shared" si="0"/>
        <v>1953</v>
      </c>
    </row>
    <row r="31" spans="1:7" ht="9" customHeight="1">
      <c r="A31" s="25" t="s">
        <v>31</v>
      </c>
      <c r="B31" s="41">
        <f aca="true" t="shared" si="1" ref="B31:G31">SUM(B9:B12,B15:B30)</f>
        <v>2763</v>
      </c>
      <c r="C31" s="41">
        <f t="shared" si="1"/>
        <v>26693</v>
      </c>
      <c r="D31" s="41">
        <f t="shared" si="1"/>
        <v>82351</v>
      </c>
      <c r="E31" s="41">
        <f t="shared" si="1"/>
        <v>72233</v>
      </c>
      <c r="F31" s="41">
        <f t="shared" si="1"/>
        <v>18365</v>
      </c>
      <c r="G31" s="41">
        <f t="shared" si="1"/>
        <v>202405</v>
      </c>
    </row>
    <row r="32" spans="1:7" s="26" customFormat="1" ht="9" customHeight="1">
      <c r="A32" s="25" t="s">
        <v>32</v>
      </c>
      <c r="B32" s="41">
        <f aca="true" t="shared" si="2" ref="B32:G32">SUM(B9:B11,B17)</f>
        <v>1869</v>
      </c>
      <c r="C32" s="41">
        <f t="shared" si="2"/>
        <v>21473</v>
      </c>
      <c r="D32" s="41">
        <f t="shared" si="2"/>
        <v>68698</v>
      </c>
      <c r="E32" s="41">
        <f t="shared" si="2"/>
        <v>59038</v>
      </c>
      <c r="F32" s="41">
        <f t="shared" si="2"/>
        <v>13372</v>
      </c>
      <c r="G32" s="41">
        <f t="shared" si="2"/>
        <v>164450</v>
      </c>
    </row>
    <row r="33" spans="1:7" s="26" customFormat="1" ht="9" customHeight="1">
      <c r="A33" s="25" t="s">
        <v>33</v>
      </c>
      <c r="B33" s="41">
        <f aca="true" t="shared" si="3" ref="B33:G33">SUM(B12,B15:B16,B18)</f>
        <v>98</v>
      </c>
      <c r="C33" s="41">
        <f t="shared" si="3"/>
        <v>834</v>
      </c>
      <c r="D33" s="41">
        <f t="shared" si="3"/>
        <v>1902</v>
      </c>
      <c r="E33" s="41">
        <f t="shared" si="3"/>
        <v>2298</v>
      </c>
      <c r="F33" s="41">
        <f t="shared" si="3"/>
        <v>1127</v>
      </c>
      <c r="G33" s="41">
        <f t="shared" si="3"/>
        <v>6259</v>
      </c>
    </row>
    <row r="34" spans="1:7" s="28" customFormat="1" ht="9" customHeight="1">
      <c r="A34" s="27" t="s">
        <v>34</v>
      </c>
      <c r="B34" s="41">
        <f aca="true" t="shared" si="4" ref="B34:G34">SUM(B19:B22)</f>
        <v>75</v>
      </c>
      <c r="C34" s="41">
        <f t="shared" si="4"/>
        <v>390</v>
      </c>
      <c r="D34" s="41">
        <f t="shared" si="4"/>
        <v>1100</v>
      </c>
      <c r="E34" s="41">
        <f t="shared" si="4"/>
        <v>1857</v>
      </c>
      <c r="F34" s="41">
        <f t="shared" si="4"/>
        <v>991</v>
      </c>
      <c r="G34" s="41">
        <f t="shared" si="4"/>
        <v>4413</v>
      </c>
    </row>
    <row r="35" spans="1:7" ht="9" customHeight="1">
      <c r="A35" s="25" t="s">
        <v>35</v>
      </c>
      <c r="B35" s="41">
        <f aca="true" t="shared" si="5" ref="B35:G35">SUM(B23:B28)</f>
        <v>486</v>
      </c>
      <c r="C35" s="41">
        <f t="shared" si="5"/>
        <v>2441</v>
      </c>
      <c r="D35" s="41">
        <f t="shared" si="5"/>
        <v>6716</v>
      </c>
      <c r="E35" s="41">
        <f t="shared" si="5"/>
        <v>6196</v>
      </c>
      <c r="F35" s="41">
        <f t="shared" si="5"/>
        <v>2168</v>
      </c>
      <c r="G35" s="41">
        <f t="shared" si="5"/>
        <v>18007</v>
      </c>
    </row>
    <row r="36" spans="1:7" ht="9" customHeight="1">
      <c r="A36" s="25" t="s">
        <v>36</v>
      </c>
      <c r="B36" s="41">
        <f aca="true" t="shared" si="6" ref="B36:G36">SUM(B29:B30)</f>
        <v>235</v>
      </c>
      <c r="C36" s="41">
        <f t="shared" si="6"/>
        <v>1555</v>
      </c>
      <c r="D36" s="41">
        <f t="shared" si="6"/>
        <v>3935</v>
      </c>
      <c r="E36" s="41">
        <f t="shared" si="6"/>
        <v>2844</v>
      </c>
      <c r="F36" s="41">
        <f t="shared" si="6"/>
        <v>707</v>
      </c>
      <c r="G36" s="41">
        <f t="shared" si="6"/>
        <v>9276</v>
      </c>
    </row>
    <row r="37" spans="1:7" ht="19.5" customHeight="1">
      <c r="A37" s="29" t="s">
        <v>41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39" t="s">
        <v>61</v>
      </c>
      <c r="C38" s="39">
        <v>15</v>
      </c>
      <c r="D38" s="39">
        <v>37</v>
      </c>
      <c r="E38" s="39">
        <v>42</v>
      </c>
      <c r="F38" s="39">
        <v>27</v>
      </c>
      <c r="G38" s="39">
        <v>121</v>
      </c>
    </row>
    <row r="39" spans="1:7" s="22" customFormat="1" ht="9" customHeight="1">
      <c r="A39" s="21" t="s">
        <v>10</v>
      </c>
      <c r="B39" s="39" t="s">
        <v>61</v>
      </c>
      <c r="C39" s="39" t="s">
        <v>61</v>
      </c>
      <c r="D39" s="39">
        <v>3</v>
      </c>
      <c r="E39" s="39">
        <v>1</v>
      </c>
      <c r="F39" s="39" t="s">
        <v>61</v>
      </c>
      <c r="G39" s="39">
        <v>4</v>
      </c>
    </row>
    <row r="40" spans="1:7" s="22" customFormat="1" ht="9" customHeight="1">
      <c r="A40" s="21" t="s">
        <v>11</v>
      </c>
      <c r="B40" s="39">
        <v>11</v>
      </c>
      <c r="C40" s="39">
        <v>118</v>
      </c>
      <c r="D40" s="39">
        <v>247</v>
      </c>
      <c r="E40" s="39">
        <v>219</v>
      </c>
      <c r="F40" s="39">
        <v>91</v>
      </c>
      <c r="G40" s="39">
        <v>686</v>
      </c>
    </row>
    <row r="41" spans="1:7" ht="9" customHeight="1">
      <c r="A41" s="21" t="s">
        <v>12</v>
      </c>
      <c r="B41" s="39">
        <v>70</v>
      </c>
      <c r="C41" s="39">
        <v>1057</v>
      </c>
      <c r="D41" s="39">
        <v>4939</v>
      </c>
      <c r="E41" s="39">
        <v>3953</v>
      </c>
      <c r="F41" s="39">
        <v>815</v>
      </c>
      <c r="G41" s="39">
        <v>10834</v>
      </c>
    </row>
    <row r="42" spans="1:7" ht="9" customHeight="1">
      <c r="A42" s="23" t="s">
        <v>13</v>
      </c>
      <c r="B42" s="48">
        <v>20</v>
      </c>
      <c r="C42" s="48">
        <v>532</v>
      </c>
      <c r="D42" s="48">
        <v>2493</v>
      </c>
      <c r="E42" s="48">
        <v>1700</v>
      </c>
      <c r="F42" s="48">
        <v>373</v>
      </c>
      <c r="G42" s="48">
        <v>5118</v>
      </c>
    </row>
    <row r="43" spans="1:7" ht="9" customHeight="1">
      <c r="A43" s="23" t="s">
        <v>14</v>
      </c>
      <c r="B43" s="48">
        <v>50</v>
      </c>
      <c r="C43" s="48">
        <v>525</v>
      </c>
      <c r="D43" s="48">
        <v>2446</v>
      </c>
      <c r="E43" s="48">
        <v>2253</v>
      </c>
      <c r="F43" s="48">
        <v>442</v>
      </c>
      <c r="G43" s="48">
        <v>5716</v>
      </c>
    </row>
    <row r="44" spans="1:7" ht="9" customHeight="1">
      <c r="A44" s="21" t="s">
        <v>15</v>
      </c>
      <c r="B44" s="39">
        <v>9</v>
      </c>
      <c r="C44" s="39">
        <v>61</v>
      </c>
      <c r="D44" s="39">
        <v>212</v>
      </c>
      <c r="E44" s="39">
        <v>250</v>
      </c>
      <c r="F44" s="39">
        <v>116</v>
      </c>
      <c r="G44" s="39">
        <v>648</v>
      </c>
    </row>
    <row r="45" spans="1:7" ht="9" customHeight="1">
      <c r="A45" s="21" t="s">
        <v>16</v>
      </c>
      <c r="B45" s="39">
        <v>2</v>
      </c>
      <c r="C45" s="39">
        <v>13</v>
      </c>
      <c r="D45" s="39">
        <v>48</v>
      </c>
      <c r="E45" s="39">
        <v>50</v>
      </c>
      <c r="F45" s="39">
        <v>18</v>
      </c>
      <c r="G45" s="39">
        <v>131</v>
      </c>
    </row>
    <row r="46" spans="1:7" ht="9" customHeight="1">
      <c r="A46" s="21" t="s">
        <v>17</v>
      </c>
      <c r="B46" s="39">
        <v>1</v>
      </c>
      <c r="C46" s="39">
        <v>15</v>
      </c>
      <c r="D46" s="39">
        <v>26</v>
      </c>
      <c r="E46" s="39">
        <v>26</v>
      </c>
      <c r="F46" s="39">
        <v>10</v>
      </c>
      <c r="G46" s="39">
        <v>78</v>
      </c>
    </row>
    <row r="47" spans="1:7" ht="9" customHeight="1">
      <c r="A47" s="21" t="s">
        <v>18</v>
      </c>
      <c r="B47" s="39">
        <v>1</v>
      </c>
      <c r="C47" s="39">
        <v>22</v>
      </c>
      <c r="D47" s="39">
        <v>53</v>
      </c>
      <c r="E47" s="39">
        <v>75</v>
      </c>
      <c r="F47" s="39">
        <v>56</v>
      </c>
      <c r="G47" s="39">
        <v>207</v>
      </c>
    </row>
    <row r="48" spans="1:7" ht="9" customHeight="1">
      <c r="A48" s="21" t="s">
        <v>19</v>
      </c>
      <c r="B48" s="39">
        <v>1</v>
      </c>
      <c r="C48" s="39">
        <v>6</v>
      </c>
      <c r="D48" s="39">
        <v>30</v>
      </c>
      <c r="E48" s="39">
        <v>44</v>
      </c>
      <c r="F48" s="39">
        <v>15</v>
      </c>
      <c r="G48" s="39">
        <v>96</v>
      </c>
    </row>
    <row r="49" spans="1:7" ht="9" customHeight="1">
      <c r="A49" s="21" t="s">
        <v>20</v>
      </c>
      <c r="B49" s="39">
        <v>4</v>
      </c>
      <c r="C49" s="39">
        <v>1</v>
      </c>
      <c r="D49" s="39">
        <v>12</v>
      </c>
      <c r="E49" s="39">
        <v>7</v>
      </c>
      <c r="F49" s="39">
        <v>6</v>
      </c>
      <c r="G49" s="39">
        <v>30</v>
      </c>
    </row>
    <row r="50" spans="1:7" ht="9" customHeight="1">
      <c r="A50" s="21" t="s">
        <v>21</v>
      </c>
      <c r="B50" s="39" t="s">
        <v>61</v>
      </c>
      <c r="C50" s="39">
        <v>8</v>
      </c>
      <c r="D50" s="39">
        <v>16</v>
      </c>
      <c r="E50" s="39">
        <v>16</v>
      </c>
      <c r="F50" s="39">
        <v>12</v>
      </c>
      <c r="G50" s="39">
        <v>52</v>
      </c>
    </row>
    <row r="51" spans="1:7" ht="9" customHeight="1">
      <c r="A51" s="21" t="s">
        <v>22</v>
      </c>
      <c r="B51" s="39">
        <v>3</v>
      </c>
      <c r="C51" s="39">
        <v>22</v>
      </c>
      <c r="D51" s="39">
        <v>67</v>
      </c>
      <c r="E51" s="39">
        <v>109</v>
      </c>
      <c r="F51" s="39">
        <v>50</v>
      </c>
      <c r="G51" s="39">
        <v>251</v>
      </c>
    </row>
    <row r="52" spans="1:7" ht="9" customHeight="1">
      <c r="A52" s="21" t="s">
        <v>23</v>
      </c>
      <c r="B52" s="39" t="s">
        <v>61</v>
      </c>
      <c r="C52" s="39" t="s">
        <v>61</v>
      </c>
      <c r="D52" s="39">
        <v>10</v>
      </c>
      <c r="E52" s="39">
        <v>27</v>
      </c>
      <c r="F52" s="39">
        <v>10</v>
      </c>
      <c r="G52" s="39">
        <v>47</v>
      </c>
    </row>
    <row r="53" spans="1:7" ht="9" customHeight="1">
      <c r="A53" s="21" t="s">
        <v>24</v>
      </c>
      <c r="B53" s="39" t="s">
        <v>61</v>
      </c>
      <c r="C53" s="39">
        <v>1</v>
      </c>
      <c r="D53" s="39">
        <v>4</v>
      </c>
      <c r="E53" s="39">
        <v>3</v>
      </c>
      <c r="F53" s="39">
        <v>1</v>
      </c>
      <c r="G53" s="39">
        <v>9</v>
      </c>
    </row>
    <row r="54" spans="1:7" ht="9" customHeight="1">
      <c r="A54" s="21" t="s">
        <v>25</v>
      </c>
      <c r="B54" s="39">
        <v>2</v>
      </c>
      <c r="C54" s="39">
        <v>36</v>
      </c>
      <c r="D54" s="39">
        <v>154</v>
      </c>
      <c r="E54" s="39">
        <v>167</v>
      </c>
      <c r="F54" s="39">
        <v>30</v>
      </c>
      <c r="G54" s="39">
        <v>389</v>
      </c>
    </row>
    <row r="55" spans="1:7" s="24" customFormat="1" ht="9" customHeight="1">
      <c r="A55" s="21" t="s">
        <v>26</v>
      </c>
      <c r="B55" s="39">
        <v>4</v>
      </c>
      <c r="C55" s="39">
        <v>36</v>
      </c>
      <c r="D55" s="39">
        <v>178</v>
      </c>
      <c r="E55" s="39">
        <v>148</v>
      </c>
      <c r="F55" s="39">
        <v>35</v>
      </c>
      <c r="G55" s="39">
        <v>401</v>
      </c>
    </row>
    <row r="56" spans="1:7" ht="9" customHeight="1">
      <c r="A56" s="21" t="s">
        <v>27</v>
      </c>
      <c r="B56" s="39" t="s">
        <v>61</v>
      </c>
      <c r="C56" s="39">
        <v>1</v>
      </c>
      <c r="D56" s="39">
        <v>16</v>
      </c>
      <c r="E56" s="39">
        <v>22</v>
      </c>
      <c r="F56" s="39">
        <v>3</v>
      </c>
      <c r="G56" s="39">
        <v>42</v>
      </c>
    </row>
    <row r="57" spans="1:7" ht="9" customHeight="1">
      <c r="A57" s="21" t="s">
        <v>28</v>
      </c>
      <c r="B57" s="39">
        <v>5</v>
      </c>
      <c r="C57" s="39">
        <v>23</v>
      </c>
      <c r="D57" s="39">
        <v>91</v>
      </c>
      <c r="E57" s="39">
        <v>66</v>
      </c>
      <c r="F57" s="39">
        <v>12</v>
      </c>
      <c r="G57" s="39">
        <v>197</v>
      </c>
    </row>
    <row r="58" spans="1:7" ht="9" customHeight="1">
      <c r="A58" s="21" t="s">
        <v>29</v>
      </c>
      <c r="B58" s="39">
        <v>3</v>
      </c>
      <c r="C58" s="39">
        <v>51</v>
      </c>
      <c r="D58" s="39">
        <v>171</v>
      </c>
      <c r="E58" s="39">
        <v>100</v>
      </c>
      <c r="F58" s="39">
        <v>33</v>
      </c>
      <c r="G58" s="39">
        <v>358</v>
      </c>
    </row>
    <row r="59" spans="1:7" ht="9" customHeight="1">
      <c r="A59" s="21" t="s">
        <v>30</v>
      </c>
      <c r="B59" s="39" t="s">
        <v>61</v>
      </c>
      <c r="C59" s="39">
        <v>17</v>
      </c>
      <c r="D59" s="39">
        <v>103</v>
      </c>
      <c r="E59" s="39">
        <v>37</v>
      </c>
      <c r="F59" s="39">
        <v>7</v>
      </c>
      <c r="G59" s="39">
        <v>164</v>
      </c>
    </row>
    <row r="60" spans="1:7" s="26" customFormat="1" ht="9" customHeight="1">
      <c r="A60" s="25" t="s">
        <v>31</v>
      </c>
      <c r="B60" s="41">
        <f aca="true" t="shared" si="7" ref="B60:G60">SUM(B38:B41,B44:B59)</f>
        <v>116</v>
      </c>
      <c r="C60" s="41">
        <f t="shared" si="7"/>
        <v>1503</v>
      </c>
      <c r="D60" s="41">
        <f t="shared" si="7"/>
        <v>6417</v>
      </c>
      <c r="E60" s="41">
        <f t="shared" si="7"/>
        <v>5362</v>
      </c>
      <c r="F60" s="41">
        <f t="shared" si="7"/>
        <v>1347</v>
      </c>
      <c r="G60" s="41">
        <f t="shared" si="7"/>
        <v>14745</v>
      </c>
    </row>
    <row r="61" spans="1:7" ht="9" customHeight="1">
      <c r="A61" s="25" t="s">
        <v>32</v>
      </c>
      <c r="B61" s="41">
        <f aca="true" t="shared" si="8" ref="B61:G61">SUM(B38:B40,B46)</f>
        <v>12</v>
      </c>
      <c r="C61" s="41">
        <f t="shared" si="8"/>
        <v>148</v>
      </c>
      <c r="D61" s="41">
        <f t="shared" si="8"/>
        <v>313</v>
      </c>
      <c r="E61" s="41">
        <f t="shared" si="8"/>
        <v>288</v>
      </c>
      <c r="F61" s="41">
        <f t="shared" si="8"/>
        <v>128</v>
      </c>
      <c r="G61" s="41">
        <f t="shared" si="8"/>
        <v>889</v>
      </c>
    </row>
    <row r="62" spans="1:7" s="31" customFormat="1" ht="9" customHeight="1">
      <c r="A62" s="25" t="s">
        <v>33</v>
      </c>
      <c r="B62" s="41">
        <f aca="true" t="shared" si="9" ref="B62:G62">SUM(B41,B44:B45,B47)</f>
        <v>82</v>
      </c>
      <c r="C62" s="41">
        <f t="shared" si="9"/>
        <v>1153</v>
      </c>
      <c r="D62" s="41">
        <f t="shared" si="9"/>
        <v>5252</v>
      </c>
      <c r="E62" s="41">
        <f t="shared" si="9"/>
        <v>4328</v>
      </c>
      <c r="F62" s="41">
        <f t="shared" si="9"/>
        <v>1005</v>
      </c>
      <c r="G62" s="41">
        <f t="shared" si="9"/>
        <v>11820</v>
      </c>
    </row>
    <row r="63" spans="1:7" ht="9" customHeight="1">
      <c r="A63" s="27" t="s">
        <v>34</v>
      </c>
      <c r="B63" s="41">
        <f aca="true" t="shared" si="10" ref="B63:G63">SUM(B48:B51)</f>
        <v>8</v>
      </c>
      <c r="C63" s="41">
        <f t="shared" si="10"/>
        <v>37</v>
      </c>
      <c r="D63" s="41">
        <f t="shared" si="10"/>
        <v>125</v>
      </c>
      <c r="E63" s="41">
        <f t="shared" si="10"/>
        <v>176</v>
      </c>
      <c r="F63" s="41">
        <f t="shared" si="10"/>
        <v>83</v>
      </c>
      <c r="G63" s="41">
        <f t="shared" si="10"/>
        <v>429</v>
      </c>
    </row>
    <row r="64" spans="1:7" ht="9" customHeight="1">
      <c r="A64" s="25" t="s">
        <v>35</v>
      </c>
      <c r="B64" s="41">
        <f aca="true" t="shared" si="11" ref="B64:G64">SUM(B52:B57)</f>
        <v>11</v>
      </c>
      <c r="C64" s="41">
        <f t="shared" si="11"/>
        <v>97</v>
      </c>
      <c r="D64" s="41">
        <f t="shared" si="11"/>
        <v>453</v>
      </c>
      <c r="E64" s="41">
        <f t="shared" si="11"/>
        <v>433</v>
      </c>
      <c r="F64" s="41">
        <f t="shared" si="11"/>
        <v>91</v>
      </c>
      <c r="G64" s="41">
        <f t="shared" si="11"/>
        <v>1085</v>
      </c>
    </row>
    <row r="65" spans="1:7" ht="9" customHeight="1">
      <c r="A65" s="25" t="s">
        <v>36</v>
      </c>
      <c r="B65" s="41">
        <f aca="true" t="shared" si="12" ref="B65:G65">SUM(B58:B59)</f>
        <v>3</v>
      </c>
      <c r="C65" s="41">
        <f t="shared" si="12"/>
        <v>68</v>
      </c>
      <c r="D65" s="41">
        <f t="shared" si="12"/>
        <v>274</v>
      </c>
      <c r="E65" s="41">
        <f t="shared" si="12"/>
        <v>137</v>
      </c>
      <c r="F65" s="41">
        <f t="shared" si="12"/>
        <v>40</v>
      </c>
      <c r="G65" s="41">
        <f t="shared" si="12"/>
        <v>522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90" zoomScaleNormal="90" workbookViewId="0" topLeftCell="A2">
      <selection activeCell="I16" sqref="I16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42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5" t="s">
        <v>43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6" t="s">
        <v>61</v>
      </c>
      <c r="C9" s="46">
        <v>2</v>
      </c>
      <c r="D9" s="46">
        <v>15</v>
      </c>
      <c r="E9" s="46">
        <v>18</v>
      </c>
      <c r="F9" s="46">
        <v>10</v>
      </c>
      <c r="G9" s="39">
        <f aca="true" t="shared" si="0" ref="G9:G30">SUM(B9:F9)</f>
        <v>45</v>
      </c>
    </row>
    <row r="10" spans="1:7" ht="9" customHeight="1">
      <c r="A10" s="21" t="s">
        <v>10</v>
      </c>
      <c r="B10" s="46" t="s">
        <v>61</v>
      </c>
      <c r="C10" s="46" t="s">
        <v>61</v>
      </c>
      <c r="D10" s="46">
        <v>1</v>
      </c>
      <c r="E10" s="46">
        <v>1</v>
      </c>
      <c r="F10" s="46" t="s">
        <v>61</v>
      </c>
      <c r="G10" s="39">
        <f t="shared" si="0"/>
        <v>2</v>
      </c>
    </row>
    <row r="11" spans="1:7" s="22" customFormat="1" ht="9" customHeight="1">
      <c r="A11" s="21" t="s">
        <v>11</v>
      </c>
      <c r="B11" s="46" t="s">
        <v>61</v>
      </c>
      <c r="C11" s="46">
        <v>13</v>
      </c>
      <c r="D11" s="46">
        <v>47</v>
      </c>
      <c r="E11" s="46">
        <v>60</v>
      </c>
      <c r="F11" s="46">
        <v>33</v>
      </c>
      <c r="G11" s="39">
        <f t="shared" si="0"/>
        <v>153</v>
      </c>
    </row>
    <row r="12" spans="1:7" s="22" customFormat="1" ht="9" customHeight="1">
      <c r="A12" s="21" t="s">
        <v>12</v>
      </c>
      <c r="B12" s="39">
        <f aca="true" t="shared" si="1" ref="B12:G12">SUM(B13:B14)</f>
        <v>16</v>
      </c>
      <c r="C12" s="39">
        <f t="shared" si="1"/>
        <v>502</v>
      </c>
      <c r="D12" s="39">
        <f t="shared" si="1"/>
        <v>2416</v>
      </c>
      <c r="E12" s="39">
        <f t="shared" si="1"/>
        <v>1632</v>
      </c>
      <c r="F12" s="39">
        <f t="shared" si="1"/>
        <v>359</v>
      </c>
      <c r="G12" s="39">
        <f t="shared" si="1"/>
        <v>4925</v>
      </c>
    </row>
    <row r="13" spans="1:7" ht="9" customHeight="1">
      <c r="A13" s="23" t="s">
        <v>13</v>
      </c>
      <c r="B13" s="47">
        <v>16</v>
      </c>
      <c r="C13" s="47">
        <v>481</v>
      </c>
      <c r="D13" s="47">
        <v>2351</v>
      </c>
      <c r="E13" s="47">
        <v>1562</v>
      </c>
      <c r="F13" s="47">
        <v>337</v>
      </c>
      <c r="G13" s="48">
        <f t="shared" si="0"/>
        <v>4747</v>
      </c>
    </row>
    <row r="14" spans="1:7" ht="9" customHeight="1">
      <c r="A14" s="23" t="s">
        <v>14</v>
      </c>
      <c r="B14" s="47" t="s">
        <v>61</v>
      </c>
      <c r="C14" s="47">
        <v>21</v>
      </c>
      <c r="D14" s="47">
        <v>65</v>
      </c>
      <c r="E14" s="47">
        <v>70</v>
      </c>
      <c r="F14" s="47">
        <v>22</v>
      </c>
      <c r="G14" s="48">
        <f t="shared" si="0"/>
        <v>178</v>
      </c>
    </row>
    <row r="15" spans="1:7" ht="9" customHeight="1">
      <c r="A15" s="21" t="s">
        <v>15</v>
      </c>
      <c r="B15" s="46" t="s">
        <v>61</v>
      </c>
      <c r="C15" s="46">
        <v>12</v>
      </c>
      <c r="D15" s="46">
        <v>52</v>
      </c>
      <c r="E15" s="46">
        <v>77</v>
      </c>
      <c r="F15" s="46">
        <v>42</v>
      </c>
      <c r="G15" s="39">
        <f t="shared" si="0"/>
        <v>183</v>
      </c>
    </row>
    <row r="16" spans="1:7" ht="9" customHeight="1">
      <c r="A16" s="21" t="s">
        <v>16</v>
      </c>
      <c r="B16" s="46" t="s">
        <v>61</v>
      </c>
      <c r="C16" s="46">
        <v>8</v>
      </c>
      <c r="D16" s="46">
        <v>27</v>
      </c>
      <c r="E16" s="46">
        <v>24</v>
      </c>
      <c r="F16" s="46">
        <v>7</v>
      </c>
      <c r="G16" s="39">
        <f t="shared" si="0"/>
        <v>66</v>
      </c>
    </row>
    <row r="17" spans="1:7" ht="9" customHeight="1">
      <c r="A17" s="21" t="s">
        <v>17</v>
      </c>
      <c r="B17" s="46" t="s">
        <v>61</v>
      </c>
      <c r="C17" s="46">
        <v>7</v>
      </c>
      <c r="D17" s="46">
        <v>11</v>
      </c>
      <c r="E17" s="46">
        <v>11</v>
      </c>
      <c r="F17" s="46">
        <v>2</v>
      </c>
      <c r="G17" s="39">
        <f t="shared" si="0"/>
        <v>31</v>
      </c>
    </row>
    <row r="18" spans="1:7" ht="9" customHeight="1">
      <c r="A18" s="21" t="s">
        <v>18</v>
      </c>
      <c r="B18" s="46" t="s">
        <v>61</v>
      </c>
      <c r="C18" s="46">
        <v>4</v>
      </c>
      <c r="D18" s="46">
        <v>15</v>
      </c>
      <c r="E18" s="46">
        <v>27</v>
      </c>
      <c r="F18" s="46">
        <v>27</v>
      </c>
      <c r="G18" s="39">
        <f t="shared" si="0"/>
        <v>73</v>
      </c>
    </row>
    <row r="19" spans="1:7" ht="9" customHeight="1">
      <c r="A19" s="21" t="s">
        <v>19</v>
      </c>
      <c r="B19" s="46" t="s">
        <v>61</v>
      </c>
      <c r="C19" s="46">
        <v>2</v>
      </c>
      <c r="D19" s="46">
        <v>17</v>
      </c>
      <c r="E19" s="46">
        <v>15</v>
      </c>
      <c r="F19" s="46">
        <v>2</v>
      </c>
      <c r="G19" s="39">
        <f t="shared" si="0"/>
        <v>36</v>
      </c>
    </row>
    <row r="20" spans="1:7" ht="9" customHeight="1">
      <c r="A20" s="21" t="s">
        <v>20</v>
      </c>
      <c r="B20" s="46">
        <v>1</v>
      </c>
      <c r="C20" s="46" t="s">
        <v>61</v>
      </c>
      <c r="D20" s="46">
        <v>6</v>
      </c>
      <c r="E20" s="46">
        <v>2</v>
      </c>
      <c r="F20" s="46">
        <v>4</v>
      </c>
      <c r="G20" s="39">
        <f t="shared" si="0"/>
        <v>13</v>
      </c>
    </row>
    <row r="21" spans="1:7" ht="9" customHeight="1">
      <c r="A21" s="21" t="s">
        <v>21</v>
      </c>
      <c r="B21" s="46" t="s">
        <v>61</v>
      </c>
      <c r="C21" s="46">
        <v>3</v>
      </c>
      <c r="D21" s="46">
        <v>7</v>
      </c>
      <c r="E21" s="46">
        <v>5</v>
      </c>
      <c r="F21" s="46">
        <v>3</v>
      </c>
      <c r="G21" s="39">
        <f t="shared" si="0"/>
        <v>18</v>
      </c>
    </row>
    <row r="22" spans="1:7" ht="9" customHeight="1">
      <c r="A22" s="21" t="s">
        <v>22</v>
      </c>
      <c r="B22" s="46" t="s">
        <v>61</v>
      </c>
      <c r="C22" s="46">
        <v>9</v>
      </c>
      <c r="D22" s="46">
        <v>20</v>
      </c>
      <c r="E22" s="46">
        <v>49</v>
      </c>
      <c r="F22" s="46">
        <v>18</v>
      </c>
      <c r="G22" s="39">
        <f t="shared" si="0"/>
        <v>96</v>
      </c>
    </row>
    <row r="23" spans="1:7" ht="9" customHeight="1">
      <c r="A23" s="21" t="s">
        <v>23</v>
      </c>
      <c r="B23" s="46" t="s">
        <v>61</v>
      </c>
      <c r="C23" s="46" t="s">
        <v>61</v>
      </c>
      <c r="D23" s="46">
        <v>3</v>
      </c>
      <c r="E23" s="46">
        <v>9</v>
      </c>
      <c r="F23" s="46">
        <v>3</v>
      </c>
      <c r="G23" s="39">
        <f t="shared" si="0"/>
        <v>15</v>
      </c>
    </row>
    <row r="24" spans="1:7" ht="9" customHeight="1">
      <c r="A24" s="21" t="s">
        <v>24</v>
      </c>
      <c r="B24" s="46" t="s">
        <v>61</v>
      </c>
      <c r="C24" s="46" t="s">
        <v>61</v>
      </c>
      <c r="D24" s="46">
        <v>2</v>
      </c>
      <c r="E24" s="46">
        <v>1</v>
      </c>
      <c r="F24" s="46" t="s">
        <v>61</v>
      </c>
      <c r="G24" s="39">
        <f t="shared" si="0"/>
        <v>3</v>
      </c>
    </row>
    <row r="25" spans="1:7" ht="9" customHeight="1">
      <c r="A25" s="21" t="s">
        <v>25</v>
      </c>
      <c r="B25" s="46">
        <v>1</v>
      </c>
      <c r="C25" s="46">
        <v>9</v>
      </c>
      <c r="D25" s="46">
        <v>45</v>
      </c>
      <c r="E25" s="46">
        <v>55</v>
      </c>
      <c r="F25" s="46">
        <v>6</v>
      </c>
      <c r="G25" s="39">
        <f t="shared" si="0"/>
        <v>116</v>
      </c>
    </row>
    <row r="26" spans="1:7" ht="9" customHeight="1">
      <c r="A26" s="21" t="s">
        <v>26</v>
      </c>
      <c r="B26" s="46" t="s">
        <v>61</v>
      </c>
      <c r="C26" s="46">
        <v>15</v>
      </c>
      <c r="D26" s="46">
        <v>73</v>
      </c>
      <c r="E26" s="46">
        <v>58</v>
      </c>
      <c r="F26" s="46">
        <v>8</v>
      </c>
      <c r="G26" s="39">
        <f t="shared" si="0"/>
        <v>154</v>
      </c>
    </row>
    <row r="27" spans="1:7" ht="9" customHeight="1">
      <c r="A27" s="21" t="s">
        <v>27</v>
      </c>
      <c r="B27" s="46" t="s">
        <v>61</v>
      </c>
      <c r="C27" s="46" t="s">
        <v>61</v>
      </c>
      <c r="D27" s="46">
        <v>5</v>
      </c>
      <c r="E27" s="46">
        <v>15</v>
      </c>
      <c r="F27" s="46" t="s">
        <v>61</v>
      </c>
      <c r="G27" s="39">
        <f t="shared" si="0"/>
        <v>20</v>
      </c>
    </row>
    <row r="28" spans="1:7" ht="9" customHeight="1">
      <c r="A28" s="21" t="s">
        <v>28</v>
      </c>
      <c r="B28" s="46">
        <v>3</v>
      </c>
      <c r="C28" s="46">
        <v>13</v>
      </c>
      <c r="D28" s="46">
        <v>56</v>
      </c>
      <c r="E28" s="46">
        <v>37</v>
      </c>
      <c r="F28" s="46">
        <v>2</v>
      </c>
      <c r="G28" s="39">
        <f t="shared" si="0"/>
        <v>111</v>
      </c>
    </row>
    <row r="29" spans="1:7" s="24" customFormat="1" ht="9" customHeight="1">
      <c r="A29" s="21" t="s">
        <v>29</v>
      </c>
      <c r="B29" s="46" t="s">
        <v>61</v>
      </c>
      <c r="C29" s="46">
        <v>16</v>
      </c>
      <c r="D29" s="46">
        <v>51</v>
      </c>
      <c r="E29" s="46">
        <v>33</v>
      </c>
      <c r="F29" s="46">
        <v>8</v>
      </c>
      <c r="G29" s="39">
        <f t="shared" si="0"/>
        <v>108</v>
      </c>
    </row>
    <row r="30" spans="1:7" ht="9" customHeight="1">
      <c r="A30" s="21" t="s">
        <v>30</v>
      </c>
      <c r="B30" s="46" t="s">
        <v>61</v>
      </c>
      <c r="C30" s="46">
        <v>6</v>
      </c>
      <c r="D30" s="46">
        <v>25</v>
      </c>
      <c r="E30" s="46">
        <v>12</v>
      </c>
      <c r="F30" s="46">
        <v>2</v>
      </c>
      <c r="G30" s="39">
        <f t="shared" si="0"/>
        <v>45</v>
      </c>
    </row>
    <row r="31" spans="1:7" ht="9" customHeight="1">
      <c r="A31" s="25" t="s">
        <v>31</v>
      </c>
      <c r="B31" s="41">
        <f aca="true" t="shared" si="2" ref="B31:G31">SUM(B9:B12,B15:B30)</f>
        <v>21</v>
      </c>
      <c r="C31" s="41">
        <f t="shared" si="2"/>
        <v>621</v>
      </c>
      <c r="D31" s="41">
        <f t="shared" si="2"/>
        <v>2894</v>
      </c>
      <c r="E31" s="41">
        <f t="shared" si="2"/>
        <v>2141</v>
      </c>
      <c r="F31" s="41">
        <f t="shared" si="2"/>
        <v>536</v>
      </c>
      <c r="G31" s="41">
        <f t="shared" si="2"/>
        <v>6213</v>
      </c>
    </row>
    <row r="32" spans="1:7" s="26" customFormat="1" ht="9" customHeight="1">
      <c r="A32" s="25" t="s">
        <v>32</v>
      </c>
      <c r="B32" s="41" t="s">
        <v>61</v>
      </c>
      <c r="C32" s="41">
        <f aca="true" t="shared" si="3" ref="B32:G32">SUM(C9:C11,C17)</f>
        <v>22</v>
      </c>
      <c r="D32" s="41">
        <f t="shared" si="3"/>
        <v>74</v>
      </c>
      <c r="E32" s="41">
        <f t="shared" si="3"/>
        <v>90</v>
      </c>
      <c r="F32" s="41">
        <f t="shared" si="3"/>
        <v>45</v>
      </c>
      <c r="G32" s="41">
        <f t="shared" si="3"/>
        <v>231</v>
      </c>
    </row>
    <row r="33" spans="1:7" s="26" customFormat="1" ht="9" customHeight="1">
      <c r="A33" s="25" t="s">
        <v>33</v>
      </c>
      <c r="B33" s="41">
        <v>16</v>
      </c>
      <c r="C33" s="41">
        <f aca="true" t="shared" si="4" ref="B33:G33">SUM(C12,C15:C16,C18)</f>
        <v>526</v>
      </c>
      <c r="D33" s="41">
        <f t="shared" si="4"/>
        <v>2510</v>
      </c>
      <c r="E33" s="41">
        <f t="shared" si="4"/>
        <v>1760</v>
      </c>
      <c r="F33" s="41">
        <f t="shared" si="4"/>
        <v>435</v>
      </c>
      <c r="G33" s="41">
        <f t="shared" si="4"/>
        <v>5247</v>
      </c>
    </row>
    <row r="34" spans="1:7" s="28" customFormat="1" ht="9" customHeight="1">
      <c r="A34" s="27" t="s">
        <v>34</v>
      </c>
      <c r="B34" s="41">
        <v>1</v>
      </c>
      <c r="C34" s="41">
        <f aca="true" t="shared" si="5" ref="B34:G34">SUM(C19:C22)</f>
        <v>14</v>
      </c>
      <c r="D34" s="41">
        <f t="shared" si="5"/>
        <v>50</v>
      </c>
      <c r="E34" s="41">
        <f t="shared" si="5"/>
        <v>71</v>
      </c>
      <c r="F34" s="41">
        <f t="shared" si="5"/>
        <v>27</v>
      </c>
      <c r="G34" s="41">
        <f t="shared" si="5"/>
        <v>163</v>
      </c>
    </row>
    <row r="35" spans="1:7" ht="9" customHeight="1">
      <c r="A35" s="25" t="s">
        <v>35</v>
      </c>
      <c r="B35" s="41">
        <v>4</v>
      </c>
      <c r="C35" s="41">
        <f aca="true" t="shared" si="6" ref="B35:G35">SUM(C23:C28)</f>
        <v>37</v>
      </c>
      <c r="D35" s="41">
        <f t="shared" si="6"/>
        <v>184</v>
      </c>
      <c r="E35" s="41">
        <f t="shared" si="6"/>
        <v>175</v>
      </c>
      <c r="F35" s="41">
        <f t="shared" si="6"/>
        <v>19</v>
      </c>
      <c r="G35" s="41">
        <f t="shared" si="6"/>
        <v>419</v>
      </c>
    </row>
    <row r="36" spans="1:7" ht="9" customHeight="1">
      <c r="A36" s="25" t="s">
        <v>36</v>
      </c>
      <c r="B36" s="41" t="s">
        <v>61</v>
      </c>
      <c r="C36" s="41">
        <f aca="true" t="shared" si="7" ref="B36:G36">SUM(C29:C30)</f>
        <v>22</v>
      </c>
      <c r="D36" s="41">
        <f t="shared" si="7"/>
        <v>76</v>
      </c>
      <c r="E36" s="41">
        <f t="shared" si="7"/>
        <v>45</v>
      </c>
      <c r="F36" s="41">
        <f t="shared" si="7"/>
        <v>10</v>
      </c>
      <c r="G36" s="41">
        <f t="shared" si="7"/>
        <v>153</v>
      </c>
    </row>
    <row r="37" spans="1:7" ht="19.5" customHeight="1">
      <c r="A37" s="36" t="s">
        <v>44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 t="s">
        <v>61</v>
      </c>
      <c r="C38" s="44">
        <v>13</v>
      </c>
      <c r="D38" s="44">
        <v>22</v>
      </c>
      <c r="E38" s="44">
        <v>24</v>
      </c>
      <c r="F38" s="44">
        <v>17</v>
      </c>
      <c r="G38" s="39">
        <f aca="true" t="shared" si="8" ref="G38:G59">SUM(B38:F38)</f>
        <v>76</v>
      </c>
    </row>
    <row r="39" spans="1:7" s="22" customFormat="1" ht="9" customHeight="1">
      <c r="A39" s="21" t="s">
        <v>10</v>
      </c>
      <c r="B39" s="44" t="s">
        <v>61</v>
      </c>
      <c r="C39" s="44" t="s">
        <v>61</v>
      </c>
      <c r="D39" s="44">
        <v>2</v>
      </c>
      <c r="E39" s="44" t="s">
        <v>61</v>
      </c>
      <c r="F39" s="44" t="s">
        <v>61</v>
      </c>
      <c r="G39" s="39">
        <f t="shared" si="8"/>
        <v>2</v>
      </c>
    </row>
    <row r="40" spans="1:7" s="22" customFormat="1" ht="9" customHeight="1">
      <c r="A40" s="21" t="s">
        <v>11</v>
      </c>
      <c r="B40" s="44">
        <v>11</v>
      </c>
      <c r="C40" s="44">
        <v>105</v>
      </c>
      <c r="D40" s="44">
        <v>200</v>
      </c>
      <c r="E40" s="44">
        <v>159</v>
      </c>
      <c r="F40" s="44">
        <v>58</v>
      </c>
      <c r="G40" s="39">
        <f t="shared" si="8"/>
        <v>533</v>
      </c>
    </row>
    <row r="41" spans="1:7" ht="9" customHeight="1">
      <c r="A41" s="21" t="s">
        <v>12</v>
      </c>
      <c r="B41" s="39">
        <v>54</v>
      </c>
      <c r="C41" s="39">
        <v>555</v>
      </c>
      <c r="D41" s="39">
        <v>2523</v>
      </c>
      <c r="E41" s="39">
        <v>2321</v>
      </c>
      <c r="F41" s="39">
        <v>456</v>
      </c>
      <c r="G41" s="39">
        <f>SUM(G42:G43)</f>
        <v>5909</v>
      </c>
    </row>
    <row r="42" spans="1:7" ht="9" customHeight="1">
      <c r="A42" s="23" t="s">
        <v>13</v>
      </c>
      <c r="B42" s="45">
        <v>4</v>
      </c>
      <c r="C42" s="45">
        <v>51</v>
      </c>
      <c r="D42" s="45">
        <v>142</v>
      </c>
      <c r="E42" s="45">
        <v>138</v>
      </c>
      <c r="F42" s="45">
        <v>36</v>
      </c>
      <c r="G42" s="40">
        <f t="shared" si="8"/>
        <v>371</v>
      </c>
    </row>
    <row r="43" spans="1:7" ht="9" customHeight="1">
      <c r="A43" s="23" t="s">
        <v>14</v>
      </c>
      <c r="B43" s="45">
        <v>50</v>
      </c>
      <c r="C43" s="45">
        <v>504</v>
      </c>
      <c r="D43" s="45">
        <v>2381</v>
      </c>
      <c r="E43" s="45">
        <v>2183</v>
      </c>
      <c r="F43" s="45">
        <v>420</v>
      </c>
      <c r="G43" s="40">
        <f t="shared" si="8"/>
        <v>5538</v>
      </c>
    </row>
    <row r="44" spans="1:7" ht="9" customHeight="1">
      <c r="A44" s="21" t="s">
        <v>15</v>
      </c>
      <c r="B44" s="44">
        <v>9</v>
      </c>
      <c r="C44" s="44">
        <v>49</v>
      </c>
      <c r="D44" s="44">
        <v>160</v>
      </c>
      <c r="E44" s="44">
        <v>173</v>
      </c>
      <c r="F44" s="44">
        <v>74</v>
      </c>
      <c r="G44" s="39">
        <f t="shared" si="8"/>
        <v>465</v>
      </c>
    </row>
    <row r="45" spans="1:7" ht="9" customHeight="1">
      <c r="A45" s="21" t="s">
        <v>16</v>
      </c>
      <c r="B45" s="44">
        <v>2</v>
      </c>
      <c r="C45" s="44">
        <v>5</v>
      </c>
      <c r="D45" s="44">
        <v>21</v>
      </c>
      <c r="E45" s="44">
        <v>26</v>
      </c>
      <c r="F45" s="44">
        <v>11</v>
      </c>
      <c r="G45" s="39">
        <f t="shared" si="8"/>
        <v>65</v>
      </c>
    </row>
    <row r="46" spans="1:7" ht="9" customHeight="1">
      <c r="A46" s="21" t="s">
        <v>17</v>
      </c>
      <c r="B46" s="44">
        <v>1</v>
      </c>
      <c r="C46" s="44">
        <v>8</v>
      </c>
      <c r="D46" s="44">
        <v>15</v>
      </c>
      <c r="E46" s="44">
        <v>15</v>
      </c>
      <c r="F46" s="44">
        <v>8</v>
      </c>
      <c r="G46" s="39">
        <f t="shared" si="8"/>
        <v>47</v>
      </c>
    </row>
    <row r="47" spans="1:7" ht="9" customHeight="1">
      <c r="A47" s="21" t="s">
        <v>18</v>
      </c>
      <c r="B47" s="44">
        <v>1</v>
      </c>
      <c r="C47" s="44">
        <v>18</v>
      </c>
      <c r="D47" s="44">
        <v>38</v>
      </c>
      <c r="E47" s="44">
        <v>48</v>
      </c>
      <c r="F47" s="44">
        <v>29</v>
      </c>
      <c r="G47" s="39">
        <f t="shared" si="8"/>
        <v>134</v>
      </c>
    </row>
    <row r="48" spans="1:7" ht="9" customHeight="1">
      <c r="A48" s="21" t="s">
        <v>19</v>
      </c>
      <c r="B48" s="44">
        <v>1</v>
      </c>
      <c r="C48" s="44">
        <v>4</v>
      </c>
      <c r="D48" s="44">
        <v>13</v>
      </c>
      <c r="E48" s="44">
        <v>29</v>
      </c>
      <c r="F48" s="44">
        <v>13</v>
      </c>
      <c r="G48" s="39">
        <f t="shared" si="8"/>
        <v>60</v>
      </c>
    </row>
    <row r="49" spans="1:7" ht="9" customHeight="1">
      <c r="A49" s="21" t="s">
        <v>20</v>
      </c>
      <c r="B49" s="44">
        <v>3</v>
      </c>
      <c r="C49" s="44">
        <v>1</v>
      </c>
      <c r="D49" s="44">
        <v>6</v>
      </c>
      <c r="E49" s="44">
        <v>5</v>
      </c>
      <c r="F49" s="44">
        <v>2</v>
      </c>
      <c r="G49" s="39">
        <f t="shared" si="8"/>
        <v>17</v>
      </c>
    </row>
    <row r="50" spans="1:7" ht="9" customHeight="1">
      <c r="A50" s="21" t="s">
        <v>21</v>
      </c>
      <c r="B50" s="44" t="s">
        <v>61</v>
      </c>
      <c r="C50" s="44">
        <v>5</v>
      </c>
      <c r="D50" s="44">
        <v>9</v>
      </c>
      <c r="E50" s="44">
        <v>11</v>
      </c>
      <c r="F50" s="44">
        <v>9</v>
      </c>
      <c r="G50" s="39">
        <f t="shared" si="8"/>
        <v>34</v>
      </c>
    </row>
    <row r="51" spans="1:7" ht="9" customHeight="1">
      <c r="A51" s="21" t="s">
        <v>22</v>
      </c>
      <c r="B51" s="44">
        <v>3</v>
      </c>
      <c r="C51" s="44">
        <v>13</v>
      </c>
      <c r="D51" s="44">
        <v>47</v>
      </c>
      <c r="E51" s="44">
        <v>60</v>
      </c>
      <c r="F51" s="44">
        <v>32</v>
      </c>
      <c r="G51" s="39">
        <f t="shared" si="8"/>
        <v>155</v>
      </c>
    </row>
    <row r="52" spans="1:7" ht="9" customHeight="1">
      <c r="A52" s="21" t="s">
        <v>23</v>
      </c>
      <c r="B52" s="44" t="s">
        <v>61</v>
      </c>
      <c r="C52" s="44" t="s">
        <v>61</v>
      </c>
      <c r="D52" s="44">
        <v>7</v>
      </c>
      <c r="E52" s="44">
        <v>18</v>
      </c>
      <c r="F52" s="44">
        <v>7</v>
      </c>
      <c r="G52" s="39">
        <f t="shared" si="8"/>
        <v>32</v>
      </c>
    </row>
    <row r="53" spans="1:7" ht="9" customHeight="1">
      <c r="A53" s="21" t="s">
        <v>24</v>
      </c>
      <c r="B53" s="44" t="s">
        <v>61</v>
      </c>
      <c r="C53" s="44">
        <v>1</v>
      </c>
      <c r="D53" s="44">
        <v>2</v>
      </c>
      <c r="E53" s="44">
        <v>2</v>
      </c>
      <c r="F53" s="44">
        <v>1</v>
      </c>
      <c r="G53" s="39">
        <f t="shared" si="8"/>
        <v>6</v>
      </c>
    </row>
    <row r="54" spans="1:7" ht="9" customHeight="1">
      <c r="A54" s="21" t="s">
        <v>25</v>
      </c>
      <c r="B54" s="44">
        <v>1</v>
      </c>
      <c r="C54" s="44">
        <v>27</v>
      </c>
      <c r="D54" s="44">
        <v>109</v>
      </c>
      <c r="E54" s="44">
        <v>112</v>
      </c>
      <c r="F54" s="44">
        <v>24</v>
      </c>
      <c r="G54" s="39">
        <f t="shared" si="8"/>
        <v>273</v>
      </c>
    </row>
    <row r="55" spans="1:7" s="24" customFormat="1" ht="9" customHeight="1">
      <c r="A55" s="21" t="s">
        <v>26</v>
      </c>
      <c r="B55" s="44">
        <v>4</v>
      </c>
      <c r="C55" s="44">
        <v>21</v>
      </c>
      <c r="D55" s="44">
        <v>105</v>
      </c>
      <c r="E55" s="44">
        <v>90</v>
      </c>
      <c r="F55" s="44">
        <v>27</v>
      </c>
      <c r="G55" s="39">
        <f t="shared" si="8"/>
        <v>247</v>
      </c>
    </row>
    <row r="56" spans="1:7" ht="9" customHeight="1">
      <c r="A56" s="21" t="s">
        <v>27</v>
      </c>
      <c r="B56" s="44" t="s">
        <v>61</v>
      </c>
      <c r="C56" s="44">
        <v>1</v>
      </c>
      <c r="D56" s="44">
        <v>11</v>
      </c>
      <c r="E56" s="44">
        <v>7</v>
      </c>
      <c r="F56" s="44">
        <v>3</v>
      </c>
      <c r="G56" s="39">
        <f t="shared" si="8"/>
        <v>22</v>
      </c>
    </row>
    <row r="57" spans="1:7" ht="9" customHeight="1">
      <c r="A57" s="21" t="s">
        <v>28</v>
      </c>
      <c r="B57" s="44">
        <v>2</v>
      </c>
      <c r="C57" s="44">
        <v>10</v>
      </c>
      <c r="D57" s="44">
        <v>35</v>
      </c>
      <c r="E57" s="44">
        <v>29</v>
      </c>
      <c r="F57" s="44">
        <v>10</v>
      </c>
      <c r="G57" s="39">
        <f t="shared" si="8"/>
        <v>86</v>
      </c>
    </row>
    <row r="58" spans="1:7" ht="9" customHeight="1">
      <c r="A58" s="21" t="s">
        <v>29</v>
      </c>
      <c r="B58" s="44">
        <v>3</v>
      </c>
      <c r="C58" s="44">
        <v>35</v>
      </c>
      <c r="D58" s="44">
        <v>120</v>
      </c>
      <c r="E58" s="44">
        <v>67</v>
      </c>
      <c r="F58" s="44">
        <v>25</v>
      </c>
      <c r="G58" s="39">
        <f t="shared" si="8"/>
        <v>250</v>
      </c>
    </row>
    <row r="59" spans="1:7" ht="9" customHeight="1">
      <c r="A59" s="21" t="s">
        <v>30</v>
      </c>
      <c r="B59" s="44" t="s">
        <v>61</v>
      </c>
      <c r="C59" s="44">
        <v>11</v>
      </c>
      <c r="D59" s="44">
        <v>78</v>
      </c>
      <c r="E59" s="44">
        <v>25</v>
      </c>
      <c r="F59" s="44">
        <v>5</v>
      </c>
      <c r="G59" s="39">
        <f t="shared" si="8"/>
        <v>119</v>
      </c>
    </row>
    <row r="60" spans="1:7" s="26" customFormat="1" ht="9" customHeight="1">
      <c r="A60" s="25" t="s">
        <v>31</v>
      </c>
      <c r="B60" s="41">
        <f aca="true" t="shared" si="9" ref="B60:G60">SUM(B38:B41,B44:B59)</f>
        <v>95</v>
      </c>
      <c r="C60" s="41">
        <f t="shared" si="9"/>
        <v>882</v>
      </c>
      <c r="D60" s="41">
        <f t="shared" si="9"/>
        <v>3523</v>
      </c>
      <c r="E60" s="41">
        <f t="shared" si="9"/>
        <v>3221</v>
      </c>
      <c r="F60" s="41">
        <f t="shared" si="9"/>
        <v>811</v>
      </c>
      <c r="G60" s="41">
        <f t="shared" si="9"/>
        <v>8532</v>
      </c>
    </row>
    <row r="61" spans="1:7" ht="9" customHeight="1">
      <c r="A61" s="25" t="s">
        <v>32</v>
      </c>
      <c r="B61" s="41">
        <f aca="true" t="shared" si="10" ref="B61:G61">SUM(B38:B40,B46)</f>
        <v>12</v>
      </c>
      <c r="C61" s="41">
        <f t="shared" si="10"/>
        <v>126</v>
      </c>
      <c r="D61" s="41">
        <f t="shared" si="10"/>
        <v>239</v>
      </c>
      <c r="E61" s="41">
        <f t="shared" si="10"/>
        <v>198</v>
      </c>
      <c r="F61" s="41">
        <f t="shared" si="10"/>
        <v>83</v>
      </c>
      <c r="G61" s="41">
        <f t="shared" si="10"/>
        <v>658</v>
      </c>
    </row>
    <row r="62" spans="1:7" s="31" customFormat="1" ht="9" customHeight="1">
      <c r="A62" s="25" t="s">
        <v>33</v>
      </c>
      <c r="B62" s="41">
        <f aca="true" t="shared" si="11" ref="B62:G62">SUM(B41,B44:B45,B47)</f>
        <v>66</v>
      </c>
      <c r="C62" s="41">
        <f t="shared" si="11"/>
        <v>627</v>
      </c>
      <c r="D62" s="41">
        <f t="shared" si="11"/>
        <v>2742</v>
      </c>
      <c r="E62" s="41">
        <f t="shared" si="11"/>
        <v>2568</v>
      </c>
      <c r="F62" s="41">
        <f t="shared" si="11"/>
        <v>570</v>
      </c>
      <c r="G62" s="41">
        <f t="shared" si="11"/>
        <v>6573</v>
      </c>
    </row>
    <row r="63" spans="1:7" ht="9" customHeight="1">
      <c r="A63" s="27" t="s">
        <v>34</v>
      </c>
      <c r="B63" s="41">
        <f aca="true" t="shared" si="12" ref="B63:G63">SUM(B48:B51)</f>
        <v>7</v>
      </c>
      <c r="C63" s="41">
        <f t="shared" si="12"/>
        <v>23</v>
      </c>
      <c r="D63" s="41">
        <f t="shared" si="12"/>
        <v>75</v>
      </c>
      <c r="E63" s="41">
        <f t="shared" si="12"/>
        <v>105</v>
      </c>
      <c r="F63" s="41">
        <f t="shared" si="12"/>
        <v>56</v>
      </c>
      <c r="G63" s="41">
        <f t="shared" si="12"/>
        <v>266</v>
      </c>
    </row>
    <row r="64" spans="1:7" ht="9" customHeight="1">
      <c r="A64" s="25" t="s">
        <v>35</v>
      </c>
      <c r="B64" s="41">
        <f aca="true" t="shared" si="13" ref="B64:G64">SUM(B52:B57)</f>
        <v>7</v>
      </c>
      <c r="C64" s="41">
        <f t="shared" si="13"/>
        <v>60</v>
      </c>
      <c r="D64" s="41">
        <f t="shared" si="13"/>
        <v>269</v>
      </c>
      <c r="E64" s="41">
        <f t="shared" si="13"/>
        <v>258</v>
      </c>
      <c r="F64" s="41">
        <f t="shared" si="13"/>
        <v>72</v>
      </c>
      <c r="G64" s="41">
        <f t="shared" si="13"/>
        <v>666</v>
      </c>
    </row>
    <row r="65" spans="1:7" ht="9" customHeight="1">
      <c r="A65" s="25" t="s">
        <v>36</v>
      </c>
      <c r="B65" s="41">
        <f aca="true" t="shared" si="14" ref="B65:G65">SUM(B58:B59)</f>
        <v>3</v>
      </c>
      <c r="C65" s="41">
        <f t="shared" si="14"/>
        <v>46</v>
      </c>
      <c r="D65" s="41">
        <f t="shared" si="14"/>
        <v>198</v>
      </c>
      <c r="E65" s="41">
        <f t="shared" si="14"/>
        <v>92</v>
      </c>
      <c r="F65" s="41">
        <f t="shared" si="14"/>
        <v>30</v>
      </c>
      <c r="G65" s="41">
        <f t="shared" si="14"/>
        <v>369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33">
      <selection activeCell="B9" sqref="B9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45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12</v>
      </c>
      <c r="C9" s="44">
        <v>171</v>
      </c>
      <c r="D9" s="44">
        <v>315</v>
      </c>
      <c r="E9" s="44">
        <v>328</v>
      </c>
      <c r="F9" s="44">
        <v>105</v>
      </c>
      <c r="G9" s="39">
        <f aca="true" t="shared" si="0" ref="G9:G30">SUM(B9:F9)</f>
        <v>931</v>
      </c>
    </row>
    <row r="10" spans="1:7" ht="9" customHeight="1">
      <c r="A10" s="21" t="s">
        <v>10</v>
      </c>
      <c r="B10" s="44" t="s">
        <v>61</v>
      </c>
      <c r="C10" s="44">
        <v>6</v>
      </c>
      <c r="D10" s="44">
        <v>17</v>
      </c>
      <c r="E10" s="44">
        <v>9</v>
      </c>
      <c r="F10" s="44">
        <v>1</v>
      </c>
      <c r="G10" s="39">
        <f t="shared" si="0"/>
        <v>33</v>
      </c>
    </row>
    <row r="11" spans="1:7" s="22" customFormat="1" ht="9" customHeight="1">
      <c r="A11" s="21" t="s">
        <v>11</v>
      </c>
      <c r="B11" s="44">
        <v>39</v>
      </c>
      <c r="C11" s="44">
        <v>477</v>
      </c>
      <c r="D11" s="44">
        <v>923</v>
      </c>
      <c r="E11" s="44">
        <v>1080</v>
      </c>
      <c r="F11" s="44">
        <v>323</v>
      </c>
      <c r="G11" s="39">
        <f t="shared" si="0"/>
        <v>2842</v>
      </c>
    </row>
    <row r="12" spans="1:7" s="22" customFormat="1" ht="9" customHeight="1">
      <c r="A12" s="21" t="s">
        <v>12</v>
      </c>
      <c r="B12" s="39">
        <v>3</v>
      </c>
      <c r="C12" s="39">
        <v>85</v>
      </c>
      <c r="D12" s="39">
        <v>193</v>
      </c>
      <c r="E12" s="39">
        <v>235</v>
      </c>
      <c r="F12" s="39">
        <v>77</v>
      </c>
      <c r="G12" s="39">
        <f>SUM(G13:G14)</f>
        <v>593</v>
      </c>
    </row>
    <row r="13" spans="1:7" ht="9" customHeight="1">
      <c r="A13" s="23" t="s">
        <v>13</v>
      </c>
      <c r="B13" s="45">
        <v>2</v>
      </c>
      <c r="C13" s="45">
        <v>28</v>
      </c>
      <c r="D13" s="45">
        <v>79</v>
      </c>
      <c r="E13" s="45">
        <v>86</v>
      </c>
      <c r="F13" s="45">
        <v>36</v>
      </c>
      <c r="G13" s="40">
        <f t="shared" si="0"/>
        <v>231</v>
      </c>
    </row>
    <row r="14" spans="1:7" ht="9" customHeight="1">
      <c r="A14" s="23" t="s">
        <v>14</v>
      </c>
      <c r="B14" s="45">
        <v>1</v>
      </c>
      <c r="C14" s="45">
        <v>57</v>
      </c>
      <c r="D14" s="45">
        <v>114</v>
      </c>
      <c r="E14" s="45">
        <v>149</v>
      </c>
      <c r="F14" s="45">
        <v>41</v>
      </c>
      <c r="G14" s="40">
        <f t="shared" si="0"/>
        <v>362</v>
      </c>
    </row>
    <row r="15" spans="1:7" ht="9" customHeight="1">
      <c r="A15" s="21" t="s">
        <v>15</v>
      </c>
      <c r="B15" s="44">
        <v>742</v>
      </c>
      <c r="C15" s="44">
        <v>8110</v>
      </c>
      <c r="D15" s="44">
        <v>28294</v>
      </c>
      <c r="E15" s="44">
        <v>25718</v>
      </c>
      <c r="F15" s="44">
        <v>5052</v>
      </c>
      <c r="G15" s="39">
        <f t="shared" si="0"/>
        <v>67916</v>
      </c>
    </row>
    <row r="16" spans="1:7" ht="9" customHeight="1">
      <c r="A16" s="21" t="s">
        <v>16</v>
      </c>
      <c r="B16" s="44">
        <v>21</v>
      </c>
      <c r="C16" s="44">
        <v>163</v>
      </c>
      <c r="D16" s="44">
        <v>490</v>
      </c>
      <c r="E16" s="44">
        <v>573</v>
      </c>
      <c r="F16" s="44">
        <v>182</v>
      </c>
      <c r="G16" s="39">
        <f t="shared" si="0"/>
        <v>1429</v>
      </c>
    </row>
    <row r="17" spans="1:7" ht="9" customHeight="1">
      <c r="A17" s="21" t="s">
        <v>17</v>
      </c>
      <c r="B17" s="44">
        <v>7</v>
      </c>
      <c r="C17" s="44">
        <v>43</v>
      </c>
      <c r="D17" s="44">
        <v>107</v>
      </c>
      <c r="E17" s="44">
        <v>142</v>
      </c>
      <c r="F17" s="44">
        <v>48</v>
      </c>
      <c r="G17" s="39">
        <f t="shared" si="0"/>
        <v>347</v>
      </c>
    </row>
    <row r="18" spans="1:7" ht="9" customHeight="1">
      <c r="A18" s="21" t="s">
        <v>18</v>
      </c>
      <c r="B18" s="44">
        <v>28</v>
      </c>
      <c r="C18" s="44">
        <v>195</v>
      </c>
      <c r="D18" s="44">
        <v>464</v>
      </c>
      <c r="E18" s="44">
        <v>513</v>
      </c>
      <c r="F18" s="44">
        <v>187</v>
      </c>
      <c r="G18" s="39">
        <f t="shared" si="0"/>
        <v>1387</v>
      </c>
    </row>
    <row r="19" spans="1:7" ht="9" customHeight="1">
      <c r="A19" s="21" t="s">
        <v>19</v>
      </c>
      <c r="B19" s="44">
        <v>10</v>
      </c>
      <c r="C19" s="44">
        <v>66</v>
      </c>
      <c r="D19" s="44">
        <v>125</v>
      </c>
      <c r="E19" s="44">
        <v>181</v>
      </c>
      <c r="F19" s="44">
        <v>64</v>
      </c>
      <c r="G19" s="39">
        <f t="shared" si="0"/>
        <v>446</v>
      </c>
    </row>
    <row r="20" spans="1:7" ht="9" customHeight="1">
      <c r="A20" s="21" t="s">
        <v>20</v>
      </c>
      <c r="B20" s="44" t="s">
        <v>61</v>
      </c>
      <c r="C20" s="44">
        <v>9</v>
      </c>
      <c r="D20" s="44">
        <v>27</v>
      </c>
      <c r="E20" s="44">
        <v>51</v>
      </c>
      <c r="F20" s="44">
        <v>20</v>
      </c>
      <c r="G20" s="39">
        <f t="shared" si="0"/>
        <v>107</v>
      </c>
    </row>
    <row r="21" spans="1:7" ht="9" customHeight="1">
      <c r="A21" s="21" t="s">
        <v>21</v>
      </c>
      <c r="B21" s="44">
        <v>10</v>
      </c>
      <c r="C21" s="44">
        <v>30</v>
      </c>
      <c r="D21" s="44">
        <v>92</v>
      </c>
      <c r="E21" s="44">
        <v>141</v>
      </c>
      <c r="F21" s="44">
        <v>38</v>
      </c>
      <c r="G21" s="39">
        <f t="shared" si="0"/>
        <v>311</v>
      </c>
    </row>
    <row r="22" spans="1:7" ht="9" customHeight="1">
      <c r="A22" s="21" t="s">
        <v>22</v>
      </c>
      <c r="B22" s="44">
        <v>11</v>
      </c>
      <c r="C22" s="44">
        <v>88</v>
      </c>
      <c r="D22" s="44">
        <v>250</v>
      </c>
      <c r="E22" s="44">
        <v>489</v>
      </c>
      <c r="F22" s="44">
        <v>138</v>
      </c>
      <c r="G22" s="39">
        <f t="shared" si="0"/>
        <v>976</v>
      </c>
    </row>
    <row r="23" spans="1:7" ht="9" customHeight="1">
      <c r="A23" s="21" t="s">
        <v>23</v>
      </c>
      <c r="B23" s="44">
        <v>4</v>
      </c>
      <c r="C23" s="44">
        <v>24</v>
      </c>
      <c r="D23" s="44">
        <v>50</v>
      </c>
      <c r="E23" s="44">
        <v>96</v>
      </c>
      <c r="F23" s="44">
        <v>28</v>
      </c>
      <c r="G23" s="39">
        <f t="shared" si="0"/>
        <v>202</v>
      </c>
    </row>
    <row r="24" spans="1:7" ht="9" customHeight="1">
      <c r="A24" s="21" t="s">
        <v>24</v>
      </c>
      <c r="B24" s="44">
        <v>2</v>
      </c>
      <c r="C24" s="44">
        <v>6</v>
      </c>
      <c r="D24" s="44">
        <v>29</v>
      </c>
      <c r="E24" s="44">
        <v>32</v>
      </c>
      <c r="F24" s="44">
        <v>11</v>
      </c>
      <c r="G24" s="39">
        <f t="shared" si="0"/>
        <v>80</v>
      </c>
    </row>
    <row r="25" spans="1:7" ht="9" customHeight="1">
      <c r="A25" s="21" t="s">
        <v>25</v>
      </c>
      <c r="B25" s="44">
        <v>30</v>
      </c>
      <c r="C25" s="44">
        <v>234</v>
      </c>
      <c r="D25" s="44">
        <v>917</v>
      </c>
      <c r="E25" s="44">
        <v>802</v>
      </c>
      <c r="F25" s="44">
        <v>117</v>
      </c>
      <c r="G25" s="39">
        <f t="shared" si="0"/>
        <v>2100</v>
      </c>
    </row>
    <row r="26" spans="1:7" ht="9" customHeight="1">
      <c r="A26" s="21" t="s">
        <v>26</v>
      </c>
      <c r="B26" s="44">
        <v>25</v>
      </c>
      <c r="C26" s="44">
        <v>218</v>
      </c>
      <c r="D26" s="44">
        <v>823</v>
      </c>
      <c r="E26" s="44">
        <v>759</v>
      </c>
      <c r="F26" s="44">
        <v>172</v>
      </c>
      <c r="G26" s="39">
        <f t="shared" si="0"/>
        <v>1997</v>
      </c>
    </row>
    <row r="27" spans="1:7" ht="9" customHeight="1">
      <c r="A27" s="21" t="s">
        <v>27</v>
      </c>
      <c r="B27" s="44">
        <v>1</v>
      </c>
      <c r="C27" s="44">
        <v>15</v>
      </c>
      <c r="D27" s="44">
        <v>62</v>
      </c>
      <c r="E27" s="44">
        <v>67</v>
      </c>
      <c r="F27" s="44">
        <v>12</v>
      </c>
      <c r="G27" s="39">
        <f t="shared" si="0"/>
        <v>157</v>
      </c>
    </row>
    <row r="28" spans="1:7" ht="9" customHeight="1">
      <c r="A28" s="21" t="s">
        <v>28</v>
      </c>
      <c r="B28" s="44">
        <v>10</v>
      </c>
      <c r="C28" s="44">
        <v>108</v>
      </c>
      <c r="D28" s="44">
        <v>295</v>
      </c>
      <c r="E28" s="44">
        <v>296</v>
      </c>
      <c r="F28" s="44">
        <v>107</v>
      </c>
      <c r="G28" s="39">
        <f t="shared" si="0"/>
        <v>816</v>
      </c>
    </row>
    <row r="29" spans="1:7" s="24" customFormat="1" ht="9" customHeight="1">
      <c r="A29" s="21" t="s">
        <v>29</v>
      </c>
      <c r="B29" s="44">
        <v>48</v>
      </c>
      <c r="C29" s="44">
        <v>325</v>
      </c>
      <c r="D29" s="44">
        <v>1076</v>
      </c>
      <c r="E29" s="44">
        <v>727</v>
      </c>
      <c r="F29" s="44">
        <v>144</v>
      </c>
      <c r="G29" s="39">
        <f t="shared" si="0"/>
        <v>2320</v>
      </c>
    </row>
    <row r="30" spans="1:7" ht="9" customHeight="1">
      <c r="A30" s="21" t="s">
        <v>30</v>
      </c>
      <c r="B30" s="44">
        <v>4</v>
      </c>
      <c r="C30" s="44">
        <v>68</v>
      </c>
      <c r="D30" s="44">
        <v>395</v>
      </c>
      <c r="E30" s="44">
        <v>289</v>
      </c>
      <c r="F30" s="44">
        <v>41</v>
      </c>
      <c r="G30" s="39">
        <f t="shared" si="0"/>
        <v>797</v>
      </c>
    </row>
    <row r="31" spans="1:7" ht="9" customHeight="1">
      <c r="A31" s="25" t="s">
        <v>31</v>
      </c>
      <c r="B31" s="41">
        <f aca="true" t="shared" si="1" ref="B31:G31">SUM(B9:B12,B15:B30)</f>
        <v>1007</v>
      </c>
      <c r="C31" s="41">
        <f t="shared" si="1"/>
        <v>10441</v>
      </c>
      <c r="D31" s="41">
        <f t="shared" si="1"/>
        <v>34944</v>
      </c>
      <c r="E31" s="41">
        <f t="shared" si="1"/>
        <v>32528</v>
      </c>
      <c r="F31" s="41">
        <f t="shared" si="1"/>
        <v>6867</v>
      </c>
      <c r="G31" s="41">
        <f t="shared" si="1"/>
        <v>85787</v>
      </c>
    </row>
    <row r="32" spans="1:7" s="26" customFormat="1" ht="9" customHeight="1">
      <c r="A32" s="25" t="s">
        <v>32</v>
      </c>
      <c r="B32" s="41">
        <f aca="true" t="shared" si="2" ref="B32:G32">SUM(B9:B11,B17)</f>
        <v>58</v>
      </c>
      <c r="C32" s="41">
        <f t="shared" si="2"/>
        <v>697</v>
      </c>
      <c r="D32" s="41">
        <f t="shared" si="2"/>
        <v>1362</v>
      </c>
      <c r="E32" s="41">
        <f t="shared" si="2"/>
        <v>1559</v>
      </c>
      <c r="F32" s="41">
        <f t="shared" si="2"/>
        <v>477</v>
      </c>
      <c r="G32" s="41">
        <f t="shared" si="2"/>
        <v>4153</v>
      </c>
    </row>
    <row r="33" spans="1:7" s="26" customFormat="1" ht="9" customHeight="1">
      <c r="A33" s="25" t="s">
        <v>33</v>
      </c>
      <c r="B33" s="41">
        <f aca="true" t="shared" si="3" ref="B33:G33">SUM(B12,B15:B16,B18)</f>
        <v>794</v>
      </c>
      <c r="C33" s="41">
        <f t="shared" si="3"/>
        <v>8553</v>
      </c>
      <c r="D33" s="41">
        <f t="shared" si="3"/>
        <v>29441</v>
      </c>
      <c r="E33" s="41">
        <f t="shared" si="3"/>
        <v>27039</v>
      </c>
      <c r="F33" s="41">
        <f t="shared" si="3"/>
        <v>5498</v>
      </c>
      <c r="G33" s="41">
        <f t="shared" si="3"/>
        <v>71325</v>
      </c>
    </row>
    <row r="34" spans="1:7" s="28" customFormat="1" ht="9" customHeight="1">
      <c r="A34" s="27" t="s">
        <v>34</v>
      </c>
      <c r="B34" s="41">
        <f aca="true" t="shared" si="4" ref="B34:G34">SUM(B19:B22)</f>
        <v>31</v>
      </c>
      <c r="C34" s="41">
        <f t="shared" si="4"/>
        <v>193</v>
      </c>
      <c r="D34" s="41">
        <f t="shared" si="4"/>
        <v>494</v>
      </c>
      <c r="E34" s="41">
        <f t="shared" si="4"/>
        <v>862</v>
      </c>
      <c r="F34" s="41">
        <f t="shared" si="4"/>
        <v>260</v>
      </c>
      <c r="G34" s="41">
        <f t="shared" si="4"/>
        <v>1840</v>
      </c>
    </row>
    <row r="35" spans="1:7" ht="9" customHeight="1">
      <c r="A35" s="25" t="s">
        <v>35</v>
      </c>
      <c r="B35" s="41">
        <f aca="true" t="shared" si="5" ref="B35:G35">SUM(B23:B28)</f>
        <v>72</v>
      </c>
      <c r="C35" s="41">
        <f t="shared" si="5"/>
        <v>605</v>
      </c>
      <c r="D35" s="41">
        <f t="shared" si="5"/>
        <v>2176</v>
      </c>
      <c r="E35" s="41">
        <f t="shared" si="5"/>
        <v>2052</v>
      </c>
      <c r="F35" s="41">
        <f t="shared" si="5"/>
        <v>447</v>
      </c>
      <c r="G35" s="41">
        <f t="shared" si="5"/>
        <v>5352</v>
      </c>
    </row>
    <row r="36" spans="1:7" ht="9" customHeight="1">
      <c r="A36" s="25" t="s">
        <v>36</v>
      </c>
      <c r="B36" s="41">
        <f aca="true" t="shared" si="6" ref="B36:G36">SUM(B29:B30)</f>
        <v>52</v>
      </c>
      <c r="C36" s="41">
        <f t="shared" si="6"/>
        <v>393</v>
      </c>
      <c r="D36" s="41">
        <f t="shared" si="6"/>
        <v>1471</v>
      </c>
      <c r="E36" s="41">
        <f t="shared" si="6"/>
        <v>1016</v>
      </c>
      <c r="F36" s="41">
        <f t="shared" si="6"/>
        <v>185</v>
      </c>
      <c r="G36" s="41">
        <f t="shared" si="6"/>
        <v>3117</v>
      </c>
    </row>
    <row r="37" spans="1:7" ht="19.5" customHeight="1">
      <c r="A37" s="38" t="s">
        <v>46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2</v>
      </c>
      <c r="C38" s="44">
        <v>44</v>
      </c>
      <c r="D38" s="44">
        <v>121</v>
      </c>
      <c r="E38" s="44">
        <v>151</v>
      </c>
      <c r="F38" s="44">
        <v>64</v>
      </c>
      <c r="G38" s="39">
        <f aca="true" t="shared" si="7" ref="G38:G59">SUM(B38:F38)</f>
        <v>382</v>
      </c>
    </row>
    <row r="39" spans="1:7" s="22" customFormat="1" ht="9" customHeight="1">
      <c r="A39" s="21" t="s">
        <v>10</v>
      </c>
      <c r="B39" s="44" t="s">
        <v>61</v>
      </c>
      <c r="C39" s="44">
        <v>2</v>
      </c>
      <c r="D39" s="44">
        <v>3</v>
      </c>
      <c r="E39" s="44">
        <v>2</v>
      </c>
      <c r="F39" s="44">
        <v>2</v>
      </c>
      <c r="G39" s="39">
        <f t="shared" si="7"/>
        <v>9</v>
      </c>
    </row>
    <row r="40" spans="1:7" s="22" customFormat="1" ht="9" customHeight="1">
      <c r="A40" s="21" t="s">
        <v>11</v>
      </c>
      <c r="B40" s="44">
        <v>15</v>
      </c>
      <c r="C40" s="44">
        <v>117</v>
      </c>
      <c r="D40" s="44">
        <v>273</v>
      </c>
      <c r="E40" s="44">
        <v>313</v>
      </c>
      <c r="F40" s="44">
        <v>83</v>
      </c>
      <c r="G40" s="39">
        <f t="shared" si="7"/>
        <v>801</v>
      </c>
    </row>
    <row r="41" spans="1:7" ht="9" customHeight="1">
      <c r="A41" s="21" t="s">
        <v>12</v>
      </c>
      <c r="B41" s="39">
        <v>2</v>
      </c>
      <c r="C41" s="39">
        <v>15</v>
      </c>
      <c r="D41" s="39">
        <v>34</v>
      </c>
      <c r="E41" s="39">
        <v>51</v>
      </c>
      <c r="F41" s="39">
        <v>21</v>
      </c>
      <c r="G41" s="39">
        <f>SUM(G42:G43)</f>
        <v>123</v>
      </c>
    </row>
    <row r="42" spans="1:7" ht="9" customHeight="1">
      <c r="A42" s="23" t="s">
        <v>13</v>
      </c>
      <c r="B42" s="45">
        <v>2</v>
      </c>
      <c r="C42" s="45">
        <v>9</v>
      </c>
      <c r="D42" s="45">
        <v>14</v>
      </c>
      <c r="E42" s="45">
        <v>28</v>
      </c>
      <c r="F42" s="45">
        <v>5</v>
      </c>
      <c r="G42" s="40">
        <f t="shared" si="7"/>
        <v>58</v>
      </c>
    </row>
    <row r="43" spans="1:7" ht="9" customHeight="1">
      <c r="A43" s="23" t="s">
        <v>14</v>
      </c>
      <c r="B43" s="45" t="s">
        <v>61</v>
      </c>
      <c r="C43" s="45">
        <v>6</v>
      </c>
      <c r="D43" s="45">
        <v>20</v>
      </c>
      <c r="E43" s="45">
        <v>23</v>
      </c>
      <c r="F43" s="45">
        <v>16</v>
      </c>
      <c r="G43" s="40">
        <f t="shared" si="7"/>
        <v>65</v>
      </c>
    </row>
    <row r="44" spans="1:7" ht="9" customHeight="1">
      <c r="A44" s="21" t="s">
        <v>15</v>
      </c>
      <c r="B44" s="44">
        <v>38</v>
      </c>
      <c r="C44" s="44">
        <v>156</v>
      </c>
      <c r="D44" s="44">
        <v>621</v>
      </c>
      <c r="E44" s="44">
        <v>714</v>
      </c>
      <c r="F44" s="44">
        <v>208</v>
      </c>
      <c r="G44" s="39">
        <f t="shared" si="7"/>
        <v>1737</v>
      </c>
    </row>
    <row r="45" spans="1:7" ht="9" customHeight="1">
      <c r="A45" s="21" t="s">
        <v>16</v>
      </c>
      <c r="B45" s="44">
        <v>154</v>
      </c>
      <c r="C45" s="44">
        <v>1691</v>
      </c>
      <c r="D45" s="44">
        <v>6211</v>
      </c>
      <c r="E45" s="44">
        <v>5880</v>
      </c>
      <c r="F45" s="44">
        <v>1227</v>
      </c>
      <c r="G45" s="39">
        <f t="shared" si="7"/>
        <v>15163</v>
      </c>
    </row>
    <row r="46" spans="1:7" ht="9" customHeight="1">
      <c r="A46" s="21" t="s">
        <v>17</v>
      </c>
      <c r="B46" s="44">
        <v>4</v>
      </c>
      <c r="C46" s="44">
        <v>14</v>
      </c>
      <c r="D46" s="44">
        <v>40</v>
      </c>
      <c r="E46" s="44">
        <v>50</v>
      </c>
      <c r="F46" s="44">
        <v>20</v>
      </c>
      <c r="G46" s="39">
        <f t="shared" si="7"/>
        <v>128</v>
      </c>
    </row>
    <row r="47" spans="1:7" ht="9" customHeight="1">
      <c r="A47" s="21" t="s">
        <v>18</v>
      </c>
      <c r="B47" s="44">
        <v>2</v>
      </c>
      <c r="C47" s="44">
        <v>29</v>
      </c>
      <c r="D47" s="44">
        <v>72</v>
      </c>
      <c r="E47" s="44">
        <v>80</v>
      </c>
      <c r="F47" s="44">
        <v>58</v>
      </c>
      <c r="G47" s="39">
        <f t="shared" si="7"/>
        <v>241</v>
      </c>
    </row>
    <row r="48" spans="1:7" ht="9" customHeight="1">
      <c r="A48" s="21" t="s">
        <v>19</v>
      </c>
      <c r="B48" s="44">
        <v>3</v>
      </c>
      <c r="C48" s="44">
        <v>15</v>
      </c>
      <c r="D48" s="44">
        <v>31</v>
      </c>
      <c r="E48" s="44">
        <v>56</v>
      </c>
      <c r="F48" s="44">
        <v>20</v>
      </c>
      <c r="G48" s="39">
        <f t="shared" si="7"/>
        <v>125</v>
      </c>
    </row>
    <row r="49" spans="1:7" ht="9" customHeight="1">
      <c r="A49" s="21" t="s">
        <v>20</v>
      </c>
      <c r="B49" s="44">
        <v>1</v>
      </c>
      <c r="C49" s="44">
        <v>6</v>
      </c>
      <c r="D49" s="44">
        <v>13</v>
      </c>
      <c r="E49" s="44">
        <v>14</v>
      </c>
      <c r="F49" s="44">
        <v>4</v>
      </c>
      <c r="G49" s="39">
        <f t="shared" si="7"/>
        <v>38</v>
      </c>
    </row>
    <row r="50" spans="1:7" ht="9" customHeight="1">
      <c r="A50" s="21" t="s">
        <v>21</v>
      </c>
      <c r="B50" s="44">
        <v>2</v>
      </c>
      <c r="C50" s="44">
        <v>6</v>
      </c>
      <c r="D50" s="44">
        <v>20</v>
      </c>
      <c r="E50" s="44">
        <v>44</v>
      </c>
      <c r="F50" s="44">
        <v>12</v>
      </c>
      <c r="G50" s="39">
        <f t="shared" si="7"/>
        <v>84</v>
      </c>
    </row>
    <row r="51" spans="1:7" ht="9" customHeight="1">
      <c r="A51" s="21" t="s">
        <v>22</v>
      </c>
      <c r="B51" s="44">
        <v>9</v>
      </c>
      <c r="C51" s="44">
        <v>42</v>
      </c>
      <c r="D51" s="44">
        <v>137</v>
      </c>
      <c r="E51" s="44">
        <v>214</v>
      </c>
      <c r="F51" s="44">
        <v>64</v>
      </c>
      <c r="G51" s="39">
        <f t="shared" si="7"/>
        <v>466</v>
      </c>
    </row>
    <row r="52" spans="1:7" ht="9" customHeight="1">
      <c r="A52" s="21" t="s">
        <v>23</v>
      </c>
      <c r="B52" s="44">
        <v>2</v>
      </c>
      <c r="C52" s="44">
        <v>7</v>
      </c>
      <c r="D52" s="44">
        <v>23</v>
      </c>
      <c r="E52" s="44">
        <v>39</v>
      </c>
      <c r="F52" s="44">
        <v>14</v>
      </c>
      <c r="G52" s="39">
        <f t="shared" si="7"/>
        <v>85</v>
      </c>
    </row>
    <row r="53" spans="1:7" ht="9" customHeight="1">
      <c r="A53" s="21" t="s">
        <v>24</v>
      </c>
      <c r="B53" s="44" t="s">
        <v>61</v>
      </c>
      <c r="C53" s="44">
        <v>1</v>
      </c>
      <c r="D53" s="44">
        <v>3</v>
      </c>
      <c r="E53" s="44">
        <v>12</v>
      </c>
      <c r="F53" s="44">
        <v>6</v>
      </c>
      <c r="G53" s="39">
        <f t="shared" si="7"/>
        <v>22</v>
      </c>
    </row>
    <row r="54" spans="1:7" ht="9" customHeight="1">
      <c r="A54" s="21" t="s">
        <v>25</v>
      </c>
      <c r="B54" s="44">
        <v>24</v>
      </c>
      <c r="C54" s="44">
        <v>151</v>
      </c>
      <c r="D54" s="44">
        <v>455</v>
      </c>
      <c r="E54" s="44">
        <v>387</v>
      </c>
      <c r="F54" s="44">
        <v>45</v>
      </c>
      <c r="G54" s="39">
        <f t="shared" si="7"/>
        <v>1062</v>
      </c>
    </row>
    <row r="55" spans="1:7" s="24" customFormat="1" ht="9" customHeight="1">
      <c r="A55" s="21" t="s">
        <v>26</v>
      </c>
      <c r="B55" s="44">
        <v>15</v>
      </c>
      <c r="C55" s="44">
        <v>73</v>
      </c>
      <c r="D55" s="44">
        <v>215</v>
      </c>
      <c r="E55" s="44">
        <v>284</v>
      </c>
      <c r="F55" s="44">
        <v>53</v>
      </c>
      <c r="G55" s="39">
        <f t="shared" si="7"/>
        <v>640</v>
      </c>
    </row>
    <row r="56" spans="1:7" ht="9" customHeight="1">
      <c r="A56" s="21" t="s">
        <v>27</v>
      </c>
      <c r="B56" s="44">
        <v>3</v>
      </c>
      <c r="C56" s="44">
        <v>5</v>
      </c>
      <c r="D56" s="44">
        <v>16</v>
      </c>
      <c r="E56" s="44">
        <v>24</v>
      </c>
      <c r="F56" s="44">
        <v>5</v>
      </c>
      <c r="G56" s="39">
        <f t="shared" si="7"/>
        <v>53</v>
      </c>
    </row>
    <row r="57" spans="1:7" ht="9" customHeight="1">
      <c r="A57" s="21" t="s">
        <v>28</v>
      </c>
      <c r="B57" s="44">
        <v>9</v>
      </c>
      <c r="C57" s="44">
        <v>29</v>
      </c>
      <c r="D57" s="44">
        <v>58</v>
      </c>
      <c r="E57" s="44">
        <v>69</v>
      </c>
      <c r="F57" s="44">
        <v>19</v>
      </c>
      <c r="G57" s="39">
        <f t="shared" si="7"/>
        <v>184</v>
      </c>
    </row>
    <row r="58" spans="1:7" ht="9" customHeight="1">
      <c r="A58" s="21" t="s">
        <v>29</v>
      </c>
      <c r="B58" s="44">
        <v>10</v>
      </c>
      <c r="C58" s="44">
        <v>109</v>
      </c>
      <c r="D58" s="44">
        <v>301</v>
      </c>
      <c r="E58" s="44">
        <v>245</v>
      </c>
      <c r="F58" s="44">
        <v>41</v>
      </c>
      <c r="G58" s="39">
        <f t="shared" si="7"/>
        <v>706</v>
      </c>
    </row>
    <row r="59" spans="1:7" ht="9" customHeight="1">
      <c r="A59" s="21" t="s">
        <v>30</v>
      </c>
      <c r="B59" s="44">
        <v>1</v>
      </c>
      <c r="C59" s="44">
        <v>10</v>
      </c>
      <c r="D59" s="44">
        <v>108</v>
      </c>
      <c r="E59" s="44">
        <v>64</v>
      </c>
      <c r="F59" s="44">
        <v>5</v>
      </c>
      <c r="G59" s="39">
        <f t="shared" si="7"/>
        <v>188</v>
      </c>
    </row>
    <row r="60" spans="1:7" s="26" customFormat="1" ht="9" customHeight="1">
      <c r="A60" s="25" t="s">
        <v>31</v>
      </c>
      <c r="B60" s="41">
        <f aca="true" t="shared" si="8" ref="B60:G60">SUM(B38:B41,B44:B59)</f>
        <v>296</v>
      </c>
      <c r="C60" s="41">
        <f t="shared" si="8"/>
        <v>2522</v>
      </c>
      <c r="D60" s="41">
        <f t="shared" si="8"/>
        <v>8755</v>
      </c>
      <c r="E60" s="41">
        <f t="shared" si="8"/>
        <v>8693</v>
      </c>
      <c r="F60" s="41">
        <f t="shared" si="8"/>
        <v>1971</v>
      </c>
      <c r="G60" s="41">
        <f t="shared" si="8"/>
        <v>22237</v>
      </c>
    </row>
    <row r="61" spans="1:7" ht="9" customHeight="1">
      <c r="A61" s="25" t="s">
        <v>32</v>
      </c>
      <c r="B61" s="41">
        <f aca="true" t="shared" si="9" ref="B61:G61">SUM(B38:B40,B46)</f>
        <v>21</v>
      </c>
      <c r="C61" s="41">
        <f t="shared" si="9"/>
        <v>177</v>
      </c>
      <c r="D61" s="41">
        <f t="shared" si="9"/>
        <v>437</v>
      </c>
      <c r="E61" s="41">
        <f t="shared" si="9"/>
        <v>516</v>
      </c>
      <c r="F61" s="41">
        <f t="shared" si="9"/>
        <v>169</v>
      </c>
      <c r="G61" s="41">
        <f t="shared" si="9"/>
        <v>1320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196</v>
      </c>
      <c r="C62" s="41">
        <f t="shared" si="10"/>
        <v>1891</v>
      </c>
      <c r="D62" s="41">
        <f t="shared" si="10"/>
        <v>6938</v>
      </c>
      <c r="E62" s="41">
        <f t="shared" si="10"/>
        <v>6725</v>
      </c>
      <c r="F62" s="41">
        <f t="shared" si="10"/>
        <v>1514</v>
      </c>
      <c r="G62" s="41">
        <f t="shared" si="10"/>
        <v>17264</v>
      </c>
    </row>
    <row r="63" spans="1:7" ht="9" customHeight="1">
      <c r="A63" s="27" t="s">
        <v>34</v>
      </c>
      <c r="B63" s="41">
        <f aca="true" t="shared" si="11" ref="B63:G63">SUM(B48:B51)</f>
        <v>15</v>
      </c>
      <c r="C63" s="41">
        <f t="shared" si="11"/>
        <v>69</v>
      </c>
      <c r="D63" s="41">
        <f t="shared" si="11"/>
        <v>201</v>
      </c>
      <c r="E63" s="41">
        <f t="shared" si="11"/>
        <v>328</v>
      </c>
      <c r="F63" s="41">
        <f t="shared" si="11"/>
        <v>100</v>
      </c>
      <c r="G63" s="41">
        <f t="shared" si="11"/>
        <v>713</v>
      </c>
    </row>
    <row r="64" spans="1:7" ht="9" customHeight="1">
      <c r="A64" s="25" t="s">
        <v>35</v>
      </c>
      <c r="B64" s="41">
        <f aca="true" t="shared" si="12" ref="B64:G64">SUM(B52:B57)</f>
        <v>53</v>
      </c>
      <c r="C64" s="41">
        <f t="shared" si="12"/>
        <v>266</v>
      </c>
      <c r="D64" s="41">
        <f t="shared" si="12"/>
        <v>770</v>
      </c>
      <c r="E64" s="41">
        <f t="shared" si="12"/>
        <v>815</v>
      </c>
      <c r="F64" s="41">
        <f t="shared" si="12"/>
        <v>142</v>
      </c>
      <c r="G64" s="41">
        <f t="shared" si="12"/>
        <v>2046</v>
      </c>
    </row>
    <row r="65" spans="1:7" ht="9" customHeight="1">
      <c r="A65" s="25" t="s">
        <v>36</v>
      </c>
      <c r="B65" s="41">
        <f aca="true" t="shared" si="13" ref="B65:G65">SUM(B58:B59)</f>
        <v>11</v>
      </c>
      <c r="C65" s="41">
        <f t="shared" si="13"/>
        <v>119</v>
      </c>
      <c r="D65" s="41">
        <f t="shared" si="13"/>
        <v>409</v>
      </c>
      <c r="E65" s="41">
        <f t="shared" si="13"/>
        <v>309</v>
      </c>
      <c r="F65" s="41">
        <f t="shared" si="13"/>
        <v>46</v>
      </c>
      <c r="G65" s="41">
        <f t="shared" si="13"/>
        <v>894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34">
      <selection activeCell="C13" sqref="C13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47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60</v>
      </c>
      <c r="C9" s="44">
        <v>617</v>
      </c>
      <c r="D9" s="44">
        <v>1062</v>
      </c>
      <c r="E9" s="44">
        <v>1046</v>
      </c>
      <c r="F9" s="44">
        <v>218</v>
      </c>
      <c r="G9" s="39">
        <f aca="true" t="shared" si="0" ref="G9:G30">SUM(B9:F9)</f>
        <v>3003</v>
      </c>
    </row>
    <row r="10" spans="1:7" ht="9" customHeight="1">
      <c r="A10" s="21" t="s">
        <v>10</v>
      </c>
      <c r="B10" s="44" t="s">
        <v>61</v>
      </c>
      <c r="C10" s="44">
        <v>5</v>
      </c>
      <c r="D10" s="44">
        <v>16</v>
      </c>
      <c r="E10" s="44">
        <v>12</v>
      </c>
      <c r="F10" s="44">
        <v>4</v>
      </c>
      <c r="G10" s="39">
        <f t="shared" si="0"/>
        <v>37</v>
      </c>
    </row>
    <row r="11" spans="1:7" s="22" customFormat="1" ht="9" customHeight="1">
      <c r="A11" s="21" t="s">
        <v>11</v>
      </c>
      <c r="B11" s="44">
        <v>60</v>
      </c>
      <c r="C11" s="44">
        <v>406</v>
      </c>
      <c r="D11" s="44">
        <v>721</v>
      </c>
      <c r="E11" s="44">
        <v>912</v>
      </c>
      <c r="F11" s="44">
        <v>302</v>
      </c>
      <c r="G11" s="39">
        <f t="shared" si="0"/>
        <v>2401</v>
      </c>
    </row>
    <row r="12" spans="1:7" s="22" customFormat="1" ht="9" customHeight="1">
      <c r="A12" s="21" t="s">
        <v>12</v>
      </c>
      <c r="B12" s="39">
        <v>1</v>
      </c>
      <c r="C12" s="39">
        <v>5</v>
      </c>
      <c r="D12" s="39">
        <v>15</v>
      </c>
      <c r="E12" s="39">
        <v>18</v>
      </c>
      <c r="F12" s="39">
        <v>9</v>
      </c>
      <c r="G12" s="39">
        <f>SUM(G13:G14)</f>
        <v>48</v>
      </c>
    </row>
    <row r="13" spans="1:7" ht="9" customHeight="1">
      <c r="A13" s="23" t="s">
        <v>13</v>
      </c>
      <c r="B13" s="45" t="s">
        <v>61</v>
      </c>
      <c r="C13" s="45" t="s">
        <v>61</v>
      </c>
      <c r="D13" s="45">
        <v>4</v>
      </c>
      <c r="E13" s="45">
        <v>7</v>
      </c>
      <c r="F13" s="45">
        <v>3</v>
      </c>
      <c r="G13" s="40">
        <f t="shared" si="0"/>
        <v>14</v>
      </c>
    </row>
    <row r="14" spans="1:7" ht="9" customHeight="1">
      <c r="A14" s="23" t="s">
        <v>14</v>
      </c>
      <c r="B14" s="45">
        <v>1</v>
      </c>
      <c r="C14" s="45">
        <v>5</v>
      </c>
      <c r="D14" s="45">
        <v>11</v>
      </c>
      <c r="E14" s="45">
        <v>11</v>
      </c>
      <c r="F14" s="45">
        <v>6</v>
      </c>
      <c r="G14" s="40">
        <f t="shared" si="0"/>
        <v>34</v>
      </c>
    </row>
    <row r="15" spans="1:7" ht="9" customHeight="1">
      <c r="A15" s="21" t="s">
        <v>15</v>
      </c>
      <c r="B15" s="44">
        <v>4</v>
      </c>
      <c r="C15" s="44">
        <v>33</v>
      </c>
      <c r="D15" s="44">
        <v>66</v>
      </c>
      <c r="E15" s="44">
        <v>80</v>
      </c>
      <c r="F15" s="44">
        <v>25</v>
      </c>
      <c r="G15" s="39">
        <f t="shared" si="0"/>
        <v>208</v>
      </c>
    </row>
    <row r="16" spans="1:7" ht="9" customHeight="1">
      <c r="A16" s="21" t="s">
        <v>16</v>
      </c>
      <c r="B16" s="44">
        <v>1</v>
      </c>
      <c r="C16" s="44">
        <v>14</v>
      </c>
      <c r="D16" s="44">
        <v>30</v>
      </c>
      <c r="E16" s="44">
        <v>30</v>
      </c>
      <c r="F16" s="44">
        <v>21</v>
      </c>
      <c r="G16" s="39">
        <f t="shared" si="0"/>
        <v>96</v>
      </c>
    </row>
    <row r="17" spans="1:7" ht="9" customHeight="1">
      <c r="A17" s="21" t="s">
        <v>17</v>
      </c>
      <c r="B17" s="44">
        <v>392</v>
      </c>
      <c r="C17" s="44">
        <v>2780</v>
      </c>
      <c r="D17" s="44">
        <v>7423</v>
      </c>
      <c r="E17" s="44">
        <v>6556</v>
      </c>
      <c r="F17" s="44">
        <v>1383</v>
      </c>
      <c r="G17" s="39">
        <f t="shared" si="0"/>
        <v>18534</v>
      </c>
    </row>
    <row r="18" spans="1:7" ht="9" customHeight="1">
      <c r="A18" s="21" t="s">
        <v>18</v>
      </c>
      <c r="B18" s="44">
        <v>26</v>
      </c>
      <c r="C18" s="44">
        <v>90</v>
      </c>
      <c r="D18" s="44">
        <v>143</v>
      </c>
      <c r="E18" s="44">
        <v>163</v>
      </c>
      <c r="F18" s="44">
        <v>51</v>
      </c>
      <c r="G18" s="39">
        <f t="shared" si="0"/>
        <v>473</v>
      </c>
    </row>
    <row r="19" spans="1:7" ht="9" customHeight="1">
      <c r="A19" s="21" t="s">
        <v>19</v>
      </c>
      <c r="B19" s="44">
        <v>29</v>
      </c>
      <c r="C19" s="44">
        <v>155</v>
      </c>
      <c r="D19" s="44">
        <v>363</v>
      </c>
      <c r="E19" s="44">
        <v>402</v>
      </c>
      <c r="F19" s="44">
        <v>91</v>
      </c>
      <c r="G19" s="39">
        <f t="shared" si="0"/>
        <v>1040</v>
      </c>
    </row>
    <row r="20" spans="1:7" ht="9" customHeight="1">
      <c r="A20" s="21" t="s">
        <v>20</v>
      </c>
      <c r="B20" s="44">
        <v>1</v>
      </c>
      <c r="C20" s="44">
        <v>7</v>
      </c>
      <c r="D20" s="44">
        <v>17</v>
      </c>
      <c r="E20" s="44">
        <v>23</v>
      </c>
      <c r="F20" s="44">
        <v>4</v>
      </c>
      <c r="G20" s="39">
        <f t="shared" si="0"/>
        <v>52</v>
      </c>
    </row>
    <row r="21" spans="1:7" ht="9" customHeight="1">
      <c r="A21" s="21" t="s">
        <v>21</v>
      </c>
      <c r="B21" s="44">
        <v>1</v>
      </c>
      <c r="C21" s="44">
        <v>8</v>
      </c>
      <c r="D21" s="44">
        <v>19</v>
      </c>
      <c r="E21" s="44">
        <v>31</v>
      </c>
      <c r="F21" s="44">
        <v>5</v>
      </c>
      <c r="G21" s="39">
        <f t="shared" si="0"/>
        <v>64</v>
      </c>
    </row>
    <row r="22" spans="1:7" ht="9" customHeight="1">
      <c r="A22" s="21" t="s">
        <v>22</v>
      </c>
      <c r="B22" s="44">
        <v>10</v>
      </c>
      <c r="C22" s="44">
        <v>32</v>
      </c>
      <c r="D22" s="44">
        <v>104</v>
      </c>
      <c r="E22" s="44">
        <v>243</v>
      </c>
      <c r="F22" s="44">
        <v>55</v>
      </c>
      <c r="G22" s="39">
        <f t="shared" si="0"/>
        <v>444</v>
      </c>
    </row>
    <row r="23" spans="1:7" ht="9" customHeight="1">
      <c r="A23" s="21" t="s">
        <v>23</v>
      </c>
      <c r="B23" s="44">
        <v>4</v>
      </c>
      <c r="C23" s="44">
        <v>18</v>
      </c>
      <c r="D23" s="44">
        <v>16</v>
      </c>
      <c r="E23" s="44">
        <v>31</v>
      </c>
      <c r="F23" s="44">
        <v>9</v>
      </c>
      <c r="G23" s="39">
        <f t="shared" si="0"/>
        <v>78</v>
      </c>
    </row>
    <row r="24" spans="1:7" ht="9" customHeight="1">
      <c r="A24" s="21" t="s">
        <v>24</v>
      </c>
      <c r="B24" s="44">
        <v>1</v>
      </c>
      <c r="C24" s="44">
        <v>6</v>
      </c>
      <c r="D24" s="44">
        <v>4</v>
      </c>
      <c r="E24" s="44">
        <v>7</v>
      </c>
      <c r="F24" s="44">
        <v>1</v>
      </c>
      <c r="G24" s="39">
        <f t="shared" si="0"/>
        <v>19</v>
      </c>
    </row>
    <row r="25" spans="1:7" ht="9" customHeight="1">
      <c r="A25" s="21" t="s">
        <v>25</v>
      </c>
      <c r="B25" s="44">
        <v>18</v>
      </c>
      <c r="C25" s="44">
        <v>80</v>
      </c>
      <c r="D25" s="44">
        <v>221</v>
      </c>
      <c r="E25" s="44">
        <v>266</v>
      </c>
      <c r="F25" s="44">
        <v>31</v>
      </c>
      <c r="G25" s="39">
        <f t="shared" si="0"/>
        <v>616</v>
      </c>
    </row>
    <row r="26" spans="1:7" ht="9" customHeight="1">
      <c r="A26" s="21" t="s">
        <v>26</v>
      </c>
      <c r="B26" s="44">
        <v>9</v>
      </c>
      <c r="C26" s="44">
        <v>43</v>
      </c>
      <c r="D26" s="44">
        <v>147</v>
      </c>
      <c r="E26" s="44">
        <v>153</v>
      </c>
      <c r="F26" s="44">
        <v>26</v>
      </c>
      <c r="G26" s="39">
        <f t="shared" si="0"/>
        <v>378</v>
      </c>
    </row>
    <row r="27" spans="1:7" ht="9" customHeight="1">
      <c r="A27" s="21" t="s">
        <v>27</v>
      </c>
      <c r="B27" s="44">
        <v>5</v>
      </c>
      <c r="C27" s="44">
        <v>13</v>
      </c>
      <c r="D27" s="44">
        <v>35</v>
      </c>
      <c r="E27" s="44">
        <v>12</v>
      </c>
      <c r="F27" s="44">
        <v>5</v>
      </c>
      <c r="G27" s="39">
        <f t="shared" si="0"/>
        <v>70</v>
      </c>
    </row>
    <row r="28" spans="1:7" ht="9" customHeight="1">
      <c r="A28" s="21" t="s">
        <v>28</v>
      </c>
      <c r="B28" s="44">
        <v>33</v>
      </c>
      <c r="C28" s="44">
        <v>92</v>
      </c>
      <c r="D28" s="44">
        <v>201</v>
      </c>
      <c r="E28" s="44">
        <v>127</v>
      </c>
      <c r="F28" s="44">
        <v>163</v>
      </c>
      <c r="G28" s="39">
        <f t="shared" si="0"/>
        <v>616</v>
      </c>
    </row>
    <row r="29" spans="1:7" s="24" customFormat="1" ht="9" customHeight="1">
      <c r="A29" s="21" t="s">
        <v>29</v>
      </c>
      <c r="B29" s="44">
        <v>34</v>
      </c>
      <c r="C29" s="44">
        <v>210</v>
      </c>
      <c r="D29" s="44">
        <v>390</v>
      </c>
      <c r="E29" s="44">
        <v>169</v>
      </c>
      <c r="F29" s="44">
        <v>24</v>
      </c>
      <c r="G29" s="39">
        <f t="shared" si="0"/>
        <v>827</v>
      </c>
    </row>
    <row r="30" spans="1:7" ht="9" customHeight="1">
      <c r="A30" s="21" t="s">
        <v>30</v>
      </c>
      <c r="B30" s="44">
        <v>9</v>
      </c>
      <c r="C30" s="44">
        <v>64</v>
      </c>
      <c r="D30" s="44">
        <v>171</v>
      </c>
      <c r="E30" s="44">
        <v>128</v>
      </c>
      <c r="F30" s="44">
        <v>15</v>
      </c>
      <c r="G30" s="39">
        <f t="shared" si="0"/>
        <v>387</v>
      </c>
    </row>
    <row r="31" spans="1:7" ht="9" customHeight="1">
      <c r="A31" s="25" t="s">
        <v>31</v>
      </c>
      <c r="B31" s="41">
        <f aca="true" t="shared" si="1" ref="B31:G31">SUM(B9:B12,B15:B30)</f>
        <v>698</v>
      </c>
      <c r="C31" s="41">
        <f t="shared" si="1"/>
        <v>4678</v>
      </c>
      <c r="D31" s="41">
        <f t="shared" si="1"/>
        <v>11164</v>
      </c>
      <c r="E31" s="41">
        <f t="shared" si="1"/>
        <v>10409</v>
      </c>
      <c r="F31" s="41">
        <f t="shared" si="1"/>
        <v>2442</v>
      </c>
      <c r="G31" s="41">
        <f t="shared" si="1"/>
        <v>29391</v>
      </c>
    </row>
    <row r="32" spans="1:7" s="26" customFormat="1" ht="9" customHeight="1">
      <c r="A32" s="25" t="s">
        <v>32</v>
      </c>
      <c r="B32" s="41">
        <f aca="true" t="shared" si="2" ref="B32:G32">SUM(B9:B11,B17)</f>
        <v>512</v>
      </c>
      <c r="C32" s="41">
        <f t="shared" si="2"/>
        <v>3808</v>
      </c>
      <c r="D32" s="41">
        <f t="shared" si="2"/>
        <v>9222</v>
      </c>
      <c r="E32" s="41">
        <f t="shared" si="2"/>
        <v>8526</v>
      </c>
      <c r="F32" s="41">
        <f t="shared" si="2"/>
        <v>1907</v>
      </c>
      <c r="G32" s="41">
        <f t="shared" si="2"/>
        <v>23975</v>
      </c>
    </row>
    <row r="33" spans="1:7" s="26" customFormat="1" ht="9" customHeight="1">
      <c r="A33" s="25" t="s">
        <v>33</v>
      </c>
      <c r="B33" s="41">
        <f aca="true" t="shared" si="3" ref="B33:G33">SUM(B12,B15:B16,B18)</f>
        <v>32</v>
      </c>
      <c r="C33" s="41">
        <f t="shared" si="3"/>
        <v>142</v>
      </c>
      <c r="D33" s="41">
        <f t="shared" si="3"/>
        <v>254</v>
      </c>
      <c r="E33" s="41">
        <f t="shared" si="3"/>
        <v>291</v>
      </c>
      <c r="F33" s="41">
        <f t="shared" si="3"/>
        <v>106</v>
      </c>
      <c r="G33" s="41">
        <f t="shared" si="3"/>
        <v>825</v>
      </c>
    </row>
    <row r="34" spans="1:7" s="28" customFormat="1" ht="9" customHeight="1">
      <c r="A34" s="27" t="s">
        <v>34</v>
      </c>
      <c r="B34" s="41">
        <f aca="true" t="shared" si="4" ref="B34:G34">SUM(B19:B22)</f>
        <v>41</v>
      </c>
      <c r="C34" s="41">
        <f t="shared" si="4"/>
        <v>202</v>
      </c>
      <c r="D34" s="41">
        <f t="shared" si="4"/>
        <v>503</v>
      </c>
      <c r="E34" s="41">
        <f t="shared" si="4"/>
        <v>699</v>
      </c>
      <c r="F34" s="41">
        <f t="shared" si="4"/>
        <v>155</v>
      </c>
      <c r="G34" s="41">
        <f t="shared" si="4"/>
        <v>1600</v>
      </c>
    </row>
    <row r="35" spans="1:7" ht="9" customHeight="1">
      <c r="A35" s="25" t="s">
        <v>35</v>
      </c>
      <c r="B35" s="41">
        <f aca="true" t="shared" si="5" ref="B35:G35">SUM(B23:B28)</f>
        <v>70</v>
      </c>
      <c r="C35" s="41">
        <f t="shared" si="5"/>
        <v>252</v>
      </c>
      <c r="D35" s="41">
        <f t="shared" si="5"/>
        <v>624</v>
      </c>
      <c r="E35" s="41">
        <f t="shared" si="5"/>
        <v>596</v>
      </c>
      <c r="F35" s="41">
        <f t="shared" si="5"/>
        <v>235</v>
      </c>
      <c r="G35" s="41">
        <f t="shared" si="5"/>
        <v>1777</v>
      </c>
    </row>
    <row r="36" spans="1:7" ht="9" customHeight="1">
      <c r="A36" s="25" t="s">
        <v>36</v>
      </c>
      <c r="B36" s="41">
        <f aca="true" t="shared" si="6" ref="B36:G36">SUM(B29:B30)</f>
        <v>43</v>
      </c>
      <c r="C36" s="41">
        <f t="shared" si="6"/>
        <v>274</v>
      </c>
      <c r="D36" s="41">
        <f t="shared" si="6"/>
        <v>561</v>
      </c>
      <c r="E36" s="41">
        <f t="shared" si="6"/>
        <v>297</v>
      </c>
      <c r="F36" s="41">
        <f t="shared" si="6"/>
        <v>39</v>
      </c>
      <c r="G36" s="41">
        <f t="shared" si="6"/>
        <v>1214</v>
      </c>
    </row>
    <row r="37" spans="1:7" ht="19.5" customHeight="1">
      <c r="A37" s="38" t="s">
        <v>48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65</v>
      </c>
      <c r="C38" s="44">
        <v>258</v>
      </c>
      <c r="D38" s="44">
        <v>544</v>
      </c>
      <c r="E38" s="44">
        <v>597</v>
      </c>
      <c r="F38" s="44">
        <v>196</v>
      </c>
      <c r="G38" s="39">
        <f aca="true" t="shared" si="7" ref="G38:G59">SUM(B38:F38)</f>
        <v>1660</v>
      </c>
    </row>
    <row r="39" spans="1:7" s="22" customFormat="1" ht="9" customHeight="1">
      <c r="A39" s="21" t="s">
        <v>10</v>
      </c>
      <c r="B39" s="44">
        <v>10</v>
      </c>
      <c r="C39" s="44">
        <v>9</v>
      </c>
      <c r="D39" s="44">
        <v>50</v>
      </c>
      <c r="E39" s="44">
        <v>41</v>
      </c>
      <c r="F39" s="44">
        <v>6</v>
      </c>
      <c r="G39" s="39">
        <f t="shared" si="7"/>
        <v>116</v>
      </c>
    </row>
    <row r="40" spans="1:7" s="22" customFormat="1" ht="9" customHeight="1">
      <c r="A40" s="21" t="s">
        <v>11</v>
      </c>
      <c r="B40" s="44">
        <v>160</v>
      </c>
      <c r="C40" s="44">
        <v>644</v>
      </c>
      <c r="D40" s="44">
        <v>1303</v>
      </c>
      <c r="E40" s="44">
        <v>1483</v>
      </c>
      <c r="F40" s="44">
        <v>440</v>
      </c>
      <c r="G40" s="39">
        <f t="shared" si="7"/>
        <v>4030</v>
      </c>
    </row>
    <row r="41" spans="1:7" ht="9" customHeight="1">
      <c r="A41" s="21" t="s">
        <v>12</v>
      </c>
      <c r="B41" s="39">
        <v>11</v>
      </c>
      <c r="C41" s="39">
        <v>19</v>
      </c>
      <c r="D41" s="39">
        <v>74</v>
      </c>
      <c r="E41" s="39">
        <v>115</v>
      </c>
      <c r="F41" s="39">
        <v>40</v>
      </c>
      <c r="G41" s="39">
        <f>SUM(G42:G43)</f>
        <v>259</v>
      </c>
    </row>
    <row r="42" spans="1:7" ht="9" customHeight="1">
      <c r="A42" s="23" t="s">
        <v>13</v>
      </c>
      <c r="B42" s="45">
        <v>3</v>
      </c>
      <c r="C42" s="45">
        <v>6</v>
      </c>
      <c r="D42" s="45">
        <v>22</v>
      </c>
      <c r="E42" s="45">
        <v>41</v>
      </c>
      <c r="F42" s="45">
        <v>17</v>
      </c>
      <c r="G42" s="40">
        <f t="shared" si="7"/>
        <v>89</v>
      </c>
    </row>
    <row r="43" spans="1:7" ht="9" customHeight="1">
      <c r="A43" s="23" t="s">
        <v>14</v>
      </c>
      <c r="B43" s="45">
        <v>8</v>
      </c>
      <c r="C43" s="45">
        <v>13</v>
      </c>
      <c r="D43" s="45">
        <v>52</v>
      </c>
      <c r="E43" s="45">
        <v>74</v>
      </c>
      <c r="F43" s="45">
        <v>23</v>
      </c>
      <c r="G43" s="40">
        <f t="shared" si="7"/>
        <v>170</v>
      </c>
    </row>
    <row r="44" spans="1:7" ht="9" customHeight="1">
      <c r="A44" s="21" t="s">
        <v>15</v>
      </c>
      <c r="B44" s="44">
        <v>49</v>
      </c>
      <c r="C44" s="44">
        <v>128</v>
      </c>
      <c r="D44" s="44">
        <v>455</v>
      </c>
      <c r="E44" s="44">
        <v>616</v>
      </c>
      <c r="F44" s="44">
        <v>245</v>
      </c>
      <c r="G44" s="39">
        <f t="shared" si="7"/>
        <v>1493</v>
      </c>
    </row>
    <row r="45" spans="1:7" ht="9" customHeight="1">
      <c r="A45" s="21" t="s">
        <v>16</v>
      </c>
      <c r="B45" s="44">
        <v>14</v>
      </c>
      <c r="C45" s="44">
        <v>18</v>
      </c>
      <c r="D45" s="44">
        <v>68</v>
      </c>
      <c r="E45" s="44">
        <v>134</v>
      </c>
      <c r="F45" s="44">
        <v>59</v>
      </c>
      <c r="G45" s="39">
        <f t="shared" si="7"/>
        <v>293</v>
      </c>
    </row>
    <row r="46" spans="1:7" ht="9" customHeight="1">
      <c r="A46" s="21" t="s">
        <v>17</v>
      </c>
      <c r="B46" s="44">
        <v>30</v>
      </c>
      <c r="C46" s="44">
        <v>97</v>
      </c>
      <c r="D46" s="44">
        <v>210</v>
      </c>
      <c r="E46" s="44">
        <v>282</v>
      </c>
      <c r="F46" s="44">
        <v>96</v>
      </c>
      <c r="G46" s="39">
        <f t="shared" si="7"/>
        <v>715</v>
      </c>
    </row>
    <row r="47" spans="1:7" ht="9" customHeight="1">
      <c r="A47" s="21" t="s">
        <v>18</v>
      </c>
      <c r="B47" s="44">
        <v>1710</v>
      </c>
      <c r="C47" s="44">
        <v>8229</v>
      </c>
      <c r="D47" s="44">
        <v>20984</v>
      </c>
      <c r="E47" s="44">
        <v>18861</v>
      </c>
      <c r="F47" s="44">
        <v>3979</v>
      </c>
      <c r="G47" s="39">
        <f t="shared" si="7"/>
        <v>53763</v>
      </c>
    </row>
    <row r="48" spans="1:7" ht="9" customHeight="1">
      <c r="A48" s="21" t="s">
        <v>19</v>
      </c>
      <c r="B48" s="44">
        <v>49</v>
      </c>
      <c r="C48" s="44">
        <v>149</v>
      </c>
      <c r="D48" s="44">
        <v>304</v>
      </c>
      <c r="E48" s="44">
        <v>437</v>
      </c>
      <c r="F48" s="44">
        <v>148</v>
      </c>
      <c r="G48" s="39">
        <f t="shared" si="7"/>
        <v>1087</v>
      </c>
    </row>
    <row r="49" spans="1:7" ht="9" customHeight="1">
      <c r="A49" s="21" t="s">
        <v>20</v>
      </c>
      <c r="B49" s="44">
        <v>15</v>
      </c>
      <c r="C49" s="44">
        <v>20</v>
      </c>
      <c r="D49" s="44">
        <v>38</v>
      </c>
      <c r="E49" s="44">
        <v>96</v>
      </c>
      <c r="F49" s="44">
        <v>39</v>
      </c>
      <c r="G49" s="39">
        <f t="shared" si="7"/>
        <v>208</v>
      </c>
    </row>
    <row r="50" spans="1:7" ht="9" customHeight="1">
      <c r="A50" s="21" t="s">
        <v>21</v>
      </c>
      <c r="B50" s="44">
        <v>90</v>
      </c>
      <c r="C50" s="44">
        <v>98</v>
      </c>
      <c r="D50" s="44">
        <v>284</v>
      </c>
      <c r="E50" s="44">
        <v>426</v>
      </c>
      <c r="F50" s="44">
        <v>177</v>
      </c>
      <c r="G50" s="39">
        <f t="shared" si="7"/>
        <v>1075</v>
      </c>
    </row>
    <row r="51" spans="1:7" ht="9" customHeight="1">
      <c r="A51" s="21" t="s">
        <v>22</v>
      </c>
      <c r="B51" s="44">
        <v>50</v>
      </c>
      <c r="C51" s="44">
        <v>112</v>
      </c>
      <c r="D51" s="44">
        <v>339</v>
      </c>
      <c r="E51" s="44">
        <v>687</v>
      </c>
      <c r="F51" s="44">
        <v>172</v>
      </c>
      <c r="G51" s="39">
        <f t="shared" si="7"/>
        <v>1360</v>
      </c>
    </row>
    <row r="52" spans="1:7" ht="9" customHeight="1">
      <c r="A52" s="21" t="s">
        <v>23</v>
      </c>
      <c r="B52" s="44">
        <v>30</v>
      </c>
      <c r="C52" s="44">
        <v>54</v>
      </c>
      <c r="D52" s="44">
        <v>121</v>
      </c>
      <c r="E52" s="44">
        <v>354</v>
      </c>
      <c r="F52" s="44">
        <v>111</v>
      </c>
      <c r="G52" s="39">
        <f t="shared" si="7"/>
        <v>670</v>
      </c>
    </row>
    <row r="53" spans="1:7" ht="9" customHeight="1">
      <c r="A53" s="21" t="s">
        <v>24</v>
      </c>
      <c r="B53" s="44">
        <v>9</v>
      </c>
      <c r="C53" s="44">
        <v>11</v>
      </c>
      <c r="D53" s="44">
        <v>84</v>
      </c>
      <c r="E53" s="44">
        <v>101</v>
      </c>
      <c r="F53" s="44">
        <v>38</v>
      </c>
      <c r="G53" s="39">
        <f t="shared" si="7"/>
        <v>243</v>
      </c>
    </row>
    <row r="54" spans="1:7" ht="9" customHeight="1">
      <c r="A54" s="21" t="s">
        <v>25</v>
      </c>
      <c r="B54" s="44">
        <v>221</v>
      </c>
      <c r="C54" s="44">
        <v>1096</v>
      </c>
      <c r="D54" s="44">
        <v>3248</v>
      </c>
      <c r="E54" s="44">
        <v>2367</v>
      </c>
      <c r="F54" s="44">
        <v>304</v>
      </c>
      <c r="G54" s="39">
        <f t="shared" si="7"/>
        <v>7236</v>
      </c>
    </row>
    <row r="55" spans="1:7" s="24" customFormat="1" ht="9" customHeight="1">
      <c r="A55" s="21" t="s">
        <v>26</v>
      </c>
      <c r="B55" s="44">
        <v>224</v>
      </c>
      <c r="C55" s="44">
        <v>528</v>
      </c>
      <c r="D55" s="44">
        <v>1941</v>
      </c>
      <c r="E55" s="44">
        <v>1786</v>
      </c>
      <c r="F55" s="44">
        <v>420</v>
      </c>
      <c r="G55" s="39">
        <f t="shared" si="7"/>
        <v>4899</v>
      </c>
    </row>
    <row r="56" spans="1:7" ht="9" customHeight="1">
      <c r="A56" s="21" t="s">
        <v>27</v>
      </c>
      <c r="B56" s="44">
        <v>32</v>
      </c>
      <c r="C56" s="44">
        <v>68</v>
      </c>
      <c r="D56" s="44">
        <v>257</v>
      </c>
      <c r="E56" s="44">
        <v>223</v>
      </c>
      <c r="F56" s="44">
        <v>47</v>
      </c>
      <c r="G56" s="39">
        <f t="shared" si="7"/>
        <v>627</v>
      </c>
    </row>
    <row r="57" spans="1:7" ht="9" customHeight="1">
      <c r="A57" s="21" t="s">
        <v>28</v>
      </c>
      <c r="B57" s="44">
        <v>56</v>
      </c>
      <c r="C57" s="44">
        <v>255</v>
      </c>
      <c r="D57" s="44">
        <v>781</v>
      </c>
      <c r="E57" s="44">
        <v>849</v>
      </c>
      <c r="F57" s="44">
        <v>267</v>
      </c>
      <c r="G57" s="39">
        <f t="shared" si="7"/>
        <v>2208</v>
      </c>
    </row>
    <row r="58" spans="1:7" ht="9" customHeight="1">
      <c r="A58" s="21" t="s">
        <v>29</v>
      </c>
      <c r="B58" s="44">
        <v>139</v>
      </c>
      <c r="C58" s="44">
        <v>709</v>
      </c>
      <c r="D58" s="44">
        <v>1685</v>
      </c>
      <c r="E58" s="44">
        <v>1051</v>
      </c>
      <c r="F58" s="44">
        <v>165</v>
      </c>
      <c r="G58" s="39">
        <f t="shared" si="7"/>
        <v>3749</v>
      </c>
    </row>
    <row r="59" spans="1:7" ht="9" customHeight="1">
      <c r="A59" s="21" t="s">
        <v>30</v>
      </c>
      <c r="B59" s="44">
        <v>28</v>
      </c>
      <c r="C59" s="44">
        <v>123</v>
      </c>
      <c r="D59" s="44">
        <v>442</v>
      </c>
      <c r="E59" s="44">
        <v>275</v>
      </c>
      <c r="F59" s="44">
        <v>47</v>
      </c>
      <c r="G59" s="39">
        <f t="shared" si="7"/>
        <v>915</v>
      </c>
    </row>
    <row r="60" spans="1:7" s="26" customFormat="1" ht="9" customHeight="1">
      <c r="A60" s="25" t="s">
        <v>31</v>
      </c>
      <c r="B60" s="41">
        <f aca="true" t="shared" si="8" ref="B60:G60">SUM(B38:B41,B44:B59)</f>
        <v>2992</v>
      </c>
      <c r="C60" s="41">
        <f t="shared" si="8"/>
        <v>12625</v>
      </c>
      <c r="D60" s="41">
        <f t="shared" si="8"/>
        <v>33212</v>
      </c>
      <c r="E60" s="41">
        <f t="shared" si="8"/>
        <v>30781</v>
      </c>
      <c r="F60" s="41">
        <f t="shared" si="8"/>
        <v>6996</v>
      </c>
      <c r="G60" s="41">
        <f t="shared" si="8"/>
        <v>86606</v>
      </c>
    </row>
    <row r="61" spans="1:7" ht="9" customHeight="1">
      <c r="A61" s="25" t="s">
        <v>32</v>
      </c>
      <c r="B61" s="41">
        <f aca="true" t="shared" si="9" ref="B61:G61">SUM(B38:B40,B46)</f>
        <v>265</v>
      </c>
      <c r="C61" s="41">
        <f t="shared" si="9"/>
        <v>1008</v>
      </c>
      <c r="D61" s="41">
        <f t="shared" si="9"/>
        <v>2107</v>
      </c>
      <c r="E61" s="41">
        <f t="shared" si="9"/>
        <v>2403</v>
      </c>
      <c r="F61" s="41">
        <f t="shared" si="9"/>
        <v>738</v>
      </c>
      <c r="G61" s="41">
        <f t="shared" si="9"/>
        <v>6521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1784</v>
      </c>
      <c r="C62" s="41">
        <f t="shared" si="10"/>
        <v>8394</v>
      </c>
      <c r="D62" s="41">
        <f t="shared" si="10"/>
        <v>21581</v>
      </c>
      <c r="E62" s="41">
        <f t="shared" si="10"/>
        <v>19726</v>
      </c>
      <c r="F62" s="41">
        <f t="shared" si="10"/>
        <v>4323</v>
      </c>
      <c r="G62" s="41">
        <f t="shared" si="10"/>
        <v>55808</v>
      </c>
    </row>
    <row r="63" spans="1:7" ht="9" customHeight="1">
      <c r="A63" s="27" t="s">
        <v>34</v>
      </c>
      <c r="B63" s="41">
        <f aca="true" t="shared" si="11" ref="B63:G63">SUM(B48:B51)</f>
        <v>204</v>
      </c>
      <c r="C63" s="41">
        <f t="shared" si="11"/>
        <v>379</v>
      </c>
      <c r="D63" s="41">
        <f t="shared" si="11"/>
        <v>965</v>
      </c>
      <c r="E63" s="41">
        <f t="shared" si="11"/>
        <v>1646</v>
      </c>
      <c r="F63" s="41">
        <f t="shared" si="11"/>
        <v>536</v>
      </c>
      <c r="G63" s="41">
        <f t="shared" si="11"/>
        <v>3730</v>
      </c>
    </row>
    <row r="64" spans="1:7" ht="9" customHeight="1">
      <c r="A64" s="25" t="s">
        <v>35</v>
      </c>
      <c r="B64" s="41">
        <f aca="true" t="shared" si="12" ref="B64:G64">SUM(B52:B57)</f>
        <v>572</v>
      </c>
      <c r="C64" s="41">
        <f t="shared" si="12"/>
        <v>2012</v>
      </c>
      <c r="D64" s="41">
        <f t="shared" si="12"/>
        <v>6432</v>
      </c>
      <c r="E64" s="41">
        <f t="shared" si="12"/>
        <v>5680</v>
      </c>
      <c r="F64" s="41">
        <f t="shared" si="12"/>
        <v>1187</v>
      </c>
      <c r="G64" s="41">
        <f t="shared" si="12"/>
        <v>15883</v>
      </c>
    </row>
    <row r="65" spans="1:7" ht="9" customHeight="1">
      <c r="A65" s="25" t="s">
        <v>36</v>
      </c>
      <c r="B65" s="41">
        <f aca="true" t="shared" si="13" ref="B65:G65">SUM(B58:B59)</f>
        <v>167</v>
      </c>
      <c r="C65" s="41">
        <f t="shared" si="13"/>
        <v>832</v>
      </c>
      <c r="D65" s="41">
        <f t="shared" si="13"/>
        <v>2127</v>
      </c>
      <c r="E65" s="41">
        <f t="shared" si="13"/>
        <v>1326</v>
      </c>
      <c r="F65" s="41">
        <f t="shared" si="13"/>
        <v>212</v>
      </c>
      <c r="G65" s="41">
        <f t="shared" si="13"/>
        <v>4664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34">
      <selection activeCell="B56" sqref="B56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42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49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18</v>
      </c>
      <c r="C9" s="44">
        <v>117</v>
      </c>
      <c r="D9" s="44">
        <v>330</v>
      </c>
      <c r="E9" s="44">
        <v>361</v>
      </c>
      <c r="F9" s="44">
        <v>108</v>
      </c>
      <c r="G9" s="39">
        <f aca="true" t="shared" si="0" ref="G9:G30">SUM(B9:F9)</f>
        <v>934</v>
      </c>
    </row>
    <row r="10" spans="1:7" ht="9" customHeight="1">
      <c r="A10" s="21" t="s">
        <v>10</v>
      </c>
      <c r="B10" s="44">
        <v>1</v>
      </c>
      <c r="C10" s="44">
        <v>6</v>
      </c>
      <c r="D10" s="44">
        <v>25</v>
      </c>
      <c r="E10" s="44">
        <v>24</v>
      </c>
      <c r="F10" s="44">
        <v>3</v>
      </c>
      <c r="G10" s="39">
        <f t="shared" si="0"/>
        <v>59</v>
      </c>
    </row>
    <row r="11" spans="1:7" s="22" customFormat="1" ht="9" customHeight="1">
      <c r="A11" s="21" t="s">
        <v>11</v>
      </c>
      <c r="B11" s="44">
        <v>33</v>
      </c>
      <c r="C11" s="44">
        <v>241</v>
      </c>
      <c r="D11" s="44">
        <v>673</v>
      </c>
      <c r="E11" s="44">
        <v>868</v>
      </c>
      <c r="F11" s="44">
        <v>232</v>
      </c>
      <c r="G11" s="39">
        <f t="shared" si="0"/>
        <v>2047</v>
      </c>
    </row>
    <row r="12" spans="1:7" s="22" customFormat="1" ht="9" customHeight="1">
      <c r="A12" s="21" t="s">
        <v>12</v>
      </c>
      <c r="B12" s="39">
        <v>3</v>
      </c>
      <c r="C12" s="39">
        <v>8</v>
      </c>
      <c r="D12" s="39">
        <v>43</v>
      </c>
      <c r="E12" s="39">
        <v>57</v>
      </c>
      <c r="F12" s="39">
        <v>22</v>
      </c>
      <c r="G12" s="39">
        <f>SUM(G13:G14)</f>
        <v>133</v>
      </c>
    </row>
    <row r="13" spans="1:7" ht="9" customHeight="1">
      <c r="A13" s="23" t="s">
        <v>13</v>
      </c>
      <c r="B13" s="45">
        <v>1</v>
      </c>
      <c r="C13" s="45">
        <v>5</v>
      </c>
      <c r="D13" s="45">
        <v>14</v>
      </c>
      <c r="E13" s="45">
        <v>20</v>
      </c>
      <c r="F13" s="45">
        <v>7</v>
      </c>
      <c r="G13" s="40">
        <f t="shared" si="0"/>
        <v>47</v>
      </c>
    </row>
    <row r="14" spans="1:7" ht="9" customHeight="1">
      <c r="A14" s="23" t="s">
        <v>14</v>
      </c>
      <c r="B14" s="45">
        <v>2</v>
      </c>
      <c r="C14" s="45">
        <v>3</v>
      </c>
      <c r="D14" s="45">
        <v>29</v>
      </c>
      <c r="E14" s="45">
        <v>37</v>
      </c>
      <c r="F14" s="45">
        <v>15</v>
      </c>
      <c r="G14" s="40">
        <f t="shared" si="0"/>
        <v>86</v>
      </c>
    </row>
    <row r="15" spans="1:7" ht="9" customHeight="1">
      <c r="A15" s="21" t="s">
        <v>15</v>
      </c>
      <c r="B15" s="44">
        <v>17</v>
      </c>
      <c r="C15" s="44">
        <v>142</v>
      </c>
      <c r="D15" s="44">
        <v>359</v>
      </c>
      <c r="E15" s="44">
        <v>533</v>
      </c>
      <c r="F15" s="44">
        <v>180</v>
      </c>
      <c r="G15" s="39">
        <f t="shared" si="0"/>
        <v>1231</v>
      </c>
    </row>
    <row r="16" spans="1:7" ht="9" customHeight="1">
      <c r="A16" s="21" t="s">
        <v>16</v>
      </c>
      <c r="B16" s="44">
        <v>4</v>
      </c>
      <c r="C16" s="44">
        <v>18</v>
      </c>
      <c r="D16" s="44">
        <v>36</v>
      </c>
      <c r="E16" s="44">
        <v>61</v>
      </c>
      <c r="F16" s="44">
        <v>32</v>
      </c>
      <c r="G16" s="39">
        <f t="shared" si="0"/>
        <v>151</v>
      </c>
    </row>
    <row r="17" spans="1:7" ht="9" customHeight="1">
      <c r="A17" s="21" t="s">
        <v>17</v>
      </c>
      <c r="B17" s="44">
        <v>18</v>
      </c>
      <c r="C17" s="44">
        <v>217</v>
      </c>
      <c r="D17" s="44">
        <v>445</v>
      </c>
      <c r="E17" s="44">
        <v>554</v>
      </c>
      <c r="F17" s="44">
        <v>123</v>
      </c>
      <c r="G17" s="39">
        <f t="shared" si="0"/>
        <v>1357</v>
      </c>
    </row>
    <row r="18" spans="1:7" ht="9" customHeight="1">
      <c r="A18" s="21" t="s">
        <v>18</v>
      </c>
      <c r="B18" s="44">
        <v>26</v>
      </c>
      <c r="C18" s="44">
        <v>125</v>
      </c>
      <c r="D18" s="44">
        <v>351</v>
      </c>
      <c r="E18" s="44">
        <v>355</v>
      </c>
      <c r="F18" s="44">
        <v>119</v>
      </c>
      <c r="G18" s="39">
        <f t="shared" si="0"/>
        <v>976</v>
      </c>
    </row>
    <row r="19" spans="1:7" ht="9" customHeight="1">
      <c r="A19" s="21" t="s">
        <v>19</v>
      </c>
      <c r="B19" s="44">
        <v>975</v>
      </c>
      <c r="C19" s="44">
        <v>6681</v>
      </c>
      <c r="D19" s="44">
        <v>17171</v>
      </c>
      <c r="E19" s="44">
        <v>16256</v>
      </c>
      <c r="F19" s="44">
        <v>3402</v>
      </c>
      <c r="G19" s="39">
        <f t="shared" si="0"/>
        <v>44485</v>
      </c>
    </row>
    <row r="20" spans="1:7" ht="9" customHeight="1">
      <c r="A20" s="21" t="s">
        <v>20</v>
      </c>
      <c r="B20" s="44">
        <v>8</v>
      </c>
      <c r="C20" s="44">
        <v>32</v>
      </c>
      <c r="D20" s="44">
        <v>109</v>
      </c>
      <c r="E20" s="44">
        <v>216</v>
      </c>
      <c r="F20" s="44">
        <v>56</v>
      </c>
      <c r="G20" s="39">
        <f t="shared" si="0"/>
        <v>421</v>
      </c>
    </row>
    <row r="21" spans="1:7" ht="9" customHeight="1">
      <c r="A21" s="21" t="s">
        <v>21</v>
      </c>
      <c r="B21" s="44">
        <v>6</v>
      </c>
      <c r="C21" s="44">
        <v>27</v>
      </c>
      <c r="D21" s="44">
        <v>82</v>
      </c>
      <c r="E21" s="44">
        <v>100</v>
      </c>
      <c r="F21" s="44">
        <v>52</v>
      </c>
      <c r="G21" s="39">
        <f t="shared" si="0"/>
        <v>267</v>
      </c>
    </row>
    <row r="22" spans="1:7" ht="9" customHeight="1">
      <c r="A22" s="21" t="s">
        <v>22</v>
      </c>
      <c r="B22" s="44">
        <v>41</v>
      </c>
      <c r="C22" s="44">
        <v>195</v>
      </c>
      <c r="D22" s="44">
        <v>491</v>
      </c>
      <c r="E22" s="44">
        <v>937</v>
      </c>
      <c r="F22" s="44">
        <v>240</v>
      </c>
      <c r="G22" s="39">
        <f t="shared" si="0"/>
        <v>1904</v>
      </c>
    </row>
    <row r="23" spans="1:7" ht="9" customHeight="1">
      <c r="A23" s="21" t="s">
        <v>23</v>
      </c>
      <c r="B23" s="44">
        <v>5</v>
      </c>
      <c r="C23" s="44">
        <v>23</v>
      </c>
      <c r="D23" s="44">
        <v>61</v>
      </c>
      <c r="E23" s="44">
        <v>104</v>
      </c>
      <c r="F23" s="44">
        <v>51</v>
      </c>
      <c r="G23" s="39">
        <f t="shared" si="0"/>
        <v>244</v>
      </c>
    </row>
    <row r="24" spans="1:7" ht="9" customHeight="1">
      <c r="A24" s="21" t="s">
        <v>24</v>
      </c>
      <c r="B24" s="44">
        <v>3</v>
      </c>
      <c r="C24" s="44">
        <v>10</v>
      </c>
      <c r="D24" s="44">
        <v>33</v>
      </c>
      <c r="E24" s="44">
        <v>29</v>
      </c>
      <c r="F24" s="44">
        <v>17</v>
      </c>
      <c r="G24" s="39">
        <f t="shared" si="0"/>
        <v>92</v>
      </c>
    </row>
    <row r="25" spans="1:7" ht="9" customHeight="1">
      <c r="A25" s="21" t="s">
        <v>25</v>
      </c>
      <c r="B25" s="44">
        <v>98</v>
      </c>
      <c r="C25" s="44">
        <v>535</v>
      </c>
      <c r="D25" s="44">
        <v>1524</v>
      </c>
      <c r="E25" s="44">
        <v>1228</v>
      </c>
      <c r="F25" s="44">
        <v>198</v>
      </c>
      <c r="G25" s="39">
        <f t="shared" si="0"/>
        <v>3583</v>
      </c>
    </row>
    <row r="26" spans="1:7" ht="9" customHeight="1">
      <c r="A26" s="21" t="s">
        <v>26</v>
      </c>
      <c r="B26" s="44">
        <v>24</v>
      </c>
      <c r="C26" s="44">
        <v>125</v>
      </c>
      <c r="D26" s="44">
        <v>370</v>
      </c>
      <c r="E26" s="44">
        <v>460</v>
      </c>
      <c r="F26" s="44">
        <v>152</v>
      </c>
      <c r="G26" s="39">
        <f t="shared" si="0"/>
        <v>1131</v>
      </c>
    </row>
    <row r="27" spans="1:7" ht="9" customHeight="1">
      <c r="A27" s="21" t="s">
        <v>27</v>
      </c>
      <c r="B27" s="44">
        <v>19</v>
      </c>
      <c r="C27" s="44">
        <v>37</v>
      </c>
      <c r="D27" s="44">
        <v>120</v>
      </c>
      <c r="E27" s="44">
        <v>118</v>
      </c>
      <c r="F27" s="44">
        <v>38</v>
      </c>
      <c r="G27" s="39">
        <f t="shared" si="0"/>
        <v>332</v>
      </c>
    </row>
    <row r="28" spans="1:7" ht="9" customHeight="1">
      <c r="A28" s="21" t="s">
        <v>28</v>
      </c>
      <c r="B28" s="44">
        <v>41</v>
      </c>
      <c r="C28" s="44">
        <v>117</v>
      </c>
      <c r="D28" s="44">
        <v>386</v>
      </c>
      <c r="E28" s="44">
        <v>499</v>
      </c>
      <c r="F28" s="44">
        <v>286</v>
      </c>
      <c r="G28" s="39">
        <f t="shared" si="0"/>
        <v>1329</v>
      </c>
    </row>
    <row r="29" spans="1:7" s="24" customFormat="1" ht="9" customHeight="1">
      <c r="A29" s="21" t="s">
        <v>29</v>
      </c>
      <c r="B29" s="44">
        <v>73</v>
      </c>
      <c r="C29" s="44">
        <v>439</v>
      </c>
      <c r="D29" s="44">
        <v>976</v>
      </c>
      <c r="E29" s="44">
        <v>537</v>
      </c>
      <c r="F29" s="44">
        <v>127</v>
      </c>
      <c r="G29" s="39">
        <f t="shared" si="0"/>
        <v>2152</v>
      </c>
    </row>
    <row r="30" spans="1:7" ht="9" customHeight="1">
      <c r="A30" s="21" t="s">
        <v>30</v>
      </c>
      <c r="B30" s="44">
        <v>13</v>
      </c>
      <c r="C30" s="44">
        <v>72</v>
      </c>
      <c r="D30" s="44">
        <v>302</v>
      </c>
      <c r="E30" s="44">
        <v>243</v>
      </c>
      <c r="F30" s="44">
        <v>46</v>
      </c>
      <c r="G30" s="39">
        <f t="shared" si="0"/>
        <v>676</v>
      </c>
    </row>
    <row r="31" spans="1:7" ht="9" customHeight="1">
      <c r="A31" s="25" t="s">
        <v>31</v>
      </c>
      <c r="B31" s="41">
        <f aca="true" t="shared" si="1" ref="B31:G31">SUM(B9:B12,B15:B30)</f>
        <v>1426</v>
      </c>
      <c r="C31" s="41">
        <f t="shared" si="1"/>
        <v>9167</v>
      </c>
      <c r="D31" s="41">
        <f t="shared" si="1"/>
        <v>23887</v>
      </c>
      <c r="E31" s="41">
        <f t="shared" si="1"/>
        <v>23540</v>
      </c>
      <c r="F31" s="41">
        <f t="shared" si="1"/>
        <v>5484</v>
      </c>
      <c r="G31" s="41">
        <f t="shared" si="1"/>
        <v>63504</v>
      </c>
    </row>
    <row r="32" spans="1:7" s="26" customFormat="1" ht="9" customHeight="1">
      <c r="A32" s="25" t="s">
        <v>32</v>
      </c>
      <c r="B32" s="41">
        <f aca="true" t="shared" si="2" ref="B32:G32">SUM(B9:B11,B17)</f>
        <v>70</v>
      </c>
      <c r="C32" s="41">
        <f t="shared" si="2"/>
        <v>581</v>
      </c>
      <c r="D32" s="41">
        <f t="shared" si="2"/>
        <v>1473</v>
      </c>
      <c r="E32" s="41">
        <f t="shared" si="2"/>
        <v>1807</v>
      </c>
      <c r="F32" s="41">
        <f t="shared" si="2"/>
        <v>466</v>
      </c>
      <c r="G32" s="41">
        <f t="shared" si="2"/>
        <v>4397</v>
      </c>
    </row>
    <row r="33" spans="1:7" s="26" customFormat="1" ht="9" customHeight="1">
      <c r="A33" s="25" t="s">
        <v>33</v>
      </c>
      <c r="B33" s="41">
        <f aca="true" t="shared" si="3" ref="B33:G33">SUM(B12,B15:B16,B18)</f>
        <v>50</v>
      </c>
      <c r="C33" s="41">
        <f t="shared" si="3"/>
        <v>293</v>
      </c>
      <c r="D33" s="41">
        <f t="shared" si="3"/>
        <v>789</v>
      </c>
      <c r="E33" s="41">
        <f t="shared" si="3"/>
        <v>1006</v>
      </c>
      <c r="F33" s="41">
        <f t="shared" si="3"/>
        <v>353</v>
      </c>
      <c r="G33" s="41">
        <f t="shared" si="3"/>
        <v>2491</v>
      </c>
    </row>
    <row r="34" spans="1:7" s="28" customFormat="1" ht="9" customHeight="1">
      <c r="A34" s="27" t="s">
        <v>34</v>
      </c>
      <c r="B34" s="41">
        <f aca="true" t="shared" si="4" ref="B34:G34">SUM(B19:B22)</f>
        <v>1030</v>
      </c>
      <c r="C34" s="41">
        <f t="shared" si="4"/>
        <v>6935</v>
      </c>
      <c r="D34" s="41">
        <f t="shared" si="4"/>
        <v>17853</v>
      </c>
      <c r="E34" s="41">
        <f t="shared" si="4"/>
        <v>17509</v>
      </c>
      <c r="F34" s="41">
        <f t="shared" si="4"/>
        <v>3750</v>
      </c>
      <c r="G34" s="41">
        <f t="shared" si="4"/>
        <v>47077</v>
      </c>
    </row>
    <row r="35" spans="1:7" ht="9" customHeight="1">
      <c r="A35" s="25" t="s">
        <v>35</v>
      </c>
      <c r="B35" s="41">
        <f aca="true" t="shared" si="5" ref="B35:G35">SUM(B23:B28)</f>
        <v>190</v>
      </c>
      <c r="C35" s="41">
        <f t="shared" si="5"/>
        <v>847</v>
      </c>
      <c r="D35" s="41">
        <f t="shared" si="5"/>
        <v>2494</v>
      </c>
      <c r="E35" s="41">
        <f t="shared" si="5"/>
        <v>2438</v>
      </c>
      <c r="F35" s="41">
        <f t="shared" si="5"/>
        <v>742</v>
      </c>
      <c r="G35" s="41">
        <f t="shared" si="5"/>
        <v>6711</v>
      </c>
    </row>
    <row r="36" spans="1:7" ht="9" customHeight="1">
      <c r="A36" s="25" t="s">
        <v>36</v>
      </c>
      <c r="B36" s="41">
        <f aca="true" t="shared" si="6" ref="B36:G36">SUM(B29:B30)</f>
        <v>86</v>
      </c>
      <c r="C36" s="41">
        <f t="shared" si="6"/>
        <v>511</v>
      </c>
      <c r="D36" s="41">
        <f t="shared" si="6"/>
        <v>1278</v>
      </c>
      <c r="E36" s="41">
        <f t="shared" si="6"/>
        <v>780</v>
      </c>
      <c r="F36" s="41">
        <f t="shared" si="6"/>
        <v>173</v>
      </c>
      <c r="G36" s="41">
        <f t="shared" si="6"/>
        <v>2828</v>
      </c>
    </row>
    <row r="37" spans="1:7" ht="19.5" customHeight="1">
      <c r="A37" s="38" t="s">
        <v>50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1</v>
      </c>
      <c r="C38" s="44">
        <v>23</v>
      </c>
      <c r="D38" s="44">
        <v>54</v>
      </c>
      <c r="E38" s="44">
        <v>54</v>
      </c>
      <c r="F38" s="44">
        <v>28</v>
      </c>
      <c r="G38" s="39">
        <f aca="true" t="shared" si="7" ref="G38:G59">SUM(B38:F38)</f>
        <v>160</v>
      </c>
    </row>
    <row r="39" spans="1:7" s="22" customFormat="1" ht="9" customHeight="1">
      <c r="A39" s="21" t="s">
        <v>10</v>
      </c>
      <c r="B39" s="44" t="s">
        <v>61</v>
      </c>
      <c r="C39" s="44" t="s">
        <v>61</v>
      </c>
      <c r="D39" s="44" t="s">
        <v>61</v>
      </c>
      <c r="E39" s="44">
        <v>1</v>
      </c>
      <c r="F39" s="44">
        <v>2</v>
      </c>
      <c r="G39" s="39">
        <f t="shared" si="7"/>
        <v>3</v>
      </c>
    </row>
    <row r="40" spans="1:7" s="22" customFormat="1" ht="9" customHeight="1">
      <c r="A40" s="21" t="s">
        <v>11</v>
      </c>
      <c r="B40" s="44">
        <v>3</v>
      </c>
      <c r="C40" s="44">
        <v>45</v>
      </c>
      <c r="D40" s="44">
        <v>106</v>
      </c>
      <c r="E40" s="44">
        <v>126</v>
      </c>
      <c r="F40" s="44">
        <v>32</v>
      </c>
      <c r="G40" s="39">
        <f t="shared" si="7"/>
        <v>312</v>
      </c>
    </row>
    <row r="41" spans="1:7" ht="9" customHeight="1">
      <c r="A41" s="21" t="s">
        <v>12</v>
      </c>
      <c r="B41" s="39">
        <v>1</v>
      </c>
      <c r="C41" s="39">
        <v>3</v>
      </c>
      <c r="D41" s="39">
        <v>6</v>
      </c>
      <c r="E41" s="39">
        <v>5</v>
      </c>
      <c r="F41" s="39">
        <v>4</v>
      </c>
      <c r="G41" s="39">
        <f>SUM(G42:G43)</f>
        <v>19</v>
      </c>
    </row>
    <row r="42" spans="1:7" ht="9" customHeight="1">
      <c r="A42" s="23" t="s">
        <v>13</v>
      </c>
      <c r="B42" s="45">
        <v>1</v>
      </c>
      <c r="C42" s="45">
        <v>1</v>
      </c>
      <c r="D42" s="45">
        <v>3</v>
      </c>
      <c r="E42" s="45">
        <v>1</v>
      </c>
      <c r="F42" s="45">
        <v>1</v>
      </c>
      <c r="G42" s="40">
        <f t="shared" si="7"/>
        <v>7</v>
      </c>
    </row>
    <row r="43" spans="1:7" ht="9" customHeight="1">
      <c r="A43" s="23" t="s">
        <v>14</v>
      </c>
      <c r="B43" s="45" t="s">
        <v>61</v>
      </c>
      <c r="C43" s="45">
        <v>2</v>
      </c>
      <c r="D43" s="45">
        <v>3</v>
      </c>
      <c r="E43" s="45">
        <v>4</v>
      </c>
      <c r="F43" s="45">
        <v>3</v>
      </c>
      <c r="G43" s="40">
        <f t="shared" si="7"/>
        <v>12</v>
      </c>
    </row>
    <row r="44" spans="1:7" ht="9" customHeight="1">
      <c r="A44" s="21" t="s">
        <v>15</v>
      </c>
      <c r="B44" s="44" t="s">
        <v>61</v>
      </c>
      <c r="C44" s="44">
        <v>15</v>
      </c>
      <c r="D44" s="44">
        <v>21</v>
      </c>
      <c r="E44" s="44">
        <v>34</v>
      </c>
      <c r="F44" s="44">
        <v>8</v>
      </c>
      <c r="G44" s="39">
        <f t="shared" si="7"/>
        <v>78</v>
      </c>
    </row>
    <row r="45" spans="1:7" ht="9" customHeight="1">
      <c r="A45" s="21" t="s">
        <v>16</v>
      </c>
      <c r="B45" s="44" t="s">
        <v>61</v>
      </c>
      <c r="C45" s="44">
        <v>1</v>
      </c>
      <c r="D45" s="44">
        <v>12</v>
      </c>
      <c r="E45" s="44">
        <v>16</v>
      </c>
      <c r="F45" s="44">
        <v>2</v>
      </c>
      <c r="G45" s="39">
        <f t="shared" si="7"/>
        <v>31</v>
      </c>
    </row>
    <row r="46" spans="1:7" ht="9" customHeight="1">
      <c r="A46" s="21" t="s">
        <v>17</v>
      </c>
      <c r="B46" s="44" t="s">
        <v>61</v>
      </c>
      <c r="C46" s="44">
        <v>12</v>
      </c>
      <c r="D46" s="44">
        <v>30</v>
      </c>
      <c r="E46" s="44">
        <v>35</v>
      </c>
      <c r="F46" s="44">
        <v>4</v>
      </c>
      <c r="G46" s="39">
        <f t="shared" si="7"/>
        <v>81</v>
      </c>
    </row>
    <row r="47" spans="1:7" ht="9" customHeight="1">
      <c r="A47" s="21" t="s">
        <v>18</v>
      </c>
      <c r="B47" s="44" t="s">
        <v>61</v>
      </c>
      <c r="C47" s="44">
        <v>19</v>
      </c>
      <c r="D47" s="44">
        <v>51</v>
      </c>
      <c r="E47" s="44">
        <v>73</v>
      </c>
      <c r="F47" s="44">
        <v>26</v>
      </c>
      <c r="G47" s="39">
        <f t="shared" si="7"/>
        <v>169</v>
      </c>
    </row>
    <row r="48" spans="1:7" ht="9" customHeight="1">
      <c r="A48" s="21" t="s">
        <v>19</v>
      </c>
      <c r="B48" s="44">
        <v>5</v>
      </c>
      <c r="C48" s="44">
        <v>72</v>
      </c>
      <c r="D48" s="44">
        <v>187</v>
      </c>
      <c r="E48" s="44">
        <v>229</v>
      </c>
      <c r="F48" s="44">
        <v>45</v>
      </c>
      <c r="G48" s="39">
        <f t="shared" si="7"/>
        <v>538</v>
      </c>
    </row>
    <row r="49" spans="1:7" ht="9" customHeight="1">
      <c r="A49" s="21" t="s">
        <v>20</v>
      </c>
      <c r="B49" s="44">
        <v>130</v>
      </c>
      <c r="C49" s="44">
        <v>677</v>
      </c>
      <c r="D49" s="44">
        <v>1916</v>
      </c>
      <c r="E49" s="44">
        <v>2099</v>
      </c>
      <c r="F49" s="44">
        <v>520</v>
      </c>
      <c r="G49" s="39">
        <f t="shared" si="7"/>
        <v>5342</v>
      </c>
    </row>
    <row r="50" spans="1:7" ht="9" customHeight="1">
      <c r="A50" s="21" t="s">
        <v>21</v>
      </c>
      <c r="B50" s="44">
        <v>3</v>
      </c>
      <c r="C50" s="44">
        <v>22</v>
      </c>
      <c r="D50" s="44">
        <v>61</v>
      </c>
      <c r="E50" s="44">
        <v>94</v>
      </c>
      <c r="F50" s="44">
        <v>41</v>
      </c>
      <c r="G50" s="39">
        <f t="shared" si="7"/>
        <v>221</v>
      </c>
    </row>
    <row r="51" spans="1:7" ht="9" customHeight="1">
      <c r="A51" s="21" t="s">
        <v>22</v>
      </c>
      <c r="B51" s="44">
        <v>37</v>
      </c>
      <c r="C51" s="44">
        <v>217</v>
      </c>
      <c r="D51" s="44">
        <v>410</v>
      </c>
      <c r="E51" s="44">
        <v>548</v>
      </c>
      <c r="F51" s="44">
        <v>152</v>
      </c>
      <c r="G51" s="39">
        <f t="shared" si="7"/>
        <v>1364</v>
      </c>
    </row>
    <row r="52" spans="1:7" ht="9" customHeight="1">
      <c r="A52" s="21" t="s">
        <v>23</v>
      </c>
      <c r="B52" s="44">
        <v>1</v>
      </c>
      <c r="C52" s="44">
        <v>8</v>
      </c>
      <c r="D52" s="44">
        <v>29</v>
      </c>
      <c r="E52" s="44">
        <v>33</v>
      </c>
      <c r="F52" s="44">
        <v>13</v>
      </c>
      <c r="G52" s="39">
        <f t="shared" si="7"/>
        <v>84</v>
      </c>
    </row>
    <row r="53" spans="1:7" ht="9" customHeight="1">
      <c r="A53" s="21" t="s">
        <v>24</v>
      </c>
      <c r="B53" s="44" t="s">
        <v>61</v>
      </c>
      <c r="C53" s="44">
        <v>2</v>
      </c>
      <c r="D53" s="44">
        <v>8</v>
      </c>
      <c r="E53" s="44">
        <v>15</v>
      </c>
      <c r="F53" s="44">
        <v>10</v>
      </c>
      <c r="G53" s="39">
        <f t="shared" si="7"/>
        <v>35</v>
      </c>
    </row>
    <row r="54" spans="1:7" ht="9" customHeight="1">
      <c r="A54" s="21" t="s">
        <v>25</v>
      </c>
      <c r="B54" s="44">
        <v>16</v>
      </c>
      <c r="C54" s="44">
        <v>158</v>
      </c>
      <c r="D54" s="44">
        <v>368</v>
      </c>
      <c r="E54" s="44">
        <v>244</v>
      </c>
      <c r="F54" s="44">
        <v>46</v>
      </c>
      <c r="G54" s="39">
        <f t="shared" si="7"/>
        <v>832</v>
      </c>
    </row>
    <row r="55" spans="1:7" s="24" customFormat="1" ht="9" customHeight="1">
      <c r="A55" s="21" t="s">
        <v>26</v>
      </c>
      <c r="B55" s="44">
        <v>7</v>
      </c>
      <c r="C55" s="44">
        <v>37</v>
      </c>
      <c r="D55" s="44">
        <v>99</v>
      </c>
      <c r="E55" s="44">
        <v>90</v>
      </c>
      <c r="F55" s="44">
        <v>40</v>
      </c>
      <c r="G55" s="39">
        <f t="shared" si="7"/>
        <v>273</v>
      </c>
    </row>
    <row r="56" spans="1:7" ht="9" customHeight="1">
      <c r="A56" s="21" t="s">
        <v>27</v>
      </c>
      <c r="B56" s="44" t="s">
        <v>61</v>
      </c>
      <c r="C56" s="44">
        <v>4</v>
      </c>
      <c r="D56" s="44">
        <v>11</v>
      </c>
      <c r="E56" s="44">
        <v>29</v>
      </c>
      <c r="F56" s="44">
        <v>8</v>
      </c>
      <c r="G56" s="39">
        <f t="shared" si="7"/>
        <v>52</v>
      </c>
    </row>
    <row r="57" spans="1:7" ht="9" customHeight="1">
      <c r="A57" s="21" t="s">
        <v>28</v>
      </c>
      <c r="B57" s="44">
        <v>7</v>
      </c>
      <c r="C57" s="44">
        <v>33</v>
      </c>
      <c r="D57" s="44">
        <v>80</v>
      </c>
      <c r="E57" s="44">
        <v>122</v>
      </c>
      <c r="F57" s="44">
        <v>76</v>
      </c>
      <c r="G57" s="39">
        <f t="shared" si="7"/>
        <v>318</v>
      </c>
    </row>
    <row r="58" spans="1:7" ht="9" customHeight="1">
      <c r="A58" s="21" t="s">
        <v>29</v>
      </c>
      <c r="B58" s="44">
        <v>6</v>
      </c>
      <c r="C58" s="44">
        <v>61</v>
      </c>
      <c r="D58" s="44">
        <v>129</v>
      </c>
      <c r="E58" s="44">
        <v>83</v>
      </c>
      <c r="F58" s="44">
        <v>16</v>
      </c>
      <c r="G58" s="39">
        <f t="shared" si="7"/>
        <v>295</v>
      </c>
    </row>
    <row r="59" spans="1:7" ht="9" customHeight="1">
      <c r="A59" s="21" t="s">
        <v>30</v>
      </c>
      <c r="B59" s="44">
        <v>1</v>
      </c>
      <c r="C59" s="44">
        <v>16</v>
      </c>
      <c r="D59" s="44">
        <v>50</v>
      </c>
      <c r="E59" s="44">
        <v>32</v>
      </c>
      <c r="F59" s="44">
        <v>12</v>
      </c>
      <c r="G59" s="39">
        <f t="shared" si="7"/>
        <v>111</v>
      </c>
    </row>
    <row r="60" spans="1:7" s="26" customFormat="1" ht="9" customHeight="1">
      <c r="A60" s="25" t="s">
        <v>31</v>
      </c>
      <c r="B60" s="41">
        <f aca="true" t="shared" si="8" ref="B60:G60">SUM(B38:B41,B44:B59)</f>
        <v>218</v>
      </c>
      <c r="C60" s="41">
        <f t="shared" si="8"/>
        <v>1425</v>
      </c>
      <c r="D60" s="41">
        <f t="shared" si="8"/>
        <v>3628</v>
      </c>
      <c r="E60" s="41">
        <f t="shared" si="8"/>
        <v>3962</v>
      </c>
      <c r="F60" s="41">
        <f t="shared" si="8"/>
        <v>1085</v>
      </c>
      <c r="G60" s="41">
        <f t="shared" si="8"/>
        <v>10318</v>
      </c>
    </row>
    <row r="61" spans="1:7" ht="9" customHeight="1">
      <c r="A61" s="25" t="s">
        <v>32</v>
      </c>
      <c r="B61" s="41">
        <f aca="true" t="shared" si="9" ref="B61:G61">SUM(B38:B40,B46)</f>
        <v>4</v>
      </c>
      <c r="C61" s="41">
        <f t="shared" si="9"/>
        <v>80</v>
      </c>
      <c r="D61" s="41">
        <f t="shared" si="9"/>
        <v>190</v>
      </c>
      <c r="E61" s="41">
        <f t="shared" si="9"/>
        <v>216</v>
      </c>
      <c r="F61" s="41">
        <f t="shared" si="9"/>
        <v>66</v>
      </c>
      <c r="G61" s="41">
        <f t="shared" si="9"/>
        <v>556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1</v>
      </c>
      <c r="C62" s="41">
        <f t="shared" si="10"/>
        <v>38</v>
      </c>
      <c r="D62" s="41">
        <f t="shared" si="10"/>
        <v>90</v>
      </c>
      <c r="E62" s="41">
        <f t="shared" si="10"/>
        <v>128</v>
      </c>
      <c r="F62" s="41">
        <f t="shared" si="10"/>
        <v>40</v>
      </c>
      <c r="G62" s="41">
        <f t="shared" si="10"/>
        <v>297</v>
      </c>
    </row>
    <row r="63" spans="1:7" ht="9" customHeight="1">
      <c r="A63" s="27" t="s">
        <v>34</v>
      </c>
      <c r="B63" s="41">
        <f aca="true" t="shared" si="11" ref="B63:G63">SUM(B48:B51)</f>
        <v>175</v>
      </c>
      <c r="C63" s="41">
        <f t="shared" si="11"/>
        <v>988</v>
      </c>
      <c r="D63" s="41">
        <f t="shared" si="11"/>
        <v>2574</v>
      </c>
      <c r="E63" s="41">
        <f t="shared" si="11"/>
        <v>2970</v>
      </c>
      <c r="F63" s="41">
        <f t="shared" si="11"/>
        <v>758</v>
      </c>
      <c r="G63" s="41">
        <f t="shared" si="11"/>
        <v>7465</v>
      </c>
    </row>
    <row r="64" spans="1:7" ht="9" customHeight="1">
      <c r="A64" s="25" t="s">
        <v>35</v>
      </c>
      <c r="B64" s="41">
        <f aca="true" t="shared" si="12" ref="B64:G64">SUM(B52:B57)</f>
        <v>31</v>
      </c>
      <c r="C64" s="41">
        <f t="shared" si="12"/>
        <v>242</v>
      </c>
      <c r="D64" s="41">
        <f t="shared" si="12"/>
        <v>595</v>
      </c>
      <c r="E64" s="41">
        <f t="shared" si="12"/>
        <v>533</v>
      </c>
      <c r="F64" s="41">
        <f t="shared" si="12"/>
        <v>193</v>
      </c>
      <c r="G64" s="41">
        <f t="shared" si="12"/>
        <v>1594</v>
      </c>
    </row>
    <row r="65" spans="1:7" ht="9" customHeight="1">
      <c r="A65" s="25" t="s">
        <v>36</v>
      </c>
      <c r="B65" s="41">
        <f aca="true" t="shared" si="13" ref="B65:G65">SUM(B58:B59)</f>
        <v>7</v>
      </c>
      <c r="C65" s="41">
        <f t="shared" si="13"/>
        <v>77</v>
      </c>
      <c r="D65" s="41">
        <f t="shared" si="13"/>
        <v>179</v>
      </c>
      <c r="E65" s="41">
        <f t="shared" si="13"/>
        <v>115</v>
      </c>
      <c r="F65" s="41">
        <f t="shared" si="13"/>
        <v>28</v>
      </c>
      <c r="G65" s="41">
        <f t="shared" si="13"/>
        <v>406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B39" sqref="B39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51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6</v>
      </c>
      <c r="C9" s="44">
        <v>69</v>
      </c>
      <c r="D9" s="44">
        <v>130</v>
      </c>
      <c r="E9" s="44">
        <v>137</v>
      </c>
      <c r="F9" s="44">
        <v>38</v>
      </c>
      <c r="G9" s="39">
        <f aca="true" t="shared" si="0" ref="G9:G30">SUM(B9:F9)</f>
        <v>380</v>
      </c>
    </row>
    <row r="10" spans="1:7" ht="9" customHeight="1">
      <c r="A10" s="21" t="s">
        <v>10</v>
      </c>
      <c r="B10" s="44" t="s">
        <v>61</v>
      </c>
      <c r="C10" s="44">
        <v>1</v>
      </c>
      <c r="D10" s="44">
        <v>7</v>
      </c>
      <c r="E10" s="44">
        <v>7</v>
      </c>
      <c r="F10" s="44" t="s">
        <v>61</v>
      </c>
      <c r="G10" s="39">
        <f t="shared" si="0"/>
        <v>15</v>
      </c>
    </row>
    <row r="11" spans="1:7" s="22" customFormat="1" ht="9" customHeight="1">
      <c r="A11" s="21" t="s">
        <v>11</v>
      </c>
      <c r="B11" s="44">
        <v>18</v>
      </c>
      <c r="C11" s="44">
        <v>127</v>
      </c>
      <c r="D11" s="44">
        <v>310</v>
      </c>
      <c r="E11" s="44">
        <v>323</v>
      </c>
      <c r="F11" s="44">
        <v>87</v>
      </c>
      <c r="G11" s="39">
        <f t="shared" si="0"/>
        <v>865</v>
      </c>
    </row>
    <row r="12" spans="1:7" s="22" customFormat="1" ht="9" customHeight="1">
      <c r="A12" s="21" t="s">
        <v>12</v>
      </c>
      <c r="B12" s="39">
        <v>1</v>
      </c>
      <c r="C12" s="39">
        <v>3</v>
      </c>
      <c r="D12" s="39">
        <v>27</v>
      </c>
      <c r="E12" s="39">
        <v>26</v>
      </c>
      <c r="F12" s="39">
        <v>8</v>
      </c>
      <c r="G12" s="39">
        <f>SUM(G13:G14)</f>
        <v>65</v>
      </c>
    </row>
    <row r="13" spans="1:7" ht="9" customHeight="1">
      <c r="A13" s="23" t="s">
        <v>13</v>
      </c>
      <c r="B13" s="45" t="s">
        <v>61</v>
      </c>
      <c r="C13" s="45">
        <v>2</v>
      </c>
      <c r="D13" s="45">
        <v>14</v>
      </c>
      <c r="E13" s="45">
        <v>10</v>
      </c>
      <c r="F13" s="45">
        <v>2</v>
      </c>
      <c r="G13" s="40">
        <f t="shared" si="0"/>
        <v>28</v>
      </c>
    </row>
    <row r="14" spans="1:7" ht="9" customHeight="1">
      <c r="A14" s="23" t="s">
        <v>14</v>
      </c>
      <c r="B14" s="45">
        <v>1</v>
      </c>
      <c r="C14" s="45">
        <v>1</v>
      </c>
      <c r="D14" s="45">
        <v>13</v>
      </c>
      <c r="E14" s="45">
        <v>16</v>
      </c>
      <c r="F14" s="45">
        <v>6</v>
      </c>
      <c r="G14" s="40">
        <f t="shared" si="0"/>
        <v>37</v>
      </c>
    </row>
    <row r="15" spans="1:7" ht="9" customHeight="1">
      <c r="A15" s="21" t="s">
        <v>15</v>
      </c>
      <c r="B15" s="44">
        <v>2</v>
      </c>
      <c r="C15" s="44">
        <v>16</v>
      </c>
      <c r="D15" s="44">
        <v>74</v>
      </c>
      <c r="E15" s="44">
        <v>81</v>
      </c>
      <c r="F15" s="44">
        <v>32</v>
      </c>
      <c r="G15" s="39">
        <f t="shared" si="0"/>
        <v>205</v>
      </c>
    </row>
    <row r="16" spans="1:7" ht="9" customHeight="1">
      <c r="A16" s="21" t="s">
        <v>16</v>
      </c>
      <c r="B16" s="44" t="s">
        <v>61</v>
      </c>
      <c r="C16" s="44">
        <v>4</v>
      </c>
      <c r="D16" s="44">
        <v>24</v>
      </c>
      <c r="E16" s="44">
        <v>21</v>
      </c>
      <c r="F16" s="44">
        <v>15</v>
      </c>
      <c r="G16" s="39">
        <f t="shared" si="0"/>
        <v>64</v>
      </c>
    </row>
    <row r="17" spans="1:7" ht="9" customHeight="1">
      <c r="A17" s="21" t="s">
        <v>17</v>
      </c>
      <c r="B17" s="44">
        <v>1</v>
      </c>
      <c r="C17" s="44">
        <v>11</v>
      </c>
      <c r="D17" s="44">
        <v>48</v>
      </c>
      <c r="E17" s="44">
        <v>40</v>
      </c>
      <c r="F17" s="44">
        <v>20</v>
      </c>
      <c r="G17" s="39">
        <f t="shared" si="0"/>
        <v>120</v>
      </c>
    </row>
    <row r="18" spans="1:7" ht="9" customHeight="1">
      <c r="A18" s="21" t="s">
        <v>18</v>
      </c>
      <c r="B18" s="44">
        <v>16</v>
      </c>
      <c r="C18" s="44">
        <v>112</v>
      </c>
      <c r="D18" s="44">
        <v>386</v>
      </c>
      <c r="E18" s="44">
        <v>389</v>
      </c>
      <c r="F18" s="44">
        <v>88</v>
      </c>
      <c r="G18" s="39">
        <f t="shared" si="0"/>
        <v>991</v>
      </c>
    </row>
    <row r="19" spans="1:7" ht="9" customHeight="1">
      <c r="A19" s="21" t="s">
        <v>19</v>
      </c>
      <c r="B19" s="44">
        <v>4</v>
      </c>
      <c r="C19" s="44">
        <v>43</v>
      </c>
      <c r="D19" s="44">
        <v>56</v>
      </c>
      <c r="E19" s="44">
        <v>87</v>
      </c>
      <c r="F19" s="44">
        <v>30</v>
      </c>
      <c r="G19" s="39">
        <f t="shared" si="0"/>
        <v>220</v>
      </c>
    </row>
    <row r="20" spans="1:7" ht="9" customHeight="1">
      <c r="A20" s="21" t="s">
        <v>20</v>
      </c>
      <c r="B20" s="44">
        <v>4</v>
      </c>
      <c r="C20" s="44">
        <v>25</v>
      </c>
      <c r="D20" s="44">
        <v>63</v>
      </c>
      <c r="E20" s="44">
        <v>78</v>
      </c>
      <c r="F20" s="44">
        <v>32</v>
      </c>
      <c r="G20" s="39">
        <f t="shared" si="0"/>
        <v>202</v>
      </c>
    </row>
    <row r="21" spans="1:7" ht="9" customHeight="1">
      <c r="A21" s="21" t="s">
        <v>21</v>
      </c>
      <c r="B21" s="44">
        <v>360</v>
      </c>
      <c r="C21" s="44">
        <v>1596</v>
      </c>
      <c r="D21" s="44">
        <v>4917</v>
      </c>
      <c r="E21" s="44">
        <v>4877</v>
      </c>
      <c r="F21" s="44">
        <v>1123</v>
      </c>
      <c r="G21" s="39">
        <f t="shared" si="0"/>
        <v>12873</v>
      </c>
    </row>
    <row r="22" spans="1:7" ht="9" customHeight="1">
      <c r="A22" s="21" t="s">
        <v>22</v>
      </c>
      <c r="B22" s="44">
        <v>22</v>
      </c>
      <c r="C22" s="44">
        <v>147</v>
      </c>
      <c r="D22" s="44">
        <v>253</v>
      </c>
      <c r="E22" s="44">
        <v>334</v>
      </c>
      <c r="F22" s="44">
        <v>102</v>
      </c>
      <c r="G22" s="39">
        <f t="shared" si="0"/>
        <v>858</v>
      </c>
    </row>
    <row r="23" spans="1:7" ht="9" customHeight="1">
      <c r="A23" s="21" t="s">
        <v>23</v>
      </c>
      <c r="B23" s="44">
        <v>9</v>
      </c>
      <c r="C23" s="44">
        <v>49</v>
      </c>
      <c r="D23" s="44">
        <v>178</v>
      </c>
      <c r="E23" s="44">
        <v>204</v>
      </c>
      <c r="F23" s="44">
        <v>64</v>
      </c>
      <c r="G23" s="39">
        <f t="shared" si="0"/>
        <v>504</v>
      </c>
    </row>
    <row r="24" spans="1:7" ht="9" customHeight="1">
      <c r="A24" s="21" t="s">
        <v>24</v>
      </c>
      <c r="B24" s="44" t="s">
        <v>61</v>
      </c>
      <c r="C24" s="44">
        <v>10</v>
      </c>
      <c r="D24" s="44">
        <v>40</v>
      </c>
      <c r="E24" s="44">
        <v>19</v>
      </c>
      <c r="F24" s="44">
        <v>11</v>
      </c>
      <c r="G24" s="39">
        <f t="shared" si="0"/>
        <v>80</v>
      </c>
    </row>
    <row r="25" spans="1:7" ht="9" customHeight="1">
      <c r="A25" s="21" t="s">
        <v>25</v>
      </c>
      <c r="B25" s="44">
        <v>25</v>
      </c>
      <c r="C25" s="44">
        <v>190</v>
      </c>
      <c r="D25" s="44">
        <v>606</v>
      </c>
      <c r="E25" s="44">
        <v>380</v>
      </c>
      <c r="F25" s="44">
        <v>59</v>
      </c>
      <c r="G25" s="39">
        <f t="shared" si="0"/>
        <v>1260</v>
      </c>
    </row>
    <row r="26" spans="1:7" ht="9" customHeight="1">
      <c r="A26" s="21" t="s">
        <v>26</v>
      </c>
      <c r="B26" s="44">
        <v>16</v>
      </c>
      <c r="C26" s="44">
        <v>190</v>
      </c>
      <c r="D26" s="44">
        <v>611</v>
      </c>
      <c r="E26" s="44">
        <v>456</v>
      </c>
      <c r="F26" s="44">
        <v>82</v>
      </c>
      <c r="G26" s="39">
        <f t="shared" si="0"/>
        <v>1355</v>
      </c>
    </row>
    <row r="27" spans="1:7" ht="9" customHeight="1">
      <c r="A27" s="21" t="s">
        <v>27</v>
      </c>
      <c r="B27" s="44">
        <v>2</v>
      </c>
      <c r="C27" s="44">
        <v>11</v>
      </c>
      <c r="D27" s="44">
        <v>38</v>
      </c>
      <c r="E27" s="44">
        <v>25</v>
      </c>
      <c r="F27" s="44">
        <v>5</v>
      </c>
      <c r="G27" s="39">
        <f t="shared" si="0"/>
        <v>81</v>
      </c>
    </row>
    <row r="28" spans="1:7" ht="9" customHeight="1">
      <c r="A28" s="21" t="s">
        <v>28</v>
      </c>
      <c r="B28" s="44">
        <v>2</v>
      </c>
      <c r="C28" s="44">
        <v>18</v>
      </c>
      <c r="D28" s="44">
        <v>79</v>
      </c>
      <c r="E28" s="44">
        <v>65</v>
      </c>
      <c r="F28" s="44">
        <v>14</v>
      </c>
      <c r="G28" s="39">
        <f t="shared" si="0"/>
        <v>178</v>
      </c>
    </row>
    <row r="29" spans="1:7" s="24" customFormat="1" ht="9" customHeight="1">
      <c r="A29" s="21" t="s">
        <v>29</v>
      </c>
      <c r="B29" s="44">
        <v>15</v>
      </c>
      <c r="C29" s="44">
        <v>102</v>
      </c>
      <c r="D29" s="44">
        <v>255</v>
      </c>
      <c r="E29" s="44">
        <v>144</v>
      </c>
      <c r="F29" s="44">
        <v>29</v>
      </c>
      <c r="G29" s="39">
        <f t="shared" si="0"/>
        <v>545</v>
      </c>
    </row>
    <row r="30" spans="1:7" ht="9" customHeight="1">
      <c r="A30" s="21" t="s">
        <v>30</v>
      </c>
      <c r="B30" s="44" t="s">
        <v>61</v>
      </c>
      <c r="C30" s="44">
        <v>17</v>
      </c>
      <c r="D30" s="44">
        <v>59</v>
      </c>
      <c r="E30" s="44">
        <v>32</v>
      </c>
      <c r="F30" s="44">
        <v>13</v>
      </c>
      <c r="G30" s="39">
        <f t="shared" si="0"/>
        <v>121</v>
      </c>
    </row>
    <row r="31" spans="1:7" ht="9" customHeight="1">
      <c r="A31" s="25" t="s">
        <v>31</v>
      </c>
      <c r="B31" s="41">
        <f aca="true" t="shared" si="1" ref="B31:G31">SUM(B9:B12,B15:B30)</f>
        <v>503</v>
      </c>
      <c r="C31" s="41">
        <f t="shared" si="1"/>
        <v>2741</v>
      </c>
      <c r="D31" s="41">
        <f t="shared" si="1"/>
        <v>8161</v>
      </c>
      <c r="E31" s="41">
        <f t="shared" si="1"/>
        <v>7725</v>
      </c>
      <c r="F31" s="41">
        <f t="shared" si="1"/>
        <v>1852</v>
      </c>
      <c r="G31" s="41">
        <f t="shared" si="1"/>
        <v>20982</v>
      </c>
    </row>
    <row r="32" spans="1:7" s="26" customFormat="1" ht="9" customHeight="1">
      <c r="A32" s="25" t="s">
        <v>32</v>
      </c>
      <c r="B32" s="41">
        <f aca="true" t="shared" si="2" ref="B32:G32">SUM(B9:B11,B17)</f>
        <v>25</v>
      </c>
      <c r="C32" s="41">
        <f t="shared" si="2"/>
        <v>208</v>
      </c>
      <c r="D32" s="41">
        <f t="shared" si="2"/>
        <v>495</v>
      </c>
      <c r="E32" s="41">
        <f t="shared" si="2"/>
        <v>507</v>
      </c>
      <c r="F32" s="41">
        <f t="shared" si="2"/>
        <v>145</v>
      </c>
      <c r="G32" s="41">
        <f t="shared" si="2"/>
        <v>1380</v>
      </c>
    </row>
    <row r="33" spans="1:7" s="26" customFormat="1" ht="9" customHeight="1">
      <c r="A33" s="25" t="s">
        <v>33</v>
      </c>
      <c r="B33" s="41">
        <f aca="true" t="shared" si="3" ref="B33:G33">SUM(B12,B15:B16,B18)</f>
        <v>19</v>
      </c>
      <c r="C33" s="41">
        <f t="shared" si="3"/>
        <v>135</v>
      </c>
      <c r="D33" s="41">
        <f t="shared" si="3"/>
        <v>511</v>
      </c>
      <c r="E33" s="41">
        <f t="shared" si="3"/>
        <v>517</v>
      </c>
      <c r="F33" s="41">
        <f t="shared" si="3"/>
        <v>143</v>
      </c>
      <c r="G33" s="41">
        <f t="shared" si="3"/>
        <v>1325</v>
      </c>
    </row>
    <row r="34" spans="1:7" s="28" customFormat="1" ht="9" customHeight="1">
      <c r="A34" s="27" t="s">
        <v>34</v>
      </c>
      <c r="B34" s="41">
        <f aca="true" t="shared" si="4" ref="B34:G34">SUM(B19:B22)</f>
        <v>390</v>
      </c>
      <c r="C34" s="41">
        <f t="shared" si="4"/>
        <v>1811</v>
      </c>
      <c r="D34" s="41">
        <f t="shared" si="4"/>
        <v>5289</v>
      </c>
      <c r="E34" s="41">
        <f t="shared" si="4"/>
        <v>5376</v>
      </c>
      <c r="F34" s="41">
        <f t="shared" si="4"/>
        <v>1287</v>
      </c>
      <c r="G34" s="41">
        <f t="shared" si="4"/>
        <v>14153</v>
      </c>
    </row>
    <row r="35" spans="1:7" ht="9" customHeight="1">
      <c r="A35" s="25" t="s">
        <v>35</v>
      </c>
      <c r="B35" s="41">
        <f aca="true" t="shared" si="5" ref="B35:G35">SUM(B23:B28)</f>
        <v>54</v>
      </c>
      <c r="C35" s="41">
        <f t="shared" si="5"/>
        <v>468</v>
      </c>
      <c r="D35" s="41">
        <f t="shared" si="5"/>
        <v>1552</v>
      </c>
      <c r="E35" s="41">
        <f t="shared" si="5"/>
        <v>1149</v>
      </c>
      <c r="F35" s="41">
        <f t="shared" si="5"/>
        <v>235</v>
      </c>
      <c r="G35" s="41">
        <f t="shared" si="5"/>
        <v>3458</v>
      </c>
    </row>
    <row r="36" spans="1:7" ht="9" customHeight="1">
      <c r="A36" s="25" t="s">
        <v>36</v>
      </c>
      <c r="B36" s="41">
        <f aca="true" t="shared" si="6" ref="B36:G36">SUM(B29:B30)</f>
        <v>15</v>
      </c>
      <c r="C36" s="41">
        <f t="shared" si="6"/>
        <v>119</v>
      </c>
      <c r="D36" s="41">
        <f t="shared" si="6"/>
        <v>314</v>
      </c>
      <c r="E36" s="41">
        <f t="shared" si="6"/>
        <v>176</v>
      </c>
      <c r="F36" s="41">
        <f t="shared" si="6"/>
        <v>42</v>
      </c>
      <c r="G36" s="41">
        <f t="shared" si="6"/>
        <v>666</v>
      </c>
    </row>
    <row r="37" spans="1:7" ht="19.5" customHeight="1">
      <c r="A37" s="38" t="s">
        <v>52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11</v>
      </c>
      <c r="C38" s="44">
        <v>112</v>
      </c>
      <c r="D38" s="44">
        <v>324</v>
      </c>
      <c r="E38" s="44">
        <v>485</v>
      </c>
      <c r="F38" s="44">
        <v>141</v>
      </c>
      <c r="G38" s="39">
        <f aca="true" t="shared" si="7" ref="G38:G59">SUM(B38:F38)</f>
        <v>1073</v>
      </c>
    </row>
    <row r="39" spans="1:7" s="22" customFormat="1" ht="9" customHeight="1">
      <c r="A39" s="21" t="s">
        <v>10</v>
      </c>
      <c r="B39" s="44" t="s">
        <v>61</v>
      </c>
      <c r="C39" s="44">
        <v>6</v>
      </c>
      <c r="D39" s="44">
        <v>21</v>
      </c>
      <c r="E39" s="44">
        <v>20</v>
      </c>
      <c r="F39" s="44">
        <v>3</v>
      </c>
      <c r="G39" s="39">
        <f t="shared" si="7"/>
        <v>50</v>
      </c>
    </row>
    <row r="40" spans="1:7" s="22" customFormat="1" ht="9" customHeight="1">
      <c r="A40" s="21" t="s">
        <v>11</v>
      </c>
      <c r="B40" s="44">
        <v>14</v>
      </c>
      <c r="C40" s="44">
        <v>213</v>
      </c>
      <c r="D40" s="44">
        <v>604</v>
      </c>
      <c r="E40" s="44">
        <v>902</v>
      </c>
      <c r="F40" s="44">
        <v>258</v>
      </c>
      <c r="G40" s="39">
        <f t="shared" si="7"/>
        <v>1991</v>
      </c>
    </row>
    <row r="41" spans="1:7" ht="9" customHeight="1">
      <c r="A41" s="21" t="s">
        <v>12</v>
      </c>
      <c r="B41" s="39">
        <v>6</v>
      </c>
      <c r="C41" s="39">
        <v>18</v>
      </c>
      <c r="D41" s="39">
        <v>55</v>
      </c>
      <c r="E41" s="39">
        <v>74</v>
      </c>
      <c r="F41" s="39">
        <v>13</v>
      </c>
      <c r="G41" s="39">
        <f>SUM(G42:G43)</f>
        <v>166</v>
      </c>
    </row>
    <row r="42" spans="1:7" ht="9" customHeight="1">
      <c r="A42" s="23" t="s">
        <v>13</v>
      </c>
      <c r="B42" s="45">
        <v>4</v>
      </c>
      <c r="C42" s="45">
        <v>7</v>
      </c>
      <c r="D42" s="45">
        <v>20</v>
      </c>
      <c r="E42" s="45">
        <v>34</v>
      </c>
      <c r="F42" s="45">
        <v>5</v>
      </c>
      <c r="G42" s="40">
        <f t="shared" si="7"/>
        <v>70</v>
      </c>
    </row>
    <row r="43" spans="1:7" ht="9" customHeight="1">
      <c r="A43" s="23" t="s">
        <v>14</v>
      </c>
      <c r="B43" s="45">
        <v>2</v>
      </c>
      <c r="C43" s="45">
        <v>11</v>
      </c>
      <c r="D43" s="45">
        <v>35</v>
      </c>
      <c r="E43" s="45">
        <v>40</v>
      </c>
      <c r="F43" s="45">
        <v>8</v>
      </c>
      <c r="G43" s="40">
        <f t="shared" si="7"/>
        <v>96</v>
      </c>
    </row>
    <row r="44" spans="1:7" ht="9" customHeight="1">
      <c r="A44" s="21" t="s">
        <v>15</v>
      </c>
      <c r="B44" s="44">
        <v>8</v>
      </c>
      <c r="C44" s="44">
        <v>68</v>
      </c>
      <c r="D44" s="44">
        <v>221</v>
      </c>
      <c r="E44" s="44">
        <v>339</v>
      </c>
      <c r="F44" s="44">
        <v>102</v>
      </c>
      <c r="G44" s="39">
        <f t="shared" si="7"/>
        <v>738</v>
      </c>
    </row>
    <row r="45" spans="1:7" ht="9" customHeight="1">
      <c r="A45" s="21" t="s">
        <v>16</v>
      </c>
      <c r="B45" s="44">
        <v>2</v>
      </c>
      <c r="C45" s="44">
        <v>28</v>
      </c>
      <c r="D45" s="44">
        <v>92</v>
      </c>
      <c r="E45" s="44">
        <v>147</v>
      </c>
      <c r="F45" s="44">
        <v>34</v>
      </c>
      <c r="G45" s="39">
        <f t="shared" si="7"/>
        <v>303</v>
      </c>
    </row>
    <row r="46" spans="1:7" ht="9" customHeight="1">
      <c r="A46" s="21" t="s">
        <v>17</v>
      </c>
      <c r="B46" s="44">
        <v>2</v>
      </c>
      <c r="C46" s="44">
        <v>69</v>
      </c>
      <c r="D46" s="44">
        <v>169</v>
      </c>
      <c r="E46" s="44">
        <v>226</v>
      </c>
      <c r="F46" s="44">
        <v>36</v>
      </c>
      <c r="G46" s="39">
        <f t="shared" si="7"/>
        <v>502</v>
      </c>
    </row>
    <row r="47" spans="1:7" ht="9" customHeight="1">
      <c r="A47" s="21" t="s">
        <v>18</v>
      </c>
      <c r="B47" s="44">
        <v>8</v>
      </c>
      <c r="C47" s="44">
        <v>76</v>
      </c>
      <c r="D47" s="44">
        <v>260</v>
      </c>
      <c r="E47" s="44">
        <v>351</v>
      </c>
      <c r="F47" s="44">
        <v>92</v>
      </c>
      <c r="G47" s="39">
        <f t="shared" si="7"/>
        <v>787</v>
      </c>
    </row>
    <row r="48" spans="1:7" ht="9" customHeight="1">
      <c r="A48" s="21" t="s">
        <v>19</v>
      </c>
      <c r="B48" s="44">
        <v>17</v>
      </c>
      <c r="C48" s="44">
        <v>180</v>
      </c>
      <c r="D48" s="44">
        <v>442</v>
      </c>
      <c r="E48" s="44">
        <v>685</v>
      </c>
      <c r="F48" s="44">
        <v>144</v>
      </c>
      <c r="G48" s="39">
        <f t="shared" si="7"/>
        <v>1468</v>
      </c>
    </row>
    <row r="49" spans="1:7" ht="9" customHeight="1">
      <c r="A49" s="21" t="s">
        <v>20</v>
      </c>
      <c r="B49" s="44">
        <v>20</v>
      </c>
      <c r="C49" s="44">
        <v>118</v>
      </c>
      <c r="D49" s="44">
        <v>297</v>
      </c>
      <c r="E49" s="44">
        <v>401</v>
      </c>
      <c r="F49" s="44">
        <v>108</v>
      </c>
      <c r="G49" s="39">
        <f t="shared" si="7"/>
        <v>944</v>
      </c>
    </row>
    <row r="50" spans="1:7" ht="9" customHeight="1">
      <c r="A50" s="21" t="s">
        <v>21</v>
      </c>
      <c r="B50" s="44">
        <v>17</v>
      </c>
      <c r="C50" s="44">
        <v>83</v>
      </c>
      <c r="D50" s="44">
        <v>179</v>
      </c>
      <c r="E50" s="44">
        <v>253</v>
      </c>
      <c r="F50" s="44">
        <v>78</v>
      </c>
      <c r="G50" s="39">
        <f t="shared" si="7"/>
        <v>610</v>
      </c>
    </row>
    <row r="51" spans="1:7" ht="9" customHeight="1">
      <c r="A51" s="21" t="s">
        <v>22</v>
      </c>
      <c r="B51" s="44">
        <v>653</v>
      </c>
      <c r="C51" s="44">
        <v>5976</v>
      </c>
      <c r="D51" s="44">
        <v>16631</v>
      </c>
      <c r="E51" s="44">
        <v>18077</v>
      </c>
      <c r="F51" s="44">
        <v>3149</v>
      </c>
      <c r="G51" s="39">
        <f t="shared" si="7"/>
        <v>44486</v>
      </c>
    </row>
    <row r="52" spans="1:7" ht="9" customHeight="1">
      <c r="A52" s="21" t="s">
        <v>23</v>
      </c>
      <c r="B52" s="44">
        <v>17</v>
      </c>
      <c r="C52" s="44">
        <v>175</v>
      </c>
      <c r="D52" s="44">
        <v>396</v>
      </c>
      <c r="E52" s="44">
        <v>580</v>
      </c>
      <c r="F52" s="44">
        <v>174</v>
      </c>
      <c r="G52" s="39">
        <f t="shared" si="7"/>
        <v>1342</v>
      </c>
    </row>
    <row r="53" spans="1:7" ht="9" customHeight="1">
      <c r="A53" s="21" t="s">
        <v>24</v>
      </c>
      <c r="B53" s="44">
        <v>6</v>
      </c>
      <c r="C53" s="44">
        <v>49</v>
      </c>
      <c r="D53" s="44">
        <v>118</v>
      </c>
      <c r="E53" s="44">
        <v>136</v>
      </c>
      <c r="F53" s="44">
        <v>84</v>
      </c>
      <c r="G53" s="39">
        <f t="shared" si="7"/>
        <v>393</v>
      </c>
    </row>
    <row r="54" spans="1:7" ht="9" customHeight="1">
      <c r="A54" s="21" t="s">
        <v>25</v>
      </c>
      <c r="B54" s="44">
        <v>69</v>
      </c>
      <c r="C54" s="44">
        <v>661</v>
      </c>
      <c r="D54" s="44">
        <v>1606</v>
      </c>
      <c r="E54" s="44">
        <v>2219</v>
      </c>
      <c r="F54" s="44">
        <v>539</v>
      </c>
      <c r="G54" s="39">
        <f t="shared" si="7"/>
        <v>5094</v>
      </c>
    </row>
    <row r="55" spans="1:7" s="24" customFormat="1" ht="9" customHeight="1">
      <c r="A55" s="21" t="s">
        <v>26</v>
      </c>
      <c r="B55" s="44">
        <v>18</v>
      </c>
      <c r="C55" s="44">
        <v>226</v>
      </c>
      <c r="D55" s="44">
        <v>616</v>
      </c>
      <c r="E55" s="44">
        <v>913</v>
      </c>
      <c r="F55" s="44">
        <v>269</v>
      </c>
      <c r="G55" s="39">
        <f t="shared" si="7"/>
        <v>2042</v>
      </c>
    </row>
    <row r="56" spans="1:7" ht="9" customHeight="1">
      <c r="A56" s="21" t="s">
        <v>27</v>
      </c>
      <c r="B56" s="44">
        <v>8</v>
      </c>
      <c r="C56" s="44">
        <v>40</v>
      </c>
      <c r="D56" s="44">
        <v>101</v>
      </c>
      <c r="E56" s="44">
        <v>163</v>
      </c>
      <c r="F56" s="44">
        <v>76</v>
      </c>
      <c r="G56" s="39">
        <f t="shared" si="7"/>
        <v>388</v>
      </c>
    </row>
    <row r="57" spans="1:7" ht="9" customHeight="1">
      <c r="A57" s="21" t="s">
        <v>28</v>
      </c>
      <c r="B57" s="44">
        <v>32</v>
      </c>
      <c r="C57" s="44">
        <v>232</v>
      </c>
      <c r="D57" s="44">
        <v>645</v>
      </c>
      <c r="E57" s="44">
        <v>867</v>
      </c>
      <c r="F57" s="44">
        <v>484</v>
      </c>
      <c r="G57" s="39">
        <f t="shared" si="7"/>
        <v>2260</v>
      </c>
    </row>
    <row r="58" spans="1:7" ht="9" customHeight="1">
      <c r="A58" s="21" t="s">
        <v>29</v>
      </c>
      <c r="B58" s="44">
        <v>21</v>
      </c>
      <c r="C58" s="44">
        <v>285</v>
      </c>
      <c r="D58" s="44">
        <v>681</v>
      </c>
      <c r="E58" s="44">
        <v>882</v>
      </c>
      <c r="F58" s="44">
        <v>195</v>
      </c>
      <c r="G58" s="39">
        <f t="shared" si="7"/>
        <v>2064</v>
      </c>
    </row>
    <row r="59" spans="1:7" ht="9" customHeight="1">
      <c r="A59" s="21" t="s">
        <v>30</v>
      </c>
      <c r="B59" s="44">
        <v>8</v>
      </c>
      <c r="C59" s="44">
        <v>102</v>
      </c>
      <c r="D59" s="44">
        <v>352</v>
      </c>
      <c r="E59" s="44">
        <v>329</v>
      </c>
      <c r="F59" s="44">
        <v>74</v>
      </c>
      <c r="G59" s="39">
        <f t="shared" si="7"/>
        <v>865</v>
      </c>
    </row>
    <row r="60" spans="1:7" s="26" customFormat="1" ht="9" customHeight="1">
      <c r="A60" s="25" t="s">
        <v>31</v>
      </c>
      <c r="B60" s="41">
        <f aca="true" t="shared" si="8" ref="B60:G60">SUM(B38:B41,B44:B59)</f>
        <v>937</v>
      </c>
      <c r="C60" s="41">
        <f t="shared" si="8"/>
        <v>8717</v>
      </c>
      <c r="D60" s="41">
        <f t="shared" si="8"/>
        <v>23810</v>
      </c>
      <c r="E60" s="41">
        <f t="shared" si="8"/>
        <v>28049</v>
      </c>
      <c r="F60" s="41">
        <f t="shared" si="8"/>
        <v>6053</v>
      </c>
      <c r="G60" s="41">
        <f t="shared" si="8"/>
        <v>67566</v>
      </c>
    </row>
    <row r="61" spans="1:7" ht="9" customHeight="1">
      <c r="A61" s="25" t="s">
        <v>32</v>
      </c>
      <c r="B61" s="41">
        <f aca="true" t="shared" si="9" ref="B61:G61">SUM(B38:B40,B46)</f>
        <v>27</v>
      </c>
      <c r="C61" s="41">
        <f t="shared" si="9"/>
        <v>400</v>
      </c>
      <c r="D61" s="41">
        <f t="shared" si="9"/>
        <v>1118</v>
      </c>
      <c r="E61" s="41">
        <f t="shared" si="9"/>
        <v>1633</v>
      </c>
      <c r="F61" s="41">
        <f t="shared" si="9"/>
        <v>438</v>
      </c>
      <c r="G61" s="41">
        <f t="shared" si="9"/>
        <v>3616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24</v>
      </c>
      <c r="C62" s="41">
        <f t="shared" si="10"/>
        <v>190</v>
      </c>
      <c r="D62" s="41">
        <f t="shared" si="10"/>
        <v>628</v>
      </c>
      <c r="E62" s="41">
        <f t="shared" si="10"/>
        <v>911</v>
      </c>
      <c r="F62" s="41">
        <f t="shared" si="10"/>
        <v>241</v>
      </c>
      <c r="G62" s="41">
        <f t="shared" si="10"/>
        <v>1994</v>
      </c>
    </row>
    <row r="63" spans="1:7" ht="9" customHeight="1">
      <c r="A63" s="27" t="s">
        <v>34</v>
      </c>
      <c r="B63" s="41">
        <f aca="true" t="shared" si="11" ref="B63:G63">SUM(B48:B51)</f>
        <v>707</v>
      </c>
      <c r="C63" s="41">
        <f t="shared" si="11"/>
        <v>6357</v>
      </c>
      <c r="D63" s="41">
        <f t="shared" si="11"/>
        <v>17549</v>
      </c>
      <c r="E63" s="41">
        <f t="shared" si="11"/>
        <v>19416</v>
      </c>
      <c r="F63" s="41">
        <f t="shared" si="11"/>
        <v>3479</v>
      </c>
      <c r="G63" s="41">
        <f t="shared" si="11"/>
        <v>47508</v>
      </c>
    </row>
    <row r="64" spans="1:7" ht="9" customHeight="1">
      <c r="A64" s="25" t="s">
        <v>35</v>
      </c>
      <c r="B64" s="41">
        <f aca="true" t="shared" si="12" ref="B64:G64">SUM(B52:B57)</f>
        <v>150</v>
      </c>
      <c r="C64" s="41">
        <f t="shared" si="12"/>
        <v>1383</v>
      </c>
      <c r="D64" s="41">
        <f t="shared" si="12"/>
        <v>3482</v>
      </c>
      <c r="E64" s="41">
        <f t="shared" si="12"/>
        <v>4878</v>
      </c>
      <c r="F64" s="41">
        <f t="shared" si="12"/>
        <v>1626</v>
      </c>
      <c r="G64" s="41">
        <f t="shared" si="12"/>
        <v>11519</v>
      </c>
    </row>
    <row r="65" spans="1:7" ht="9" customHeight="1">
      <c r="A65" s="25" t="s">
        <v>36</v>
      </c>
      <c r="B65" s="41">
        <f aca="true" t="shared" si="13" ref="B65:G65">SUM(B58:B59)</f>
        <v>29</v>
      </c>
      <c r="C65" s="41">
        <f t="shared" si="13"/>
        <v>387</v>
      </c>
      <c r="D65" s="41">
        <f t="shared" si="13"/>
        <v>1033</v>
      </c>
      <c r="E65" s="41">
        <f t="shared" si="13"/>
        <v>1211</v>
      </c>
      <c r="F65" s="41">
        <f t="shared" si="13"/>
        <v>269</v>
      </c>
      <c r="G65" s="41">
        <f t="shared" si="13"/>
        <v>2929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B59" sqref="B59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53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14</v>
      </c>
      <c r="C9" s="44">
        <v>50</v>
      </c>
      <c r="D9" s="44">
        <v>137</v>
      </c>
      <c r="E9" s="44">
        <v>123</v>
      </c>
      <c r="F9" s="44">
        <v>46</v>
      </c>
      <c r="G9" s="39">
        <f aca="true" t="shared" si="0" ref="G9:G30">SUM(B9:F9)</f>
        <v>370</v>
      </c>
    </row>
    <row r="10" spans="1:7" ht="9" customHeight="1">
      <c r="A10" s="21" t="s">
        <v>10</v>
      </c>
      <c r="B10" s="44" t="s">
        <v>61</v>
      </c>
      <c r="C10" s="44" t="s">
        <v>61</v>
      </c>
      <c r="D10" s="44">
        <v>6</v>
      </c>
      <c r="E10" s="44">
        <v>7</v>
      </c>
      <c r="F10" s="44">
        <v>3</v>
      </c>
      <c r="G10" s="39">
        <f t="shared" si="0"/>
        <v>16</v>
      </c>
    </row>
    <row r="11" spans="1:7" s="22" customFormat="1" ht="9" customHeight="1">
      <c r="A11" s="21" t="s">
        <v>11</v>
      </c>
      <c r="B11" s="44">
        <v>8</v>
      </c>
      <c r="C11" s="44">
        <v>109</v>
      </c>
      <c r="D11" s="44">
        <v>246</v>
      </c>
      <c r="E11" s="44">
        <v>264</v>
      </c>
      <c r="F11" s="44">
        <v>58</v>
      </c>
      <c r="G11" s="39">
        <f t="shared" si="0"/>
        <v>685</v>
      </c>
    </row>
    <row r="12" spans="1:7" s="22" customFormat="1" ht="9" customHeight="1">
      <c r="A12" s="21" t="s">
        <v>12</v>
      </c>
      <c r="B12" s="39" t="s">
        <v>61</v>
      </c>
      <c r="C12" s="39">
        <v>2</v>
      </c>
      <c r="D12" s="39">
        <v>8</v>
      </c>
      <c r="E12" s="39">
        <v>20</v>
      </c>
      <c r="F12" s="39">
        <v>5</v>
      </c>
      <c r="G12" s="39">
        <f>SUM(G13:G14)</f>
        <v>35</v>
      </c>
    </row>
    <row r="13" spans="1:7" ht="9" customHeight="1">
      <c r="A13" s="23" t="s">
        <v>13</v>
      </c>
      <c r="B13" s="45" t="s">
        <v>61</v>
      </c>
      <c r="C13" s="45" t="s">
        <v>61</v>
      </c>
      <c r="D13" s="45">
        <v>4</v>
      </c>
      <c r="E13" s="45">
        <v>8</v>
      </c>
      <c r="F13" s="45">
        <v>2</v>
      </c>
      <c r="G13" s="40">
        <f t="shared" si="0"/>
        <v>14</v>
      </c>
    </row>
    <row r="14" spans="1:7" ht="9" customHeight="1">
      <c r="A14" s="23" t="s">
        <v>14</v>
      </c>
      <c r="B14" s="45" t="s">
        <v>61</v>
      </c>
      <c r="C14" s="45">
        <v>2</v>
      </c>
      <c r="D14" s="45">
        <v>4</v>
      </c>
      <c r="E14" s="45">
        <v>12</v>
      </c>
      <c r="F14" s="45">
        <v>3</v>
      </c>
      <c r="G14" s="40">
        <f t="shared" si="0"/>
        <v>21</v>
      </c>
    </row>
    <row r="15" spans="1:7" ht="9" customHeight="1">
      <c r="A15" s="21" t="s">
        <v>15</v>
      </c>
      <c r="B15" s="44">
        <v>2</v>
      </c>
      <c r="C15" s="44">
        <v>11</v>
      </c>
      <c r="D15" s="44">
        <v>54</v>
      </c>
      <c r="E15" s="44">
        <v>69</v>
      </c>
      <c r="F15" s="44">
        <v>23</v>
      </c>
      <c r="G15" s="39">
        <f t="shared" si="0"/>
        <v>159</v>
      </c>
    </row>
    <row r="16" spans="1:7" ht="9" customHeight="1">
      <c r="A16" s="21" t="s">
        <v>16</v>
      </c>
      <c r="B16" s="44" t="s">
        <v>61</v>
      </c>
      <c r="C16" s="44">
        <v>8</v>
      </c>
      <c r="D16" s="44">
        <v>24</v>
      </c>
      <c r="E16" s="44">
        <v>28</v>
      </c>
      <c r="F16" s="44">
        <v>9</v>
      </c>
      <c r="G16" s="39">
        <f t="shared" si="0"/>
        <v>69</v>
      </c>
    </row>
    <row r="17" spans="1:7" ht="9" customHeight="1">
      <c r="A17" s="21" t="s">
        <v>17</v>
      </c>
      <c r="B17" s="44">
        <v>5</v>
      </c>
      <c r="C17" s="44">
        <v>16</v>
      </c>
      <c r="D17" s="44">
        <v>30</v>
      </c>
      <c r="E17" s="44">
        <v>30</v>
      </c>
      <c r="F17" s="44">
        <v>7</v>
      </c>
      <c r="G17" s="39">
        <f t="shared" si="0"/>
        <v>88</v>
      </c>
    </row>
    <row r="18" spans="1:7" ht="9" customHeight="1">
      <c r="A18" s="21" t="s">
        <v>18</v>
      </c>
      <c r="B18" s="44">
        <v>13</v>
      </c>
      <c r="C18" s="44">
        <v>52</v>
      </c>
      <c r="D18" s="44">
        <v>98</v>
      </c>
      <c r="E18" s="44">
        <v>137</v>
      </c>
      <c r="F18" s="44">
        <v>41</v>
      </c>
      <c r="G18" s="39">
        <f t="shared" si="0"/>
        <v>341</v>
      </c>
    </row>
    <row r="19" spans="1:7" ht="9" customHeight="1">
      <c r="A19" s="21" t="s">
        <v>19</v>
      </c>
      <c r="B19" s="44">
        <v>6</v>
      </c>
      <c r="C19" s="44">
        <v>18</v>
      </c>
      <c r="D19" s="44">
        <v>61</v>
      </c>
      <c r="E19" s="44">
        <v>80</v>
      </c>
      <c r="F19" s="44">
        <v>16</v>
      </c>
      <c r="G19" s="39">
        <f t="shared" si="0"/>
        <v>181</v>
      </c>
    </row>
    <row r="20" spans="1:7" ht="9" customHeight="1">
      <c r="A20" s="21" t="s">
        <v>20</v>
      </c>
      <c r="B20" s="44">
        <v>3</v>
      </c>
      <c r="C20" s="44">
        <v>6</v>
      </c>
      <c r="D20" s="44">
        <v>19</v>
      </c>
      <c r="E20" s="44">
        <v>29</v>
      </c>
      <c r="F20" s="44">
        <v>7</v>
      </c>
      <c r="G20" s="39">
        <f t="shared" si="0"/>
        <v>64</v>
      </c>
    </row>
    <row r="21" spans="1:7" ht="9" customHeight="1">
      <c r="A21" s="21" t="s">
        <v>21</v>
      </c>
      <c r="B21" s="44">
        <v>6</v>
      </c>
      <c r="C21" s="44">
        <v>64</v>
      </c>
      <c r="D21" s="44">
        <v>164</v>
      </c>
      <c r="E21" s="44">
        <v>176</v>
      </c>
      <c r="F21" s="44">
        <v>54</v>
      </c>
      <c r="G21" s="39">
        <f t="shared" si="0"/>
        <v>464</v>
      </c>
    </row>
    <row r="22" spans="1:7" ht="9" customHeight="1">
      <c r="A22" s="21" t="s">
        <v>22</v>
      </c>
      <c r="B22" s="44">
        <v>30</v>
      </c>
      <c r="C22" s="44">
        <v>242</v>
      </c>
      <c r="D22" s="44">
        <v>491</v>
      </c>
      <c r="E22" s="44">
        <v>625</v>
      </c>
      <c r="F22" s="44">
        <v>178</v>
      </c>
      <c r="G22" s="39">
        <f t="shared" si="0"/>
        <v>1566</v>
      </c>
    </row>
    <row r="23" spans="1:7" ht="9" customHeight="1">
      <c r="A23" s="21" t="s">
        <v>23</v>
      </c>
      <c r="B23" s="44">
        <v>364</v>
      </c>
      <c r="C23" s="44">
        <v>1341</v>
      </c>
      <c r="D23" s="44">
        <v>4234</v>
      </c>
      <c r="E23" s="44">
        <v>4511</v>
      </c>
      <c r="F23" s="44">
        <v>1001</v>
      </c>
      <c r="G23" s="39">
        <f t="shared" si="0"/>
        <v>11451</v>
      </c>
    </row>
    <row r="24" spans="1:7" ht="9" customHeight="1">
      <c r="A24" s="21" t="s">
        <v>24</v>
      </c>
      <c r="B24" s="44">
        <v>14</v>
      </c>
      <c r="C24" s="44">
        <v>19</v>
      </c>
      <c r="D24" s="44">
        <v>81</v>
      </c>
      <c r="E24" s="44">
        <v>105</v>
      </c>
      <c r="F24" s="44">
        <v>30</v>
      </c>
      <c r="G24" s="39">
        <f t="shared" si="0"/>
        <v>249</v>
      </c>
    </row>
    <row r="25" spans="1:7" ht="9" customHeight="1">
      <c r="A25" s="21" t="s">
        <v>25</v>
      </c>
      <c r="B25" s="44">
        <v>18</v>
      </c>
      <c r="C25" s="44">
        <v>104</v>
      </c>
      <c r="D25" s="44">
        <v>267</v>
      </c>
      <c r="E25" s="44">
        <v>274</v>
      </c>
      <c r="F25" s="44">
        <v>58</v>
      </c>
      <c r="G25" s="39">
        <f t="shared" si="0"/>
        <v>721</v>
      </c>
    </row>
    <row r="26" spans="1:7" ht="9" customHeight="1">
      <c r="A26" s="21" t="s">
        <v>26</v>
      </c>
      <c r="B26" s="44">
        <v>10</v>
      </c>
      <c r="C26" s="44">
        <v>80</v>
      </c>
      <c r="D26" s="44">
        <v>205</v>
      </c>
      <c r="E26" s="44">
        <v>245</v>
      </c>
      <c r="F26" s="44">
        <v>74</v>
      </c>
      <c r="G26" s="39">
        <f t="shared" si="0"/>
        <v>614</v>
      </c>
    </row>
    <row r="27" spans="1:7" ht="9" customHeight="1">
      <c r="A27" s="21" t="s">
        <v>27</v>
      </c>
      <c r="B27" s="44">
        <v>2</v>
      </c>
      <c r="C27" s="44">
        <v>7</v>
      </c>
      <c r="D27" s="44">
        <v>18</v>
      </c>
      <c r="E27" s="44">
        <v>17</v>
      </c>
      <c r="F27" s="44">
        <v>12</v>
      </c>
      <c r="G27" s="39">
        <f t="shared" si="0"/>
        <v>56</v>
      </c>
    </row>
    <row r="28" spans="1:7" ht="9" customHeight="1">
      <c r="A28" s="21" t="s">
        <v>28</v>
      </c>
      <c r="B28" s="44">
        <v>2</v>
      </c>
      <c r="C28" s="44">
        <v>14</v>
      </c>
      <c r="D28" s="44">
        <v>39</v>
      </c>
      <c r="E28" s="44">
        <v>40</v>
      </c>
      <c r="F28" s="44">
        <v>31</v>
      </c>
      <c r="G28" s="39">
        <f t="shared" si="0"/>
        <v>126</v>
      </c>
    </row>
    <row r="29" spans="1:7" s="24" customFormat="1" ht="9" customHeight="1">
      <c r="A29" s="21" t="s">
        <v>29</v>
      </c>
      <c r="B29" s="44">
        <v>3</v>
      </c>
      <c r="C29" s="44">
        <v>33</v>
      </c>
      <c r="D29" s="44">
        <v>70</v>
      </c>
      <c r="E29" s="44">
        <v>68</v>
      </c>
      <c r="F29" s="44">
        <v>14</v>
      </c>
      <c r="G29" s="39">
        <f t="shared" si="0"/>
        <v>188</v>
      </c>
    </row>
    <row r="30" spans="1:7" ht="9" customHeight="1">
      <c r="A30" s="21" t="s">
        <v>30</v>
      </c>
      <c r="B30" s="44">
        <v>1</v>
      </c>
      <c r="C30" s="44">
        <v>11</v>
      </c>
      <c r="D30" s="44">
        <v>25</v>
      </c>
      <c r="E30" s="44">
        <v>27</v>
      </c>
      <c r="F30" s="44">
        <v>1</v>
      </c>
      <c r="G30" s="39">
        <f t="shared" si="0"/>
        <v>65</v>
      </c>
    </row>
    <row r="31" spans="1:7" ht="9" customHeight="1">
      <c r="A31" s="25" t="s">
        <v>31</v>
      </c>
      <c r="B31" s="41">
        <f aca="true" t="shared" si="1" ref="B31:G31">SUM(B9:B12,B15:B30)</f>
        <v>501</v>
      </c>
      <c r="C31" s="41">
        <f t="shared" si="1"/>
        <v>2187</v>
      </c>
      <c r="D31" s="41">
        <f t="shared" si="1"/>
        <v>6277</v>
      </c>
      <c r="E31" s="41">
        <f t="shared" si="1"/>
        <v>6875</v>
      </c>
      <c r="F31" s="41">
        <f t="shared" si="1"/>
        <v>1668</v>
      </c>
      <c r="G31" s="41">
        <f t="shared" si="1"/>
        <v>17508</v>
      </c>
    </row>
    <row r="32" spans="1:7" s="26" customFormat="1" ht="9" customHeight="1">
      <c r="A32" s="25" t="s">
        <v>32</v>
      </c>
      <c r="B32" s="41">
        <f aca="true" t="shared" si="2" ref="B32:G32">SUM(B9:B11,B17)</f>
        <v>27</v>
      </c>
      <c r="C32" s="41">
        <f t="shared" si="2"/>
        <v>175</v>
      </c>
      <c r="D32" s="41">
        <f t="shared" si="2"/>
        <v>419</v>
      </c>
      <c r="E32" s="41">
        <f t="shared" si="2"/>
        <v>424</v>
      </c>
      <c r="F32" s="41">
        <f t="shared" si="2"/>
        <v>114</v>
      </c>
      <c r="G32" s="41">
        <f t="shared" si="2"/>
        <v>1159</v>
      </c>
    </row>
    <row r="33" spans="1:7" s="26" customFormat="1" ht="9" customHeight="1">
      <c r="A33" s="25" t="s">
        <v>33</v>
      </c>
      <c r="B33" s="41">
        <f aca="true" t="shared" si="3" ref="B33:G33">SUM(B12,B15:B16,B18)</f>
        <v>15</v>
      </c>
      <c r="C33" s="41">
        <f t="shared" si="3"/>
        <v>73</v>
      </c>
      <c r="D33" s="41">
        <f t="shared" si="3"/>
        <v>184</v>
      </c>
      <c r="E33" s="41">
        <f t="shared" si="3"/>
        <v>254</v>
      </c>
      <c r="F33" s="41">
        <f t="shared" si="3"/>
        <v>78</v>
      </c>
      <c r="G33" s="41">
        <f t="shared" si="3"/>
        <v>604</v>
      </c>
    </row>
    <row r="34" spans="1:7" s="28" customFormat="1" ht="9" customHeight="1">
      <c r="A34" s="27" t="s">
        <v>34</v>
      </c>
      <c r="B34" s="41">
        <f aca="true" t="shared" si="4" ref="B34:G34">SUM(B19:B22)</f>
        <v>45</v>
      </c>
      <c r="C34" s="41">
        <f t="shared" si="4"/>
        <v>330</v>
      </c>
      <c r="D34" s="41">
        <f t="shared" si="4"/>
        <v>735</v>
      </c>
      <c r="E34" s="41">
        <f t="shared" si="4"/>
        <v>910</v>
      </c>
      <c r="F34" s="41">
        <f t="shared" si="4"/>
        <v>255</v>
      </c>
      <c r="G34" s="41">
        <f t="shared" si="4"/>
        <v>2275</v>
      </c>
    </row>
    <row r="35" spans="1:7" ht="9" customHeight="1">
      <c r="A35" s="25" t="s">
        <v>35</v>
      </c>
      <c r="B35" s="41">
        <f aca="true" t="shared" si="5" ref="B35:G35">SUM(B23:B28)</f>
        <v>410</v>
      </c>
      <c r="C35" s="41">
        <f t="shared" si="5"/>
        <v>1565</v>
      </c>
      <c r="D35" s="41">
        <f t="shared" si="5"/>
        <v>4844</v>
      </c>
      <c r="E35" s="41">
        <f t="shared" si="5"/>
        <v>5192</v>
      </c>
      <c r="F35" s="41">
        <f t="shared" si="5"/>
        <v>1206</v>
      </c>
      <c r="G35" s="41">
        <f t="shared" si="5"/>
        <v>13217</v>
      </c>
    </row>
    <row r="36" spans="1:7" ht="9" customHeight="1">
      <c r="A36" s="25" t="s">
        <v>36</v>
      </c>
      <c r="B36" s="41">
        <f aca="true" t="shared" si="6" ref="B36:G36">SUM(B29:B30)</f>
        <v>4</v>
      </c>
      <c r="C36" s="41">
        <f t="shared" si="6"/>
        <v>44</v>
      </c>
      <c r="D36" s="41">
        <f t="shared" si="6"/>
        <v>95</v>
      </c>
      <c r="E36" s="41">
        <f t="shared" si="6"/>
        <v>95</v>
      </c>
      <c r="F36" s="41">
        <f t="shared" si="6"/>
        <v>15</v>
      </c>
      <c r="G36" s="41">
        <f t="shared" si="6"/>
        <v>253</v>
      </c>
    </row>
    <row r="37" spans="1:7" ht="19.5" customHeight="1">
      <c r="A37" s="38" t="s">
        <v>54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 t="s">
        <v>61</v>
      </c>
      <c r="C38" s="44">
        <v>9</v>
      </c>
      <c r="D38" s="44">
        <v>23</v>
      </c>
      <c r="E38" s="44">
        <v>30</v>
      </c>
      <c r="F38" s="44">
        <v>10</v>
      </c>
      <c r="G38" s="44">
        <f aca="true" t="shared" si="7" ref="G38:G59">SUM(B38:F38)</f>
        <v>72</v>
      </c>
    </row>
    <row r="39" spans="1:7" s="22" customFormat="1" ht="9" customHeight="1">
      <c r="A39" s="21" t="s">
        <v>10</v>
      </c>
      <c r="B39" s="44" t="s">
        <v>61</v>
      </c>
      <c r="C39" s="44" t="s">
        <v>61</v>
      </c>
      <c r="D39" s="44">
        <v>1</v>
      </c>
      <c r="E39" s="44" t="s">
        <v>61</v>
      </c>
      <c r="F39" s="44" t="s">
        <v>61</v>
      </c>
      <c r="G39" s="44">
        <f t="shared" si="7"/>
        <v>1</v>
      </c>
    </row>
    <row r="40" spans="1:7" s="22" customFormat="1" ht="9" customHeight="1">
      <c r="A40" s="21" t="s">
        <v>11</v>
      </c>
      <c r="B40" s="44">
        <v>6</v>
      </c>
      <c r="C40" s="44">
        <v>25</v>
      </c>
      <c r="D40" s="44">
        <v>45</v>
      </c>
      <c r="E40" s="44">
        <v>47</v>
      </c>
      <c r="F40" s="44">
        <v>22</v>
      </c>
      <c r="G40" s="44">
        <f t="shared" si="7"/>
        <v>145</v>
      </c>
    </row>
    <row r="41" spans="1:7" ht="9" customHeight="1">
      <c r="A41" s="21" t="s">
        <v>12</v>
      </c>
      <c r="B41" s="39" t="s">
        <v>61</v>
      </c>
      <c r="C41" s="39">
        <v>2</v>
      </c>
      <c r="D41" s="39">
        <v>7</v>
      </c>
      <c r="E41" s="39">
        <v>3</v>
      </c>
      <c r="F41" s="39">
        <v>1</v>
      </c>
      <c r="G41" s="39">
        <f>SUM(G42:G43)</f>
        <v>13</v>
      </c>
    </row>
    <row r="42" spans="1:7" ht="9" customHeight="1">
      <c r="A42" s="23" t="s">
        <v>13</v>
      </c>
      <c r="B42" s="45" t="s">
        <v>61</v>
      </c>
      <c r="C42" s="45">
        <v>2</v>
      </c>
      <c r="D42" s="45">
        <v>4</v>
      </c>
      <c r="E42" s="45">
        <v>2</v>
      </c>
      <c r="F42" s="45" t="s">
        <v>61</v>
      </c>
      <c r="G42" s="40">
        <f t="shared" si="7"/>
        <v>8</v>
      </c>
    </row>
    <row r="43" spans="1:7" ht="9" customHeight="1">
      <c r="A43" s="23" t="s">
        <v>14</v>
      </c>
      <c r="B43" s="45" t="s">
        <v>61</v>
      </c>
      <c r="C43" s="45" t="s">
        <v>61</v>
      </c>
      <c r="D43" s="45">
        <v>3</v>
      </c>
      <c r="E43" s="45">
        <v>1</v>
      </c>
      <c r="F43" s="45">
        <v>1</v>
      </c>
      <c r="G43" s="40">
        <f t="shared" si="7"/>
        <v>5</v>
      </c>
    </row>
    <row r="44" spans="1:7" ht="9" customHeight="1">
      <c r="A44" s="21" t="s">
        <v>15</v>
      </c>
      <c r="B44" s="44">
        <v>1</v>
      </c>
      <c r="C44" s="44">
        <v>5</v>
      </c>
      <c r="D44" s="44">
        <v>11</v>
      </c>
      <c r="E44" s="44">
        <v>27</v>
      </c>
      <c r="F44" s="44">
        <v>3</v>
      </c>
      <c r="G44" s="39">
        <f t="shared" si="7"/>
        <v>47</v>
      </c>
    </row>
    <row r="45" spans="1:7" ht="9" customHeight="1">
      <c r="A45" s="21" t="s">
        <v>16</v>
      </c>
      <c r="B45" s="44" t="s">
        <v>61</v>
      </c>
      <c r="C45" s="44">
        <v>2</v>
      </c>
      <c r="D45" s="44">
        <v>4</v>
      </c>
      <c r="E45" s="44">
        <v>3</v>
      </c>
      <c r="F45" s="44" t="s">
        <v>61</v>
      </c>
      <c r="G45" s="39">
        <f t="shared" si="7"/>
        <v>9</v>
      </c>
    </row>
    <row r="46" spans="1:7" ht="9" customHeight="1">
      <c r="A46" s="21" t="s">
        <v>17</v>
      </c>
      <c r="B46" s="44" t="s">
        <v>61</v>
      </c>
      <c r="C46" s="44">
        <v>3</v>
      </c>
      <c r="D46" s="44">
        <v>5</v>
      </c>
      <c r="E46" s="44">
        <v>12</v>
      </c>
      <c r="F46" s="44">
        <v>1</v>
      </c>
      <c r="G46" s="39">
        <f t="shared" si="7"/>
        <v>21</v>
      </c>
    </row>
    <row r="47" spans="1:7" ht="9" customHeight="1">
      <c r="A47" s="21" t="s">
        <v>18</v>
      </c>
      <c r="B47" s="44">
        <v>2</v>
      </c>
      <c r="C47" s="44">
        <v>9</v>
      </c>
      <c r="D47" s="44">
        <v>34</v>
      </c>
      <c r="E47" s="44">
        <v>31</v>
      </c>
      <c r="F47" s="44">
        <v>16</v>
      </c>
      <c r="G47" s="39">
        <f t="shared" si="7"/>
        <v>92</v>
      </c>
    </row>
    <row r="48" spans="1:7" ht="9" customHeight="1">
      <c r="A48" s="21" t="s">
        <v>19</v>
      </c>
      <c r="B48" s="44">
        <v>3</v>
      </c>
      <c r="C48" s="44">
        <v>8</v>
      </c>
      <c r="D48" s="44">
        <v>12</v>
      </c>
      <c r="E48" s="44">
        <v>17</v>
      </c>
      <c r="F48" s="44">
        <v>15</v>
      </c>
      <c r="G48" s="39">
        <f t="shared" si="7"/>
        <v>55</v>
      </c>
    </row>
    <row r="49" spans="1:7" ht="9" customHeight="1">
      <c r="A49" s="21" t="s">
        <v>20</v>
      </c>
      <c r="B49" s="44" t="s">
        <v>61</v>
      </c>
      <c r="C49" s="44">
        <v>2</v>
      </c>
      <c r="D49" s="44">
        <v>1</v>
      </c>
      <c r="E49" s="44">
        <v>4</v>
      </c>
      <c r="F49" s="44">
        <v>12</v>
      </c>
      <c r="G49" s="39">
        <f t="shared" si="7"/>
        <v>19</v>
      </c>
    </row>
    <row r="50" spans="1:7" ht="9" customHeight="1">
      <c r="A50" s="21" t="s">
        <v>21</v>
      </c>
      <c r="B50" s="44">
        <v>2</v>
      </c>
      <c r="C50" s="44">
        <v>8</v>
      </c>
      <c r="D50" s="44">
        <v>12</v>
      </c>
      <c r="E50" s="44">
        <v>12</v>
      </c>
      <c r="F50" s="44">
        <v>7</v>
      </c>
      <c r="G50" s="39">
        <f t="shared" si="7"/>
        <v>41</v>
      </c>
    </row>
    <row r="51" spans="1:7" ht="9" customHeight="1">
      <c r="A51" s="21" t="s">
        <v>22</v>
      </c>
      <c r="B51" s="44">
        <v>7</v>
      </c>
      <c r="C51" s="44">
        <v>36</v>
      </c>
      <c r="D51" s="44">
        <v>73</v>
      </c>
      <c r="E51" s="44">
        <v>106</v>
      </c>
      <c r="F51" s="44">
        <v>107</v>
      </c>
      <c r="G51" s="39">
        <f t="shared" si="7"/>
        <v>329</v>
      </c>
    </row>
    <row r="52" spans="1:7" ht="9" customHeight="1">
      <c r="A52" s="21" t="s">
        <v>23</v>
      </c>
      <c r="B52" s="44">
        <v>6</v>
      </c>
      <c r="C52" s="44">
        <v>22</v>
      </c>
      <c r="D52" s="44">
        <v>65</v>
      </c>
      <c r="E52" s="44">
        <v>77</v>
      </c>
      <c r="F52" s="44">
        <v>51</v>
      </c>
      <c r="G52" s="39">
        <f t="shared" si="7"/>
        <v>221</v>
      </c>
    </row>
    <row r="53" spans="1:7" ht="9" customHeight="1">
      <c r="A53" s="21" t="s">
        <v>24</v>
      </c>
      <c r="B53" s="44">
        <v>59</v>
      </c>
      <c r="C53" s="44">
        <v>199</v>
      </c>
      <c r="D53" s="44">
        <v>690</v>
      </c>
      <c r="E53" s="44">
        <v>746</v>
      </c>
      <c r="F53" s="44">
        <v>171</v>
      </c>
      <c r="G53" s="39">
        <f t="shared" si="7"/>
        <v>1865</v>
      </c>
    </row>
    <row r="54" spans="1:7" ht="9" customHeight="1">
      <c r="A54" s="21" t="s">
        <v>25</v>
      </c>
      <c r="B54" s="44">
        <v>14</v>
      </c>
      <c r="C54" s="44">
        <v>67</v>
      </c>
      <c r="D54" s="44">
        <v>149</v>
      </c>
      <c r="E54" s="44">
        <v>212</v>
      </c>
      <c r="F54" s="44">
        <v>41</v>
      </c>
      <c r="G54" s="39">
        <f t="shared" si="7"/>
        <v>483</v>
      </c>
    </row>
    <row r="55" spans="1:7" s="24" customFormat="1" ht="9" customHeight="1">
      <c r="A55" s="21" t="s">
        <v>26</v>
      </c>
      <c r="B55" s="44">
        <v>8</v>
      </c>
      <c r="C55" s="44">
        <v>36</v>
      </c>
      <c r="D55" s="44">
        <v>91</v>
      </c>
      <c r="E55" s="44">
        <v>102</v>
      </c>
      <c r="F55" s="44">
        <v>25</v>
      </c>
      <c r="G55" s="39">
        <f t="shared" si="7"/>
        <v>262</v>
      </c>
    </row>
    <row r="56" spans="1:7" ht="9" customHeight="1">
      <c r="A56" s="21" t="s">
        <v>27</v>
      </c>
      <c r="B56" s="44" t="s">
        <v>61</v>
      </c>
      <c r="C56" s="44" t="s">
        <v>61</v>
      </c>
      <c r="D56" s="44">
        <v>6</v>
      </c>
      <c r="E56" s="44">
        <v>7</v>
      </c>
      <c r="F56" s="44">
        <v>4</v>
      </c>
      <c r="G56" s="39">
        <f t="shared" si="7"/>
        <v>17</v>
      </c>
    </row>
    <row r="57" spans="1:7" ht="9" customHeight="1">
      <c r="A57" s="21" t="s">
        <v>28</v>
      </c>
      <c r="B57" s="44" t="s">
        <v>61</v>
      </c>
      <c r="C57" s="44">
        <v>6</v>
      </c>
      <c r="D57" s="44">
        <v>11</v>
      </c>
      <c r="E57" s="44">
        <v>17</v>
      </c>
      <c r="F57" s="44">
        <v>6</v>
      </c>
      <c r="G57" s="39">
        <f t="shared" si="7"/>
        <v>40</v>
      </c>
    </row>
    <row r="58" spans="1:7" ht="9" customHeight="1">
      <c r="A58" s="21" t="s">
        <v>29</v>
      </c>
      <c r="B58" s="44">
        <v>3</v>
      </c>
      <c r="C58" s="44">
        <v>5</v>
      </c>
      <c r="D58" s="44">
        <v>8</v>
      </c>
      <c r="E58" s="44">
        <v>28</v>
      </c>
      <c r="F58" s="44" t="s">
        <v>61</v>
      </c>
      <c r="G58" s="39">
        <f t="shared" si="7"/>
        <v>44</v>
      </c>
    </row>
    <row r="59" spans="1:7" ht="9" customHeight="1">
      <c r="A59" s="21" t="s">
        <v>30</v>
      </c>
      <c r="B59" s="44" t="s">
        <v>61</v>
      </c>
      <c r="C59" s="44">
        <v>1</v>
      </c>
      <c r="D59" s="44">
        <v>6</v>
      </c>
      <c r="E59" s="44">
        <v>4</v>
      </c>
      <c r="F59" s="44">
        <v>1</v>
      </c>
      <c r="G59" s="39">
        <f t="shared" si="7"/>
        <v>12</v>
      </c>
    </row>
    <row r="60" spans="1:7" s="26" customFormat="1" ht="9" customHeight="1">
      <c r="A60" s="25" t="s">
        <v>31</v>
      </c>
      <c r="B60" s="41">
        <f aca="true" t="shared" si="8" ref="B60:G60">SUM(B38:B41,B44:B59)</f>
        <v>111</v>
      </c>
      <c r="C60" s="41">
        <f t="shared" si="8"/>
        <v>445</v>
      </c>
      <c r="D60" s="41">
        <f t="shared" si="8"/>
        <v>1254</v>
      </c>
      <c r="E60" s="41">
        <f t="shared" si="8"/>
        <v>1485</v>
      </c>
      <c r="F60" s="41">
        <f t="shared" si="8"/>
        <v>493</v>
      </c>
      <c r="G60" s="41">
        <f t="shared" si="8"/>
        <v>3788</v>
      </c>
    </row>
    <row r="61" spans="1:7" ht="9" customHeight="1">
      <c r="A61" s="25" t="s">
        <v>32</v>
      </c>
      <c r="B61" s="41">
        <f aca="true" t="shared" si="9" ref="B61:G61">SUM(B38:B40,B46)</f>
        <v>6</v>
      </c>
      <c r="C61" s="41">
        <f t="shared" si="9"/>
        <v>37</v>
      </c>
      <c r="D61" s="41">
        <f t="shared" si="9"/>
        <v>74</v>
      </c>
      <c r="E61" s="41">
        <f t="shared" si="9"/>
        <v>89</v>
      </c>
      <c r="F61" s="41">
        <f t="shared" si="9"/>
        <v>33</v>
      </c>
      <c r="G61" s="41">
        <f t="shared" si="9"/>
        <v>239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3</v>
      </c>
      <c r="C62" s="41">
        <f t="shared" si="10"/>
        <v>18</v>
      </c>
      <c r="D62" s="41">
        <f t="shared" si="10"/>
        <v>56</v>
      </c>
      <c r="E62" s="41">
        <f t="shared" si="10"/>
        <v>64</v>
      </c>
      <c r="F62" s="41">
        <f t="shared" si="10"/>
        <v>20</v>
      </c>
      <c r="G62" s="41">
        <f t="shared" si="10"/>
        <v>161</v>
      </c>
    </row>
    <row r="63" spans="1:7" ht="9" customHeight="1">
      <c r="A63" s="27" t="s">
        <v>34</v>
      </c>
      <c r="B63" s="41">
        <f aca="true" t="shared" si="11" ref="B63:G63">SUM(B48:B51)</f>
        <v>12</v>
      </c>
      <c r="C63" s="41">
        <f t="shared" si="11"/>
        <v>54</v>
      </c>
      <c r="D63" s="41">
        <f t="shared" si="11"/>
        <v>98</v>
      </c>
      <c r="E63" s="41">
        <f t="shared" si="11"/>
        <v>139</v>
      </c>
      <c r="F63" s="41">
        <f t="shared" si="11"/>
        <v>141</v>
      </c>
      <c r="G63" s="41">
        <f t="shared" si="11"/>
        <v>444</v>
      </c>
    </row>
    <row r="64" spans="1:7" ht="9" customHeight="1">
      <c r="A64" s="25" t="s">
        <v>35</v>
      </c>
      <c r="B64" s="41">
        <f aca="true" t="shared" si="12" ref="B64:G64">SUM(B52:B57)</f>
        <v>87</v>
      </c>
      <c r="C64" s="41">
        <f t="shared" si="12"/>
        <v>330</v>
      </c>
      <c r="D64" s="41">
        <f t="shared" si="12"/>
        <v>1012</v>
      </c>
      <c r="E64" s="41">
        <f t="shared" si="12"/>
        <v>1161</v>
      </c>
      <c r="F64" s="41">
        <f t="shared" si="12"/>
        <v>298</v>
      </c>
      <c r="G64" s="41">
        <f t="shared" si="12"/>
        <v>2888</v>
      </c>
    </row>
    <row r="65" spans="1:7" ht="9" customHeight="1">
      <c r="A65" s="25" t="s">
        <v>36</v>
      </c>
      <c r="B65" s="41">
        <f aca="true" t="shared" si="13" ref="B65:G65">SUM(B58:B59)</f>
        <v>3</v>
      </c>
      <c r="C65" s="41">
        <f t="shared" si="13"/>
        <v>6</v>
      </c>
      <c r="D65" s="41">
        <f t="shared" si="13"/>
        <v>14</v>
      </c>
      <c r="E65" s="41">
        <f t="shared" si="13"/>
        <v>32</v>
      </c>
      <c r="F65" s="41">
        <f t="shared" si="13"/>
        <v>1</v>
      </c>
      <c r="G65" s="41">
        <f t="shared" si="13"/>
        <v>56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&amp;C&amp;10 110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workbookViewId="0" topLeftCell="A1">
      <selection activeCell="I42" sqref="I42"/>
    </sheetView>
  </sheetViews>
  <sheetFormatPr defaultColWidth="9.33203125" defaultRowHeight="11.25"/>
  <cols>
    <col min="1" max="1" width="25.16015625" style="9" customWidth="1"/>
    <col min="2" max="7" width="13.66015625" style="9" customWidth="1"/>
    <col min="8" max="16384" width="9.33203125" style="9" customWidth="1"/>
  </cols>
  <sheetData>
    <row r="1" spans="1:7" s="3" customFormat="1" ht="13.5" customHeight="1">
      <c r="A1" s="1" t="s">
        <v>39</v>
      </c>
      <c r="B1" s="2"/>
      <c r="C1" s="2"/>
      <c r="D1" s="2"/>
      <c r="E1" s="2"/>
      <c r="F1" s="2"/>
      <c r="G1" s="2"/>
    </row>
    <row r="2" spans="1:7" s="6" customFormat="1" ht="9" customHeight="1">
      <c r="A2" s="4"/>
      <c r="B2" s="5"/>
      <c r="C2" s="5"/>
      <c r="D2" s="5"/>
      <c r="E2" s="5"/>
      <c r="F2" s="5"/>
      <c r="G2" s="5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/>
      <c r="C4" s="8"/>
      <c r="D4" s="8"/>
      <c r="E4" s="8"/>
      <c r="F4" s="8"/>
      <c r="G4" s="8"/>
    </row>
    <row r="5" spans="1:7" ht="13.5" customHeight="1">
      <c r="A5" s="10"/>
      <c r="B5" s="11" t="s">
        <v>1</v>
      </c>
      <c r="C5" s="11"/>
      <c r="D5" s="11"/>
      <c r="E5" s="12"/>
      <c r="F5" s="12"/>
      <c r="G5" s="12"/>
    </row>
    <row r="6" spans="1:7" ht="13.5" customHeight="1">
      <c r="A6" s="13" t="s">
        <v>2</v>
      </c>
      <c r="B6" s="14"/>
      <c r="C6" s="15" t="s">
        <v>3</v>
      </c>
      <c r="D6" s="15" t="s">
        <v>4</v>
      </c>
      <c r="E6" s="15" t="s">
        <v>5</v>
      </c>
      <c r="F6" s="14"/>
      <c r="G6" s="14"/>
    </row>
    <row r="7" spans="1:7" ht="13.5" customHeight="1">
      <c r="A7" s="16"/>
      <c r="B7" s="17"/>
      <c r="C7" s="17" t="s">
        <v>6</v>
      </c>
      <c r="D7" s="17" t="s">
        <v>7</v>
      </c>
      <c r="E7" s="17" t="s">
        <v>8</v>
      </c>
      <c r="F7" s="18"/>
      <c r="G7" s="18"/>
    </row>
    <row r="8" spans="1:7" ht="19.5" customHeight="1">
      <c r="A8" s="37" t="s">
        <v>55</v>
      </c>
      <c r="B8" s="19"/>
      <c r="C8" s="19"/>
      <c r="D8" s="20"/>
      <c r="E8" s="20"/>
      <c r="F8" s="19"/>
      <c r="G8" s="19"/>
    </row>
    <row r="9" spans="1:7" ht="9" customHeight="1">
      <c r="A9" s="21" t="s">
        <v>9</v>
      </c>
      <c r="B9" s="44">
        <v>37</v>
      </c>
      <c r="C9" s="44">
        <v>201</v>
      </c>
      <c r="D9" s="44">
        <v>536</v>
      </c>
      <c r="E9" s="44">
        <v>407</v>
      </c>
      <c r="F9" s="44">
        <v>80</v>
      </c>
      <c r="G9" s="39">
        <f aca="true" t="shared" si="0" ref="G9:G30">SUM(B9:F9)</f>
        <v>1261</v>
      </c>
    </row>
    <row r="10" spans="1:7" ht="9" customHeight="1">
      <c r="A10" s="21" t="s">
        <v>10</v>
      </c>
      <c r="B10" s="44" t="s">
        <v>61</v>
      </c>
      <c r="C10" s="44">
        <v>2</v>
      </c>
      <c r="D10" s="44">
        <v>8</v>
      </c>
      <c r="E10" s="44">
        <v>7</v>
      </c>
      <c r="F10" s="44" t="s">
        <v>61</v>
      </c>
      <c r="G10" s="39">
        <f t="shared" si="0"/>
        <v>17</v>
      </c>
    </row>
    <row r="11" spans="1:7" s="22" customFormat="1" ht="9" customHeight="1">
      <c r="A11" s="21" t="s">
        <v>11</v>
      </c>
      <c r="B11" s="44">
        <v>53</v>
      </c>
      <c r="C11" s="44">
        <v>394</v>
      </c>
      <c r="D11" s="44">
        <v>1042</v>
      </c>
      <c r="E11" s="44">
        <v>815</v>
      </c>
      <c r="F11" s="44">
        <v>177</v>
      </c>
      <c r="G11" s="39">
        <f t="shared" si="0"/>
        <v>2481</v>
      </c>
    </row>
    <row r="12" spans="1:7" s="22" customFormat="1" ht="9" customHeight="1">
      <c r="A12" s="21" t="s">
        <v>12</v>
      </c>
      <c r="B12" s="39">
        <v>2</v>
      </c>
      <c r="C12" s="39">
        <v>14</v>
      </c>
      <c r="D12" s="39">
        <v>45</v>
      </c>
      <c r="E12" s="39">
        <v>36</v>
      </c>
      <c r="F12" s="39">
        <v>5</v>
      </c>
      <c r="G12" s="39">
        <f>SUM(G13:G14)</f>
        <v>102</v>
      </c>
    </row>
    <row r="13" spans="1:7" ht="9" customHeight="1">
      <c r="A13" s="23" t="s">
        <v>13</v>
      </c>
      <c r="B13" s="45">
        <v>1</v>
      </c>
      <c r="C13" s="45">
        <v>1</v>
      </c>
      <c r="D13" s="45">
        <v>15</v>
      </c>
      <c r="E13" s="45">
        <v>17</v>
      </c>
      <c r="F13" s="45" t="s">
        <v>61</v>
      </c>
      <c r="G13" s="40">
        <f t="shared" si="0"/>
        <v>34</v>
      </c>
    </row>
    <row r="14" spans="1:7" ht="9" customHeight="1">
      <c r="A14" s="23" t="s">
        <v>14</v>
      </c>
      <c r="B14" s="45">
        <v>1</v>
      </c>
      <c r="C14" s="45">
        <v>13</v>
      </c>
      <c r="D14" s="45">
        <v>30</v>
      </c>
      <c r="E14" s="45">
        <v>19</v>
      </c>
      <c r="F14" s="45">
        <v>5</v>
      </c>
      <c r="G14" s="40">
        <f t="shared" si="0"/>
        <v>68</v>
      </c>
    </row>
    <row r="15" spans="1:7" ht="9" customHeight="1">
      <c r="A15" s="21" t="s">
        <v>15</v>
      </c>
      <c r="B15" s="44">
        <v>10</v>
      </c>
      <c r="C15" s="44">
        <v>86</v>
      </c>
      <c r="D15" s="44">
        <v>271</v>
      </c>
      <c r="E15" s="44">
        <v>208</v>
      </c>
      <c r="F15" s="44">
        <v>45</v>
      </c>
      <c r="G15" s="39">
        <f t="shared" si="0"/>
        <v>620</v>
      </c>
    </row>
    <row r="16" spans="1:7" ht="9" customHeight="1">
      <c r="A16" s="21" t="s">
        <v>16</v>
      </c>
      <c r="B16" s="44">
        <v>4</v>
      </c>
      <c r="C16" s="44">
        <v>31</v>
      </c>
      <c r="D16" s="44">
        <v>102</v>
      </c>
      <c r="E16" s="44">
        <v>89</v>
      </c>
      <c r="F16" s="44">
        <v>20</v>
      </c>
      <c r="G16" s="39">
        <f t="shared" si="0"/>
        <v>246</v>
      </c>
    </row>
    <row r="17" spans="1:7" ht="9" customHeight="1">
      <c r="A17" s="21" t="s">
        <v>17</v>
      </c>
      <c r="B17" s="44">
        <v>6</v>
      </c>
      <c r="C17" s="44">
        <v>68</v>
      </c>
      <c r="D17" s="44">
        <v>166</v>
      </c>
      <c r="E17" s="44">
        <v>163</v>
      </c>
      <c r="F17" s="44">
        <v>29</v>
      </c>
      <c r="G17" s="39">
        <f t="shared" si="0"/>
        <v>432</v>
      </c>
    </row>
    <row r="18" spans="1:7" ht="9" customHeight="1">
      <c r="A18" s="21" t="s">
        <v>18</v>
      </c>
      <c r="B18" s="44">
        <v>26</v>
      </c>
      <c r="C18" s="44">
        <v>232</v>
      </c>
      <c r="D18" s="44">
        <v>687</v>
      </c>
      <c r="E18" s="44">
        <v>469</v>
      </c>
      <c r="F18" s="44">
        <v>75</v>
      </c>
      <c r="G18" s="39">
        <f t="shared" si="0"/>
        <v>1489</v>
      </c>
    </row>
    <row r="19" spans="1:7" ht="9" customHeight="1">
      <c r="A19" s="21" t="s">
        <v>19</v>
      </c>
      <c r="B19" s="44">
        <v>15</v>
      </c>
      <c r="C19" s="44">
        <v>184</v>
      </c>
      <c r="D19" s="44">
        <v>474</v>
      </c>
      <c r="E19" s="44">
        <v>359</v>
      </c>
      <c r="F19" s="44">
        <v>62</v>
      </c>
      <c r="G19" s="39">
        <f t="shared" si="0"/>
        <v>1094</v>
      </c>
    </row>
    <row r="20" spans="1:7" ht="9" customHeight="1">
      <c r="A20" s="21" t="s">
        <v>20</v>
      </c>
      <c r="B20" s="44">
        <v>2</v>
      </c>
      <c r="C20" s="44">
        <v>32</v>
      </c>
      <c r="D20" s="44">
        <v>101</v>
      </c>
      <c r="E20" s="44">
        <v>75</v>
      </c>
      <c r="F20" s="44">
        <v>16</v>
      </c>
      <c r="G20" s="39">
        <f t="shared" si="0"/>
        <v>226</v>
      </c>
    </row>
    <row r="21" spans="1:7" ht="9" customHeight="1">
      <c r="A21" s="21" t="s">
        <v>21</v>
      </c>
      <c r="B21" s="44">
        <v>11</v>
      </c>
      <c r="C21" s="44">
        <v>48</v>
      </c>
      <c r="D21" s="44">
        <v>118</v>
      </c>
      <c r="E21" s="44">
        <v>98</v>
      </c>
      <c r="F21" s="44">
        <v>14</v>
      </c>
      <c r="G21" s="39">
        <f t="shared" si="0"/>
        <v>289</v>
      </c>
    </row>
    <row r="22" spans="1:7" ht="9" customHeight="1">
      <c r="A22" s="21" t="s">
        <v>22</v>
      </c>
      <c r="B22" s="44">
        <v>33</v>
      </c>
      <c r="C22" s="44">
        <v>339</v>
      </c>
      <c r="D22" s="44">
        <v>852</v>
      </c>
      <c r="E22" s="44">
        <v>1049</v>
      </c>
      <c r="F22" s="44">
        <v>232</v>
      </c>
      <c r="G22" s="39">
        <f t="shared" si="0"/>
        <v>2505</v>
      </c>
    </row>
    <row r="23" spans="1:7" ht="9" customHeight="1">
      <c r="A23" s="21" t="s">
        <v>23</v>
      </c>
      <c r="B23" s="44">
        <v>8</v>
      </c>
      <c r="C23" s="44">
        <v>61</v>
      </c>
      <c r="D23" s="44">
        <v>150</v>
      </c>
      <c r="E23" s="44">
        <v>155</v>
      </c>
      <c r="F23" s="44">
        <v>26</v>
      </c>
      <c r="G23" s="39">
        <f t="shared" si="0"/>
        <v>400</v>
      </c>
    </row>
    <row r="24" spans="1:7" ht="9" customHeight="1">
      <c r="A24" s="21" t="s">
        <v>24</v>
      </c>
      <c r="B24" s="44">
        <v>13</v>
      </c>
      <c r="C24" s="44">
        <v>20</v>
      </c>
      <c r="D24" s="44">
        <v>105</v>
      </c>
      <c r="E24" s="44">
        <v>119</v>
      </c>
      <c r="F24" s="44">
        <v>27</v>
      </c>
      <c r="G24" s="39">
        <f t="shared" si="0"/>
        <v>284</v>
      </c>
    </row>
    <row r="25" spans="1:7" ht="9" customHeight="1">
      <c r="A25" s="21" t="s">
        <v>25</v>
      </c>
      <c r="B25" s="44">
        <v>1578</v>
      </c>
      <c r="C25" s="44">
        <v>11831</v>
      </c>
      <c r="D25" s="44">
        <v>28151</v>
      </c>
      <c r="E25" s="44">
        <v>24210</v>
      </c>
      <c r="F25" s="44">
        <v>4355</v>
      </c>
      <c r="G25" s="39">
        <f t="shared" si="0"/>
        <v>70125</v>
      </c>
    </row>
    <row r="26" spans="1:7" ht="9" customHeight="1">
      <c r="A26" s="21" t="s">
        <v>26</v>
      </c>
      <c r="B26" s="44">
        <v>22</v>
      </c>
      <c r="C26" s="44">
        <v>108</v>
      </c>
      <c r="D26" s="44">
        <v>316</v>
      </c>
      <c r="E26" s="44">
        <v>399</v>
      </c>
      <c r="F26" s="44">
        <v>81</v>
      </c>
      <c r="G26" s="39">
        <f t="shared" si="0"/>
        <v>926</v>
      </c>
    </row>
    <row r="27" spans="1:7" ht="9" customHeight="1">
      <c r="A27" s="21" t="s">
        <v>27</v>
      </c>
      <c r="B27" s="44">
        <v>7</v>
      </c>
      <c r="C27" s="44">
        <v>43</v>
      </c>
      <c r="D27" s="44">
        <v>120</v>
      </c>
      <c r="E27" s="44">
        <v>231</v>
      </c>
      <c r="F27" s="44">
        <v>75</v>
      </c>
      <c r="G27" s="39">
        <f t="shared" si="0"/>
        <v>476</v>
      </c>
    </row>
    <row r="28" spans="1:7" ht="9" customHeight="1">
      <c r="A28" s="21" t="s">
        <v>28</v>
      </c>
      <c r="B28" s="44">
        <v>14</v>
      </c>
      <c r="C28" s="44">
        <v>67</v>
      </c>
      <c r="D28" s="44">
        <v>204</v>
      </c>
      <c r="E28" s="44">
        <v>327</v>
      </c>
      <c r="F28" s="44">
        <v>84</v>
      </c>
      <c r="G28" s="39">
        <f t="shared" si="0"/>
        <v>696</v>
      </c>
    </row>
    <row r="29" spans="1:7" s="24" customFormat="1" ht="9" customHeight="1">
      <c r="A29" s="21" t="s">
        <v>29</v>
      </c>
      <c r="B29" s="44">
        <v>4</v>
      </c>
      <c r="C29" s="44">
        <v>82</v>
      </c>
      <c r="D29" s="44">
        <v>312</v>
      </c>
      <c r="E29" s="44">
        <v>345</v>
      </c>
      <c r="F29" s="44">
        <v>38</v>
      </c>
      <c r="G29" s="39">
        <f t="shared" si="0"/>
        <v>781</v>
      </c>
    </row>
    <row r="30" spans="1:7" ht="9" customHeight="1">
      <c r="A30" s="21" t="s">
        <v>30</v>
      </c>
      <c r="B30" s="44">
        <v>4</v>
      </c>
      <c r="C30" s="44">
        <v>33</v>
      </c>
      <c r="D30" s="44">
        <v>75</v>
      </c>
      <c r="E30" s="44">
        <v>95</v>
      </c>
      <c r="F30" s="44">
        <v>14</v>
      </c>
      <c r="G30" s="39">
        <f t="shared" si="0"/>
        <v>221</v>
      </c>
    </row>
    <row r="31" spans="1:7" ht="9" customHeight="1">
      <c r="A31" s="25" t="s">
        <v>31</v>
      </c>
      <c r="B31" s="41">
        <f aca="true" t="shared" si="1" ref="B31:G31">SUM(B9:B12,B15:B30)</f>
        <v>1849</v>
      </c>
      <c r="C31" s="41">
        <f t="shared" si="1"/>
        <v>13876</v>
      </c>
      <c r="D31" s="41">
        <f t="shared" si="1"/>
        <v>33835</v>
      </c>
      <c r="E31" s="41">
        <f t="shared" si="1"/>
        <v>29656</v>
      </c>
      <c r="F31" s="41">
        <f t="shared" si="1"/>
        <v>5455</v>
      </c>
      <c r="G31" s="41">
        <f t="shared" si="1"/>
        <v>84671</v>
      </c>
    </row>
    <row r="32" spans="1:7" s="26" customFormat="1" ht="9" customHeight="1">
      <c r="A32" s="25" t="s">
        <v>32</v>
      </c>
      <c r="B32" s="41">
        <f aca="true" t="shared" si="2" ref="B32:G32">SUM(B9:B11,B17)</f>
        <v>96</v>
      </c>
      <c r="C32" s="41">
        <f t="shared" si="2"/>
        <v>665</v>
      </c>
      <c r="D32" s="41">
        <f t="shared" si="2"/>
        <v>1752</v>
      </c>
      <c r="E32" s="41">
        <f t="shared" si="2"/>
        <v>1392</v>
      </c>
      <c r="F32" s="41">
        <f t="shared" si="2"/>
        <v>286</v>
      </c>
      <c r="G32" s="41">
        <f t="shared" si="2"/>
        <v>4191</v>
      </c>
    </row>
    <row r="33" spans="1:7" s="26" customFormat="1" ht="9" customHeight="1">
      <c r="A33" s="25" t="s">
        <v>33</v>
      </c>
      <c r="B33" s="41">
        <f aca="true" t="shared" si="3" ref="B33:G33">SUM(B12,B15:B16,B18)</f>
        <v>42</v>
      </c>
      <c r="C33" s="41">
        <f t="shared" si="3"/>
        <v>363</v>
      </c>
      <c r="D33" s="41">
        <f t="shared" si="3"/>
        <v>1105</v>
      </c>
      <c r="E33" s="41">
        <f t="shared" si="3"/>
        <v>802</v>
      </c>
      <c r="F33" s="41">
        <f t="shared" si="3"/>
        <v>145</v>
      </c>
      <c r="G33" s="41">
        <f t="shared" si="3"/>
        <v>2457</v>
      </c>
    </row>
    <row r="34" spans="1:7" s="28" customFormat="1" ht="9" customHeight="1">
      <c r="A34" s="27" t="s">
        <v>34</v>
      </c>
      <c r="B34" s="42">
        <f aca="true" t="shared" si="4" ref="B34:G34">SUM(B19:B22)</f>
        <v>61</v>
      </c>
      <c r="C34" s="42">
        <f t="shared" si="4"/>
        <v>603</v>
      </c>
      <c r="D34" s="42">
        <f t="shared" si="4"/>
        <v>1545</v>
      </c>
      <c r="E34" s="42">
        <f t="shared" si="4"/>
        <v>1581</v>
      </c>
      <c r="F34" s="42">
        <f t="shared" si="4"/>
        <v>324</v>
      </c>
      <c r="G34" s="42">
        <f t="shared" si="4"/>
        <v>4114</v>
      </c>
    </row>
    <row r="35" spans="1:7" ht="9" customHeight="1">
      <c r="A35" s="25" t="s">
        <v>35</v>
      </c>
      <c r="B35" s="43">
        <f aca="true" t="shared" si="5" ref="B35:G35">SUM(B23:B28)</f>
        <v>1642</v>
      </c>
      <c r="C35" s="43">
        <f t="shared" si="5"/>
        <v>12130</v>
      </c>
      <c r="D35" s="43">
        <f t="shared" si="5"/>
        <v>29046</v>
      </c>
      <c r="E35" s="43">
        <f t="shared" si="5"/>
        <v>25441</v>
      </c>
      <c r="F35" s="43">
        <f t="shared" si="5"/>
        <v>4648</v>
      </c>
      <c r="G35" s="43">
        <f t="shared" si="5"/>
        <v>72907</v>
      </c>
    </row>
    <row r="36" spans="1:7" ht="9" customHeight="1">
      <c r="A36" s="25" t="s">
        <v>36</v>
      </c>
      <c r="B36" s="43">
        <f aca="true" t="shared" si="6" ref="B36:G36">SUM(B29:B30)</f>
        <v>8</v>
      </c>
      <c r="C36" s="43">
        <f t="shared" si="6"/>
        <v>115</v>
      </c>
      <c r="D36" s="43">
        <f t="shared" si="6"/>
        <v>387</v>
      </c>
      <c r="E36" s="43">
        <f t="shared" si="6"/>
        <v>440</v>
      </c>
      <c r="F36" s="43">
        <f t="shared" si="6"/>
        <v>52</v>
      </c>
      <c r="G36" s="43">
        <f t="shared" si="6"/>
        <v>1002</v>
      </c>
    </row>
    <row r="37" spans="1:7" ht="19.5" customHeight="1">
      <c r="A37" s="38" t="s">
        <v>56</v>
      </c>
      <c r="B37" s="30"/>
      <c r="C37" s="30"/>
      <c r="D37" s="30"/>
      <c r="E37" s="30"/>
      <c r="F37" s="30"/>
      <c r="G37" s="30"/>
    </row>
    <row r="38" spans="1:7" ht="9" customHeight="1">
      <c r="A38" s="21" t="s">
        <v>9</v>
      </c>
      <c r="B38" s="44">
        <v>57</v>
      </c>
      <c r="C38" s="44">
        <v>277</v>
      </c>
      <c r="D38" s="44">
        <v>568</v>
      </c>
      <c r="E38" s="44">
        <v>392</v>
      </c>
      <c r="F38" s="44">
        <v>73</v>
      </c>
      <c r="G38" s="39">
        <f aca="true" t="shared" si="7" ref="G38:G59">SUM(B38:F38)</f>
        <v>1367</v>
      </c>
    </row>
    <row r="39" spans="1:7" s="22" customFormat="1" ht="9" customHeight="1">
      <c r="A39" s="21" t="s">
        <v>10</v>
      </c>
      <c r="B39" s="44" t="s">
        <v>61</v>
      </c>
      <c r="C39" s="44">
        <v>8</v>
      </c>
      <c r="D39" s="44">
        <v>12</v>
      </c>
      <c r="E39" s="44">
        <v>13</v>
      </c>
      <c r="F39" s="44">
        <v>1</v>
      </c>
      <c r="G39" s="39">
        <f t="shared" si="7"/>
        <v>34</v>
      </c>
    </row>
    <row r="40" spans="1:7" s="22" customFormat="1" ht="9" customHeight="1">
      <c r="A40" s="21" t="s">
        <v>11</v>
      </c>
      <c r="B40" s="44">
        <v>111</v>
      </c>
      <c r="C40" s="44">
        <v>570</v>
      </c>
      <c r="D40" s="44">
        <v>1138</v>
      </c>
      <c r="E40" s="44">
        <v>950</v>
      </c>
      <c r="F40" s="44">
        <v>205</v>
      </c>
      <c r="G40" s="39">
        <f t="shared" si="7"/>
        <v>2974</v>
      </c>
    </row>
    <row r="41" spans="1:7" ht="9" customHeight="1">
      <c r="A41" s="21" t="s">
        <v>12</v>
      </c>
      <c r="B41" s="39">
        <v>2</v>
      </c>
      <c r="C41" s="39">
        <v>17</v>
      </c>
      <c r="D41" s="39">
        <v>38</v>
      </c>
      <c r="E41" s="39">
        <v>31</v>
      </c>
      <c r="F41" s="39">
        <v>8</v>
      </c>
      <c r="G41" s="39">
        <f>SUM(G42:G43)</f>
        <v>96</v>
      </c>
    </row>
    <row r="42" spans="1:7" ht="9" customHeight="1">
      <c r="A42" s="23" t="s">
        <v>13</v>
      </c>
      <c r="B42" s="45">
        <v>2</v>
      </c>
      <c r="C42" s="45">
        <v>9</v>
      </c>
      <c r="D42" s="45">
        <v>16</v>
      </c>
      <c r="E42" s="45">
        <v>9</v>
      </c>
      <c r="F42" s="45">
        <v>3</v>
      </c>
      <c r="G42" s="40">
        <f t="shared" si="7"/>
        <v>39</v>
      </c>
    </row>
    <row r="43" spans="1:7" ht="9" customHeight="1">
      <c r="A43" s="23" t="s">
        <v>14</v>
      </c>
      <c r="B43" s="45" t="s">
        <v>61</v>
      </c>
      <c r="C43" s="45">
        <v>8</v>
      </c>
      <c r="D43" s="45">
        <v>22</v>
      </c>
      <c r="E43" s="45">
        <v>22</v>
      </c>
      <c r="F43" s="45">
        <v>5</v>
      </c>
      <c r="G43" s="40">
        <f t="shared" si="7"/>
        <v>57</v>
      </c>
    </row>
    <row r="44" spans="1:7" ht="9" customHeight="1">
      <c r="A44" s="21" t="s">
        <v>15</v>
      </c>
      <c r="B44" s="44">
        <v>9</v>
      </c>
      <c r="C44" s="44">
        <v>96</v>
      </c>
      <c r="D44" s="44">
        <v>307</v>
      </c>
      <c r="E44" s="44">
        <v>296</v>
      </c>
      <c r="F44" s="44">
        <v>69</v>
      </c>
      <c r="G44" s="39">
        <f t="shared" si="7"/>
        <v>777</v>
      </c>
    </row>
    <row r="45" spans="1:7" ht="9" customHeight="1">
      <c r="A45" s="21" t="s">
        <v>16</v>
      </c>
      <c r="B45" s="44">
        <v>3</v>
      </c>
      <c r="C45" s="44">
        <v>26</v>
      </c>
      <c r="D45" s="44">
        <v>96</v>
      </c>
      <c r="E45" s="44">
        <v>81</v>
      </c>
      <c r="F45" s="44">
        <v>16</v>
      </c>
      <c r="G45" s="39">
        <f t="shared" si="7"/>
        <v>222</v>
      </c>
    </row>
    <row r="46" spans="1:7" ht="9" customHeight="1">
      <c r="A46" s="21" t="s">
        <v>17</v>
      </c>
      <c r="B46" s="44">
        <v>2</v>
      </c>
      <c r="C46" s="44">
        <v>42</v>
      </c>
      <c r="D46" s="44">
        <v>114</v>
      </c>
      <c r="E46" s="44">
        <v>93</v>
      </c>
      <c r="F46" s="44">
        <v>15</v>
      </c>
      <c r="G46" s="39">
        <f t="shared" si="7"/>
        <v>266</v>
      </c>
    </row>
    <row r="47" spans="1:7" ht="9" customHeight="1">
      <c r="A47" s="21" t="s">
        <v>18</v>
      </c>
      <c r="B47" s="44">
        <v>30</v>
      </c>
      <c r="C47" s="44">
        <v>190</v>
      </c>
      <c r="D47" s="44">
        <v>605</v>
      </c>
      <c r="E47" s="44">
        <v>477</v>
      </c>
      <c r="F47" s="44">
        <v>121</v>
      </c>
      <c r="G47" s="39">
        <f t="shared" si="7"/>
        <v>1423</v>
      </c>
    </row>
    <row r="48" spans="1:7" ht="9" customHeight="1">
      <c r="A48" s="21" t="s">
        <v>19</v>
      </c>
      <c r="B48" s="44">
        <v>13</v>
      </c>
      <c r="C48" s="44">
        <v>77</v>
      </c>
      <c r="D48" s="44">
        <v>193</v>
      </c>
      <c r="E48" s="44">
        <v>181</v>
      </c>
      <c r="F48" s="44">
        <v>44</v>
      </c>
      <c r="G48" s="39">
        <f t="shared" si="7"/>
        <v>508</v>
      </c>
    </row>
    <row r="49" spans="1:7" ht="9" customHeight="1">
      <c r="A49" s="21" t="s">
        <v>20</v>
      </c>
      <c r="B49" s="44">
        <v>2</v>
      </c>
      <c r="C49" s="44">
        <v>13</v>
      </c>
      <c r="D49" s="44">
        <v>50</v>
      </c>
      <c r="E49" s="44">
        <v>39</v>
      </c>
      <c r="F49" s="44">
        <v>13</v>
      </c>
      <c r="G49" s="39">
        <f t="shared" si="7"/>
        <v>117</v>
      </c>
    </row>
    <row r="50" spans="1:7" ht="9" customHeight="1">
      <c r="A50" s="21" t="s">
        <v>21</v>
      </c>
      <c r="B50" s="44">
        <v>12</v>
      </c>
      <c r="C50" s="44">
        <v>65</v>
      </c>
      <c r="D50" s="44">
        <v>216</v>
      </c>
      <c r="E50" s="44">
        <v>157</v>
      </c>
      <c r="F50" s="44">
        <v>23</v>
      </c>
      <c r="G50" s="39">
        <f t="shared" si="7"/>
        <v>473</v>
      </c>
    </row>
    <row r="51" spans="1:7" ht="9" customHeight="1">
      <c r="A51" s="21" t="s">
        <v>22</v>
      </c>
      <c r="B51" s="44">
        <v>29</v>
      </c>
      <c r="C51" s="44">
        <v>104</v>
      </c>
      <c r="D51" s="44">
        <v>370</v>
      </c>
      <c r="E51" s="44">
        <v>448</v>
      </c>
      <c r="F51" s="44">
        <v>138</v>
      </c>
      <c r="G51" s="39">
        <f t="shared" si="7"/>
        <v>1089</v>
      </c>
    </row>
    <row r="52" spans="1:7" ht="9" customHeight="1">
      <c r="A52" s="21" t="s">
        <v>23</v>
      </c>
      <c r="B52" s="44">
        <v>5</v>
      </c>
      <c r="C52" s="44">
        <v>50</v>
      </c>
      <c r="D52" s="44">
        <v>150</v>
      </c>
      <c r="E52" s="44">
        <v>124</v>
      </c>
      <c r="F52" s="44">
        <v>36</v>
      </c>
      <c r="G52" s="39">
        <f t="shared" si="7"/>
        <v>365</v>
      </c>
    </row>
    <row r="53" spans="1:7" ht="9" customHeight="1">
      <c r="A53" s="21" t="s">
        <v>24</v>
      </c>
      <c r="B53" s="44">
        <v>9</v>
      </c>
      <c r="C53" s="44">
        <v>21</v>
      </c>
      <c r="D53" s="44">
        <v>96</v>
      </c>
      <c r="E53" s="44">
        <v>75</v>
      </c>
      <c r="F53" s="44">
        <v>19</v>
      </c>
      <c r="G53" s="39">
        <f t="shared" si="7"/>
        <v>220</v>
      </c>
    </row>
    <row r="54" spans="1:7" ht="9" customHeight="1">
      <c r="A54" s="21" t="s">
        <v>25</v>
      </c>
      <c r="B54" s="44">
        <v>23</v>
      </c>
      <c r="C54" s="44">
        <v>117</v>
      </c>
      <c r="D54" s="44">
        <v>408</v>
      </c>
      <c r="E54" s="44">
        <v>527</v>
      </c>
      <c r="F54" s="44">
        <v>104</v>
      </c>
      <c r="G54" s="39">
        <f t="shared" si="7"/>
        <v>1179</v>
      </c>
    </row>
    <row r="55" spans="1:7" s="24" customFormat="1" ht="9" customHeight="1">
      <c r="A55" s="21" t="s">
        <v>26</v>
      </c>
      <c r="B55" s="44">
        <v>717</v>
      </c>
      <c r="C55" s="44">
        <v>3817</v>
      </c>
      <c r="D55" s="44">
        <v>9488</v>
      </c>
      <c r="E55" s="44">
        <v>7850</v>
      </c>
      <c r="F55" s="44">
        <v>2082</v>
      </c>
      <c r="G55" s="39">
        <f t="shared" si="7"/>
        <v>23954</v>
      </c>
    </row>
    <row r="56" spans="1:7" ht="9" customHeight="1">
      <c r="A56" s="21" t="s">
        <v>27</v>
      </c>
      <c r="B56" s="44">
        <v>26</v>
      </c>
      <c r="C56" s="44">
        <v>75</v>
      </c>
      <c r="D56" s="44">
        <v>274</v>
      </c>
      <c r="E56" s="44">
        <v>249</v>
      </c>
      <c r="F56" s="44">
        <v>87</v>
      </c>
      <c r="G56" s="39">
        <f t="shared" si="7"/>
        <v>711</v>
      </c>
    </row>
    <row r="57" spans="1:7" ht="9" customHeight="1">
      <c r="A57" s="21" t="s">
        <v>28</v>
      </c>
      <c r="B57" s="44">
        <v>9</v>
      </c>
      <c r="C57" s="44">
        <v>70</v>
      </c>
      <c r="D57" s="44">
        <v>177</v>
      </c>
      <c r="E57" s="44">
        <v>228</v>
      </c>
      <c r="F57" s="44">
        <v>68</v>
      </c>
      <c r="G57" s="39">
        <f t="shared" si="7"/>
        <v>552</v>
      </c>
    </row>
    <row r="58" spans="1:7" ht="9" customHeight="1">
      <c r="A58" s="21" t="s">
        <v>29</v>
      </c>
      <c r="B58" s="44">
        <v>14</v>
      </c>
      <c r="C58" s="44">
        <v>68</v>
      </c>
      <c r="D58" s="44">
        <v>235</v>
      </c>
      <c r="E58" s="44">
        <v>296</v>
      </c>
      <c r="F58" s="44">
        <v>53</v>
      </c>
      <c r="G58" s="39">
        <f t="shared" si="7"/>
        <v>666</v>
      </c>
    </row>
    <row r="59" spans="1:7" ht="9" customHeight="1">
      <c r="A59" s="21" t="s">
        <v>30</v>
      </c>
      <c r="B59" s="44">
        <v>4</v>
      </c>
      <c r="C59" s="44">
        <v>15</v>
      </c>
      <c r="D59" s="44">
        <v>51</v>
      </c>
      <c r="E59" s="44">
        <v>65</v>
      </c>
      <c r="F59" s="44">
        <v>12</v>
      </c>
      <c r="G59" s="39">
        <f t="shared" si="7"/>
        <v>147</v>
      </c>
    </row>
    <row r="60" spans="1:7" s="26" customFormat="1" ht="9" customHeight="1">
      <c r="A60" s="25" t="s">
        <v>31</v>
      </c>
      <c r="B60" s="41">
        <f aca="true" t="shared" si="8" ref="B60:G60">SUM(B38:B41,B44:B59)</f>
        <v>1077</v>
      </c>
      <c r="C60" s="41">
        <f t="shared" si="8"/>
        <v>5718</v>
      </c>
      <c r="D60" s="41">
        <f t="shared" si="8"/>
        <v>14586</v>
      </c>
      <c r="E60" s="41">
        <f t="shared" si="8"/>
        <v>12572</v>
      </c>
      <c r="F60" s="41">
        <f t="shared" si="8"/>
        <v>3187</v>
      </c>
      <c r="G60" s="41">
        <f t="shared" si="8"/>
        <v>37140</v>
      </c>
    </row>
    <row r="61" spans="1:7" ht="9" customHeight="1">
      <c r="A61" s="25" t="s">
        <v>32</v>
      </c>
      <c r="B61" s="41">
        <f aca="true" t="shared" si="9" ref="B61:G61">SUM(B38:B40,B46)</f>
        <v>170</v>
      </c>
      <c r="C61" s="41">
        <f t="shared" si="9"/>
        <v>897</v>
      </c>
      <c r="D61" s="41">
        <f t="shared" si="9"/>
        <v>1832</v>
      </c>
      <c r="E61" s="41">
        <f t="shared" si="9"/>
        <v>1448</v>
      </c>
      <c r="F61" s="41">
        <f t="shared" si="9"/>
        <v>294</v>
      </c>
      <c r="G61" s="41">
        <f t="shared" si="9"/>
        <v>4641</v>
      </c>
    </row>
    <row r="62" spans="1:7" s="31" customFormat="1" ht="9" customHeight="1">
      <c r="A62" s="25" t="s">
        <v>33</v>
      </c>
      <c r="B62" s="41">
        <f aca="true" t="shared" si="10" ref="B62:G62">SUM(B41,B44:B45,B47)</f>
        <v>44</v>
      </c>
      <c r="C62" s="41">
        <f t="shared" si="10"/>
        <v>329</v>
      </c>
      <c r="D62" s="41">
        <f t="shared" si="10"/>
        <v>1046</v>
      </c>
      <c r="E62" s="41">
        <f t="shared" si="10"/>
        <v>885</v>
      </c>
      <c r="F62" s="41">
        <f t="shared" si="10"/>
        <v>214</v>
      </c>
      <c r="G62" s="41">
        <f t="shared" si="10"/>
        <v>2518</v>
      </c>
    </row>
    <row r="63" spans="1:7" ht="9" customHeight="1">
      <c r="A63" s="27" t="s">
        <v>34</v>
      </c>
      <c r="B63" s="41">
        <f aca="true" t="shared" si="11" ref="B63:G63">SUM(B48:B51)</f>
        <v>56</v>
      </c>
      <c r="C63" s="41">
        <f t="shared" si="11"/>
        <v>259</v>
      </c>
      <c r="D63" s="41">
        <f t="shared" si="11"/>
        <v>829</v>
      </c>
      <c r="E63" s="41">
        <f t="shared" si="11"/>
        <v>825</v>
      </c>
      <c r="F63" s="41">
        <f t="shared" si="11"/>
        <v>218</v>
      </c>
      <c r="G63" s="41">
        <f t="shared" si="11"/>
        <v>2187</v>
      </c>
    </row>
    <row r="64" spans="1:7" ht="9" customHeight="1">
      <c r="A64" s="25" t="s">
        <v>35</v>
      </c>
      <c r="B64" s="41">
        <f aca="true" t="shared" si="12" ref="B64:G64">SUM(B52:B57)</f>
        <v>789</v>
      </c>
      <c r="C64" s="41">
        <f t="shared" si="12"/>
        <v>4150</v>
      </c>
      <c r="D64" s="41">
        <f t="shared" si="12"/>
        <v>10593</v>
      </c>
      <c r="E64" s="41">
        <f t="shared" si="12"/>
        <v>9053</v>
      </c>
      <c r="F64" s="41">
        <f t="shared" si="12"/>
        <v>2396</v>
      </c>
      <c r="G64" s="41">
        <f t="shared" si="12"/>
        <v>26981</v>
      </c>
    </row>
    <row r="65" spans="1:7" ht="9" customHeight="1">
      <c r="A65" s="25" t="s">
        <v>36</v>
      </c>
      <c r="B65" s="41">
        <f aca="true" t="shared" si="13" ref="B65:G65">SUM(B58:B59)</f>
        <v>18</v>
      </c>
      <c r="C65" s="41">
        <f t="shared" si="13"/>
        <v>83</v>
      </c>
      <c r="D65" s="41">
        <f t="shared" si="13"/>
        <v>286</v>
      </c>
      <c r="E65" s="41">
        <f t="shared" si="13"/>
        <v>361</v>
      </c>
      <c r="F65" s="41">
        <f t="shared" si="13"/>
        <v>65</v>
      </c>
      <c r="G65" s="41">
        <f t="shared" si="13"/>
        <v>813</v>
      </c>
    </row>
    <row r="66" spans="1:7" ht="9" customHeight="1">
      <c r="A66" s="32"/>
      <c r="B66" s="33"/>
      <c r="C66" s="33"/>
      <c r="D66" s="33"/>
      <c r="E66" s="33"/>
      <c r="F66" s="33"/>
      <c r="G66" s="33"/>
    </row>
    <row r="67" spans="1:7" ht="8.25" customHeight="1">
      <c r="A67" s="34"/>
      <c r="B67" s="34"/>
      <c r="C67" s="34"/>
      <c r="D67" s="34"/>
      <c r="E67" s="34"/>
      <c r="F67" s="34"/>
      <c r="G67" s="34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2001-12-20T10:04:28Z</cp:lastPrinted>
  <dcterms:modified xsi:type="dcterms:W3CDTF">2007-08-17T05:23:18Z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