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2"/>
  </bookViews>
  <sheets>
    <sheet name="tav3_16" sheetId="1" r:id="rId1"/>
    <sheet name="tav3_16 (2)" sheetId="2" r:id="rId2"/>
    <sheet name="tav3_16 (3)" sheetId="3" r:id="rId3"/>
  </sheets>
  <definedNames/>
  <calcPr fullCalcOnLoad="1"/>
</workbook>
</file>

<file path=xl/sharedStrings.xml><?xml version="1.0" encoding="utf-8"?>
<sst xmlns="http://schemas.openxmlformats.org/spreadsheetml/2006/main" count="535" uniqueCount="54">
  <si>
    <t xml:space="preserve">Tavola 3.16 - </t>
  </si>
  <si>
    <t>CLASSI DI ETA'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</si>
  <si>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</si>
  <si>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</si>
  <si>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</si>
  <si>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</si>
  <si>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</si>
  <si>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</si>
  <si>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</si>
  <si>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</si>
  <si>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</si>
  <si>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</si>
  <si>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MASCHI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</si>
  <si>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</si>
  <si>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</si>
  <si>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</si>
  <si>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</si>
  <si>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</si>
  <si>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</si>
  <si>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</si>
  <si>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</si>
  <si>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</si>
  <si>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</si>
  <si>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</si>
  <si>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</si>
  <si>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</si>
  <si>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</si>
  <si>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</si>
  <si>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</si>
  <si>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</si>
  <si>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</si>
  <si>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</si>
  <si>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</si>
  <si>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</si>
  <si>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</si>
  <si>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</si>
  <si>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</si>
  <si>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</si>
  <si>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</si>
  <si>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</si>
  <si>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</si>
  <si>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</si>
  <si>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</si>
  <si>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</si>
  <si>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</si>
  <si>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</si>
  <si>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</si>
  <si>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</si>
  <si>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</si>
  <si>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più</t>
  </si>
  <si>
    <r>
      <t xml:space="preserve">Tavola 3.16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</si>
  <si>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>FEMMINE</t>
  </si>
  <si>
    <t>MASCHI E FEMMINE</t>
  </si>
  <si>
    <t>-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</si>
</sst>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6.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horizontal="centerContinuous" wrapText="1"/>
    </xf>
    <xf numFmtId="3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centerContinuous" vertical="center"/>
    </xf>
    <xf numFmtId="49" fontId="0" fillId="0" borderId="1" xfId="0" applyNumberFormat="1" applyBorder="1" applyAlignment="1">
      <alignment/>
    </xf>
    <xf numFmtId="49" fontId="6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16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16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0" xfId="16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1" xfId="16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Continuous" vertical="center"/>
    </xf>
    <xf numFmtId="1" fontId="6" fillId="0" borderId="0" xfId="16" applyNumberFormat="1" applyFont="1" applyAlignment="1">
      <alignment/>
    </xf>
    <xf numFmtId="3" fontId="6" fillId="0" borderId="0" xfId="0" applyNumberFormat="1" applyFont="1" applyAlignment="1">
      <alignment horizontal="right"/>
    </xf>
    <xf numFmtId="1" fontId="7" fillId="0" borderId="0" xfId="16" applyNumberFormat="1" applyFont="1" applyAlignment="1">
      <alignment/>
    </xf>
    <xf numFmtId="1" fontId="8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1" fontId="8" fillId="0" borderId="1" xfId="16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3" fontId="6" fillId="0" borderId="0" xfId="17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e_dat3_16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10</xdr:col>
      <xdr:colOff>476250</xdr:colOff>
      <xdr:row>2</xdr:row>
      <xdr:rowOff>9525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62000" y="0"/>
          <a:ext cx="53530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cancellati  per  trasferimento  di  residenza  interregionale,  per  classe  di età,  Regione  di  origine  e  sesso  -  Anno  1999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771525</xdr:colOff>
      <xdr:row>4</xdr:row>
      <xdr:rowOff>133350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71500"/>
          <a:ext cx="762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123825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10</xdr:col>
      <xdr:colOff>476250</xdr:colOff>
      <xdr:row>1</xdr:row>
      <xdr:rowOff>142875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04900" y="0"/>
          <a:ext cx="50101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stranieri  cancellati  per  trasferimento  di  residenza  interregionale,  per classe  di  età,  Regione  di  origine  e  sesso  -  Anno 1999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800100</xdr:colOff>
      <xdr:row>4</xdr:row>
      <xdr:rowOff>133350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71500"/>
          <a:ext cx="7905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857250</xdr:colOff>
      <xdr:row>36</xdr:row>
      <xdr:rowOff>123825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47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10</xdr:col>
      <xdr:colOff>476250</xdr:colOff>
      <xdr:row>1</xdr:row>
      <xdr:rowOff>142875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14425" y="0"/>
          <a:ext cx="4953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cancellati  per  trasferimento  di  residenza  interregionale,  per classe  di  età,  Regione  di  origine  e  sesso  -  Anno  1999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800100</xdr:colOff>
      <xdr:row>4</xdr:row>
      <xdr:rowOff>133350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71500"/>
          <a:ext cx="7905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828675</xdr:colOff>
      <xdr:row>36</xdr:row>
      <xdr:rowOff>123825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19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43575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33">
      <selection activeCell="L60" sqref="L60"/>
    </sheetView>
  </sheetViews>
  <sheetFormatPr defaultColWidth="9.33203125" defaultRowHeight="11.25"/>
  <cols>
    <col min="1" max="1" width="20.660156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12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34">
        <v>39</v>
      </c>
      <c r="C7" s="34">
        <v>37</v>
      </c>
      <c r="D7" s="34">
        <v>18</v>
      </c>
      <c r="E7" s="34">
        <v>31</v>
      </c>
      <c r="F7" s="34">
        <v>61</v>
      </c>
      <c r="G7" s="34">
        <v>162</v>
      </c>
      <c r="H7" s="34">
        <v>228</v>
      </c>
      <c r="I7" s="34">
        <v>151</v>
      </c>
      <c r="J7" s="34">
        <v>72</v>
      </c>
      <c r="K7" s="34">
        <v>29</v>
      </c>
    </row>
    <row r="8" spans="1:11" ht="9" customHeight="1">
      <c r="A8" s="15" t="s">
        <v>14</v>
      </c>
      <c r="B8" s="34">
        <v>3</v>
      </c>
      <c r="C8" s="34">
        <v>1</v>
      </c>
      <c r="D8" s="34">
        <v>2</v>
      </c>
      <c r="E8" s="34">
        <v>1</v>
      </c>
      <c r="F8" s="34">
        <v>3</v>
      </c>
      <c r="G8" s="34">
        <v>5</v>
      </c>
      <c r="H8" s="34">
        <v>7</v>
      </c>
      <c r="I8" s="34">
        <v>7</v>
      </c>
      <c r="J8" s="34">
        <v>2</v>
      </c>
      <c r="K8" s="34">
        <v>3</v>
      </c>
    </row>
    <row r="9" spans="1:11" s="17" customFormat="1" ht="9" customHeight="1">
      <c r="A9" s="15" t="s">
        <v>15</v>
      </c>
      <c r="B9" s="34">
        <v>86</v>
      </c>
      <c r="C9" s="34">
        <v>48</v>
      </c>
      <c r="D9" s="34">
        <v>28</v>
      </c>
      <c r="E9" s="34">
        <v>29</v>
      </c>
      <c r="F9" s="34">
        <v>93</v>
      </c>
      <c r="G9" s="34">
        <v>268</v>
      </c>
      <c r="H9" s="34">
        <v>384</v>
      </c>
      <c r="I9" s="34">
        <v>256</v>
      </c>
      <c r="J9" s="34">
        <v>170</v>
      </c>
      <c r="K9" s="34">
        <v>78</v>
      </c>
    </row>
    <row r="10" spans="1:11" s="17" customFormat="1" ht="9" customHeight="1">
      <c r="A10" s="15" t="s">
        <v>16</v>
      </c>
      <c r="B10" s="16">
        <v>12</v>
      </c>
      <c r="C10" s="16">
        <v>4</v>
      </c>
      <c r="D10" s="16">
        <v>6</v>
      </c>
      <c r="E10" s="16">
        <v>6</v>
      </c>
      <c r="F10" s="16">
        <v>10</v>
      </c>
      <c r="G10" s="16">
        <v>37</v>
      </c>
      <c r="H10" s="16">
        <v>52</v>
      </c>
      <c r="I10" s="16">
        <v>40</v>
      </c>
      <c r="J10" s="16">
        <v>23</v>
      </c>
      <c r="K10" s="16">
        <v>20</v>
      </c>
    </row>
    <row r="11" spans="1:11" ht="9" customHeight="1">
      <c r="A11" s="18" t="s">
        <v>17</v>
      </c>
      <c r="B11" s="19">
        <v>7</v>
      </c>
      <c r="C11" s="19">
        <v>3</v>
      </c>
      <c r="D11" s="19">
        <v>1</v>
      </c>
      <c r="E11" s="19">
        <v>1</v>
      </c>
      <c r="F11" s="19">
        <v>5</v>
      </c>
      <c r="G11" s="19">
        <v>17</v>
      </c>
      <c r="H11" s="19">
        <v>25</v>
      </c>
      <c r="I11" s="19">
        <v>21</v>
      </c>
      <c r="J11" s="19">
        <v>11</v>
      </c>
      <c r="K11" s="19">
        <v>9</v>
      </c>
    </row>
    <row r="12" spans="1:11" ht="9" customHeight="1">
      <c r="A12" s="18" t="s">
        <v>18</v>
      </c>
      <c r="B12" s="19">
        <v>5</v>
      </c>
      <c r="C12" s="19">
        <v>1</v>
      </c>
      <c r="D12" s="19">
        <v>5</v>
      </c>
      <c r="E12" s="19">
        <v>5</v>
      </c>
      <c r="F12" s="19">
        <v>5</v>
      </c>
      <c r="G12" s="19">
        <v>20</v>
      </c>
      <c r="H12" s="19">
        <v>27</v>
      </c>
      <c r="I12" s="19">
        <v>19</v>
      </c>
      <c r="J12" s="19">
        <v>12</v>
      </c>
      <c r="K12" s="19">
        <v>11</v>
      </c>
    </row>
    <row r="13" spans="1:11" ht="9" customHeight="1">
      <c r="A13" s="15" t="s">
        <v>19</v>
      </c>
      <c r="B13" s="16">
        <v>46</v>
      </c>
      <c r="C13" s="16">
        <v>22</v>
      </c>
      <c r="D13" s="16">
        <v>26</v>
      </c>
      <c r="E13" s="16">
        <v>28</v>
      </c>
      <c r="F13" s="16">
        <v>69</v>
      </c>
      <c r="G13" s="16">
        <v>151</v>
      </c>
      <c r="H13" s="16">
        <v>210</v>
      </c>
      <c r="I13" s="16">
        <v>146</v>
      </c>
      <c r="J13" s="16">
        <v>98</v>
      </c>
      <c r="K13" s="16">
        <v>50</v>
      </c>
    </row>
    <row r="14" spans="1:11" ht="9" customHeight="1">
      <c r="A14" s="15" t="s">
        <v>20</v>
      </c>
      <c r="B14" s="16">
        <v>17</v>
      </c>
      <c r="C14" s="16">
        <v>7</v>
      </c>
      <c r="D14" s="16">
        <v>9</v>
      </c>
      <c r="E14" s="16">
        <v>5</v>
      </c>
      <c r="F14" s="16">
        <v>20</v>
      </c>
      <c r="G14" s="16">
        <v>37</v>
      </c>
      <c r="H14" s="16">
        <v>51</v>
      </c>
      <c r="I14" s="16">
        <v>29</v>
      </c>
      <c r="J14" s="16">
        <v>24</v>
      </c>
      <c r="K14" s="16">
        <v>15</v>
      </c>
    </row>
    <row r="15" spans="1:11" ht="9" customHeight="1">
      <c r="A15" s="15" t="s">
        <v>21</v>
      </c>
      <c r="B15" s="16">
        <v>8</v>
      </c>
      <c r="C15" s="16">
        <v>10</v>
      </c>
      <c r="D15" s="16">
        <v>11</v>
      </c>
      <c r="E15" s="16">
        <v>12</v>
      </c>
      <c r="F15" s="16">
        <v>16</v>
      </c>
      <c r="G15" s="16">
        <v>65</v>
      </c>
      <c r="H15" s="16">
        <v>78</v>
      </c>
      <c r="I15" s="16">
        <v>56</v>
      </c>
      <c r="J15" s="16">
        <v>50</v>
      </c>
      <c r="K15" s="16">
        <v>21</v>
      </c>
    </row>
    <row r="16" spans="1:11" ht="9" customHeight="1">
      <c r="A16" s="15" t="s">
        <v>22</v>
      </c>
      <c r="B16" s="16">
        <v>63</v>
      </c>
      <c r="C16" s="16">
        <v>30</v>
      </c>
      <c r="D16" s="16">
        <v>20</v>
      </c>
      <c r="E16" s="16">
        <v>17</v>
      </c>
      <c r="F16" s="16">
        <v>67</v>
      </c>
      <c r="G16" s="16">
        <v>162</v>
      </c>
      <c r="H16" s="16">
        <v>177</v>
      </c>
      <c r="I16" s="16">
        <v>133</v>
      </c>
      <c r="J16" s="16">
        <v>96</v>
      </c>
      <c r="K16" s="16">
        <v>47</v>
      </c>
    </row>
    <row r="17" spans="1:11" ht="9" customHeight="1">
      <c r="A17" s="15" t="s">
        <v>23</v>
      </c>
      <c r="B17" s="16">
        <v>47</v>
      </c>
      <c r="C17" s="16">
        <v>30</v>
      </c>
      <c r="D17" s="16">
        <v>22</v>
      </c>
      <c r="E17" s="16">
        <v>35</v>
      </c>
      <c r="F17" s="16">
        <v>62</v>
      </c>
      <c r="G17" s="16">
        <v>159</v>
      </c>
      <c r="H17" s="16">
        <v>154</v>
      </c>
      <c r="I17" s="16">
        <v>121</v>
      </c>
      <c r="J17" s="16">
        <v>74</v>
      </c>
      <c r="K17" s="16">
        <v>41</v>
      </c>
    </row>
    <row r="18" spans="1:11" ht="9" customHeight="1">
      <c r="A18" s="15" t="s">
        <v>24</v>
      </c>
      <c r="B18" s="16">
        <v>12</v>
      </c>
      <c r="C18" s="16">
        <v>12</v>
      </c>
      <c r="D18" s="16">
        <v>5</v>
      </c>
      <c r="E18" s="16">
        <v>9</v>
      </c>
      <c r="F18" s="16">
        <v>21</v>
      </c>
      <c r="G18" s="16">
        <v>64</v>
      </c>
      <c r="H18" s="16">
        <v>65</v>
      </c>
      <c r="I18" s="16">
        <v>46</v>
      </c>
      <c r="J18" s="16">
        <v>35</v>
      </c>
      <c r="K18" s="16">
        <v>25</v>
      </c>
    </row>
    <row r="19" spans="1:11" ht="9" customHeight="1">
      <c r="A19" s="15" t="s">
        <v>25</v>
      </c>
      <c r="B19" s="16">
        <v>18</v>
      </c>
      <c r="C19" s="16">
        <v>7</v>
      </c>
      <c r="D19" s="16">
        <v>4</v>
      </c>
      <c r="E19" s="16">
        <v>12</v>
      </c>
      <c r="F19" s="16">
        <v>29</v>
      </c>
      <c r="G19" s="16">
        <v>80</v>
      </c>
      <c r="H19" s="16">
        <v>76</v>
      </c>
      <c r="I19" s="16">
        <v>52</v>
      </c>
      <c r="J19" s="16">
        <v>25</v>
      </c>
      <c r="K19" s="16">
        <v>15</v>
      </c>
    </row>
    <row r="20" spans="1:11" ht="9" customHeight="1">
      <c r="A20" s="15" t="s">
        <v>26</v>
      </c>
      <c r="B20" s="16">
        <v>111</v>
      </c>
      <c r="C20" s="16">
        <v>87</v>
      </c>
      <c r="D20" s="16">
        <v>51</v>
      </c>
      <c r="E20" s="16">
        <v>44</v>
      </c>
      <c r="F20" s="16">
        <v>170</v>
      </c>
      <c r="G20" s="16">
        <v>473</v>
      </c>
      <c r="H20" s="16">
        <v>513</v>
      </c>
      <c r="I20" s="16">
        <v>336</v>
      </c>
      <c r="J20" s="16">
        <v>179</v>
      </c>
      <c r="K20" s="16">
        <v>104</v>
      </c>
    </row>
    <row r="21" spans="1:11" ht="9" customHeight="1">
      <c r="A21" s="15" t="s">
        <v>27</v>
      </c>
      <c r="B21" s="16">
        <v>18</v>
      </c>
      <c r="C21" s="16">
        <v>13</v>
      </c>
      <c r="D21" s="16">
        <v>13</v>
      </c>
      <c r="E21" s="16">
        <v>21</v>
      </c>
      <c r="F21" s="16">
        <v>57</v>
      </c>
      <c r="G21" s="16">
        <v>86</v>
      </c>
      <c r="H21" s="16">
        <v>95</v>
      </c>
      <c r="I21" s="16">
        <v>60</v>
      </c>
      <c r="J21" s="16">
        <v>45</v>
      </c>
      <c r="K21" s="16">
        <v>15</v>
      </c>
    </row>
    <row r="22" spans="1:11" ht="9" customHeight="1">
      <c r="A22" s="15" t="s">
        <v>28</v>
      </c>
      <c r="B22" s="16">
        <v>4</v>
      </c>
      <c r="C22" s="16">
        <v>2</v>
      </c>
      <c r="D22" s="16">
        <v>2</v>
      </c>
      <c r="E22" s="16">
        <v>6</v>
      </c>
      <c r="F22" s="16">
        <v>4</v>
      </c>
      <c r="G22" s="16">
        <v>9</v>
      </c>
      <c r="H22" s="16">
        <v>14</v>
      </c>
      <c r="I22" s="16">
        <v>12</v>
      </c>
      <c r="J22" s="16">
        <v>4</v>
      </c>
      <c r="K22" s="16">
        <v>7</v>
      </c>
    </row>
    <row r="23" spans="1:11" ht="9" customHeight="1">
      <c r="A23" s="15" t="s">
        <v>29</v>
      </c>
      <c r="B23" s="16">
        <v>73</v>
      </c>
      <c r="C23" s="16">
        <v>30</v>
      </c>
      <c r="D23" s="16">
        <v>25</v>
      </c>
      <c r="E23" s="16">
        <v>32</v>
      </c>
      <c r="F23" s="16">
        <v>87</v>
      </c>
      <c r="G23" s="16">
        <v>323</v>
      </c>
      <c r="H23" s="16">
        <v>497</v>
      </c>
      <c r="I23" s="16">
        <v>276</v>
      </c>
      <c r="J23" s="16">
        <v>112</v>
      </c>
      <c r="K23" s="16">
        <v>52</v>
      </c>
    </row>
    <row r="24" spans="1:11" ht="9" customHeight="1">
      <c r="A24" s="15" t="s">
        <v>30</v>
      </c>
      <c r="B24" s="16">
        <v>47</v>
      </c>
      <c r="C24" s="16">
        <v>51</v>
      </c>
      <c r="D24" s="16">
        <v>44</v>
      </c>
      <c r="E24" s="16">
        <v>52</v>
      </c>
      <c r="F24" s="16">
        <v>114</v>
      </c>
      <c r="G24" s="16">
        <v>182</v>
      </c>
      <c r="H24" s="16">
        <v>226</v>
      </c>
      <c r="I24" s="16">
        <v>131</v>
      </c>
      <c r="J24" s="16">
        <v>79</v>
      </c>
      <c r="K24" s="16">
        <v>35</v>
      </c>
    </row>
    <row r="25" spans="1:11" ht="9" customHeight="1">
      <c r="A25" s="15" t="s">
        <v>31</v>
      </c>
      <c r="B25" s="16">
        <v>10</v>
      </c>
      <c r="C25" s="16">
        <v>12</v>
      </c>
      <c r="D25" s="16">
        <v>2</v>
      </c>
      <c r="E25" s="16">
        <v>9</v>
      </c>
      <c r="F25" s="16">
        <v>21</v>
      </c>
      <c r="G25" s="16">
        <v>31</v>
      </c>
      <c r="H25" s="16">
        <v>45</v>
      </c>
      <c r="I25" s="16">
        <v>22</v>
      </c>
      <c r="J25" s="16">
        <v>10</v>
      </c>
      <c r="K25" s="16">
        <v>9</v>
      </c>
    </row>
    <row r="26" spans="1:11" ht="9" customHeight="1">
      <c r="A26" s="15" t="s">
        <v>32</v>
      </c>
      <c r="B26" s="16">
        <v>30</v>
      </c>
      <c r="C26" s="16">
        <v>15</v>
      </c>
      <c r="D26" s="16">
        <v>12</v>
      </c>
      <c r="E26" s="16">
        <v>27</v>
      </c>
      <c r="F26" s="16">
        <v>56</v>
      </c>
      <c r="G26" s="16">
        <v>134</v>
      </c>
      <c r="H26" s="16">
        <v>183</v>
      </c>
      <c r="I26" s="16">
        <v>115</v>
      </c>
      <c r="J26" s="16">
        <v>46</v>
      </c>
      <c r="K26" s="16">
        <v>35</v>
      </c>
    </row>
    <row r="27" spans="1:11" s="20" customFormat="1" ht="9" customHeight="1">
      <c r="A27" s="15" t="s">
        <v>33</v>
      </c>
      <c r="B27" s="16">
        <v>86</v>
      </c>
      <c r="C27" s="16">
        <v>51</v>
      </c>
      <c r="D27" s="16">
        <v>38</v>
      </c>
      <c r="E27" s="16">
        <v>54</v>
      </c>
      <c r="F27" s="16">
        <v>107</v>
      </c>
      <c r="G27" s="16">
        <v>303</v>
      </c>
      <c r="H27" s="16">
        <v>372</v>
      </c>
      <c r="I27" s="16">
        <v>248</v>
      </c>
      <c r="J27" s="16">
        <v>137</v>
      </c>
      <c r="K27" s="16">
        <v>53</v>
      </c>
    </row>
    <row r="28" spans="1:11" ht="9" customHeight="1">
      <c r="A28" s="15" t="s">
        <v>34</v>
      </c>
      <c r="B28" s="16">
        <v>14</v>
      </c>
      <c r="C28" s="16">
        <v>8</v>
      </c>
      <c r="D28" s="16">
        <v>4</v>
      </c>
      <c r="E28" s="16">
        <v>9</v>
      </c>
      <c r="F28" s="16">
        <v>19</v>
      </c>
      <c r="G28" s="16">
        <v>55</v>
      </c>
      <c r="H28" s="16">
        <v>72</v>
      </c>
      <c r="I28" s="16">
        <v>65</v>
      </c>
      <c r="J28" s="16">
        <v>35</v>
      </c>
      <c r="K28" s="16">
        <v>8</v>
      </c>
    </row>
    <row r="29" spans="1:11" ht="9" customHeight="1">
      <c r="A29" s="21" t="s">
        <v>35</v>
      </c>
      <c r="B29" s="22">
        <f aca="true" t="shared" si="0" ref="B29:K29">SUM(B7:B10,B13:B28)</f>
        <v>744</v>
      </c>
      <c r="C29" s="22">
        <f t="shared" si="0"/>
        <v>477</v>
      </c>
      <c r="D29" s="22">
        <f t="shared" si="0"/>
        <v>342</v>
      </c>
      <c r="E29" s="22">
        <f t="shared" si="0"/>
        <v>439</v>
      </c>
      <c r="F29" s="22">
        <f t="shared" si="0"/>
        <v>1086</v>
      </c>
      <c r="G29" s="22">
        <f t="shared" si="0"/>
        <v>2786</v>
      </c>
      <c r="H29" s="22">
        <f t="shared" si="0"/>
        <v>3499</v>
      </c>
      <c r="I29" s="22">
        <f t="shared" si="0"/>
        <v>2302</v>
      </c>
      <c r="J29" s="22">
        <f t="shared" si="0"/>
        <v>1316</v>
      </c>
      <c r="K29" s="22">
        <f t="shared" si="0"/>
        <v>662</v>
      </c>
    </row>
    <row r="30" spans="1:11" s="23" customFormat="1" ht="9" customHeight="1">
      <c r="A30" s="21" t="s">
        <v>36</v>
      </c>
      <c r="B30" s="22">
        <f aca="true" t="shared" si="1" ref="B30:K30">SUM(B7:B9,B15)</f>
        <v>136</v>
      </c>
      <c r="C30" s="22">
        <f t="shared" si="1"/>
        <v>96</v>
      </c>
      <c r="D30" s="22">
        <f t="shared" si="1"/>
        <v>59</v>
      </c>
      <c r="E30" s="22">
        <f t="shared" si="1"/>
        <v>73</v>
      </c>
      <c r="F30" s="22">
        <f t="shared" si="1"/>
        <v>173</v>
      </c>
      <c r="G30" s="22">
        <f t="shared" si="1"/>
        <v>500</v>
      </c>
      <c r="H30" s="22">
        <f t="shared" si="1"/>
        <v>697</v>
      </c>
      <c r="I30" s="22">
        <f t="shared" si="1"/>
        <v>470</v>
      </c>
      <c r="J30" s="22">
        <f t="shared" si="1"/>
        <v>294</v>
      </c>
      <c r="K30" s="22">
        <f t="shared" si="1"/>
        <v>131</v>
      </c>
    </row>
    <row r="31" spans="1:11" s="23" customFormat="1" ht="9" customHeight="1">
      <c r="A31" s="21" t="s">
        <v>37</v>
      </c>
      <c r="B31" s="22">
        <f aca="true" t="shared" si="2" ref="B31:K31">SUM(B10,B13:B14,B16)</f>
        <v>138</v>
      </c>
      <c r="C31" s="22">
        <f t="shared" si="2"/>
        <v>63</v>
      </c>
      <c r="D31" s="22">
        <f t="shared" si="2"/>
        <v>61</v>
      </c>
      <c r="E31" s="22">
        <f t="shared" si="2"/>
        <v>56</v>
      </c>
      <c r="F31" s="22">
        <f t="shared" si="2"/>
        <v>166</v>
      </c>
      <c r="G31" s="22">
        <f t="shared" si="2"/>
        <v>387</v>
      </c>
      <c r="H31" s="22">
        <f t="shared" si="2"/>
        <v>490</v>
      </c>
      <c r="I31" s="22">
        <f t="shared" si="2"/>
        <v>348</v>
      </c>
      <c r="J31" s="22">
        <f t="shared" si="2"/>
        <v>241</v>
      </c>
      <c r="K31" s="22">
        <f t="shared" si="2"/>
        <v>132</v>
      </c>
    </row>
    <row r="32" spans="1:11" ht="9" customHeight="1">
      <c r="A32" s="21" t="s">
        <v>38</v>
      </c>
      <c r="B32" s="22">
        <f aca="true" t="shared" si="3" ref="B32:K32">SUM(B17:B20)</f>
        <v>188</v>
      </c>
      <c r="C32" s="22">
        <f t="shared" si="3"/>
        <v>136</v>
      </c>
      <c r="D32" s="22">
        <f t="shared" si="3"/>
        <v>82</v>
      </c>
      <c r="E32" s="22">
        <f t="shared" si="3"/>
        <v>100</v>
      </c>
      <c r="F32" s="22">
        <f t="shared" si="3"/>
        <v>282</v>
      </c>
      <c r="G32" s="22">
        <f t="shared" si="3"/>
        <v>776</v>
      </c>
      <c r="H32" s="22">
        <f t="shared" si="3"/>
        <v>808</v>
      </c>
      <c r="I32" s="22">
        <f t="shared" si="3"/>
        <v>555</v>
      </c>
      <c r="J32" s="22">
        <f t="shared" si="3"/>
        <v>313</v>
      </c>
      <c r="K32" s="22">
        <f t="shared" si="3"/>
        <v>185</v>
      </c>
    </row>
    <row r="33" spans="1:11" ht="9" customHeight="1">
      <c r="A33" s="21" t="s">
        <v>39</v>
      </c>
      <c r="B33" s="22">
        <f aca="true" t="shared" si="4" ref="B33:K33">SUM(B21:B26)</f>
        <v>182</v>
      </c>
      <c r="C33" s="22">
        <f t="shared" si="4"/>
        <v>123</v>
      </c>
      <c r="D33" s="22">
        <f t="shared" si="4"/>
        <v>98</v>
      </c>
      <c r="E33" s="22">
        <f t="shared" si="4"/>
        <v>147</v>
      </c>
      <c r="F33" s="22">
        <f t="shared" si="4"/>
        <v>339</v>
      </c>
      <c r="G33" s="22">
        <f t="shared" si="4"/>
        <v>765</v>
      </c>
      <c r="H33" s="22">
        <f t="shared" si="4"/>
        <v>1060</v>
      </c>
      <c r="I33" s="22">
        <f t="shared" si="4"/>
        <v>616</v>
      </c>
      <c r="J33" s="22">
        <f t="shared" si="4"/>
        <v>296</v>
      </c>
      <c r="K33" s="22">
        <f t="shared" si="4"/>
        <v>153</v>
      </c>
    </row>
    <row r="34" spans="1:11" ht="9" customHeight="1">
      <c r="A34" s="21" t="s">
        <v>40</v>
      </c>
      <c r="B34" s="22">
        <f aca="true" t="shared" si="5" ref="B34:K34">SUM(B27:B28)</f>
        <v>100</v>
      </c>
      <c r="C34" s="22">
        <f t="shared" si="5"/>
        <v>59</v>
      </c>
      <c r="D34" s="22">
        <f t="shared" si="5"/>
        <v>42</v>
      </c>
      <c r="E34" s="22">
        <f t="shared" si="5"/>
        <v>63</v>
      </c>
      <c r="F34" s="22">
        <f t="shared" si="5"/>
        <v>126</v>
      </c>
      <c r="G34" s="22">
        <f t="shared" si="5"/>
        <v>358</v>
      </c>
      <c r="H34" s="22">
        <f t="shared" si="5"/>
        <v>444</v>
      </c>
      <c r="I34" s="22">
        <f t="shared" si="5"/>
        <v>313</v>
      </c>
      <c r="J34" s="22">
        <f t="shared" si="5"/>
        <v>172</v>
      </c>
      <c r="K34" s="22">
        <f t="shared" si="5"/>
        <v>61</v>
      </c>
    </row>
    <row r="35" spans="1:11" ht="9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 customHeight="1">
      <c r="A36" s="8"/>
      <c r="B36" s="9" t="s">
        <v>1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  <c r="I37" s="11" t="s">
        <v>48</v>
      </c>
      <c r="J37" s="11" t="s">
        <v>49</v>
      </c>
      <c r="K37" s="11"/>
    </row>
    <row r="38" spans="1:11" ht="19.5" customHeight="1">
      <c r="A38" s="12" t="s">
        <v>12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17" customFormat="1" ht="9" customHeight="1">
      <c r="A39" s="27" t="s">
        <v>13</v>
      </c>
      <c r="B39" s="28">
        <v>15</v>
      </c>
      <c r="C39" s="28">
        <v>7</v>
      </c>
      <c r="D39" s="28">
        <v>2</v>
      </c>
      <c r="E39" s="28">
        <v>3</v>
      </c>
      <c r="F39" s="34" t="s">
        <v>53</v>
      </c>
      <c r="G39" s="34">
        <v>2</v>
      </c>
      <c r="H39" s="34">
        <v>1</v>
      </c>
      <c r="I39" s="34" t="s">
        <v>53</v>
      </c>
      <c r="J39" s="34" t="s">
        <v>53</v>
      </c>
      <c r="K39" s="28">
        <v>858</v>
      </c>
    </row>
    <row r="40" spans="1:11" s="17" customFormat="1" ht="9" customHeight="1">
      <c r="A40" s="27" t="s">
        <v>14</v>
      </c>
      <c r="B40" s="28" t="s">
        <v>53</v>
      </c>
      <c r="C40" s="28">
        <v>1</v>
      </c>
      <c r="D40" s="28" t="s">
        <v>53</v>
      </c>
      <c r="E40" s="28" t="s">
        <v>53</v>
      </c>
      <c r="F40" s="34" t="s">
        <v>53</v>
      </c>
      <c r="G40" s="34" t="s">
        <v>53</v>
      </c>
      <c r="H40" s="34" t="s">
        <v>53</v>
      </c>
      <c r="I40" s="34" t="s">
        <v>53</v>
      </c>
      <c r="J40" s="34" t="s">
        <v>53</v>
      </c>
      <c r="K40" s="28">
        <v>35</v>
      </c>
    </row>
    <row r="41" spans="1:11" ht="9" customHeight="1">
      <c r="A41" s="27" t="s">
        <v>15</v>
      </c>
      <c r="B41" s="28">
        <v>33</v>
      </c>
      <c r="C41" s="28">
        <v>19</v>
      </c>
      <c r="D41" s="28">
        <v>10</v>
      </c>
      <c r="E41" s="28">
        <v>7</v>
      </c>
      <c r="F41" s="34">
        <v>1</v>
      </c>
      <c r="G41" s="34">
        <v>1</v>
      </c>
      <c r="H41" s="34" t="s">
        <v>53</v>
      </c>
      <c r="I41" s="34">
        <v>1</v>
      </c>
      <c r="J41" s="34">
        <v>3</v>
      </c>
      <c r="K41" s="28">
        <v>1515</v>
      </c>
    </row>
    <row r="42" spans="1:11" ht="9" customHeight="1">
      <c r="A42" s="27" t="s">
        <v>16</v>
      </c>
      <c r="B42" s="28">
        <v>5</v>
      </c>
      <c r="C42" s="28">
        <v>2</v>
      </c>
      <c r="D42" s="28" t="s">
        <v>53</v>
      </c>
      <c r="E42" s="28" t="s">
        <v>53</v>
      </c>
      <c r="F42" s="28" t="s">
        <v>53</v>
      </c>
      <c r="G42" s="28" t="s">
        <v>53</v>
      </c>
      <c r="H42" s="28" t="s">
        <v>53</v>
      </c>
      <c r="I42" s="28" t="s">
        <v>53</v>
      </c>
      <c r="J42" s="28" t="s">
        <v>53</v>
      </c>
      <c r="K42" s="28">
        <v>217</v>
      </c>
    </row>
    <row r="43" spans="1:11" ht="9" customHeight="1">
      <c r="A43" s="29" t="s">
        <v>17</v>
      </c>
      <c r="B43" s="19">
        <v>4</v>
      </c>
      <c r="C43" s="19">
        <v>2</v>
      </c>
      <c r="D43" s="19" t="s">
        <v>53</v>
      </c>
      <c r="E43" s="19" t="s">
        <v>53</v>
      </c>
      <c r="F43" s="19" t="s">
        <v>53</v>
      </c>
      <c r="G43" s="19" t="s">
        <v>53</v>
      </c>
      <c r="H43" s="19" t="s">
        <v>53</v>
      </c>
      <c r="I43" s="19" t="s">
        <v>53</v>
      </c>
      <c r="J43" s="19" t="s">
        <v>53</v>
      </c>
      <c r="K43" s="19">
        <v>106</v>
      </c>
    </row>
    <row r="44" spans="1:11" ht="9" customHeight="1">
      <c r="A44" s="29" t="s">
        <v>18</v>
      </c>
      <c r="B44" s="19">
        <v>1</v>
      </c>
      <c r="C44" s="19" t="s">
        <v>53</v>
      </c>
      <c r="D44" s="19" t="s">
        <v>53</v>
      </c>
      <c r="E44" s="19" t="s">
        <v>53</v>
      </c>
      <c r="F44" s="19" t="s">
        <v>53</v>
      </c>
      <c r="G44" s="19" t="s">
        <v>53</v>
      </c>
      <c r="H44" s="19" t="s">
        <v>53</v>
      </c>
      <c r="I44" s="19" t="s">
        <v>53</v>
      </c>
      <c r="J44" s="19" t="s">
        <v>53</v>
      </c>
      <c r="K44" s="19">
        <v>111</v>
      </c>
    </row>
    <row r="45" spans="1:11" ht="9" customHeight="1">
      <c r="A45" s="27" t="s">
        <v>19</v>
      </c>
      <c r="B45" s="28">
        <v>23</v>
      </c>
      <c r="C45" s="28">
        <v>7</v>
      </c>
      <c r="D45" s="28">
        <v>1</v>
      </c>
      <c r="E45" s="28">
        <v>5</v>
      </c>
      <c r="F45" s="28">
        <v>1</v>
      </c>
      <c r="G45" s="28">
        <v>1</v>
      </c>
      <c r="H45" s="28">
        <v>2</v>
      </c>
      <c r="I45" s="28" t="s">
        <v>53</v>
      </c>
      <c r="J45" s="28" t="s">
        <v>53</v>
      </c>
      <c r="K45" s="28">
        <v>886</v>
      </c>
    </row>
    <row r="46" spans="1:11" ht="9" customHeight="1">
      <c r="A46" s="27" t="s">
        <v>20</v>
      </c>
      <c r="B46" s="28">
        <v>3</v>
      </c>
      <c r="C46" s="28" t="s">
        <v>53</v>
      </c>
      <c r="D46" s="28">
        <v>1</v>
      </c>
      <c r="E46" s="28" t="s">
        <v>53</v>
      </c>
      <c r="F46" s="28" t="s">
        <v>53</v>
      </c>
      <c r="G46" s="28" t="s">
        <v>53</v>
      </c>
      <c r="H46" s="28" t="s">
        <v>53</v>
      </c>
      <c r="I46" s="28" t="s">
        <v>53</v>
      </c>
      <c r="J46" s="28" t="s">
        <v>53</v>
      </c>
      <c r="K46" s="28">
        <v>218</v>
      </c>
    </row>
    <row r="47" spans="1:11" ht="9" customHeight="1">
      <c r="A47" s="27" t="s">
        <v>21</v>
      </c>
      <c r="B47" s="28">
        <v>10</v>
      </c>
      <c r="C47" s="28">
        <v>4</v>
      </c>
      <c r="D47" s="28">
        <v>3</v>
      </c>
      <c r="E47" s="28">
        <v>1</v>
      </c>
      <c r="F47" s="28" t="s">
        <v>53</v>
      </c>
      <c r="G47" s="28" t="s">
        <v>53</v>
      </c>
      <c r="H47" s="28" t="s">
        <v>53</v>
      </c>
      <c r="I47" s="28" t="s">
        <v>53</v>
      </c>
      <c r="J47" s="28">
        <v>1</v>
      </c>
      <c r="K47" s="28">
        <v>346</v>
      </c>
    </row>
    <row r="48" spans="1:11" ht="9" customHeight="1">
      <c r="A48" s="27" t="s">
        <v>22</v>
      </c>
      <c r="B48" s="28">
        <v>14</v>
      </c>
      <c r="C48" s="28">
        <v>3</v>
      </c>
      <c r="D48" s="28">
        <v>4</v>
      </c>
      <c r="E48" s="28">
        <v>2</v>
      </c>
      <c r="F48" s="28" t="s">
        <v>53</v>
      </c>
      <c r="G48" s="28" t="s">
        <v>53</v>
      </c>
      <c r="H48" s="28" t="s">
        <v>53</v>
      </c>
      <c r="I48" s="28" t="s">
        <v>53</v>
      </c>
      <c r="J48" s="28">
        <v>1</v>
      </c>
      <c r="K48" s="28">
        <v>836</v>
      </c>
    </row>
    <row r="49" spans="1:11" ht="9" customHeight="1">
      <c r="A49" s="27" t="s">
        <v>23</v>
      </c>
      <c r="B49" s="28">
        <v>14</v>
      </c>
      <c r="C49" s="28">
        <v>4</v>
      </c>
      <c r="D49" s="28">
        <v>7</v>
      </c>
      <c r="E49" s="28">
        <v>3</v>
      </c>
      <c r="F49" s="28" t="s">
        <v>53</v>
      </c>
      <c r="G49" s="28">
        <v>1</v>
      </c>
      <c r="H49" s="28" t="s">
        <v>53</v>
      </c>
      <c r="I49" s="28" t="s">
        <v>53</v>
      </c>
      <c r="J49" s="28" t="s">
        <v>53</v>
      </c>
      <c r="K49" s="28">
        <v>774</v>
      </c>
    </row>
    <row r="50" spans="1:11" ht="9" customHeight="1">
      <c r="A50" s="27" t="s">
        <v>24</v>
      </c>
      <c r="B50" s="28">
        <v>1</v>
      </c>
      <c r="C50" s="28">
        <v>2</v>
      </c>
      <c r="D50" s="28">
        <v>1</v>
      </c>
      <c r="E50" s="28">
        <v>2</v>
      </c>
      <c r="F50" s="28" t="s">
        <v>53</v>
      </c>
      <c r="G50" s="28" t="s">
        <v>53</v>
      </c>
      <c r="H50" s="28" t="s">
        <v>53</v>
      </c>
      <c r="I50" s="28" t="s">
        <v>53</v>
      </c>
      <c r="J50" s="28">
        <v>1</v>
      </c>
      <c r="K50" s="28">
        <v>301</v>
      </c>
    </row>
    <row r="51" spans="1:11" ht="9" customHeight="1">
      <c r="A51" s="27" t="s">
        <v>25</v>
      </c>
      <c r="B51" s="28">
        <v>4</v>
      </c>
      <c r="C51" s="28">
        <v>3</v>
      </c>
      <c r="D51" s="28">
        <v>2</v>
      </c>
      <c r="E51" s="28" t="s">
        <v>53</v>
      </c>
      <c r="F51" s="28" t="s">
        <v>53</v>
      </c>
      <c r="G51" s="28" t="s">
        <v>53</v>
      </c>
      <c r="H51" s="28" t="s">
        <v>53</v>
      </c>
      <c r="I51" s="28" t="s">
        <v>53</v>
      </c>
      <c r="J51" s="28" t="s">
        <v>53</v>
      </c>
      <c r="K51" s="28">
        <v>327</v>
      </c>
    </row>
    <row r="52" spans="1:11" ht="9" customHeight="1">
      <c r="A52" s="27" t="s">
        <v>26</v>
      </c>
      <c r="B52" s="28">
        <v>28</v>
      </c>
      <c r="C52" s="28">
        <v>6</v>
      </c>
      <c r="D52" s="28">
        <v>10</v>
      </c>
      <c r="E52" s="28">
        <v>4</v>
      </c>
      <c r="F52" s="28">
        <v>2</v>
      </c>
      <c r="G52" s="28">
        <v>1</v>
      </c>
      <c r="H52" s="28" t="s">
        <v>53</v>
      </c>
      <c r="I52" s="28" t="s">
        <v>53</v>
      </c>
      <c r="J52" s="28" t="s">
        <v>53</v>
      </c>
      <c r="K52" s="28">
        <v>2119</v>
      </c>
    </row>
    <row r="53" spans="1:11" ht="9" customHeight="1">
      <c r="A53" s="27" t="s">
        <v>27</v>
      </c>
      <c r="B53" s="28">
        <v>6</v>
      </c>
      <c r="C53" s="28">
        <v>4</v>
      </c>
      <c r="D53" s="28" t="s">
        <v>53</v>
      </c>
      <c r="E53" s="28">
        <v>1</v>
      </c>
      <c r="F53" s="28">
        <v>1</v>
      </c>
      <c r="G53" s="28" t="s">
        <v>53</v>
      </c>
      <c r="H53" s="28">
        <v>1</v>
      </c>
      <c r="I53" s="28" t="s">
        <v>53</v>
      </c>
      <c r="J53" s="28" t="s">
        <v>53</v>
      </c>
      <c r="K53" s="28">
        <v>436</v>
      </c>
    </row>
    <row r="54" spans="1:11" ht="9" customHeight="1">
      <c r="A54" s="27" t="s">
        <v>28</v>
      </c>
      <c r="B54" s="28" t="s">
        <v>53</v>
      </c>
      <c r="C54" s="28">
        <v>1</v>
      </c>
      <c r="D54" s="28">
        <v>1</v>
      </c>
      <c r="E54" s="28" t="s">
        <v>53</v>
      </c>
      <c r="F54" s="28" t="s">
        <v>53</v>
      </c>
      <c r="G54" s="28" t="s">
        <v>53</v>
      </c>
      <c r="H54" s="28" t="s">
        <v>53</v>
      </c>
      <c r="I54" s="28" t="s">
        <v>53</v>
      </c>
      <c r="J54" s="28" t="s">
        <v>53</v>
      </c>
      <c r="K54" s="28">
        <v>66</v>
      </c>
    </row>
    <row r="55" spans="1:11" s="20" customFormat="1" ht="9" customHeight="1">
      <c r="A55" s="27" t="s">
        <v>29</v>
      </c>
      <c r="B55" s="28">
        <v>20</v>
      </c>
      <c r="C55" s="28">
        <v>5</v>
      </c>
      <c r="D55" s="28">
        <v>1</v>
      </c>
      <c r="E55" s="28">
        <v>3</v>
      </c>
      <c r="F55" s="28">
        <v>2</v>
      </c>
      <c r="G55" s="28" t="s">
        <v>53</v>
      </c>
      <c r="H55" s="28" t="s">
        <v>53</v>
      </c>
      <c r="I55" s="28">
        <v>1</v>
      </c>
      <c r="J55" s="28" t="s">
        <v>53</v>
      </c>
      <c r="K55" s="28">
        <v>1539</v>
      </c>
    </row>
    <row r="56" spans="1:11" ht="9" customHeight="1">
      <c r="A56" s="27" t="s">
        <v>30</v>
      </c>
      <c r="B56" s="28">
        <v>16</v>
      </c>
      <c r="C56" s="28">
        <v>6</v>
      </c>
      <c r="D56" s="28">
        <v>4</v>
      </c>
      <c r="E56" s="28" t="s">
        <v>53</v>
      </c>
      <c r="F56" s="28">
        <v>2</v>
      </c>
      <c r="G56" s="28" t="s">
        <v>53</v>
      </c>
      <c r="H56" s="28" t="s">
        <v>53</v>
      </c>
      <c r="I56" s="28" t="s">
        <v>53</v>
      </c>
      <c r="J56" s="28" t="s">
        <v>53</v>
      </c>
      <c r="K56" s="28">
        <v>989</v>
      </c>
    </row>
    <row r="57" spans="1:11" ht="9" customHeight="1">
      <c r="A57" s="27" t="s">
        <v>31</v>
      </c>
      <c r="B57" s="28">
        <v>3</v>
      </c>
      <c r="C57" s="28">
        <v>2</v>
      </c>
      <c r="D57" s="28">
        <v>1</v>
      </c>
      <c r="E57" s="28" t="s">
        <v>53</v>
      </c>
      <c r="F57" s="28">
        <v>1</v>
      </c>
      <c r="G57" s="28" t="s">
        <v>53</v>
      </c>
      <c r="H57" s="28" t="s">
        <v>53</v>
      </c>
      <c r="I57" s="28" t="s">
        <v>53</v>
      </c>
      <c r="J57" s="28" t="s">
        <v>53</v>
      </c>
      <c r="K57" s="28">
        <v>178</v>
      </c>
    </row>
    <row r="58" spans="1:11" ht="9" customHeight="1">
      <c r="A58" s="27" t="s">
        <v>32</v>
      </c>
      <c r="B58" s="28">
        <v>9</v>
      </c>
      <c r="C58" s="28">
        <v>1</v>
      </c>
      <c r="D58" s="28">
        <v>1</v>
      </c>
      <c r="E58" s="28">
        <v>2</v>
      </c>
      <c r="F58" s="28">
        <v>1</v>
      </c>
      <c r="G58" s="28" t="s">
        <v>53</v>
      </c>
      <c r="H58" s="28" t="s">
        <v>53</v>
      </c>
      <c r="I58" s="28" t="s">
        <v>53</v>
      </c>
      <c r="J58" s="28" t="s">
        <v>53</v>
      </c>
      <c r="K58" s="28">
        <v>667</v>
      </c>
    </row>
    <row r="59" spans="1:11" ht="9" customHeight="1">
      <c r="A59" s="27" t="s">
        <v>33</v>
      </c>
      <c r="B59" s="28">
        <v>23</v>
      </c>
      <c r="C59" s="28">
        <v>12</v>
      </c>
      <c r="D59" s="28">
        <v>1</v>
      </c>
      <c r="E59" s="28">
        <v>2</v>
      </c>
      <c r="F59" s="28">
        <v>1</v>
      </c>
      <c r="G59" s="28">
        <v>1</v>
      </c>
      <c r="H59" s="28" t="s">
        <v>53</v>
      </c>
      <c r="I59" s="28">
        <v>1</v>
      </c>
      <c r="J59" s="28" t="s">
        <v>53</v>
      </c>
      <c r="K59" s="28">
        <v>1490</v>
      </c>
    </row>
    <row r="60" spans="1:11" s="23" customFormat="1" ht="9" customHeight="1">
      <c r="A60" s="27" t="s">
        <v>34</v>
      </c>
      <c r="B60" s="28">
        <v>6</v>
      </c>
      <c r="C60" s="28">
        <v>3</v>
      </c>
      <c r="D60" s="28">
        <v>3</v>
      </c>
      <c r="E60" s="28" t="s">
        <v>53</v>
      </c>
      <c r="F60" s="28" t="s">
        <v>53</v>
      </c>
      <c r="G60" s="28" t="s">
        <v>53</v>
      </c>
      <c r="H60" s="28" t="s">
        <v>53</v>
      </c>
      <c r="I60" s="28" t="s">
        <v>53</v>
      </c>
      <c r="J60" s="28" t="s">
        <v>53</v>
      </c>
      <c r="K60" s="28">
        <v>301</v>
      </c>
    </row>
    <row r="61" spans="1:11" s="23" customFormat="1" ht="9" customHeight="1">
      <c r="A61" s="30" t="s">
        <v>35</v>
      </c>
      <c r="B61" s="22">
        <v>233</v>
      </c>
      <c r="C61" s="22">
        <v>92</v>
      </c>
      <c r="D61" s="22">
        <v>53</v>
      </c>
      <c r="E61" s="22">
        <v>35</v>
      </c>
      <c r="F61" s="22">
        <v>12</v>
      </c>
      <c r="G61" s="22">
        <v>7</v>
      </c>
      <c r="H61" s="22">
        <v>4</v>
      </c>
      <c r="I61" s="22">
        <v>3</v>
      </c>
      <c r="J61" s="22">
        <v>6</v>
      </c>
      <c r="K61" s="22">
        <v>14098</v>
      </c>
    </row>
    <row r="62" spans="1:11" s="31" customFormat="1" ht="9" customHeight="1">
      <c r="A62" s="30" t="s">
        <v>36</v>
      </c>
      <c r="B62" s="22">
        <v>58</v>
      </c>
      <c r="C62" s="22">
        <v>31</v>
      </c>
      <c r="D62" s="22">
        <v>15</v>
      </c>
      <c r="E62" s="22">
        <v>11</v>
      </c>
      <c r="F62" s="22">
        <v>1</v>
      </c>
      <c r="G62" s="22">
        <v>3</v>
      </c>
      <c r="H62" s="22">
        <v>1</v>
      </c>
      <c r="I62" s="22">
        <v>1</v>
      </c>
      <c r="J62" s="22">
        <v>4</v>
      </c>
      <c r="K62" s="22">
        <v>2754</v>
      </c>
    </row>
    <row r="63" spans="1:11" ht="9" customHeight="1">
      <c r="A63" s="30" t="s">
        <v>37</v>
      </c>
      <c r="B63" s="22">
        <v>45</v>
      </c>
      <c r="C63" s="22">
        <v>12</v>
      </c>
      <c r="D63" s="22">
        <v>6</v>
      </c>
      <c r="E63" s="22">
        <v>7</v>
      </c>
      <c r="F63" s="22">
        <v>1</v>
      </c>
      <c r="G63" s="22">
        <v>1</v>
      </c>
      <c r="H63" s="22">
        <v>2</v>
      </c>
      <c r="I63" s="22" t="s">
        <v>53</v>
      </c>
      <c r="J63" s="22">
        <v>1</v>
      </c>
      <c r="K63" s="22">
        <v>2157</v>
      </c>
    </row>
    <row r="64" spans="1:11" ht="9" customHeight="1">
      <c r="A64" s="30" t="s">
        <v>38</v>
      </c>
      <c r="B64" s="22">
        <v>47</v>
      </c>
      <c r="C64" s="22">
        <v>15</v>
      </c>
      <c r="D64" s="22">
        <v>20</v>
      </c>
      <c r="E64" s="22">
        <v>9</v>
      </c>
      <c r="F64" s="22">
        <v>2</v>
      </c>
      <c r="G64" s="22">
        <v>2</v>
      </c>
      <c r="H64" s="22" t="s">
        <v>53</v>
      </c>
      <c r="I64" s="22" t="s">
        <v>53</v>
      </c>
      <c r="J64" s="22">
        <v>1</v>
      </c>
      <c r="K64" s="22">
        <v>3521</v>
      </c>
    </row>
    <row r="65" spans="1:11" ht="9" customHeight="1">
      <c r="A65" s="30" t="s">
        <v>39</v>
      </c>
      <c r="B65" s="22">
        <v>54</v>
      </c>
      <c r="C65" s="22">
        <v>19</v>
      </c>
      <c r="D65" s="22">
        <v>8</v>
      </c>
      <c r="E65" s="22">
        <v>6</v>
      </c>
      <c r="F65" s="22">
        <v>7</v>
      </c>
      <c r="G65" s="22" t="s">
        <v>53</v>
      </c>
      <c r="H65" s="22">
        <v>1</v>
      </c>
      <c r="I65" s="22">
        <v>1</v>
      </c>
      <c r="J65" s="22" t="s">
        <v>53</v>
      </c>
      <c r="K65" s="22">
        <v>3875</v>
      </c>
    </row>
    <row r="66" spans="1:11" ht="9" customHeight="1">
      <c r="A66" s="30" t="s">
        <v>40</v>
      </c>
      <c r="B66" s="22">
        <v>29</v>
      </c>
      <c r="C66" s="22">
        <v>15</v>
      </c>
      <c r="D66" s="22">
        <v>4</v>
      </c>
      <c r="E66" s="22">
        <v>2</v>
      </c>
      <c r="F66" s="22">
        <v>1</v>
      </c>
      <c r="G66" s="22">
        <v>1</v>
      </c>
      <c r="H66" s="22" t="s">
        <v>53</v>
      </c>
      <c r="I66" s="22">
        <v>1</v>
      </c>
      <c r="J66" s="22" t="s">
        <v>53</v>
      </c>
      <c r="K66" s="22">
        <v>1791</v>
      </c>
    </row>
    <row r="67" spans="1:11" ht="9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&amp;C&amp;10 146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43">
      <selection activeCell="L53" sqref="L53"/>
    </sheetView>
  </sheetViews>
  <sheetFormatPr defaultColWidth="9.33203125" defaultRowHeight="11.25"/>
  <cols>
    <col min="1" max="1" width="20.660156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50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51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34">
        <v>51</v>
      </c>
      <c r="C7" s="34">
        <v>26</v>
      </c>
      <c r="D7" s="34">
        <v>12</v>
      </c>
      <c r="E7" s="34">
        <v>21</v>
      </c>
      <c r="F7" s="34">
        <v>80</v>
      </c>
      <c r="G7" s="34">
        <v>143</v>
      </c>
      <c r="H7" s="34">
        <v>141</v>
      </c>
      <c r="I7" s="34">
        <v>76</v>
      </c>
      <c r="J7" s="34">
        <v>38</v>
      </c>
      <c r="K7" s="34">
        <v>24</v>
      </c>
    </row>
    <row r="8" spans="1:11" ht="9" customHeight="1">
      <c r="A8" s="15" t="s">
        <v>14</v>
      </c>
      <c r="B8" s="34">
        <v>4</v>
      </c>
      <c r="C8" s="34">
        <v>3</v>
      </c>
      <c r="D8" s="34" t="s">
        <v>53</v>
      </c>
      <c r="E8" s="34">
        <v>2</v>
      </c>
      <c r="F8" s="34">
        <v>7</v>
      </c>
      <c r="G8" s="34">
        <v>10</v>
      </c>
      <c r="H8" s="34">
        <v>9</v>
      </c>
      <c r="I8" s="34">
        <v>1</v>
      </c>
      <c r="J8" s="34">
        <v>5</v>
      </c>
      <c r="K8" s="34">
        <v>1</v>
      </c>
    </row>
    <row r="9" spans="1:11" s="17" customFormat="1" ht="9" customHeight="1">
      <c r="A9" s="15" t="s">
        <v>15</v>
      </c>
      <c r="B9" s="34">
        <v>80</v>
      </c>
      <c r="C9" s="34">
        <v>40</v>
      </c>
      <c r="D9" s="34">
        <v>36</v>
      </c>
      <c r="E9" s="34">
        <v>38</v>
      </c>
      <c r="F9" s="34">
        <v>125</v>
      </c>
      <c r="G9" s="34">
        <v>222</v>
      </c>
      <c r="H9" s="34">
        <v>224</v>
      </c>
      <c r="I9" s="34">
        <v>145</v>
      </c>
      <c r="J9" s="34">
        <v>89</v>
      </c>
      <c r="K9" s="34">
        <v>33</v>
      </c>
    </row>
    <row r="10" spans="1:11" s="17" customFormat="1" ht="9" customHeight="1">
      <c r="A10" s="15" t="s">
        <v>16</v>
      </c>
      <c r="B10" s="16">
        <v>13</v>
      </c>
      <c r="C10" s="16">
        <v>1</v>
      </c>
      <c r="D10" s="16">
        <v>7</v>
      </c>
      <c r="E10" s="16">
        <v>9</v>
      </c>
      <c r="F10" s="16">
        <v>13</v>
      </c>
      <c r="G10" s="16">
        <v>16</v>
      </c>
      <c r="H10" s="16">
        <v>27</v>
      </c>
      <c r="I10" s="16">
        <v>21</v>
      </c>
      <c r="J10" s="16">
        <v>15</v>
      </c>
      <c r="K10" s="16">
        <v>8</v>
      </c>
    </row>
    <row r="11" spans="1:11" ht="9" customHeight="1">
      <c r="A11" s="18" t="s">
        <v>17</v>
      </c>
      <c r="B11" s="19">
        <v>8</v>
      </c>
      <c r="C11" s="19" t="s">
        <v>53</v>
      </c>
      <c r="D11" s="19">
        <v>3</v>
      </c>
      <c r="E11" s="19">
        <v>5</v>
      </c>
      <c r="F11" s="19">
        <v>4</v>
      </c>
      <c r="G11" s="19">
        <v>9</v>
      </c>
      <c r="H11" s="19">
        <v>10</v>
      </c>
      <c r="I11" s="19">
        <v>10</v>
      </c>
      <c r="J11" s="19">
        <v>3</v>
      </c>
      <c r="K11" s="19">
        <v>3</v>
      </c>
    </row>
    <row r="12" spans="1:11" ht="9" customHeight="1">
      <c r="A12" s="18" t="s">
        <v>18</v>
      </c>
      <c r="B12" s="19">
        <v>5</v>
      </c>
      <c r="C12" s="19">
        <v>1</v>
      </c>
      <c r="D12" s="19">
        <v>4</v>
      </c>
      <c r="E12" s="19">
        <v>4</v>
      </c>
      <c r="F12" s="19">
        <v>9</v>
      </c>
      <c r="G12" s="19">
        <v>7</v>
      </c>
      <c r="H12" s="19">
        <v>17</v>
      </c>
      <c r="I12" s="19">
        <v>11</v>
      </c>
      <c r="J12" s="19">
        <v>12</v>
      </c>
      <c r="K12" s="19">
        <v>5</v>
      </c>
    </row>
    <row r="13" spans="1:11" ht="9" customHeight="1">
      <c r="A13" s="15" t="s">
        <v>19</v>
      </c>
      <c r="B13" s="16">
        <v>52</v>
      </c>
      <c r="C13" s="16">
        <v>26</v>
      </c>
      <c r="D13" s="16">
        <v>24</v>
      </c>
      <c r="E13" s="16">
        <v>30</v>
      </c>
      <c r="F13" s="16">
        <v>72</v>
      </c>
      <c r="G13" s="16">
        <v>129</v>
      </c>
      <c r="H13" s="16">
        <v>137</v>
      </c>
      <c r="I13" s="16">
        <v>73</v>
      </c>
      <c r="J13" s="16">
        <v>40</v>
      </c>
      <c r="K13" s="16">
        <v>20</v>
      </c>
    </row>
    <row r="14" spans="1:11" ht="9" customHeight="1">
      <c r="A14" s="15" t="s">
        <v>20</v>
      </c>
      <c r="B14" s="16">
        <v>6</v>
      </c>
      <c r="C14" s="16">
        <v>3</v>
      </c>
      <c r="D14" s="16">
        <v>3</v>
      </c>
      <c r="E14" s="16">
        <v>2</v>
      </c>
      <c r="F14" s="16">
        <v>25</v>
      </c>
      <c r="G14" s="16">
        <v>35</v>
      </c>
      <c r="H14" s="16">
        <v>34</v>
      </c>
      <c r="I14" s="16">
        <v>23</v>
      </c>
      <c r="J14" s="16">
        <v>9</v>
      </c>
      <c r="K14" s="16">
        <v>7</v>
      </c>
    </row>
    <row r="15" spans="1:11" ht="9" customHeight="1">
      <c r="A15" s="15" t="s">
        <v>21</v>
      </c>
      <c r="B15" s="16">
        <v>18</v>
      </c>
      <c r="C15" s="16">
        <v>8</v>
      </c>
      <c r="D15" s="16">
        <v>8</v>
      </c>
      <c r="E15" s="16">
        <v>10</v>
      </c>
      <c r="F15" s="16">
        <v>20</v>
      </c>
      <c r="G15" s="16">
        <v>66</v>
      </c>
      <c r="H15" s="16">
        <v>72</v>
      </c>
      <c r="I15" s="16">
        <v>37</v>
      </c>
      <c r="J15" s="16">
        <v>32</v>
      </c>
      <c r="K15" s="16">
        <v>10</v>
      </c>
    </row>
    <row r="16" spans="1:11" ht="9" customHeight="1">
      <c r="A16" s="15" t="s">
        <v>22</v>
      </c>
      <c r="B16" s="16">
        <v>27</v>
      </c>
      <c r="C16" s="16">
        <v>28</v>
      </c>
      <c r="D16" s="16">
        <v>25</v>
      </c>
      <c r="E16" s="16">
        <v>24</v>
      </c>
      <c r="F16" s="16">
        <v>76</v>
      </c>
      <c r="G16" s="16">
        <v>143</v>
      </c>
      <c r="H16" s="16">
        <v>146</v>
      </c>
      <c r="I16" s="16">
        <v>77</v>
      </c>
      <c r="J16" s="16">
        <v>47</v>
      </c>
      <c r="K16" s="16">
        <v>24</v>
      </c>
    </row>
    <row r="17" spans="1:11" ht="9" customHeight="1">
      <c r="A17" s="15" t="s">
        <v>23</v>
      </c>
      <c r="B17" s="16">
        <v>40</v>
      </c>
      <c r="C17" s="16">
        <v>28</v>
      </c>
      <c r="D17" s="16">
        <v>19</v>
      </c>
      <c r="E17" s="16">
        <v>21</v>
      </c>
      <c r="F17" s="16">
        <v>75</v>
      </c>
      <c r="G17" s="16">
        <v>131</v>
      </c>
      <c r="H17" s="16">
        <v>100</v>
      </c>
      <c r="I17" s="16">
        <v>75</v>
      </c>
      <c r="J17" s="16">
        <v>49</v>
      </c>
      <c r="K17" s="16">
        <v>22</v>
      </c>
    </row>
    <row r="18" spans="1:11" ht="9" customHeight="1">
      <c r="A18" s="15" t="s">
        <v>24</v>
      </c>
      <c r="B18" s="16">
        <v>16</v>
      </c>
      <c r="C18" s="16">
        <v>16</v>
      </c>
      <c r="D18" s="16">
        <v>14</v>
      </c>
      <c r="E18" s="16">
        <v>14</v>
      </c>
      <c r="F18" s="16">
        <v>34</v>
      </c>
      <c r="G18" s="16">
        <v>70</v>
      </c>
      <c r="H18" s="16">
        <v>58</v>
      </c>
      <c r="I18" s="16">
        <v>34</v>
      </c>
      <c r="J18" s="16">
        <v>20</v>
      </c>
      <c r="K18" s="16">
        <v>8</v>
      </c>
    </row>
    <row r="19" spans="1:11" ht="9" customHeight="1">
      <c r="A19" s="15" t="s">
        <v>25</v>
      </c>
      <c r="B19" s="16">
        <v>11</v>
      </c>
      <c r="C19" s="16">
        <v>10</v>
      </c>
      <c r="D19" s="16">
        <v>1</v>
      </c>
      <c r="E19" s="16">
        <v>8</v>
      </c>
      <c r="F19" s="16">
        <v>35</v>
      </c>
      <c r="G19" s="16">
        <v>49</v>
      </c>
      <c r="H19" s="16">
        <v>53</v>
      </c>
      <c r="I19" s="16">
        <v>26</v>
      </c>
      <c r="J19" s="16">
        <v>15</v>
      </c>
      <c r="K19" s="16">
        <v>3</v>
      </c>
    </row>
    <row r="20" spans="1:11" ht="9" customHeight="1">
      <c r="A20" s="15" t="s">
        <v>26</v>
      </c>
      <c r="B20" s="16">
        <v>98</v>
      </c>
      <c r="C20" s="16">
        <v>67</v>
      </c>
      <c r="D20" s="16">
        <v>30</v>
      </c>
      <c r="E20" s="16">
        <v>38</v>
      </c>
      <c r="F20" s="16">
        <v>96</v>
      </c>
      <c r="G20" s="16">
        <v>244</v>
      </c>
      <c r="H20" s="16">
        <v>286</v>
      </c>
      <c r="I20" s="16">
        <v>156</v>
      </c>
      <c r="J20" s="16">
        <v>99</v>
      </c>
      <c r="K20" s="16">
        <v>49</v>
      </c>
    </row>
    <row r="21" spans="1:11" ht="9" customHeight="1">
      <c r="A21" s="15" t="s">
        <v>27</v>
      </c>
      <c r="B21" s="16">
        <v>18</v>
      </c>
      <c r="C21" s="16">
        <v>8</v>
      </c>
      <c r="D21" s="16">
        <v>11</v>
      </c>
      <c r="E21" s="16">
        <v>14</v>
      </c>
      <c r="F21" s="16">
        <v>34</v>
      </c>
      <c r="G21" s="16">
        <v>47</v>
      </c>
      <c r="H21" s="16">
        <v>38</v>
      </c>
      <c r="I21" s="16">
        <v>31</v>
      </c>
      <c r="J21" s="16">
        <v>18</v>
      </c>
      <c r="K21" s="16">
        <v>8</v>
      </c>
    </row>
    <row r="22" spans="1:11" ht="9" customHeight="1">
      <c r="A22" s="15" t="s">
        <v>28</v>
      </c>
      <c r="B22" s="16">
        <v>2</v>
      </c>
      <c r="C22" s="16">
        <v>6</v>
      </c>
      <c r="D22" s="16">
        <v>3</v>
      </c>
      <c r="E22" s="16">
        <v>3</v>
      </c>
      <c r="F22" s="16">
        <v>7</v>
      </c>
      <c r="G22" s="16">
        <v>10</v>
      </c>
      <c r="H22" s="16">
        <v>12</v>
      </c>
      <c r="I22" s="16">
        <v>5</v>
      </c>
      <c r="J22" s="16">
        <v>2</v>
      </c>
      <c r="K22" s="16">
        <v>2</v>
      </c>
    </row>
    <row r="23" spans="1:11" ht="9" customHeight="1">
      <c r="A23" s="15" t="s">
        <v>29</v>
      </c>
      <c r="B23" s="16">
        <v>39</v>
      </c>
      <c r="C23" s="16">
        <v>22</v>
      </c>
      <c r="D23" s="16">
        <v>16</v>
      </c>
      <c r="E23" s="16">
        <v>23</v>
      </c>
      <c r="F23" s="16">
        <v>64</v>
      </c>
      <c r="G23" s="16">
        <v>145</v>
      </c>
      <c r="H23" s="16">
        <v>119</v>
      </c>
      <c r="I23" s="16">
        <v>80</v>
      </c>
      <c r="J23" s="16">
        <v>58</v>
      </c>
      <c r="K23" s="16">
        <v>20</v>
      </c>
    </row>
    <row r="24" spans="1:11" ht="9" customHeight="1">
      <c r="A24" s="15" t="s">
        <v>30</v>
      </c>
      <c r="B24" s="16">
        <v>63</v>
      </c>
      <c r="C24" s="16">
        <v>42</v>
      </c>
      <c r="D24" s="16">
        <v>33</v>
      </c>
      <c r="E24" s="16">
        <v>25</v>
      </c>
      <c r="F24" s="16">
        <v>74</v>
      </c>
      <c r="G24" s="16">
        <v>96</v>
      </c>
      <c r="H24" s="16">
        <v>80</v>
      </c>
      <c r="I24" s="16">
        <v>68</v>
      </c>
      <c r="J24" s="16">
        <v>40</v>
      </c>
      <c r="K24" s="16">
        <v>21</v>
      </c>
    </row>
    <row r="25" spans="1:11" ht="9" customHeight="1">
      <c r="A25" s="15" t="s">
        <v>31</v>
      </c>
      <c r="B25" s="16">
        <v>8</v>
      </c>
      <c r="C25" s="16">
        <v>10</v>
      </c>
      <c r="D25" s="16">
        <v>4</v>
      </c>
      <c r="E25" s="16">
        <v>5</v>
      </c>
      <c r="F25" s="16">
        <v>10</v>
      </c>
      <c r="G25" s="16">
        <v>14</v>
      </c>
      <c r="H25" s="16">
        <v>16</v>
      </c>
      <c r="I25" s="16">
        <v>5</v>
      </c>
      <c r="J25" s="16">
        <v>5</v>
      </c>
      <c r="K25" s="16">
        <v>2</v>
      </c>
    </row>
    <row r="26" spans="1:11" ht="9" customHeight="1">
      <c r="A26" s="15" t="s">
        <v>32</v>
      </c>
      <c r="B26" s="16">
        <v>29</v>
      </c>
      <c r="C26" s="16">
        <v>14</v>
      </c>
      <c r="D26" s="16">
        <v>7</v>
      </c>
      <c r="E26" s="16">
        <v>7</v>
      </c>
      <c r="F26" s="16">
        <v>36</v>
      </c>
      <c r="G26" s="16">
        <v>66</v>
      </c>
      <c r="H26" s="16">
        <v>54</v>
      </c>
      <c r="I26" s="16">
        <v>33</v>
      </c>
      <c r="J26" s="16">
        <v>23</v>
      </c>
      <c r="K26" s="16">
        <v>11</v>
      </c>
    </row>
    <row r="27" spans="1:11" s="20" customFormat="1" ht="9" customHeight="1">
      <c r="A27" s="15" t="s">
        <v>33</v>
      </c>
      <c r="B27" s="16">
        <v>83</v>
      </c>
      <c r="C27" s="16">
        <v>46</v>
      </c>
      <c r="D27" s="16">
        <v>37</v>
      </c>
      <c r="E27" s="16">
        <v>30</v>
      </c>
      <c r="F27" s="16">
        <v>89</v>
      </c>
      <c r="G27" s="16">
        <v>135</v>
      </c>
      <c r="H27" s="16">
        <v>179</v>
      </c>
      <c r="I27" s="16">
        <v>114</v>
      </c>
      <c r="J27" s="16">
        <v>83</v>
      </c>
      <c r="K27" s="16">
        <v>31</v>
      </c>
    </row>
    <row r="28" spans="1:11" ht="9" customHeight="1">
      <c r="A28" s="15" t="s">
        <v>34</v>
      </c>
      <c r="B28" s="16">
        <v>11</v>
      </c>
      <c r="C28" s="16">
        <v>15</v>
      </c>
      <c r="D28" s="16">
        <v>7</v>
      </c>
      <c r="E28" s="16">
        <v>8</v>
      </c>
      <c r="F28" s="16">
        <v>19</v>
      </c>
      <c r="G28" s="16">
        <v>32</v>
      </c>
      <c r="H28" s="16">
        <v>28</v>
      </c>
      <c r="I28" s="16">
        <v>24</v>
      </c>
      <c r="J28" s="16">
        <v>5</v>
      </c>
      <c r="K28" s="16">
        <v>5</v>
      </c>
    </row>
    <row r="29" spans="1:11" ht="9" customHeight="1">
      <c r="A29" s="21" t="s">
        <v>35</v>
      </c>
      <c r="B29" s="22">
        <v>669</v>
      </c>
      <c r="C29" s="22">
        <v>419</v>
      </c>
      <c r="D29" s="22">
        <v>297</v>
      </c>
      <c r="E29" s="22">
        <v>332</v>
      </c>
      <c r="F29" s="22">
        <v>991</v>
      </c>
      <c r="G29" s="22">
        <v>1803</v>
      </c>
      <c r="H29" s="22">
        <v>1813</v>
      </c>
      <c r="I29" s="22">
        <v>1104</v>
      </c>
      <c r="J29" s="22">
        <v>692</v>
      </c>
      <c r="K29" s="22">
        <v>309</v>
      </c>
    </row>
    <row r="30" spans="1:11" s="23" customFormat="1" ht="9" customHeight="1">
      <c r="A30" s="21" t="s">
        <v>36</v>
      </c>
      <c r="B30" s="22">
        <v>153</v>
      </c>
      <c r="C30" s="22">
        <v>77</v>
      </c>
      <c r="D30" s="22">
        <v>56</v>
      </c>
      <c r="E30" s="22">
        <v>71</v>
      </c>
      <c r="F30" s="22">
        <v>232</v>
      </c>
      <c r="G30" s="22">
        <v>441</v>
      </c>
      <c r="H30" s="22">
        <v>446</v>
      </c>
      <c r="I30" s="22">
        <v>259</v>
      </c>
      <c r="J30" s="22">
        <v>164</v>
      </c>
      <c r="K30" s="22">
        <v>68</v>
      </c>
    </row>
    <row r="31" spans="1:11" s="23" customFormat="1" ht="9" customHeight="1">
      <c r="A31" s="21" t="s">
        <v>37</v>
      </c>
      <c r="B31" s="22">
        <v>98</v>
      </c>
      <c r="C31" s="22">
        <v>58</v>
      </c>
      <c r="D31" s="22">
        <v>59</v>
      </c>
      <c r="E31" s="22">
        <v>65</v>
      </c>
      <c r="F31" s="22">
        <v>186</v>
      </c>
      <c r="G31" s="22">
        <v>323</v>
      </c>
      <c r="H31" s="22">
        <v>344</v>
      </c>
      <c r="I31" s="22">
        <v>194</v>
      </c>
      <c r="J31" s="22">
        <v>111</v>
      </c>
      <c r="K31" s="22">
        <v>59</v>
      </c>
    </row>
    <row r="32" spans="1:11" ht="9" customHeight="1">
      <c r="A32" s="21" t="s">
        <v>38</v>
      </c>
      <c r="B32" s="22">
        <v>165</v>
      </c>
      <c r="C32" s="22">
        <v>121</v>
      </c>
      <c r="D32" s="22">
        <v>64</v>
      </c>
      <c r="E32" s="22">
        <v>81</v>
      </c>
      <c r="F32" s="22">
        <v>240</v>
      </c>
      <c r="G32" s="22">
        <v>494</v>
      </c>
      <c r="H32" s="22">
        <v>497</v>
      </c>
      <c r="I32" s="22">
        <v>291</v>
      </c>
      <c r="J32" s="22">
        <v>183</v>
      </c>
      <c r="K32" s="22">
        <v>82</v>
      </c>
    </row>
    <row r="33" spans="1:11" ht="9" customHeight="1">
      <c r="A33" s="21" t="s">
        <v>39</v>
      </c>
      <c r="B33" s="22">
        <v>159</v>
      </c>
      <c r="C33" s="22">
        <v>102</v>
      </c>
      <c r="D33" s="22">
        <v>74</v>
      </c>
      <c r="E33" s="22">
        <v>77</v>
      </c>
      <c r="F33" s="22">
        <v>225</v>
      </c>
      <c r="G33" s="22">
        <v>378</v>
      </c>
      <c r="H33" s="22">
        <v>319</v>
      </c>
      <c r="I33" s="22">
        <v>222</v>
      </c>
      <c r="J33" s="22">
        <v>146</v>
      </c>
      <c r="K33" s="22">
        <v>64</v>
      </c>
    </row>
    <row r="34" spans="1:11" ht="9" customHeight="1">
      <c r="A34" s="21" t="s">
        <v>40</v>
      </c>
      <c r="B34" s="22">
        <v>94</v>
      </c>
      <c r="C34" s="22">
        <v>61</v>
      </c>
      <c r="D34" s="22">
        <v>44</v>
      </c>
      <c r="E34" s="22">
        <v>38</v>
      </c>
      <c r="F34" s="22">
        <v>108</v>
      </c>
      <c r="G34" s="22">
        <v>167</v>
      </c>
      <c r="H34" s="22">
        <v>207</v>
      </c>
      <c r="I34" s="22">
        <v>138</v>
      </c>
      <c r="J34" s="22">
        <v>88</v>
      </c>
      <c r="K34" s="22">
        <v>36</v>
      </c>
    </row>
    <row r="35" spans="1:11" ht="9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 customHeight="1">
      <c r="A36" s="8"/>
      <c r="B36" s="9" t="s">
        <v>1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  <c r="I37" s="11" t="s">
        <v>48</v>
      </c>
      <c r="J37" s="11" t="s">
        <v>49</v>
      </c>
      <c r="K37" s="11"/>
    </row>
    <row r="38" spans="1:11" ht="19.5" customHeight="1">
      <c r="A38" s="12" t="s">
        <v>51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17" customFormat="1" ht="9" customHeight="1">
      <c r="A39" s="27" t="s">
        <v>13</v>
      </c>
      <c r="B39" s="34">
        <v>6</v>
      </c>
      <c r="C39" s="34">
        <v>6</v>
      </c>
      <c r="D39" s="34">
        <v>3</v>
      </c>
      <c r="E39" s="34">
        <v>4</v>
      </c>
      <c r="F39" s="34" t="s">
        <v>53</v>
      </c>
      <c r="G39" s="34">
        <v>1</v>
      </c>
      <c r="H39" s="34" t="s">
        <v>53</v>
      </c>
      <c r="I39" s="34">
        <v>3</v>
      </c>
      <c r="J39" s="34">
        <v>1</v>
      </c>
      <c r="K39" s="28">
        <v>636</v>
      </c>
    </row>
    <row r="40" spans="1:11" s="17" customFormat="1" ht="9" customHeight="1">
      <c r="A40" s="27" t="s">
        <v>14</v>
      </c>
      <c r="B40" s="34" t="s">
        <v>53</v>
      </c>
      <c r="C40" s="34">
        <v>1</v>
      </c>
      <c r="D40" s="34" t="s">
        <v>53</v>
      </c>
      <c r="E40" s="34" t="s">
        <v>53</v>
      </c>
      <c r="F40" s="34" t="s">
        <v>53</v>
      </c>
      <c r="G40" s="34" t="s">
        <v>53</v>
      </c>
      <c r="H40" s="34" t="s">
        <v>53</v>
      </c>
      <c r="I40" s="34" t="s">
        <v>53</v>
      </c>
      <c r="J40" s="34" t="s">
        <v>53</v>
      </c>
      <c r="K40" s="28">
        <v>43</v>
      </c>
    </row>
    <row r="41" spans="1:11" ht="9" customHeight="1">
      <c r="A41" s="27" t="s">
        <v>15</v>
      </c>
      <c r="B41" s="34">
        <v>21</v>
      </c>
      <c r="C41" s="34">
        <v>14</v>
      </c>
      <c r="D41" s="34">
        <v>10</v>
      </c>
      <c r="E41" s="34">
        <v>3</v>
      </c>
      <c r="F41" s="34">
        <v>3</v>
      </c>
      <c r="G41" s="34">
        <v>3</v>
      </c>
      <c r="H41" s="34" t="s">
        <v>53</v>
      </c>
      <c r="I41" s="34">
        <v>1</v>
      </c>
      <c r="J41" s="34" t="s">
        <v>53</v>
      </c>
      <c r="K41" s="28">
        <v>1087</v>
      </c>
    </row>
    <row r="42" spans="1:11" ht="9" customHeight="1">
      <c r="A42" s="27" t="s">
        <v>16</v>
      </c>
      <c r="B42" s="28">
        <v>1</v>
      </c>
      <c r="C42" s="28">
        <v>1</v>
      </c>
      <c r="D42" s="28" t="s">
        <v>53</v>
      </c>
      <c r="E42" s="28" t="s">
        <v>53</v>
      </c>
      <c r="F42" s="28" t="s">
        <v>53</v>
      </c>
      <c r="G42" s="28" t="s">
        <v>53</v>
      </c>
      <c r="H42" s="28" t="s">
        <v>53</v>
      </c>
      <c r="I42" s="28" t="s">
        <v>53</v>
      </c>
      <c r="J42" s="28" t="s">
        <v>53</v>
      </c>
      <c r="K42" s="28">
        <v>132</v>
      </c>
    </row>
    <row r="43" spans="1:11" ht="9" customHeight="1">
      <c r="A43" s="29" t="s">
        <v>17</v>
      </c>
      <c r="B43" s="19">
        <v>1</v>
      </c>
      <c r="C43" s="19">
        <v>1</v>
      </c>
      <c r="D43" s="19" t="s">
        <v>53</v>
      </c>
      <c r="E43" s="19" t="s">
        <v>53</v>
      </c>
      <c r="F43" s="19" t="s">
        <v>53</v>
      </c>
      <c r="G43" s="19" t="s">
        <v>53</v>
      </c>
      <c r="H43" s="19" t="s">
        <v>53</v>
      </c>
      <c r="I43" s="19" t="s">
        <v>53</v>
      </c>
      <c r="J43" s="19" t="s">
        <v>53</v>
      </c>
      <c r="K43" s="19">
        <v>57</v>
      </c>
    </row>
    <row r="44" spans="1:11" ht="9" customHeight="1">
      <c r="A44" s="29" t="s">
        <v>18</v>
      </c>
      <c r="B44" s="19" t="s">
        <v>53</v>
      </c>
      <c r="C44" s="19" t="s">
        <v>53</v>
      </c>
      <c r="D44" s="19" t="s">
        <v>53</v>
      </c>
      <c r="E44" s="19" t="s">
        <v>53</v>
      </c>
      <c r="F44" s="19" t="s">
        <v>53</v>
      </c>
      <c r="G44" s="19" t="s">
        <v>53</v>
      </c>
      <c r="H44" s="19" t="s">
        <v>53</v>
      </c>
      <c r="I44" s="19" t="s">
        <v>53</v>
      </c>
      <c r="J44" s="19" t="s">
        <v>53</v>
      </c>
      <c r="K44" s="19">
        <v>75</v>
      </c>
    </row>
    <row r="45" spans="1:11" ht="9" customHeight="1">
      <c r="A45" s="27" t="s">
        <v>19</v>
      </c>
      <c r="B45" s="28">
        <v>3</v>
      </c>
      <c r="C45" s="28">
        <v>6</v>
      </c>
      <c r="D45" s="28">
        <v>6</v>
      </c>
      <c r="E45" s="28" t="s">
        <v>53</v>
      </c>
      <c r="F45" s="28">
        <v>1</v>
      </c>
      <c r="G45" s="28">
        <v>1</v>
      </c>
      <c r="H45" s="28">
        <v>1</v>
      </c>
      <c r="I45" s="28">
        <v>2</v>
      </c>
      <c r="J45" s="28" t="s">
        <v>53</v>
      </c>
      <c r="K45" s="28">
        <v>623</v>
      </c>
    </row>
    <row r="46" spans="1:11" ht="9" customHeight="1">
      <c r="A46" s="27" t="s">
        <v>20</v>
      </c>
      <c r="B46" s="28">
        <v>3</v>
      </c>
      <c r="C46" s="28">
        <v>1</v>
      </c>
      <c r="D46" s="28">
        <v>3</v>
      </c>
      <c r="E46" s="28" t="s">
        <v>53</v>
      </c>
      <c r="F46" s="28">
        <v>2</v>
      </c>
      <c r="G46" s="28" t="s">
        <v>53</v>
      </c>
      <c r="H46" s="28" t="s">
        <v>53</v>
      </c>
      <c r="I46" s="28" t="s">
        <v>53</v>
      </c>
      <c r="J46" s="28" t="s">
        <v>53</v>
      </c>
      <c r="K46" s="28">
        <v>156</v>
      </c>
    </row>
    <row r="47" spans="1:11" ht="9" customHeight="1">
      <c r="A47" s="27" t="s">
        <v>21</v>
      </c>
      <c r="B47" s="28">
        <v>10</v>
      </c>
      <c r="C47" s="28">
        <v>4</v>
      </c>
      <c r="D47" s="28">
        <v>2</v>
      </c>
      <c r="E47" s="28">
        <v>3</v>
      </c>
      <c r="F47" s="28">
        <v>1</v>
      </c>
      <c r="G47" s="28" t="s">
        <v>53</v>
      </c>
      <c r="H47" s="28" t="s">
        <v>53</v>
      </c>
      <c r="I47" s="28" t="s">
        <v>53</v>
      </c>
      <c r="J47" s="28">
        <v>1</v>
      </c>
      <c r="K47" s="28">
        <v>302</v>
      </c>
    </row>
    <row r="48" spans="1:11" ht="9" customHeight="1">
      <c r="A48" s="27" t="s">
        <v>22</v>
      </c>
      <c r="B48" s="28">
        <v>8</v>
      </c>
      <c r="C48" s="28">
        <v>5</v>
      </c>
      <c r="D48" s="28">
        <v>3</v>
      </c>
      <c r="E48" s="28">
        <v>2</v>
      </c>
      <c r="F48" s="28">
        <v>1</v>
      </c>
      <c r="G48" s="28">
        <v>1</v>
      </c>
      <c r="H48" s="28" t="s">
        <v>53</v>
      </c>
      <c r="I48" s="28">
        <v>1</v>
      </c>
      <c r="J48" s="28" t="s">
        <v>53</v>
      </c>
      <c r="K48" s="28">
        <v>638</v>
      </c>
    </row>
    <row r="49" spans="1:11" ht="9" customHeight="1">
      <c r="A49" s="27" t="s">
        <v>23</v>
      </c>
      <c r="B49" s="28">
        <v>12</v>
      </c>
      <c r="C49" s="28">
        <v>9</v>
      </c>
      <c r="D49" s="28">
        <v>4</v>
      </c>
      <c r="E49" s="28" t="s">
        <v>53</v>
      </c>
      <c r="F49" s="28">
        <v>2</v>
      </c>
      <c r="G49" s="28">
        <v>3</v>
      </c>
      <c r="H49" s="28" t="s">
        <v>53</v>
      </c>
      <c r="I49" s="28">
        <v>2</v>
      </c>
      <c r="J49" s="28" t="s">
        <v>53</v>
      </c>
      <c r="K49" s="28">
        <v>592</v>
      </c>
    </row>
    <row r="50" spans="1:11" ht="9" customHeight="1">
      <c r="A50" s="27" t="s">
        <v>24</v>
      </c>
      <c r="B50" s="28">
        <v>1</v>
      </c>
      <c r="C50" s="28">
        <v>6</v>
      </c>
      <c r="D50" s="28">
        <v>1</v>
      </c>
      <c r="E50" s="28">
        <v>2</v>
      </c>
      <c r="F50" s="28" t="s">
        <v>53</v>
      </c>
      <c r="G50" s="28">
        <v>3</v>
      </c>
      <c r="H50" s="28" t="s">
        <v>53</v>
      </c>
      <c r="I50" s="28" t="s">
        <v>53</v>
      </c>
      <c r="J50" s="28">
        <v>1</v>
      </c>
      <c r="K50" s="28">
        <v>298</v>
      </c>
    </row>
    <row r="51" spans="1:11" ht="9" customHeight="1">
      <c r="A51" s="27" t="s">
        <v>25</v>
      </c>
      <c r="B51" s="28">
        <v>11</v>
      </c>
      <c r="C51" s="28">
        <v>7</v>
      </c>
      <c r="D51" s="28" t="s">
        <v>53</v>
      </c>
      <c r="E51" s="28">
        <v>1</v>
      </c>
      <c r="F51" s="28">
        <v>1</v>
      </c>
      <c r="G51" s="28" t="s">
        <v>53</v>
      </c>
      <c r="H51" s="28" t="s">
        <v>53</v>
      </c>
      <c r="I51" s="28" t="s">
        <v>53</v>
      </c>
      <c r="J51" s="28" t="s">
        <v>53</v>
      </c>
      <c r="K51" s="28">
        <v>231</v>
      </c>
    </row>
    <row r="52" spans="1:11" ht="9" customHeight="1">
      <c r="A52" s="27" t="s">
        <v>26</v>
      </c>
      <c r="B52" s="28">
        <v>28</v>
      </c>
      <c r="C52" s="28">
        <v>11</v>
      </c>
      <c r="D52" s="28">
        <v>12</v>
      </c>
      <c r="E52" s="28">
        <v>8</v>
      </c>
      <c r="F52" s="28">
        <v>3</v>
      </c>
      <c r="G52" s="28">
        <v>1</v>
      </c>
      <c r="H52" s="28">
        <v>1</v>
      </c>
      <c r="I52" s="28">
        <v>2</v>
      </c>
      <c r="J52" s="28" t="s">
        <v>53</v>
      </c>
      <c r="K52" s="28">
        <v>1229</v>
      </c>
    </row>
    <row r="53" spans="1:11" ht="9" customHeight="1">
      <c r="A53" s="27" t="s">
        <v>27</v>
      </c>
      <c r="B53" s="28">
        <v>3</v>
      </c>
      <c r="C53" s="28">
        <v>3</v>
      </c>
      <c r="D53" s="28">
        <v>2</v>
      </c>
      <c r="E53" s="28" t="s">
        <v>53</v>
      </c>
      <c r="F53" s="28">
        <v>1</v>
      </c>
      <c r="G53" s="28">
        <v>2</v>
      </c>
      <c r="H53" s="28">
        <v>1</v>
      </c>
      <c r="I53" s="28" t="s">
        <v>53</v>
      </c>
      <c r="J53" s="28" t="s">
        <v>53</v>
      </c>
      <c r="K53" s="28">
        <v>239</v>
      </c>
    </row>
    <row r="54" spans="1:11" ht="9" customHeight="1">
      <c r="A54" s="27" t="s">
        <v>28</v>
      </c>
      <c r="B54" s="28" t="s">
        <v>53</v>
      </c>
      <c r="C54" s="28">
        <v>5</v>
      </c>
      <c r="D54" s="28" t="s">
        <v>53</v>
      </c>
      <c r="E54" s="28" t="s">
        <v>53</v>
      </c>
      <c r="F54" s="28" t="s">
        <v>53</v>
      </c>
      <c r="G54" s="28" t="s">
        <v>53</v>
      </c>
      <c r="H54" s="28" t="s">
        <v>53</v>
      </c>
      <c r="I54" s="28" t="s">
        <v>53</v>
      </c>
      <c r="J54" s="28" t="s">
        <v>53</v>
      </c>
      <c r="K54" s="28">
        <v>57</v>
      </c>
    </row>
    <row r="55" spans="1:11" s="20" customFormat="1" ht="9" customHeight="1">
      <c r="A55" s="27" t="s">
        <v>29</v>
      </c>
      <c r="B55" s="28">
        <v>11</v>
      </c>
      <c r="C55" s="28">
        <v>5</v>
      </c>
      <c r="D55" s="28">
        <v>6</v>
      </c>
      <c r="E55" s="28">
        <v>4</v>
      </c>
      <c r="F55" s="28" t="s">
        <v>53</v>
      </c>
      <c r="G55" s="28">
        <v>1</v>
      </c>
      <c r="H55" s="28" t="s">
        <v>53</v>
      </c>
      <c r="I55" s="28">
        <v>1</v>
      </c>
      <c r="J55" s="28">
        <v>2</v>
      </c>
      <c r="K55" s="28">
        <v>616</v>
      </c>
    </row>
    <row r="56" spans="1:11" ht="9" customHeight="1">
      <c r="A56" s="27" t="s">
        <v>30</v>
      </c>
      <c r="B56" s="28">
        <v>9</v>
      </c>
      <c r="C56" s="28">
        <v>8</v>
      </c>
      <c r="D56" s="28">
        <v>5</v>
      </c>
      <c r="E56" s="28">
        <v>3</v>
      </c>
      <c r="F56" s="28">
        <v>3</v>
      </c>
      <c r="G56" s="28" t="s">
        <v>53</v>
      </c>
      <c r="H56" s="28" t="s">
        <v>53</v>
      </c>
      <c r="I56" s="28" t="s">
        <v>53</v>
      </c>
      <c r="J56" s="28" t="s">
        <v>53</v>
      </c>
      <c r="K56" s="28">
        <v>570</v>
      </c>
    </row>
    <row r="57" spans="1:11" ht="9" customHeight="1">
      <c r="A57" s="27" t="s">
        <v>31</v>
      </c>
      <c r="B57" s="28">
        <v>2</v>
      </c>
      <c r="C57" s="28" t="s">
        <v>53</v>
      </c>
      <c r="D57" s="28" t="s">
        <v>53</v>
      </c>
      <c r="E57" s="28" t="s">
        <v>53</v>
      </c>
      <c r="F57" s="28" t="s">
        <v>53</v>
      </c>
      <c r="G57" s="28">
        <v>1</v>
      </c>
      <c r="H57" s="28" t="s">
        <v>53</v>
      </c>
      <c r="I57" s="28" t="s">
        <v>53</v>
      </c>
      <c r="J57" s="28" t="s">
        <v>53</v>
      </c>
      <c r="K57" s="28">
        <v>82</v>
      </c>
    </row>
    <row r="58" spans="1:11" ht="9" customHeight="1">
      <c r="A58" s="27" t="s">
        <v>32</v>
      </c>
      <c r="B58" s="28">
        <v>5</v>
      </c>
      <c r="C58" s="28" t="s">
        <v>53</v>
      </c>
      <c r="D58" s="28">
        <v>1</v>
      </c>
      <c r="E58" s="28">
        <v>1</v>
      </c>
      <c r="F58" s="28">
        <v>1</v>
      </c>
      <c r="G58" s="28">
        <v>1</v>
      </c>
      <c r="H58" s="28" t="s">
        <v>53</v>
      </c>
      <c r="I58" s="28" t="s">
        <v>53</v>
      </c>
      <c r="J58" s="28" t="s">
        <v>53</v>
      </c>
      <c r="K58" s="28">
        <v>289</v>
      </c>
    </row>
    <row r="59" spans="1:11" ht="9" customHeight="1">
      <c r="A59" s="27" t="s">
        <v>33</v>
      </c>
      <c r="B59" s="28">
        <v>16</v>
      </c>
      <c r="C59" s="28">
        <v>6</v>
      </c>
      <c r="D59" s="28">
        <v>5</v>
      </c>
      <c r="E59" s="28">
        <v>2</v>
      </c>
      <c r="F59" s="28">
        <v>3</v>
      </c>
      <c r="G59" s="28">
        <v>3</v>
      </c>
      <c r="H59" s="28" t="s">
        <v>53</v>
      </c>
      <c r="I59" s="28">
        <v>1</v>
      </c>
      <c r="J59" s="28" t="s">
        <v>53</v>
      </c>
      <c r="K59" s="28">
        <v>863</v>
      </c>
    </row>
    <row r="60" spans="1:11" s="23" customFormat="1" ht="9" customHeight="1">
      <c r="A60" s="27" t="s">
        <v>34</v>
      </c>
      <c r="B60" s="28">
        <v>4</v>
      </c>
      <c r="C60" s="28">
        <v>1</v>
      </c>
      <c r="D60" s="28">
        <v>1</v>
      </c>
      <c r="E60" s="28" t="s">
        <v>53</v>
      </c>
      <c r="F60" s="28" t="s">
        <v>53</v>
      </c>
      <c r="G60" s="28" t="s">
        <v>53</v>
      </c>
      <c r="H60" s="28" t="s">
        <v>53</v>
      </c>
      <c r="I60" s="28" t="s">
        <v>53</v>
      </c>
      <c r="J60" s="28" t="s">
        <v>53</v>
      </c>
      <c r="K60" s="28">
        <v>160</v>
      </c>
    </row>
    <row r="61" spans="1:11" s="23" customFormat="1" ht="9" customHeight="1">
      <c r="A61" s="30" t="s">
        <v>35</v>
      </c>
      <c r="B61" s="22">
        <v>154</v>
      </c>
      <c r="C61" s="22">
        <v>99</v>
      </c>
      <c r="D61" s="22">
        <v>64</v>
      </c>
      <c r="E61" s="22">
        <v>33</v>
      </c>
      <c r="F61" s="22">
        <v>22</v>
      </c>
      <c r="G61" s="22">
        <v>21</v>
      </c>
      <c r="H61" s="22">
        <v>3</v>
      </c>
      <c r="I61" s="22">
        <v>13</v>
      </c>
      <c r="J61" s="22">
        <v>5</v>
      </c>
      <c r="K61" s="22">
        <v>8843</v>
      </c>
    </row>
    <row r="62" spans="1:11" s="31" customFormat="1" ht="9" customHeight="1">
      <c r="A62" s="30" t="s">
        <v>36</v>
      </c>
      <c r="B62" s="22">
        <v>37</v>
      </c>
      <c r="C62" s="22">
        <v>25</v>
      </c>
      <c r="D62" s="22">
        <v>15</v>
      </c>
      <c r="E62" s="22">
        <v>10</v>
      </c>
      <c r="F62" s="22">
        <v>4</v>
      </c>
      <c r="G62" s="22">
        <v>4</v>
      </c>
      <c r="H62" s="22" t="s">
        <v>53</v>
      </c>
      <c r="I62" s="22">
        <v>4</v>
      </c>
      <c r="J62" s="22">
        <v>2</v>
      </c>
      <c r="K62" s="22">
        <v>2068</v>
      </c>
    </row>
    <row r="63" spans="1:11" ht="9" customHeight="1">
      <c r="A63" s="30" t="s">
        <v>37</v>
      </c>
      <c r="B63" s="22">
        <v>15</v>
      </c>
      <c r="C63" s="22">
        <v>13</v>
      </c>
      <c r="D63" s="22">
        <v>12</v>
      </c>
      <c r="E63" s="22">
        <v>2</v>
      </c>
      <c r="F63" s="22">
        <v>4</v>
      </c>
      <c r="G63" s="22">
        <v>2</v>
      </c>
      <c r="H63" s="22">
        <v>1</v>
      </c>
      <c r="I63" s="22">
        <v>3</v>
      </c>
      <c r="J63" s="22" t="s">
        <v>53</v>
      </c>
      <c r="K63" s="22">
        <v>1549</v>
      </c>
    </row>
    <row r="64" spans="1:11" ht="9" customHeight="1">
      <c r="A64" s="30" t="s">
        <v>38</v>
      </c>
      <c r="B64" s="22">
        <v>52</v>
      </c>
      <c r="C64" s="22">
        <v>33</v>
      </c>
      <c r="D64" s="22">
        <v>17</v>
      </c>
      <c r="E64" s="22">
        <v>11</v>
      </c>
      <c r="F64" s="22">
        <v>6</v>
      </c>
      <c r="G64" s="22">
        <v>7</v>
      </c>
      <c r="H64" s="22">
        <v>1</v>
      </c>
      <c r="I64" s="22">
        <v>4</v>
      </c>
      <c r="J64" s="22">
        <v>1</v>
      </c>
      <c r="K64" s="22">
        <v>2350</v>
      </c>
    </row>
    <row r="65" spans="1:11" ht="9" customHeight="1">
      <c r="A65" s="30" t="s">
        <v>39</v>
      </c>
      <c r="B65" s="22">
        <v>30</v>
      </c>
      <c r="C65" s="22">
        <v>21</v>
      </c>
      <c r="D65" s="22">
        <v>14</v>
      </c>
      <c r="E65" s="22">
        <v>8</v>
      </c>
      <c r="F65" s="22">
        <v>5</v>
      </c>
      <c r="G65" s="22">
        <v>5</v>
      </c>
      <c r="H65" s="22">
        <v>1</v>
      </c>
      <c r="I65" s="22">
        <v>1</v>
      </c>
      <c r="J65" s="22">
        <v>2</v>
      </c>
      <c r="K65" s="22">
        <v>1853</v>
      </c>
    </row>
    <row r="66" spans="1:11" ht="9" customHeight="1">
      <c r="A66" s="30" t="s">
        <v>40</v>
      </c>
      <c r="B66" s="22">
        <v>20</v>
      </c>
      <c r="C66" s="22">
        <v>7</v>
      </c>
      <c r="D66" s="22">
        <v>6</v>
      </c>
      <c r="E66" s="22">
        <v>2</v>
      </c>
      <c r="F66" s="22">
        <v>3</v>
      </c>
      <c r="G66" s="22">
        <v>3</v>
      </c>
      <c r="H66" s="22" t="s">
        <v>53</v>
      </c>
      <c r="I66" s="22">
        <v>1</v>
      </c>
      <c r="J66" s="22" t="s">
        <v>53</v>
      </c>
      <c r="K66" s="22">
        <v>1023</v>
      </c>
    </row>
    <row r="67" spans="1:11" ht="9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&amp;C&amp;10 147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workbookViewId="0" topLeftCell="A37">
      <selection activeCell="K67" sqref="K67"/>
    </sheetView>
  </sheetViews>
  <sheetFormatPr defaultColWidth="9.33203125" defaultRowHeight="11.25"/>
  <cols>
    <col min="1" max="1" width="19.832031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50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52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16">
        <v>90</v>
      </c>
      <c r="C7" s="16">
        <v>63</v>
      </c>
      <c r="D7" s="16">
        <v>30</v>
      </c>
      <c r="E7" s="16">
        <v>52</v>
      </c>
      <c r="F7" s="16">
        <v>141</v>
      </c>
      <c r="G7" s="16">
        <v>305</v>
      </c>
      <c r="H7" s="16">
        <v>369</v>
      </c>
      <c r="I7" s="16">
        <v>227</v>
      </c>
      <c r="J7" s="16">
        <v>110</v>
      </c>
      <c r="K7" s="16">
        <v>53</v>
      </c>
    </row>
    <row r="8" spans="1:11" ht="9" customHeight="1">
      <c r="A8" s="15" t="s">
        <v>14</v>
      </c>
      <c r="B8" s="16">
        <v>7</v>
      </c>
      <c r="C8" s="16">
        <v>4</v>
      </c>
      <c r="D8" s="16">
        <v>2</v>
      </c>
      <c r="E8" s="16">
        <v>3</v>
      </c>
      <c r="F8" s="16">
        <v>10</v>
      </c>
      <c r="G8" s="16">
        <v>15</v>
      </c>
      <c r="H8" s="16">
        <v>16</v>
      </c>
      <c r="I8" s="16">
        <v>8</v>
      </c>
      <c r="J8" s="16">
        <v>7</v>
      </c>
      <c r="K8" s="16">
        <v>4</v>
      </c>
    </row>
    <row r="9" spans="1:11" s="17" customFormat="1" ht="9" customHeight="1">
      <c r="A9" s="15" t="s">
        <v>15</v>
      </c>
      <c r="B9" s="16">
        <v>166</v>
      </c>
      <c r="C9" s="16">
        <v>88</v>
      </c>
      <c r="D9" s="16">
        <v>64</v>
      </c>
      <c r="E9" s="16">
        <v>67</v>
      </c>
      <c r="F9" s="16">
        <v>218</v>
      </c>
      <c r="G9" s="16">
        <v>490</v>
      </c>
      <c r="H9" s="16">
        <v>608</v>
      </c>
      <c r="I9" s="16">
        <v>401</v>
      </c>
      <c r="J9" s="16">
        <v>259</v>
      </c>
      <c r="K9" s="16">
        <v>111</v>
      </c>
    </row>
    <row r="10" spans="1:11" s="17" customFormat="1" ht="9" customHeight="1">
      <c r="A10" s="15" t="s">
        <v>16</v>
      </c>
      <c r="B10" s="16">
        <v>25</v>
      </c>
      <c r="C10" s="16">
        <v>5</v>
      </c>
      <c r="D10" s="16">
        <v>13</v>
      </c>
      <c r="E10" s="16">
        <v>15</v>
      </c>
      <c r="F10" s="16">
        <v>23</v>
      </c>
      <c r="G10" s="16">
        <v>53</v>
      </c>
      <c r="H10" s="16">
        <v>79</v>
      </c>
      <c r="I10" s="16">
        <v>61</v>
      </c>
      <c r="J10" s="16">
        <v>38</v>
      </c>
      <c r="K10" s="16">
        <v>28</v>
      </c>
    </row>
    <row r="11" spans="1:11" ht="9" customHeight="1">
      <c r="A11" s="18" t="s">
        <v>17</v>
      </c>
      <c r="B11" s="19">
        <v>15</v>
      </c>
      <c r="C11" s="19">
        <v>3</v>
      </c>
      <c r="D11" s="19">
        <v>4</v>
      </c>
      <c r="E11" s="19">
        <v>6</v>
      </c>
      <c r="F11" s="19">
        <v>9</v>
      </c>
      <c r="G11" s="19">
        <v>26</v>
      </c>
      <c r="H11" s="19">
        <v>35</v>
      </c>
      <c r="I11" s="19">
        <v>31</v>
      </c>
      <c r="J11" s="19">
        <v>14</v>
      </c>
      <c r="K11" s="19">
        <v>12</v>
      </c>
    </row>
    <row r="12" spans="1:11" ht="9" customHeight="1">
      <c r="A12" s="18" t="s">
        <v>18</v>
      </c>
      <c r="B12" s="19">
        <v>10</v>
      </c>
      <c r="C12" s="19">
        <v>2</v>
      </c>
      <c r="D12" s="19">
        <v>9</v>
      </c>
      <c r="E12" s="19">
        <v>9</v>
      </c>
      <c r="F12" s="19">
        <v>14</v>
      </c>
      <c r="G12" s="19">
        <v>27</v>
      </c>
      <c r="H12" s="19">
        <v>44</v>
      </c>
      <c r="I12" s="19">
        <v>30</v>
      </c>
      <c r="J12" s="19">
        <v>24</v>
      </c>
      <c r="K12" s="19">
        <v>16</v>
      </c>
    </row>
    <row r="13" spans="1:11" ht="9" customHeight="1">
      <c r="A13" s="15" t="s">
        <v>19</v>
      </c>
      <c r="B13" s="16">
        <v>98</v>
      </c>
      <c r="C13" s="16">
        <v>48</v>
      </c>
      <c r="D13" s="16">
        <v>50</v>
      </c>
      <c r="E13" s="16">
        <v>58</v>
      </c>
      <c r="F13" s="16">
        <v>141</v>
      </c>
      <c r="G13" s="16">
        <v>280</v>
      </c>
      <c r="H13" s="16">
        <v>347</v>
      </c>
      <c r="I13" s="16">
        <v>219</v>
      </c>
      <c r="J13" s="16">
        <v>138</v>
      </c>
      <c r="K13" s="16">
        <v>70</v>
      </c>
    </row>
    <row r="14" spans="1:11" ht="9" customHeight="1">
      <c r="A14" s="15" t="s">
        <v>20</v>
      </c>
      <c r="B14" s="16">
        <v>23</v>
      </c>
      <c r="C14" s="16">
        <v>10</v>
      </c>
      <c r="D14" s="16">
        <v>12</v>
      </c>
      <c r="E14" s="16">
        <v>7</v>
      </c>
      <c r="F14" s="16">
        <v>45</v>
      </c>
      <c r="G14" s="16">
        <v>72</v>
      </c>
      <c r="H14" s="16">
        <v>85</v>
      </c>
      <c r="I14" s="16">
        <v>52</v>
      </c>
      <c r="J14" s="16">
        <v>33</v>
      </c>
      <c r="K14" s="16">
        <v>22</v>
      </c>
    </row>
    <row r="15" spans="1:11" ht="9" customHeight="1">
      <c r="A15" s="15" t="s">
        <v>21</v>
      </c>
      <c r="B15" s="16">
        <v>26</v>
      </c>
      <c r="C15" s="16">
        <v>18</v>
      </c>
      <c r="D15" s="16">
        <v>19</v>
      </c>
      <c r="E15" s="16">
        <v>22</v>
      </c>
      <c r="F15" s="16">
        <v>36</v>
      </c>
      <c r="G15" s="16">
        <v>131</v>
      </c>
      <c r="H15" s="16">
        <v>150</v>
      </c>
      <c r="I15" s="16">
        <v>93</v>
      </c>
      <c r="J15" s="16">
        <v>82</v>
      </c>
      <c r="K15" s="16">
        <v>31</v>
      </c>
    </row>
    <row r="16" spans="1:11" ht="9" customHeight="1">
      <c r="A16" s="15" t="s">
        <v>22</v>
      </c>
      <c r="B16" s="16">
        <v>90</v>
      </c>
      <c r="C16" s="16">
        <v>58</v>
      </c>
      <c r="D16" s="16">
        <v>45</v>
      </c>
      <c r="E16" s="16">
        <v>41</v>
      </c>
      <c r="F16" s="16">
        <v>143</v>
      </c>
      <c r="G16" s="16">
        <v>305</v>
      </c>
      <c r="H16" s="16">
        <v>323</v>
      </c>
      <c r="I16" s="16">
        <v>210</v>
      </c>
      <c r="J16" s="16">
        <v>143</v>
      </c>
      <c r="K16" s="16">
        <v>71</v>
      </c>
    </row>
    <row r="17" spans="1:11" ht="9" customHeight="1">
      <c r="A17" s="15" t="s">
        <v>23</v>
      </c>
      <c r="B17" s="16">
        <v>87</v>
      </c>
      <c r="C17" s="16">
        <v>58</v>
      </c>
      <c r="D17" s="16">
        <v>41</v>
      </c>
      <c r="E17" s="16">
        <v>56</v>
      </c>
      <c r="F17" s="16">
        <v>137</v>
      </c>
      <c r="G17" s="16">
        <v>290</v>
      </c>
      <c r="H17" s="16">
        <v>254</v>
      </c>
      <c r="I17" s="16">
        <v>196</v>
      </c>
      <c r="J17" s="16">
        <v>123</v>
      </c>
      <c r="K17" s="16">
        <v>63</v>
      </c>
    </row>
    <row r="18" spans="1:11" ht="9" customHeight="1">
      <c r="A18" s="15" t="s">
        <v>24</v>
      </c>
      <c r="B18" s="16">
        <v>28</v>
      </c>
      <c r="C18" s="16">
        <v>28</v>
      </c>
      <c r="D18" s="16">
        <v>19</v>
      </c>
      <c r="E18" s="16">
        <v>23</v>
      </c>
      <c r="F18" s="16">
        <v>55</v>
      </c>
      <c r="G18" s="16">
        <v>134</v>
      </c>
      <c r="H18" s="16">
        <v>123</v>
      </c>
      <c r="I18" s="16">
        <v>80</v>
      </c>
      <c r="J18" s="16">
        <v>55</v>
      </c>
      <c r="K18" s="16">
        <v>33</v>
      </c>
    </row>
    <row r="19" spans="1:11" ht="9" customHeight="1">
      <c r="A19" s="15" t="s">
        <v>25</v>
      </c>
      <c r="B19" s="16">
        <v>29</v>
      </c>
      <c r="C19" s="16">
        <v>17</v>
      </c>
      <c r="D19" s="16">
        <v>5</v>
      </c>
      <c r="E19" s="16">
        <v>20</v>
      </c>
      <c r="F19" s="16">
        <v>64</v>
      </c>
      <c r="G19" s="16">
        <v>129</v>
      </c>
      <c r="H19" s="16">
        <v>129</v>
      </c>
      <c r="I19" s="16">
        <v>78</v>
      </c>
      <c r="J19" s="16">
        <v>40</v>
      </c>
      <c r="K19" s="16">
        <v>18</v>
      </c>
    </row>
    <row r="20" spans="1:11" ht="9" customHeight="1">
      <c r="A20" s="15" t="s">
        <v>26</v>
      </c>
      <c r="B20" s="16">
        <v>209</v>
      </c>
      <c r="C20" s="16">
        <v>154</v>
      </c>
      <c r="D20" s="16">
        <v>81</v>
      </c>
      <c r="E20" s="16">
        <v>82</v>
      </c>
      <c r="F20" s="16">
        <v>266</v>
      </c>
      <c r="G20" s="16">
        <v>717</v>
      </c>
      <c r="H20" s="16">
        <v>799</v>
      </c>
      <c r="I20" s="16">
        <v>492</v>
      </c>
      <c r="J20" s="16">
        <v>278</v>
      </c>
      <c r="K20" s="16">
        <v>153</v>
      </c>
    </row>
    <row r="21" spans="1:11" ht="9" customHeight="1">
      <c r="A21" s="15" t="s">
        <v>27</v>
      </c>
      <c r="B21" s="16">
        <v>36</v>
      </c>
      <c r="C21" s="16">
        <v>21</v>
      </c>
      <c r="D21" s="16">
        <v>24</v>
      </c>
      <c r="E21" s="16">
        <v>35</v>
      </c>
      <c r="F21" s="16">
        <v>91</v>
      </c>
      <c r="G21" s="16">
        <v>133</v>
      </c>
      <c r="H21" s="16">
        <v>133</v>
      </c>
      <c r="I21" s="16">
        <v>91</v>
      </c>
      <c r="J21" s="16">
        <v>63</v>
      </c>
      <c r="K21" s="16">
        <v>23</v>
      </c>
    </row>
    <row r="22" spans="1:11" ht="9" customHeight="1">
      <c r="A22" s="15" t="s">
        <v>28</v>
      </c>
      <c r="B22" s="16">
        <v>6</v>
      </c>
      <c r="C22" s="16">
        <v>8</v>
      </c>
      <c r="D22" s="16">
        <v>5</v>
      </c>
      <c r="E22" s="16">
        <v>9</v>
      </c>
      <c r="F22" s="16">
        <v>11</v>
      </c>
      <c r="G22" s="16">
        <v>19</v>
      </c>
      <c r="H22" s="16">
        <v>26</v>
      </c>
      <c r="I22" s="16">
        <v>17</v>
      </c>
      <c r="J22" s="16">
        <v>6</v>
      </c>
      <c r="K22" s="16">
        <f>SUM(tav3_16!K22,'tav3_16 (2)'!K22)</f>
        <v>9</v>
      </c>
    </row>
    <row r="23" spans="1:11" ht="9" customHeight="1">
      <c r="A23" s="15" t="s">
        <v>29</v>
      </c>
      <c r="B23" s="16">
        <v>112</v>
      </c>
      <c r="C23" s="16">
        <v>52</v>
      </c>
      <c r="D23" s="16">
        <v>41</v>
      </c>
      <c r="E23" s="16">
        <v>55</v>
      </c>
      <c r="F23" s="16">
        <v>151</v>
      </c>
      <c r="G23" s="16">
        <v>468</v>
      </c>
      <c r="H23" s="16">
        <v>616</v>
      </c>
      <c r="I23" s="16">
        <v>356</v>
      </c>
      <c r="J23" s="16">
        <v>170</v>
      </c>
      <c r="K23" s="16">
        <v>72</v>
      </c>
    </row>
    <row r="24" spans="1:11" ht="9" customHeight="1">
      <c r="A24" s="15" t="s">
        <v>30</v>
      </c>
      <c r="B24" s="16">
        <v>110</v>
      </c>
      <c r="C24" s="16">
        <v>93</v>
      </c>
      <c r="D24" s="16">
        <v>77</v>
      </c>
      <c r="E24" s="16">
        <v>77</v>
      </c>
      <c r="F24" s="16">
        <v>188</v>
      </c>
      <c r="G24" s="16">
        <v>278</v>
      </c>
      <c r="H24" s="16">
        <v>306</v>
      </c>
      <c r="I24" s="16">
        <v>199</v>
      </c>
      <c r="J24" s="16">
        <v>119</v>
      </c>
      <c r="K24" s="16">
        <v>56</v>
      </c>
    </row>
    <row r="25" spans="1:11" ht="9" customHeight="1">
      <c r="A25" s="15" t="s">
        <v>31</v>
      </c>
      <c r="B25" s="16">
        <v>18</v>
      </c>
      <c r="C25" s="16">
        <v>22</v>
      </c>
      <c r="D25" s="16">
        <v>6</v>
      </c>
      <c r="E25" s="16">
        <v>14</v>
      </c>
      <c r="F25" s="16">
        <v>31</v>
      </c>
      <c r="G25" s="16">
        <v>45</v>
      </c>
      <c r="H25" s="16">
        <v>61</v>
      </c>
      <c r="I25" s="16">
        <v>27</v>
      </c>
      <c r="J25" s="16">
        <v>15</v>
      </c>
      <c r="K25" s="16">
        <v>11</v>
      </c>
    </row>
    <row r="26" spans="1:11" ht="9" customHeight="1">
      <c r="A26" s="15" t="s">
        <v>32</v>
      </c>
      <c r="B26" s="16">
        <v>59</v>
      </c>
      <c r="C26" s="16">
        <v>29</v>
      </c>
      <c r="D26" s="16">
        <v>19</v>
      </c>
      <c r="E26" s="16">
        <v>34</v>
      </c>
      <c r="F26" s="16">
        <v>92</v>
      </c>
      <c r="G26" s="16">
        <v>200</v>
      </c>
      <c r="H26" s="16">
        <v>237</v>
      </c>
      <c r="I26" s="16">
        <v>148</v>
      </c>
      <c r="J26" s="16">
        <v>69</v>
      </c>
      <c r="K26" s="16">
        <v>46</v>
      </c>
    </row>
    <row r="27" spans="1:11" s="20" customFormat="1" ht="9" customHeight="1">
      <c r="A27" s="15" t="s">
        <v>33</v>
      </c>
      <c r="B27" s="16">
        <v>169</v>
      </c>
      <c r="C27" s="16">
        <v>97</v>
      </c>
      <c r="D27" s="16">
        <v>75</v>
      </c>
      <c r="E27" s="16">
        <v>84</v>
      </c>
      <c r="F27" s="16">
        <v>196</v>
      </c>
      <c r="G27" s="16">
        <v>438</v>
      </c>
      <c r="H27" s="16">
        <v>551</v>
      </c>
      <c r="I27" s="16">
        <v>362</v>
      </c>
      <c r="J27" s="16">
        <v>220</v>
      </c>
      <c r="K27" s="16">
        <v>84</v>
      </c>
    </row>
    <row r="28" spans="1:11" ht="9" customHeight="1">
      <c r="A28" s="15" t="s">
        <v>34</v>
      </c>
      <c r="B28" s="16">
        <v>25</v>
      </c>
      <c r="C28" s="16">
        <v>23</v>
      </c>
      <c r="D28" s="16">
        <v>11</v>
      </c>
      <c r="E28" s="16">
        <v>17</v>
      </c>
      <c r="F28" s="16">
        <v>38</v>
      </c>
      <c r="G28" s="16">
        <v>87</v>
      </c>
      <c r="H28" s="16">
        <v>100</v>
      </c>
      <c r="I28" s="16">
        <v>89</v>
      </c>
      <c r="J28" s="16">
        <v>40</v>
      </c>
      <c r="K28" s="16">
        <v>13</v>
      </c>
    </row>
    <row r="29" spans="1:11" ht="9" customHeight="1">
      <c r="A29" s="21" t="s">
        <v>35</v>
      </c>
      <c r="B29" s="22">
        <v>1413</v>
      </c>
      <c r="C29" s="22">
        <v>896</v>
      </c>
      <c r="D29" s="22">
        <v>639</v>
      </c>
      <c r="E29" s="22">
        <v>771</v>
      </c>
      <c r="F29" s="22">
        <v>2077</v>
      </c>
      <c r="G29" s="22">
        <v>4589</v>
      </c>
      <c r="H29" s="22">
        <v>5312</v>
      </c>
      <c r="I29" s="22">
        <v>3406</v>
      </c>
      <c r="J29" s="22">
        <v>2008</v>
      </c>
      <c r="K29" s="22">
        <f>SUM(K7:K10,K13:K28)</f>
        <v>971</v>
      </c>
    </row>
    <row r="30" spans="1:11" s="23" customFormat="1" ht="9" customHeight="1">
      <c r="A30" s="21" t="s">
        <v>36</v>
      </c>
      <c r="B30" s="22">
        <v>289</v>
      </c>
      <c r="C30" s="22">
        <v>173</v>
      </c>
      <c r="D30" s="22">
        <v>115</v>
      </c>
      <c r="E30" s="22">
        <v>144</v>
      </c>
      <c r="F30" s="22">
        <v>405</v>
      </c>
      <c r="G30" s="22">
        <v>941</v>
      </c>
      <c r="H30" s="22">
        <v>1143</v>
      </c>
      <c r="I30" s="22">
        <v>729</v>
      </c>
      <c r="J30" s="22">
        <v>458</v>
      </c>
      <c r="K30" s="22">
        <f>SUM(K7:K9,K15)</f>
        <v>199</v>
      </c>
    </row>
    <row r="31" spans="1:11" s="23" customFormat="1" ht="9" customHeight="1">
      <c r="A31" s="21" t="s">
        <v>37</v>
      </c>
      <c r="B31" s="22">
        <v>236</v>
      </c>
      <c r="C31" s="22">
        <v>121</v>
      </c>
      <c r="D31" s="22">
        <v>120</v>
      </c>
      <c r="E31" s="22">
        <v>121</v>
      </c>
      <c r="F31" s="22">
        <v>352</v>
      </c>
      <c r="G31" s="22">
        <v>710</v>
      </c>
      <c r="H31" s="22">
        <v>834</v>
      </c>
      <c r="I31" s="22">
        <v>542</v>
      </c>
      <c r="J31" s="22">
        <v>352</v>
      </c>
      <c r="K31" s="22">
        <f>SUM(K10,K13:K14,K16)</f>
        <v>191</v>
      </c>
    </row>
    <row r="32" spans="1:11" ht="9" customHeight="1">
      <c r="A32" s="21" t="s">
        <v>38</v>
      </c>
      <c r="B32" s="22">
        <v>353</v>
      </c>
      <c r="C32" s="22">
        <v>257</v>
      </c>
      <c r="D32" s="22">
        <v>146</v>
      </c>
      <c r="E32" s="22">
        <v>181</v>
      </c>
      <c r="F32" s="22">
        <v>522</v>
      </c>
      <c r="G32" s="22">
        <v>1270</v>
      </c>
      <c r="H32" s="22">
        <v>1305</v>
      </c>
      <c r="I32" s="22">
        <v>846</v>
      </c>
      <c r="J32" s="22">
        <v>496</v>
      </c>
      <c r="K32" s="22">
        <v>267</v>
      </c>
    </row>
    <row r="33" spans="1:11" ht="9" customHeight="1">
      <c r="A33" s="21" t="s">
        <v>39</v>
      </c>
      <c r="B33" s="22">
        <v>341</v>
      </c>
      <c r="C33" s="22">
        <v>225</v>
      </c>
      <c r="D33" s="22">
        <v>172</v>
      </c>
      <c r="E33" s="22">
        <v>224</v>
      </c>
      <c r="F33" s="22">
        <v>564</v>
      </c>
      <c r="G33" s="22">
        <v>1143</v>
      </c>
      <c r="H33" s="22">
        <v>1379</v>
      </c>
      <c r="I33" s="22">
        <v>838</v>
      </c>
      <c r="J33" s="22">
        <v>442</v>
      </c>
      <c r="K33" s="22">
        <f>SUM(K21:K26)</f>
        <v>217</v>
      </c>
    </row>
    <row r="34" spans="1:11" ht="9" customHeight="1">
      <c r="A34" s="21" t="s">
        <v>40</v>
      </c>
      <c r="B34" s="22">
        <v>194</v>
      </c>
      <c r="C34" s="22">
        <v>120</v>
      </c>
      <c r="D34" s="22">
        <v>86</v>
      </c>
      <c r="E34" s="22">
        <v>101</v>
      </c>
      <c r="F34" s="22">
        <v>234</v>
      </c>
      <c r="G34" s="22">
        <v>525</v>
      </c>
      <c r="H34" s="22">
        <v>651</v>
      </c>
      <c r="I34" s="22">
        <v>451</v>
      </c>
      <c r="J34" s="22">
        <v>260</v>
      </c>
      <c r="K34" s="22">
        <v>97</v>
      </c>
    </row>
    <row r="35" spans="1:11" ht="9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 customHeight="1">
      <c r="A36" s="8"/>
      <c r="B36" s="9" t="s">
        <v>1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  <c r="I37" s="11" t="s">
        <v>48</v>
      </c>
      <c r="J37" s="11" t="s">
        <v>49</v>
      </c>
      <c r="K37" s="11"/>
    </row>
    <row r="38" spans="1:11" ht="19.5" customHeight="1">
      <c r="A38" s="12" t="s">
        <v>52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17" customFormat="1" ht="9" customHeight="1">
      <c r="A39" s="27" t="s">
        <v>13</v>
      </c>
      <c r="B39" s="28">
        <v>21</v>
      </c>
      <c r="C39" s="28">
        <v>13</v>
      </c>
      <c r="D39" s="28">
        <v>5</v>
      </c>
      <c r="E39" s="28">
        <v>7</v>
      </c>
      <c r="F39" s="28" t="s">
        <v>53</v>
      </c>
      <c r="G39" s="28">
        <v>3</v>
      </c>
      <c r="H39" s="28">
        <v>1</v>
      </c>
      <c r="I39" s="28">
        <v>3</v>
      </c>
      <c r="J39" s="28">
        <v>1</v>
      </c>
      <c r="K39" s="28">
        <v>1494</v>
      </c>
    </row>
    <row r="40" spans="1:11" s="17" customFormat="1" ht="9" customHeight="1">
      <c r="A40" s="27" t="s">
        <v>14</v>
      </c>
      <c r="B40" s="28" t="s">
        <v>53</v>
      </c>
      <c r="C40" s="28">
        <v>2</v>
      </c>
      <c r="D40" s="28" t="s">
        <v>53</v>
      </c>
      <c r="E40" s="28" t="s">
        <v>53</v>
      </c>
      <c r="F40" s="28" t="s">
        <v>53</v>
      </c>
      <c r="G40" s="28" t="s">
        <v>53</v>
      </c>
      <c r="H40" s="28" t="s">
        <v>53</v>
      </c>
      <c r="I40" s="28" t="s">
        <v>53</v>
      </c>
      <c r="J40" s="28" t="s">
        <v>53</v>
      </c>
      <c r="K40" s="28">
        <v>78</v>
      </c>
    </row>
    <row r="41" spans="1:11" ht="9" customHeight="1">
      <c r="A41" s="27" t="s">
        <v>15</v>
      </c>
      <c r="B41" s="28">
        <v>54</v>
      </c>
      <c r="C41" s="28">
        <v>33</v>
      </c>
      <c r="D41" s="28">
        <v>20</v>
      </c>
      <c r="E41" s="28">
        <v>10</v>
      </c>
      <c r="F41" s="28">
        <v>4</v>
      </c>
      <c r="G41" s="28">
        <v>4</v>
      </c>
      <c r="H41" s="28" t="s">
        <v>53</v>
      </c>
      <c r="I41" s="28">
        <v>2</v>
      </c>
      <c r="J41" s="28">
        <v>3</v>
      </c>
      <c r="K41" s="28">
        <v>2602</v>
      </c>
    </row>
    <row r="42" spans="1:11" ht="9" customHeight="1">
      <c r="A42" s="27" t="s">
        <v>16</v>
      </c>
      <c r="B42" s="28">
        <v>6</v>
      </c>
      <c r="C42" s="28">
        <v>3</v>
      </c>
      <c r="D42" s="28" t="s">
        <v>53</v>
      </c>
      <c r="E42" s="28" t="s">
        <v>53</v>
      </c>
      <c r="F42" s="28" t="s">
        <v>53</v>
      </c>
      <c r="G42" s="28" t="s">
        <v>53</v>
      </c>
      <c r="H42" s="28" t="s">
        <v>53</v>
      </c>
      <c r="I42" s="28" t="s">
        <v>53</v>
      </c>
      <c r="J42" s="28" t="s">
        <v>53</v>
      </c>
      <c r="K42" s="28">
        <v>349</v>
      </c>
    </row>
    <row r="43" spans="1:11" ht="9" customHeight="1">
      <c r="A43" s="29" t="s">
        <v>17</v>
      </c>
      <c r="B43" s="19">
        <v>5</v>
      </c>
      <c r="C43" s="19">
        <v>3</v>
      </c>
      <c r="D43" s="19" t="s">
        <v>53</v>
      </c>
      <c r="E43" s="19" t="s">
        <v>53</v>
      </c>
      <c r="F43" s="19" t="s">
        <v>53</v>
      </c>
      <c r="G43" s="19" t="s">
        <v>53</v>
      </c>
      <c r="H43" s="19" t="s">
        <v>53</v>
      </c>
      <c r="I43" s="19" t="s">
        <v>53</v>
      </c>
      <c r="J43" s="19" t="s">
        <v>53</v>
      </c>
      <c r="K43" s="19">
        <v>163</v>
      </c>
    </row>
    <row r="44" spans="1:11" ht="9" customHeight="1">
      <c r="A44" s="29" t="s">
        <v>18</v>
      </c>
      <c r="B44" s="19">
        <v>1</v>
      </c>
      <c r="C44" s="19" t="s">
        <v>53</v>
      </c>
      <c r="D44" s="19" t="s">
        <v>53</v>
      </c>
      <c r="E44" s="19" t="s">
        <v>53</v>
      </c>
      <c r="F44" s="19" t="s">
        <v>53</v>
      </c>
      <c r="G44" s="19" t="s">
        <v>53</v>
      </c>
      <c r="H44" s="19" t="s">
        <v>53</v>
      </c>
      <c r="I44" s="19" t="s">
        <v>53</v>
      </c>
      <c r="J44" s="19" t="s">
        <v>53</v>
      </c>
      <c r="K44" s="19">
        <v>186</v>
      </c>
    </row>
    <row r="45" spans="1:11" ht="9" customHeight="1">
      <c r="A45" s="27" t="s">
        <v>19</v>
      </c>
      <c r="B45" s="28">
        <v>26</v>
      </c>
      <c r="C45" s="28">
        <v>13</v>
      </c>
      <c r="D45" s="28">
        <v>7</v>
      </c>
      <c r="E45" s="28">
        <v>5</v>
      </c>
      <c r="F45" s="28">
        <v>2</v>
      </c>
      <c r="G45" s="28">
        <v>2</v>
      </c>
      <c r="H45" s="28">
        <v>3</v>
      </c>
      <c r="I45" s="28">
        <v>2</v>
      </c>
      <c r="J45" s="28" t="s">
        <v>53</v>
      </c>
      <c r="K45" s="28">
        <v>1509</v>
      </c>
    </row>
    <row r="46" spans="1:11" ht="9" customHeight="1">
      <c r="A46" s="27" t="s">
        <v>20</v>
      </c>
      <c r="B46" s="28">
        <v>6</v>
      </c>
      <c r="C46" s="28">
        <v>1</v>
      </c>
      <c r="D46" s="28">
        <v>4</v>
      </c>
      <c r="E46" s="28" t="s">
        <v>53</v>
      </c>
      <c r="F46" s="28">
        <v>2</v>
      </c>
      <c r="G46" s="28" t="s">
        <v>53</v>
      </c>
      <c r="H46" s="28" t="s">
        <v>53</v>
      </c>
      <c r="I46" s="28" t="s">
        <v>53</v>
      </c>
      <c r="J46" s="28" t="s">
        <v>53</v>
      </c>
      <c r="K46" s="28">
        <v>374</v>
      </c>
    </row>
    <row r="47" spans="1:11" ht="9" customHeight="1">
      <c r="A47" s="27" t="s">
        <v>21</v>
      </c>
      <c r="B47" s="28">
        <v>20</v>
      </c>
      <c r="C47" s="28">
        <v>8</v>
      </c>
      <c r="D47" s="28">
        <v>5</v>
      </c>
      <c r="E47" s="28">
        <v>4</v>
      </c>
      <c r="F47" s="28">
        <v>1</v>
      </c>
      <c r="G47" s="28" t="s">
        <v>53</v>
      </c>
      <c r="H47" s="28" t="s">
        <v>53</v>
      </c>
      <c r="I47" s="28" t="s">
        <v>53</v>
      </c>
      <c r="J47" s="28">
        <v>2</v>
      </c>
      <c r="K47" s="28">
        <v>648</v>
      </c>
    </row>
    <row r="48" spans="1:11" ht="9" customHeight="1">
      <c r="A48" s="27" t="s">
        <v>22</v>
      </c>
      <c r="B48" s="28">
        <v>22</v>
      </c>
      <c r="C48" s="28">
        <v>8</v>
      </c>
      <c r="D48" s="28">
        <v>7</v>
      </c>
      <c r="E48" s="28">
        <v>4</v>
      </c>
      <c r="F48" s="28">
        <v>1</v>
      </c>
      <c r="G48" s="28">
        <v>1</v>
      </c>
      <c r="H48" s="28" t="s">
        <v>53</v>
      </c>
      <c r="I48" s="28">
        <v>1</v>
      </c>
      <c r="J48" s="28">
        <v>1</v>
      </c>
      <c r="K48" s="28">
        <v>1474</v>
      </c>
    </row>
    <row r="49" spans="1:11" ht="9" customHeight="1">
      <c r="A49" s="27" t="s">
        <v>23</v>
      </c>
      <c r="B49" s="28">
        <v>26</v>
      </c>
      <c r="C49" s="28">
        <v>13</v>
      </c>
      <c r="D49" s="28">
        <v>11</v>
      </c>
      <c r="E49" s="28">
        <v>3</v>
      </c>
      <c r="F49" s="28">
        <v>2</v>
      </c>
      <c r="G49" s="28">
        <v>4</v>
      </c>
      <c r="H49" s="28" t="s">
        <v>53</v>
      </c>
      <c r="I49" s="28">
        <v>2</v>
      </c>
      <c r="J49" s="28" t="s">
        <v>53</v>
      </c>
      <c r="K49" s="28">
        <v>1366</v>
      </c>
    </row>
    <row r="50" spans="1:11" ht="9" customHeight="1">
      <c r="A50" s="27" t="s">
        <v>24</v>
      </c>
      <c r="B50" s="28">
        <v>2</v>
      </c>
      <c r="C50" s="28">
        <v>8</v>
      </c>
      <c r="D50" s="28">
        <v>2</v>
      </c>
      <c r="E50" s="28">
        <v>4</v>
      </c>
      <c r="F50" s="28" t="s">
        <v>53</v>
      </c>
      <c r="G50" s="28">
        <v>3</v>
      </c>
      <c r="H50" s="28" t="s">
        <v>53</v>
      </c>
      <c r="I50" s="28" t="s">
        <v>53</v>
      </c>
      <c r="J50" s="28">
        <v>2</v>
      </c>
      <c r="K50" s="28">
        <v>599</v>
      </c>
    </row>
    <row r="51" spans="1:11" ht="9" customHeight="1">
      <c r="A51" s="27" t="s">
        <v>25</v>
      </c>
      <c r="B51" s="28">
        <v>15</v>
      </c>
      <c r="C51" s="28">
        <v>10</v>
      </c>
      <c r="D51" s="28">
        <v>2</v>
      </c>
      <c r="E51" s="28">
        <v>1</v>
      </c>
      <c r="F51" s="28">
        <v>1</v>
      </c>
      <c r="G51" s="28" t="s">
        <v>53</v>
      </c>
      <c r="H51" s="28" t="s">
        <v>53</v>
      </c>
      <c r="I51" s="28" t="s">
        <v>53</v>
      </c>
      <c r="J51" s="28" t="s">
        <v>53</v>
      </c>
      <c r="K51" s="28">
        <v>558</v>
      </c>
    </row>
    <row r="52" spans="1:11" ht="9" customHeight="1">
      <c r="A52" s="27" t="s">
        <v>26</v>
      </c>
      <c r="B52" s="28">
        <v>56</v>
      </c>
      <c r="C52" s="28">
        <v>17</v>
      </c>
      <c r="D52" s="28">
        <v>22</v>
      </c>
      <c r="E52" s="28">
        <v>12</v>
      </c>
      <c r="F52" s="28">
        <v>5</v>
      </c>
      <c r="G52" s="28">
        <v>2</v>
      </c>
      <c r="H52" s="28">
        <v>1</v>
      </c>
      <c r="I52" s="28">
        <v>2</v>
      </c>
      <c r="J52" s="28" t="s">
        <v>53</v>
      </c>
      <c r="K52" s="28">
        <v>3348</v>
      </c>
    </row>
    <row r="53" spans="1:11" ht="9" customHeight="1">
      <c r="A53" s="27" t="s">
        <v>27</v>
      </c>
      <c r="B53" s="28">
        <v>9</v>
      </c>
      <c r="C53" s="28">
        <v>7</v>
      </c>
      <c r="D53" s="28">
        <v>2</v>
      </c>
      <c r="E53" s="28">
        <v>1</v>
      </c>
      <c r="F53" s="28">
        <v>2</v>
      </c>
      <c r="G53" s="28">
        <v>2</v>
      </c>
      <c r="H53" s="28">
        <v>2</v>
      </c>
      <c r="I53" s="28" t="s">
        <v>53</v>
      </c>
      <c r="J53" s="28" t="s">
        <v>53</v>
      </c>
      <c r="K53" s="28">
        <v>675</v>
      </c>
    </row>
    <row r="54" spans="1:11" ht="9" customHeight="1">
      <c r="A54" s="27" t="s">
        <v>28</v>
      </c>
      <c r="B54" s="28" t="s">
        <v>53</v>
      </c>
      <c r="C54" s="28">
        <v>6</v>
      </c>
      <c r="D54" s="28">
        <v>1</v>
      </c>
      <c r="E54" s="28" t="s">
        <v>53</v>
      </c>
      <c r="F54" s="28" t="s">
        <v>53</v>
      </c>
      <c r="G54" s="28" t="s">
        <v>53</v>
      </c>
      <c r="H54" s="28" t="s">
        <v>53</v>
      </c>
      <c r="I54" s="28" t="s">
        <v>53</v>
      </c>
      <c r="J54" s="28" t="s">
        <v>53</v>
      </c>
      <c r="K54" s="28">
        <f>SUM(B22:K22,B54:J54)</f>
        <v>123</v>
      </c>
    </row>
    <row r="55" spans="1:11" s="20" customFormat="1" ht="9" customHeight="1">
      <c r="A55" s="27" t="s">
        <v>29</v>
      </c>
      <c r="B55" s="28">
        <v>31</v>
      </c>
      <c r="C55" s="28">
        <v>10</v>
      </c>
      <c r="D55" s="28">
        <v>7</v>
      </c>
      <c r="E55" s="28">
        <v>7</v>
      </c>
      <c r="F55" s="28">
        <v>2</v>
      </c>
      <c r="G55" s="28">
        <v>1</v>
      </c>
      <c r="H55" s="28" t="s">
        <v>53</v>
      </c>
      <c r="I55" s="28">
        <v>2</v>
      </c>
      <c r="J55" s="28">
        <v>2</v>
      </c>
      <c r="K55" s="28">
        <v>2155</v>
      </c>
    </row>
    <row r="56" spans="1:11" ht="9" customHeight="1">
      <c r="A56" s="27" t="s">
        <v>30</v>
      </c>
      <c r="B56" s="28">
        <v>25</v>
      </c>
      <c r="C56" s="28">
        <v>14</v>
      </c>
      <c r="D56" s="28">
        <v>9</v>
      </c>
      <c r="E56" s="28">
        <v>3</v>
      </c>
      <c r="F56" s="28">
        <v>5</v>
      </c>
      <c r="G56" s="28" t="s">
        <v>53</v>
      </c>
      <c r="H56" s="28" t="s">
        <v>53</v>
      </c>
      <c r="I56" s="28" t="s">
        <v>53</v>
      </c>
      <c r="J56" s="28" t="s">
        <v>53</v>
      </c>
      <c r="K56" s="28">
        <v>1559</v>
      </c>
    </row>
    <row r="57" spans="1:11" ht="9" customHeight="1">
      <c r="A57" s="27" t="s">
        <v>31</v>
      </c>
      <c r="B57" s="28">
        <v>5</v>
      </c>
      <c r="C57" s="28">
        <v>2</v>
      </c>
      <c r="D57" s="28">
        <v>1</v>
      </c>
      <c r="E57" s="28" t="s">
        <v>53</v>
      </c>
      <c r="F57" s="28">
        <v>1</v>
      </c>
      <c r="G57" s="28">
        <v>1</v>
      </c>
      <c r="H57" s="28" t="s">
        <v>53</v>
      </c>
      <c r="I57" s="28" t="s">
        <v>53</v>
      </c>
      <c r="J57" s="28" t="s">
        <v>53</v>
      </c>
      <c r="K57" s="28">
        <v>260</v>
      </c>
    </row>
    <row r="58" spans="1:11" ht="9" customHeight="1">
      <c r="A58" s="27" t="s">
        <v>32</v>
      </c>
      <c r="B58" s="28">
        <v>14</v>
      </c>
      <c r="C58" s="28">
        <v>1</v>
      </c>
      <c r="D58" s="28">
        <v>2</v>
      </c>
      <c r="E58" s="28">
        <v>3</v>
      </c>
      <c r="F58" s="28">
        <v>2</v>
      </c>
      <c r="G58" s="28">
        <v>1</v>
      </c>
      <c r="H58" s="28" t="s">
        <v>53</v>
      </c>
      <c r="I58" s="28" t="s">
        <v>53</v>
      </c>
      <c r="J58" s="28" t="s">
        <v>53</v>
      </c>
      <c r="K58" s="28">
        <v>956</v>
      </c>
    </row>
    <row r="59" spans="1:11" ht="9" customHeight="1">
      <c r="A59" s="27" t="s">
        <v>33</v>
      </c>
      <c r="B59" s="28">
        <v>39</v>
      </c>
      <c r="C59" s="28">
        <v>18</v>
      </c>
      <c r="D59" s="28">
        <v>6</v>
      </c>
      <c r="E59" s="28">
        <v>4</v>
      </c>
      <c r="F59" s="28">
        <v>4</v>
      </c>
      <c r="G59" s="28">
        <v>4</v>
      </c>
      <c r="H59" s="28" t="s">
        <v>53</v>
      </c>
      <c r="I59" s="28">
        <v>2</v>
      </c>
      <c r="J59" s="28" t="s">
        <v>53</v>
      </c>
      <c r="K59" s="28">
        <v>2353</v>
      </c>
    </row>
    <row r="60" spans="1:11" s="23" customFormat="1" ht="9" customHeight="1">
      <c r="A60" s="27" t="s">
        <v>34</v>
      </c>
      <c r="B60" s="28">
        <v>10</v>
      </c>
      <c r="C60" s="28">
        <v>4</v>
      </c>
      <c r="D60" s="28">
        <v>4</v>
      </c>
      <c r="E60" s="28" t="s">
        <v>53</v>
      </c>
      <c r="F60" s="28" t="s">
        <v>53</v>
      </c>
      <c r="G60" s="28" t="s">
        <v>53</v>
      </c>
      <c r="H60" s="28" t="s">
        <v>53</v>
      </c>
      <c r="I60" s="28" t="s">
        <v>53</v>
      </c>
      <c r="J60" s="28" t="s">
        <v>53</v>
      </c>
      <c r="K60" s="28">
        <v>461</v>
      </c>
    </row>
    <row r="61" spans="1:11" s="23" customFormat="1" ht="9" customHeight="1">
      <c r="A61" s="30" t="s">
        <v>35</v>
      </c>
      <c r="B61" s="22">
        <v>387</v>
      </c>
      <c r="C61" s="22">
        <v>191</v>
      </c>
      <c r="D61" s="22">
        <v>117</v>
      </c>
      <c r="E61" s="22">
        <v>68</v>
      </c>
      <c r="F61" s="22">
        <v>34</v>
      </c>
      <c r="G61" s="22">
        <v>28</v>
      </c>
      <c r="H61" s="22">
        <v>7</v>
      </c>
      <c r="I61" s="22">
        <v>16</v>
      </c>
      <c r="J61" s="22">
        <v>11</v>
      </c>
      <c r="K61" s="22">
        <f>SUM(K39:K42,K45:K60)</f>
        <v>22941</v>
      </c>
    </row>
    <row r="62" spans="1:11" s="31" customFormat="1" ht="9" customHeight="1">
      <c r="A62" s="30" t="s">
        <v>36</v>
      </c>
      <c r="B62" s="22">
        <v>95</v>
      </c>
      <c r="C62" s="22">
        <v>56</v>
      </c>
      <c r="D62" s="22">
        <v>30</v>
      </c>
      <c r="E62" s="22">
        <v>21</v>
      </c>
      <c r="F62" s="22">
        <v>5</v>
      </c>
      <c r="G62" s="22">
        <v>7</v>
      </c>
      <c r="H62" s="22">
        <v>1</v>
      </c>
      <c r="I62" s="22">
        <v>5</v>
      </c>
      <c r="J62" s="22">
        <v>6</v>
      </c>
      <c r="K62" s="22">
        <v>4822</v>
      </c>
    </row>
    <row r="63" spans="1:11" ht="9" customHeight="1">
      <c r="A63" s="30" t="s">
        <v>37</v>
      </c>
      <c r="B63" s="22">
        <v>60</v>
      </c>
      <c r="C63" s="22">
        <v>25</v>
      </c>
      <c r="D63" s="22">
        <v>18</v>
      </c>
      <c r="E63" s="22">
        <v>9</v>
      </c>
      <c r="F63" s="22">
        <v>5</v>
      </c>
      <c r="G63" s="22">
        <v>3</v>
      </c>
      <c r="H63" s="22">
        <v>3</v>
      </c>
      <c r="I63" s="22">
        <v>3</v>
      </c>
      <c r="J63" s="22">
        <v>1</v>
      </c>
      <c r="K63" s="22">
        <v>3706</v>
      </c>
    </row>
    <row r="64" spans="1:11" ht="9" customHeight="1">
      <c r="A64" s="30" t="s">
        <v>38</v>
      </c>
      <c r="B64" s="22">
        <v>99</v>
      </c>
      <c r="C64" s="22">
        <v>48</v>
      </c>
      <c r="D64" s="22">
        <v>37</v>
      </c>
      <c r="E64" s="22">
        <v>20</v>
      </c>
      <c r="F64" s="22">
        <v>8</v>
      </c>
      <c r="G64" s="22">
        <v>9</v>
      </c>
      <c r="H64" s="22">
        <v>1</v>
      </c>
      <c r="I64" s="22">
        <v>4</v>
      </c>
      <c r="J64" s="22">
        <v>2</v>
      </c>
      <c r="K64" s="22">
        <v>5871</v>
      </c>
    </row>
    <row r="65" spans="1:11" ht="9" customHeight="1">
      <c r="A65" s="30" t="s">
        <v>39</v>
      </c>
      <c r="B65" s="22">
        <v>84</v>
      </c>
      <c r="C65" s="22">
        <v>40</v>
      </c>
      <c r="D65" s="22">
        <v>22</v>
      </c>
      <c r="E65" s="22">
        <v>14</v>
      </c>
      <c r="F65" s="22">
        <v>12</v>
      </c>
      <c r="G65" s="22">
        <v>5</v>
      </c>
      <c r="H65" s="22">
        <v>2</v>
      </c>
      <c r="I65" s="22">
        <v>2</v>
      </c>
      <c r="J65" s="22">
        <v>2</v>
      </c>
      <c r="K65" s="22">
        <f>SUM(K53:K58)</f>
        <v>5728</v>
      </c>
    </row>
    <row r="66" spans="1:11" ht="9" customHeight="1">
      <c r="A66" s="30" t="s">
        <v>40</v>
      </c>
      <c r="B66" s="22">
        <v>49</v>
      </c>
      <c r="C66" s="22">
        <v>22</v>
      </c>
      <c r="D66" s="22">
        <v>10</v>
      </c>
      <c r="E66" s="22">
        <v>4</v>
      </c>
      <c r="F66" s="22">
        <v>4</v>
      </c>
      <c r="G66" s="22">
        <v>4</v>
      </c>
      <c r="H66" s="22" t="s">
        <v>53</v>
      </c>
      <c r="I66" s="22">
        <v>2</v>
      </c>
      <c r="J66" s="22" t="s">
        <v>53</v>
      </c>
      <c r="K66" s="22">
        <v>2814</v>
      </c>
    </row>
    <row r="67" spans="1:11" ht="9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&amp;C&amp;10 148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2001-12-20T10:33:22Z</cp:lastPrinted>
  <dcterms:modified xsi:type="dcterms:W3CDTF">2001-11-20T17:23:54Z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