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410" activeTab="0"/>
  </bookViews>
  <sheets>
    <sheet name="TAV3_11" sheetId="1" r:id="rId1"/>
    <sheet name="TAV3_11 (2)" sheetId="2" r:id="rId2"/>
    <sheet name="TAV3_11 (3)" sheetId="3" r:id="rId3"/>
    <sheet name="TAV3_11 (4)" sheetId="4" r:id="rId4"/>
    <sheet name="TAV3_11 (5)" sheetId="5" r:id="rId5"/>
    <sheet name="TAV3_11 (6)" sheetId="6" r:id="rId6"/>
    <sheet name="TAV3_11 (7) " sheetId="7" r:id="rId7"/>
    <sheet name="TAV3_11 (8)" sheetId="8" r:id="rId8"/>
    <sheet name="TAV3_11 (9) " sheetId="9" r:id="rId9"/>
  </sheets>
  <definedNames>
    <definedName name="_xlnm.Print_Area" localSheetId="3">'TAV3_11 (4)'!$A$1:$L$69</definedName>
  </definedNames>
  <calcPr fullCalcOnLoad="1"/>
</workbook>
</file>

<file path=xl/sharedStrings.xml><?xml version="1.0" encoding="utf-8"?>
<sst xmlns="http://schemas.openxmlformats.org/spreadsheetml/2006/main" count="944" uniqueCount="53">
  <si>
    <t xml:space="preserve">Tavola 3.11 - </t>
  </si>
  <si>
    <t>REGIONI DI</t>
  </si>
  <si>
    <t>TRASFERIMENTI INTRAREGIONALI</t>
  </si>
  <si>
    <t>TRASFERIMENTI INTERREGIONALI</t>
  </si>
  <si>
    <t>ORIGINE</t>
  </si>
  <si>
    <t>Celibi</t>
  </si>
  <si>
    <t>Coniugati</t>
  </si>
  <si>
    <t>Vedovi</t>
  </si>
  <si>
    <t>Divorziati</t>
  </si>
  <si>
    <t>Totale</t>
  </si>
  <si>
    <t>ITALIANI</t>
  </si>
  <si>
    <t>Piemonte</t>
  </si>
  <si>
    <t>Valle d'Aosta</t>
  </si>
  <si>
    <t>Lombardia</t>
  </si>
  <si>
    <t>Trentino - Alto Adige</t>
  </si>
  <si>
    <t>Bolzano - Bozen</t>
  </si>
  <si>
    <t>Trento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</si>
  <si>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</si>
  <si>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</si>
  <si>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</si>
  <si>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</si>
  <si>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</si>
  <si>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</si>
  <si>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</si>
  <si>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</si>
  <si>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</si>
  <si>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</si>
  <si>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</si>
  <si>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</si>
  <si>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</si>
  <si>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</si>
  <si>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</si>
  <si>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</si>
  <si>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</si>
  <si>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</si>
  <si>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</si>
  <si>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</si>
  <si>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</si>
  <si>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</si>
  <si>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TRASFERIMENTI PER L'ESTERO</t>
  </si>
  <si>
    <t>TOTALE</t>
  </si>
  <si>
    <r>
      <t xml:space="preserve">Tavola 3.11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</t>
    </r>
  </si>
  <si>
    <t>STRANIERI</t>
  </si>
  <si>
    <r>
      <t xml:space="preserve">Tavola 3.11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</t>
    </r>
  </si>
  <si>
    <r>
      <t xml:space="preserve">Tavola 3.11 </t>
    </r>
    <r>
      <rPr>
        <sz val="9"/>
        <rFont val="Arial"/>
        <family val="2"/>
      </rPr>
      <t>segue -</t>
    </r>
  </si>
  <si>
    <t>Nubili</t>
  </si>
  <si>
    <t>Coniugate</t>
  </si>
  <si>
    <t>Vedove</t>
  </si>
  <si>
    <t>Divorziate</t>
  </si>
  <si>
    <t>Val d'Aosta</t>
  </si>
  <si>
    <t>Celibi/Nubili</t>
  </si>
  <si>
    <r>
      <t xml:space="preserve">Tavola 3.11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0"/>
      </rPr>
      <t>-</t>
    </r>
  </si>
  <si>
    <t>-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</si>
</sst>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\-#,##0\ "/>
    <numFmt numFmtId="175" formatCode="0_ ;\-0\ 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16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8" fillId="0" borderId="0" xfId="16" applyNumberFormat="1" applyFont="1" applyAlignment="1">
      <alignment/>
    </xf>
    <xf numFmtId="49" fontId="7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49" fontId="9" fillId="0" borderId="0" xfId="16" applyNumberFormat="1" applyFont="1" applyAlignment="1">
      <alignment/>
    </xf>
    <xf numFmtId="49" fontId="9" fillId="0" borderId="0" xfId="16" applyNumberFormat="1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49" fontId="7" fillId="0" borderId="2" xfId="0" applyNumberFormat="1" applyFont="1" applyBorder="1" applyAlignment="1">
      <alignment horizontal="centerContinuous" vertical="center"/>
    </xf>
    <xf numFmtId="3" fontId="7" fillId="0" borderId="0" xfId="16" applyNumberFormat="1" applyFont="1" applyAlignment="1">
      <alignment horizontal="right"/>
    </xf>
    <xf numFmtId="3" fontId="8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Continuous" vertic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6" applyNumberFormat="1" applyFont="1" applyBorder="1" applyAlignment="1">
      <alignment horizontal="right"/>
    </xf>
    <xf numFmtId="3" fontId="7" fillId="0" borderId="0" xfId="17" applyNumberFormat="1" applyFont="1" applyAlignment="1">
      <alignment horizontal="right"/>
      <protection/>
    </xf>
    <xf numFmtId="3" fontId="8" fillId="0" borderId="0" xfId="16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1" xfId="16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dati3_1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485775</xdr:colOff>
      <xdr:row>2</xdr:row>
      <xdr:rowOff>104775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0"/>
          <a:ext cx="53721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trasferimento di residenza intraregionale, interregionale e per l'estero,  per stato civile, Regione di origine, cittadinanza (italiana/straniera) e sesso.  Maschi  - Anno 1999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11</xdr:col>
      <xdr:colOff>495300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50196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intraregionale,  interregionale  e  per  l'estero,  per stato civile, Regione  di  origine, cittadinanza  (italiana/straniera)  e sesso.   Maschi  -  Anno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9525</xdr:rowOff>
    </xdr:from>
    <xdr:to>
      <xdr:col>11</xdr:col>
      <xdr:colOff>476250</xdr:colOff>
      <xdr:row>3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04900" y="9525"/>
          <a:ext cx="50101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intraregionale,  interregionale  e  per  l'estero,  per stato  civile,  Regione  di  origine,  cittadinanza  (italiana/straniera)  e  sesso.   Maschi  -  Anno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11</xdr:col>
      <xdr:colOff>466725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04900" y="0"/>
          <a:ext cx="50101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intraregionale,  interregionale  e  per  l'estero,  per stato  civile,  Regione  di  origine,  cittadinanza  (italiana/straniera)  e  sesso.   Femmine  -  Anno 1999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11</xdr:col>
      <xdr:colOff>476250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4991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intraregionale,  interregionale  e  per  l'estero,  per stato  civile,  Regione  di  origine,  cittadinanza  (italiana/straniera)  e  sesso.   Femmine  -  Anno 1999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11</xdr:col>
      <xdr:colOff>485775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33475" y="0"/>
          <a:ext cx="4991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intraregionale,  interregionale  e  per  l'estero,  per stato  civile,  Regione  di  origine,  cittadinanza  (italiana/straniera)  e  sesso.   Femmine  -  Anno 1999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11</xdr:col>
      <xdr:colOff>466725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49815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intraregionale,  interregionale  e  per  l'estero,  per stato  civile,  Regione  di  origine,  cittadinanza  (italiana/straniera)  e  sesso.   Maschi  e  femmine  -  Anno 1999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11</xdr:col>
      <xdr:colOff>476250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33475" y="0"/>
          <a:ext cx="49625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per trasferimento di residenza intraregionale,  interregionale  e  per  l'estero,  per  stato  civile,   Regione   di   origine,  cittadinanza  (italiana/straniera)   e  sesso.   Maschi  e  femmine  -  Anno 1999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11</xdr:col>
      <xdr:colOff>485775</xdr:colOff>
      <xdr:row>3</xdr:row>
      <xdr:rowOff>28575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104900" y="0"/>
          <a:ext cx="50196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per trasferimento di residenza intraregionale,  interregionale  e  per  l'estero,  per  stato  civile,   Regione   di   origine,  cittadinanza  (italiana/straniera)   e  sesso.   Maschi  e  femmine  -  Anno 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90" zoomScaleNormal="90" workbookViewId="0" topLeftCell="A1">
      <selection activeCell="N6" sqref="N6"/>
    </sheetView>
  </sheetViews>
  <sheetFormatPr defaultColWidth="9.33203125" defaultRowHeight="11.25"/>
  <cols>
    <col min="1" max="1" width="20" style="10" customWidth="1"/>
    <col min="2" max="3" width="8.83203125" style="10" customWidth="1"/>
    <col min="4" max="4" width="8.66015625" style="10" customWidth="1"/>
    <col min="5" max="5" width="8.5" style="10" customWidth="1"/>
    <col min="6" max="6" width="8.83203125" style="10" customWidth="1"/>
    <col min="7" max="7" width="0.65625" style="10" customWidth="1"/>
    <col min="8" max="9" width="8.83203125" style="10" customWidth="1"/>
    <col min="10" max="11" width="8.3320312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2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9"/>
    </row>
    <row r="4" spans="1:12" ht="13.5" customHeight="1">
      <c r="A4" s="11" t="s">
        <v>1</v>
      </c>
      <c r="B4" s="38" t="s">
        <v>2</v>
      </c>
      <c r="C4" s="31"/>
      <c r="D4" s="31"/>
      <c r="E4" s="31"/>
      <c r="F4" s="31"/>
      <c r="G4" s="30"/>
      <c r="H4" s="38" t="s">
        <v>3</v>
      </c>
      <c r="I4" s="31"/>
      <c r="J4" s="31"/>
      <c r="K4" s="31"/>
      <c r="L4" s="31"/>
    </row>
    <row r="5" spans="1:12" ht="13.5" customHeight="1">
      <c r="A5" s="2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/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</row>
    <row r="6" spans="1:12" ht="19.5" customHeight="1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9" customHeight="1">
      <c r="A7" s="13" t="s">
        <v>11</v>
      </c>
      <c r="B7" s="43">
        <v>22300</v>
      </c>
      <c r="C7" s="43">
        <v>22664</v>
      </c>
      <c r="D7" s="43">
        <v>725</v>
      </c>
      <c r="E7" s="43">
        <v>411</v>
      </c>
      <c r="F7" s="39">
        <f>SUM(B7:E7)</f>
        <v>46100</v>
      </c>
      <c r="G7" s="39"/>
      <c r="H7" s="43">
        <v>6878</v>
      </c>
      <c r="I7" s="43">
        <v>5218</v>
      </c>
      <c r="J7" s="43">
        <v>188</v>
      </c>
      <c r="K7" s="43">
        <v>65</v>
      </c>
      <c r="L7" s="39">
        <f aca="true" t="shared" si="0" ref="L7:L22">SUM(H7:K7)</f>
        <v>12349</v>
      </c>
    </row>
    <row r="8" spans="1:12" ht="9" customHeight="1">
      <c r="A8" s="13" t="s">
        <v>12</v>
      </c>
      <c r="B8" s="43">
        <v>769</v>
      </c>
      <c r="C8" s="43">
        <v>642</v>
      </c>
      <c r="D8" s="43">
        <v>7</v>
      </c>
      <c r="E8" s="43">
        <v>3</v>
      </c>
      <c r="F8" s="39">
        <f aca="true" t="shared" si="1" ref="F8:F23">SUM(B8:E8)</f>
        <v>1421</v>
      </c>
      <c r="G8" s="39"/>
      <c r="H8" s="43">
        <v>381</v>
      </c>
      <c r="I8" s="43">
        <v>278</v>
      </c>
      <c r="J8" s="43">
        <v>3</v>
      </c>
      <c r="K8" s="43">
        <v>5</v>
      </c>
      <c r="L8" s="39">
        <f t="shared" si="0"/>
        <v>667</v>
      </c>
    </row>
    <row r="9" spans="1:12" ht="9" customHeight="1">
      <c r="A9" s="13" t="s">
        <v>13</v>
      </c>
      <c r="B9" s="43">
        <v>47290</v>
      </c>
      <c r="C9" s="43">
        <v>44359</v>
      </c>
      <c r="D9" s="43">
        <v>1079</v>
      </c>
      <c r="E9" s="43">
        <v>440</v>
      </c>
      <c r="F9" s="39">
        <f t="shared" si="1"/>
        <v>93168</v>
      </c>
      <c r="G9" s="39"/>
      <c r="H9" s="43">
        <v>10766</v>
      </c>
      <c r="I9" s="43">
        <v>8968</v>
      </c>
      <c r="J9" s="43">
        <v>330</v>
      </c>
      <c r="K9" s="43">
        <v>97</v>
      </c>
      <c r="L9" s="39">
        <f t="shared" si="0"/>
        <v>20161</v>
      </c>
    </row>
    <row r="10" spans="1:12" ht="9" customHeight="1">
      <c r="A10" s="13" t="s">
        <v>14</v>
      </c>
      <c r="B10" s="39">
        <v>3517</v>
      </c>
      <c r="C10" s="39">
        <v>2548</v>
      </c>
      <c r="D10" s="39">
        <v>53</v>
      </c>
      <c r="E10" s="39">
        <v>111</v>
      </c>
      <c r="F10" s="39">
        <f>SUM(F11:F12)</f>
        <v>6229</v>
      </c>
      <c r="G10" s="39"/>
      <c r="H10" s="39">
        <v>819</v>
      </c>
      <c r="I10" s="39">
        <v>599</v>
      </c>
      <c r="J10" s="39">
        <v>23</v>
      </c>
      <c r="K10" s="39">
        <v>15</v>
      </c>
      <c r="L10" s="39">
        <f>SUM(L11:L12)</f>
        <v>1456</v>
      </c>
    </row>
    <row r="11" spans="1:12" s="14" customFormat="1" ht="9" customHeight="1">
      <c r="A11" s="20" t="s">
        <v>15</v>
      </c>
      <c r="B11" s="40">
        <v>1831</v>
      </c>
      <c r="C11" s="40">
        <v>1070</v>
      </c>
      <c r="D11" s="40">
        <v>25</v>
      </c>
      <c r="E11" s="40">
        <v>48</v>
      </c>
      <c r="F11" s="40">
        <f t="shared" si="1"/>
        <v>2974</v>
      </c>
      <c r="G11" s="40"/>
      <c r="H11" s="40">
        <v>311</v>
      </c>
      <c r="I11" s="40">
        <v>257</v>
      </c>
      <c r="J11" s="40">
        <v>13</v>
      </c>
      <c r="K11" s="40">
        <v>7</v>
      </c>
      <c r="L11" s="40">
        <f t="shared" si="0"/>
        <v>588</v>
      </c>
    </row>
    <row r="12" spans="1:12" s="14" customFormat="1" ht="9" customHeight="1">
      <c r="A12" s="20" t="s">
        <v>16</v>
      </c>
      <c r="B12" s="40">
        <v>1686</v>
      </c>
      <c r="C12" s="40">
        <v>1478</v>
      </c>
      <c r="D12" s="40">
        <v>28</v>
      </c>
      <c r="E12" s="40">
        <v>63</v>
      </c>
      <c r="F12" s="40">
        <f t="shared" si="1"/>
        <v>3255</v>
      </c>
      <c r="G12" s="40"/>
      <c r="H12" s="40">
        <v>508</v>
      </c>
      <c r="I12" s="40">
        <v>342</v>
      </c>
      <c r="J12" s="40">
        <v>10</v>
      </c>
      <c r="K12" s="40">
        <v>8</v>
      </c>
      <c r="L12" s="40">
        <f t="shared" si="0"/>
        <v>868</v>
      </c>
    </row>
    <row r="13" spans="1:12" s="14" customFormat="1" ht="9" customHeight="1">
      <c r="A13" s="13" t="s">
        <v>17</v>
      </c>
      <c r="B13" s="39">
        <v>18712</v>
      </c>
      <c r="C13" s="39">
        <v>18208</v>
      </c>
      <c r="D13" s="39">
        <v>521</v>
      </c>
      <c r="E13" s="39">
        <v>300</v>
      </c>
      <c r="F13" s="39">
        <f t="shared" si="1"/>
        <v>37741</v>
      </c>
      <c r="G13" s="39"/>
      <c r="H13" s="39">
        <v>4144</v>
      </c>
      <c r="I13" s="39">
        <v>2882</v>
      </c>
      <c r="J13" s="39">
        <v>109</v>
      </c>
      <c r="K13" s="39">
        <v>54</v>
      </c>
      <c r="L13" s="39">
        <f t="shared" si="0"/>
        <v>7189</v>
      </c>
    </row>
    <row r="14" spans="1:12" ht="9" customHeight="1">
      <c r="A14" s="13" t="s">
        <v>18</v>
      </c>
      <c r="B14" s="39">
        <v>4364</v>
      </c>
      <c r="C14" s="39">
        <v>3927</v>
      </c>
      <c r="D14" s="39">
        <v>146</v>
      </c>
      <c r="E14" s="39">
        <v>159</v>
      </c>
      <c r="F14" s="39">
        <f t="shared" si="1"/>
        <v>8596</v>
      </c>
      <c r="G14" s="39"/>
      <c r="H14" s="39">
        <v>1482</v>
      </c>
      <c r="I14" s="39">
        <v>978</v>
      </c>
      <c r="J14" s="39">
        <v>39</v>
      </c>
      <c r="K14" s="39">
        <v>22</v>
      </c>
      <c r="L14" s="39">
        <f t="shared" si="0"/>
        <v>2521</v>
      </c>
    </row>
    <row r="15" spans="1:12" ht="9" customHeight="1">
      <c r="A15" s="13" t="s">
        <v>19</v>
      </c>
      <c r="B15" s="39">
        <v>5202</v>
      </c>
      <c r="C15" s="39">
        <v>5260</v>
      </c>
      <c r="D15" s="39">
        <v>212</v>
      </c>
      <c r="E15" s="39">
        <v>80</v>
      </c>
      <c r="F15" s="39">
        <f t="shared" si="1"/>
        <v>10754</v>
      </c>
      <c r="G15" s="39"/>
      <c r="H15" s="39">
        <v>3136</v>
      </c>
      <c r="I15" s="39">
        <v>2652</v>
      </c>
      <c r="J15" s="39">
        <v>156</v>
      </c>
      <c r="K15" s="39">
        <v>45</v>
      </c>
      <c r="L15" s="39">
        <f t="shared" si="0"/>
        <v>5989</v>
      </c>
    </row>
    <row r="16" spans="1:12" ht="9" customHeight="1">
      <c r="A16" s="13" t="s">
        <v>20</v>
      </c>
      <c r="B16" s="39">
        <v>15914</v>
      </c>
      <c r="C16" s="39">
        <v>14420</v>
      </c>
      <c r="D16" s="39">
        <v>443</v>
      </c>
      <c r="E16" s="39">
        <v>142</v>
      </c>
      <c r="F16" s="39">
        <f t="shared" si="1"/>
        <v>30919</v>
      </c>
      <c r="G16" s="39"/>
      <c r="H16" s="39">
        <v>4998</v>
      </c>
      <c r="I16" s="39">
        <v>3740</v>
      </c>
      <c r="J16" s="39">
        <v>114</v>
      </c>
      <c r="K16" s="39">
        <v>32</v>
      </c>
      <c r="L16" s="39">
        <f t="shared" si="0"/>
        <v>8884</v>
      </c>
    </row>
    <row r="17" spans="1:12" ht="9" customHeight="1">
      <c r="A17" s="13" t="s">
        <v>21</v>
      </c>
      <c r="B17" s="39">
        <v>12459</v>
      </c>
      <c r="C17" s="39">
        <v>12750</v>
      </c>
      <c r="D17" s="39">
        <v>456</v>
      </c>
      <c r="E17" s="39">
        <v>179</v>
      </c>
      <c r="F17" s="39">
        <f t="shared" si="1"/>
        <v>25844</v>
      </c>
      <c r="G17" s="39"/>
      <c r="H17" s="39">
        <v>3665</v>
      </c>
      <c r="I17" s="39">
        <v>2772</v>
      </c>
      <c r="J17" s="39">
        <v>94</v>
      </c>
      <c r="K17" s="39">
        <v>30</v>
      </c>
      <c r="L17" s="39">
        <f t="shared" si="0"/>
        <v>6561</v>
      </c>
    </row>
    <row r="18" spans="1:12" ht="9" customHeight="1">
      <c r="A18" s="13" t="s">
        <v>22</v>
      </c>
      <c r="B18" s="39">
        <v>1484</v>
      </c>
      <c r="C18" s="39">
        <v>1521</v>
      </c>
      <c r="D18" s="39">
        <v>55</v>
      </c>
      <c r="E18" s="39">
        <v>2</v>
      </c>
      <c r="F18" s="39">
        <f t="shared" si="1"/>
        <v>3062</v>
      </c>
      <c r="G18" s="39"/>
      <c r="H18" s="39">
        <v>1069</v>
      </c>
      <c r="I18" s="39">
        <v>742</v>
      </c>
      <c r="J18" s="39">
        <v>18</v>
      </c>
      <c r="K18" s="39">
        <v>9</v>
      </c>
      <c r="L18" s="39">
        <f t="shared" si="0"/>
        <v>1838</v>
      </c>
    </row>
    <row r="19" spans="1:12" ht="9" customHeight="1">
      <c r="A19" s="13" t="s">
        <v>23</v>
      </c>
      <c r="B19" s="39">
        <v>3584</v>
      </c>
      <c r="C19" s="39">
        <v>3800</v>
      </c>
      <c r="D19" s="39">
        <v>109</v>
      </c>
      <c r="E19" s="39">
        <v>26</v>
      </c>
      <c r="F19" s="39">
        <f t="shared" si="1"/>
        <v>7519</v>
      </c>
      <c r="G19" s="39"/>
      <c r="H19" s="39">
        <v>1699</v>
      </c>
      <c r="I19" s="39">
        <v>1239</v>
      </c>
      <c r="J19" s="39">
        <v>35</v>
      </c>
      <c r="K19" s="39">
        <v>9</v>
      </c>
      <c r="L19" s="39">
        <f t="shared" si="0"/>
        <v>2982</v>
      </c>
    </row>
    <row r="20" spans="1:12" ht="9" customHeight="1">
      <c r="A20" s="13" t="s">
        <v>24</v>
      </c>
      <c r="B20" s="39">
        <v>12625</v>
      </c>
      <c r="C20" s="39">
        <v>13373</v>
      </c>
      <c r="D20" s="39">
        <v>362</v>
      </c>
      <c r="E20" s="39">
        <v>83</v>
      </c>
      <c r="F20" s="39">
        <f t="shared" si="1"/>
        <v>26443</v>
      </c>
      <c r="G20" s="39"/>
      <c r="H20" s="39">
        <v>7075</v>
      </c>
      <c r="I20" s="39">
        <v>4705</v>
      </c>
      <c r="J20" s="39">
        <v>174</v>
      </c>
      <c r="K20" s="39">
        <v>13</v>
      </c>
      <c r="L20" s="39">
        <f t="shared" si="0"/>
        <v>11967</v>
      </c>
    </row>
    <row r="21" spans="1:12" ht="9" customHeight="1">
      <c r="A21" s="13" t="s">
        <v>25</v>
      </c>
      <c r="B21" s="39">
        <v>3017</v>
      </c>
      <c r="C21" s="39">
        <v>3475</v>
      </c>
      <c r="D21" s="39">
        <v>87</v>
      </c>
      <c r="E21" s="39">
        <v>8</v>
      </c>
      <c r="F21" s="39">
        <f t="shared" si="1"/>
        <v>6587</v>
      </c>
      <c r="G21" s="39"/>
      <c r="H21" s="39">
        <v>1789</v>
      </c>
      <c r="I21" s="39">
        <v>1290</v>
      </c>
      <c r="J21" s="39">
        <v>36</v>
      </c>
      <c r="K21" s="39">
        <v>3</v>
      </c>
      <c r="L21" s="39">
        <f t="shared" si="0"/>
        <v>3118</v>
      </c>
    </row>
    <row r="22" spans="1:12" ht="9" customHeight="1">
      <c r="A22" s="13" t="s">
        <v>26</v>
      </c>
      <c r="B22" s="39">
        <v>501</v>
      </c>
      <c r="C22" s="39">
        <v>571</v>
      </c>
      <c r="D22" s="39">
        <v>18</v>
      </c>
      <c r="E22" s="39">
        <v>3</v>
      </c>
      <c r="F22" s="39">
        <f t="shared" si="1"/>
        <v>1093</v>
      </c>
      <c r="G22" s="39"/>
      <c r="H22" s="39">
        <v>706</v>
      </c>
      <c r="I22" s="39">
        <v>540</v>
      </c>
      <c r="J22" s="39">
        <v>16</v>
      </c>
      <c r="K22" s="39">
        <v>2</v>
      </c>
      <c r="L22" s="39">
        <f t="shared" si="0"/>
        <v>1264</v>
      </c>
    </row>
    <row r="23" spans="1:12" ht="9" customHeight="1">
      <c r="A23" s="13" t="s">
        <v>27</v>
      </c>
      <c r="B23" s="39">
        <v>20482</v>
      </c>
      <c r="C23" s="39">
        <v>23641</v>
      </c>
      <c r="D23" s="39">
        <v>529</v>
      </c>
      <c r="E23" s="39">
        <v>74</v>
      </c>
      <c r="F23" s="39">
        <f t="shared" si="1"/>
        <v>44726</v>
      </c>
      <c r="G23" s="39"/>
      <c r="H23" s="39">
        <v>14918</v>
      </c>
      <c r="I23" s="39">
        <v>9254</v>
      </c>
      <c r="J23" s="39">
        <v>178</v>
      </c>
      <c r="K23" s="39">
        <v>28</v>
      </c>
      <c r="L23" s="39">
        <f aca="true" t="shared" si="2" ref="L23:L28">SUM(H23:K23)</f>
        <v>24378</v>
      </c>
    </row>
    <row r="24" spans="1:12" ht="9" customHeight="1">
      <c r="A24" s="13" t="s">
        <v>28</v>
      </c>
      <c r="B24" s="39">
        <v>6733</v>
      </c>
      <c r="C24" s="39">
        <v>7501</v>
      </c>
      <c r="D24" s="39">
        <v>189</v>
      </c>
      <c r="E24" s="39">
        <v>37</v>
      </c>
      <c r="F24" s="39">
        <f>SUM(B24:E24)</f>
        <v>14460</v>
      </c>
      <c r="G24" s="39"/>
      <c r="H24" s="39">
        <v>9769</v>
      </c>
      <c r="I24" s="39">
        <v>5340</v>
      </c>
      <c r="J24" s="39">
        <v>108</v>
      </c>
      <c r="K24" s="39">
        <v>21</v>
      </c>
      <c r="L24" s="39">
        <f t="shared" si="2"/>
        <v>15238</v>
      </c>
    </row>
    <row r="25" spans="1:12" ht="9" customHeight="1">
      <c r="A25" s="13" t="s">
        <v>29</v>
      </c>
      <c r="B25" s="39">
        <v>706</v>
      </c>
      <c r="C25" s="39">
        <v>851</v>
      </c>
      <c r="D25" s="39">
        <v>26</v>
      </c>
      <c r="E25" s="39">
        <v>4</v>
      </c>
      <c r="F25" s="39">
        <f>SUM(B25:E25)</f>
        <v>1587</v>
      </c>
      <c r="G25" s="39"/>
      <c r="H25" s="39">
        <v>1634</v>
      </c>
      <c r="I25" s="39">
        <v>1070</v>
      </c>
      <c r="J25" s="39">
        <v>41</v>
      </c>
      <c r="K25" s="39">
        <v>1</v>
      </c>
      <c r="L25" s="39">
        <f t="shared" si="2"/>
        <v>2746</v>
      </c>
    </row>
    <row r="26" spans="1:12" ht="9" customHeight="1">
      <c r="A26" s="13" t="s">
        <v>30</v>
      </c>
      <c r="B26" s="39">
        <v>3875</v>
      </c>
      <c r="C26" s="39">
        <v>4179</v>
      </c>
      <c r="D26" s="39">
        <v>108</v>
      </c>
      <c r="E26" s="39">
        <v>11</v>
      </c>
      <c r="F26" s="39">
        <f>SUM(B26:E26)</f>
        <v>8173</v>
      </c>
      <c r="G26" s="39"/>
      <c r="H26" s="39">
        <v>7483</v>
      </c>
      <c r="I26" s="39">
        <v>4068</v>
      </c>
      <c r="J26" s="39">
        <v>105</v>
      </c>
      <c r="K26" s="39">
        <v>13</v>
      </c>
      <c r="L26" s="39">
        <f t="shared" si="2"/>
        <v>11669</v>
      </c>
    </row>
    <row r="27" spans="1:12" ht="9" customHeight="1">
      <c r="A27" s="13" t="s">
        <v>31</v>
      </c>
      <c r="B27" s="39">
        <v>13953</v>
      </c>
      <c r="C27" s="39">
        <v>13571</v>
      </c>
      <c r="D27" s="39">
        <v>349</v>
      </c>
      <c r="E27" s="39">
        <v>49</v>
      </c>
      <c r="F27" s="39">
        <f>SUM(B27:E27)</f>
        <v>27922</v>
      </c>
      <c r="G27" s="39"/>
      <c r="H27" s="39">
        <v>11105</v>
      </c>
      <c r="I27" s="39">
        <v>6824</v>
      </c>
      <c r="J27" s="39">
        <v>139</v>
      </c>
      <c r="K27" s="39">
        <v>25</v>
      </c>
      <c r="L27" s="39">
        <f t="shared" si="2"/>
        <v>18093</v>
      </c>
    </row>
    <row r="28" spans="1:12" ht="9" customHeight="1">
      <c r="A28" s="13" t="s">
        <v>32</v>
      </c>
      <c r="B28" s="39">
        <v>5153</v>
      </c>
      <c r="C28" s="39">
        <v>4260</v>
      </c>
      <c r="D28" s="39">
        <v>79</v>
      </c>
      <c r="E28" s="39">
        <v>13</v>
      </c>
      <c r="F28" s="39">
        <f>SUM(B28:E28)</f>
        <v>9505</v>
      </c>
      <c r="G28" s="39"/>
      <c r="H28" s="39">
        <v>3316</v>
      </c>
      <c r="I28" s="39">
        <v>1540</v>
      </c>
      <c r="J28" s="39">
        <v>46</v>
      </c>
      <c r="K28" s="39">
        <v>7</v>
      </c>
      <c r="L28" s="39">
        <f t="shared" si="2"/>
        <v>4909</v>
      </c>
    </row>
    <row r="29" spans="1:13" s="15" customFormat="1" ht="9" customHeight="1">
      <c r="A29" s="15" t="s">
        <v>33</v>
      </c>
      <c r="B29" s="41">
        <f>SUM(B7:B10,B13:B28)</f>
        <v>202640</v>
      </c>
      <c r="C29" s="41">
        <f aca="true" t="shared" si="3" ref="C29:L29">SUM(C7:C10,C13:C28)</f>
        <v>201521</v>
      </c>
      <c r="D29" s="41">
        <f t="shared" si="3"/>
        <v>5553</v>
      </c>
      <c r="E29" s="41">
        <f t="shared" si="3"/>
        <v>2135</v>
      </c>
      <c r="F29" s="41">
        <f t="shared" si="3"/>
        <v>411849</v>
      </c>
      <c r="G29" s="41"/>
      <c r="H29" s="41">
        <f t="shared" si="3"/>
        <v>96832</v>
      </c>
      <c r="I29" s="41">
        <f t="shared" si="3"/>
        <v>64699</v>
      </c>
      <c r="J29" s="41">
        <f t="shared" si="3"/>
        <v>1952</v>
      </c>
      <c r="K29" s="41">
        <f t="shared" si="3"/>
        <v>496</v>
      </c>
      <c r="L29" s="41">
        <f t="shared" si="3"/>
        <v>163979</v>
      </c>
      <c r="M29" s="47"/>
    </row>
    <row r="30" spans="1:13" s="15" customFormat="1" ht="9" customHeight="1">
      <c r="A30" s="26" t="s">
        <v>34</v>
      </c>
      <c r="B30" s="41">
        <f>SUM(B7:B9,B15)</f>
        <v>75561</v>
      </c>
      <c r="C30" s="41">
        <f aca="true" t="shared" si="4" ref="C30:L30">SUM(C7:C9,C15)</f>
        <v>72925</v>
      </c>
      <c r="D30" s="41">
        <f t="shared" si="4"/>
        <v>2023</v>
      </c>
      <c r="E30" s="41">
        <f t="shared" si="4"/>
        <v>934</v>
      </c>
      <c r="F30" s="41">
        <f t="shared" si="4"/>
        <v>151443</v>
      </c>
      <c r="G30" s="41"/>
      <c r="H30" s="41">
        <f t="shared" si="4"/>
        <v>21161</v>
      </c>
      <c r="I30" s="41">
        <f t="shared" si="4"/>
        <v>17116</v>
      </c>
      <c r="J30" s="41">
        <f t="shared" si="4"/>
        <v>677</v>
      </c>
      <c r="K30" s="41">
        <f t="shared" si="4"/>
        <v>212</v>
      </c>
      <c r="L30" s="41">
        <f t="shared" si="4"/>
        <v>39166</v>
      </c>
      <c r="M30" s="47"/>
    </row>
    <row r="31" spans="1:13" s="15" customFormat="1" ht="9" customHeight="1">
      <c r="A31" s="26" t="s">
        <v>35</v>
      </c>
      <c r="B31" s="41">
        <f>SUM(B10,B13:B14,B16)</f>
        <v>42507</v>
      </c>
      <c r="C31" s="41">
        <f aca="true" t="shared" si="5" ref="C31:L31">SUM(C10,C13:C14,C16)</f>
        <v>39103</v>
      </c>
      <c r="D31" s="41">
        <f t="shared" si="5"/>
        <v>1163</v>
      </c>
      <c r="E31" s="41">
        <f t="shared" si="5"/>
        <v>712</v>
      </c>
      <c r="F31" s="41">
        <f t="shared" si="5"/>
        <v>83485</v>
      </c>
      <c r="G31" s="41"/>
      <c r="H31" s="41">
        <f t="shared" si="5"/>
        <v>11443</v>
      </c>
      <c r="I31" s="41">
        <f t="shared" si="5"/>
        <v>8199</v>
      </c>
      <c r="J31" s="41">
        <f t="shared" si="5"/>
        <v>285</v>
      </c>
      <c r="K31" s="41">
        <f t="shared" si="5"/>
        <v>123</v>
      </c>
      <c r="L31" s="41">
        <f t="shared" si="5"/>
        <v>20050</v>
      </c>
      <c r="M31" s="47"/>
    </row>
    <row r="32" spans="1:13" s="15" customFormat="1" ht="9" customHeight="1">
      <c r="A32" s="26" t="s">
        <v>36</v>
      </c>
      <c r="B32" s="41">
        <f>SUM(B17:B20)</f>
        <v>30152</v>
      </c>
      <c r="C32" s="41">
        <f aca="true" t="shared" si="6" ref="C32:L32">SUM(C17:C20)</f>
        <v>31444</v>
      </c>
      <c r="D32" s="41">
        <f t="shared" si="6"/>
        <v>982</v>
      </c>
      <c r="E32" s="41">
        <f t="shared" si="6"/>
        <v>290</v>
      </c>
      <c r="F32" s="41">
        <f t="shared" si="6"/>
        <v>62868</v>
      </c>
      <c r="G32" s="41"/>
      <c r="H32" s="41">
        <f t="shared" si="6"/>
        <v>13508</v>
      </c>
      <c r="I32" s="41">
        <f t="shared" si="6"/>
        <v>9458</v>
      </c>
      <c r="J32" s="41">
        <f t="shared" si="6"/>
        <v>321</v>
      </c>
      <c r="K32" s="41">
        <f t="shared" si="6"/>
        <v>61</v>
      </c>
      <c r="L32" s="41">
        <f t="shared" si="6"/>
        <v>23348</v>
      </c>
      <c r="M32" s="47"/>
    </row>
    <row r="33" spans="1:13" s="15" customFormat="1" ht="9" customHeight="1">
      <c r="A33" s="26" t="s">
        <v>37</v>
      </c>
      <c r="B33" s="41">
        <f>SUM(B21:B26)</f>
        <v>35314</v>
      </c>
      <c r="C33" s="41">
        <f aca="true" t="shared" si="7" ref="C33:L33">SUM(C21:C26)</f>
        <v>40218</v>
      </c>
      <c r="D33" s="41">
        <f t="shared" si="7"/>
        <v>957</v>
      </c>
      <c r="E33" s="41">
        <f t="shared" si="7"/>
        <v>137</v>
      </c>
      <c r="F33" s="41">
        <f t="shared" si="7"/>
        <v>76626</v>
      </c>
      <c r="G33" s="41"/>
      <c r="H33" s="41">
        <f t="shared" si="7"/>
        <v>36299</v>
      </c>
      <c r="I33" s="41">
        <f t="shared" si="7"/>
        <v>21562</v>
      </c>
      <c r="J33" s="41">
        <f t="shared" si="7"/>
        <v>484</v>
      </c>
      <c r="K33" s="41">
        <f t="shared" si="7"/>
        <v>68</v>
      </c>
      <c r="L33" s="41">
        <f t="shared" si="7"/>
        <v>58413</v>
      </c>
      <c r="M33" s="47"/>
    </row>
    <row r="34" spans="1:13" s="15" customFormat="1" ht="9" customHeight="1">
      <c r="A34" s="26" t="s">
        <v>38</v>
      </c>
      <c r="B34" s="41">
        <f>SUM(B27:B28)</f>
        <v>19106</v>
      </c>
      <c r="C34" s="41">
        <f aca="true" t="shared" si="8" ref="C34:L34">SUM(C27:C28)</f>
        <v>17831</v>
      </c>
      <c r="D34" s="41">
        <f t="shared" si="8"/>
        <v>428</v>
      </c>
      <c r="E34" s="41">
        <f t="shared" si="8"/>
        <v>62</v>
      </c>
      <c r="F34" s="41">
        <f t="shared" si="8"/>
        <v>37427</v>
      </c>
      <c r="G34" s="41"/>
      <c r="H34" s="41">
        <f t="shared" si="8"/>
        <v>14421</v>
      </c>
      <c r="I34" s="41">
        <f t="shared" si="8"/>
        <v>8364</v>
      </c>
      <c r="J34" s="41">
        <f t="shared" si="8"/>
        <v>185</v>
      </c>
      <c r="K34" s="41">
        <f t="shared" si="8"/>
        <v>32</v>
      </c>
      <c r="L34" s="41">
        <f t="shared" si="8"/>
        <v>23002</v>
      </c>
      <c r="M34" s="47"/>
    </row>
    <row r="35" spans="1:13" s="16" customFormat="1" ht="9" customHeight="1">
      <c r="A35" s="2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47"/>
    </row>
    <row r="36" spans="1:12" ht="13.5" customHeight="1">
      <c r="A36" s="11" t="s">
        <v>1</v>
      </c>
      <c r="B36" s="38" t="s">
        <v>39</v>
      </c>
      <c r="C36" s="31"/>
      <c r="D36" s="31"/>
      <c r="E36" s="31"/>
      <c r="F36" s="31"/>
      <c r="G36" s="30"/>
      <c r="H36" s="38" t="s">
        <v>40</v>
      </c>
      <c r="I36" s="31"/>
      <c r="J36" s="31"/>
      <c r="K36" s="31"/>
      <c r="L36" s="31"/>
    </row>
    <row r="37" spans="1:12" ht="13.5" customHeight="1">
      <c r="A37" s="21" t="s">
        <v>4</v>
      </c>
      <c r="B37" s="12" t="s">
        <v>5</v>
      </c>
      <c r="C37" s="12" t="s">
        <v>6</v>
      </c>
      <c r="D37" s="12" t="s">
        <v>7</v>
      </c>
      <c r="E37" s="12" t="s">
        <v>8</v>
      </c>
      <c r="F37" s="12" t="s">
        <v>9</v>
      </c>
      <c r="G37" s="12"/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</row>
    <row r="38" spans="1:12" ht="19.5" customHeight="1">
      <c r="A38" s="32" t="s">
        <v>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9" customHeight="1">
      <c r="A39" s="13" t="s">
        <v>11</v>
      </c>
      <c r="B39" s="43">
        <v>961</v>
      </c>
      <c r="C39" s="43">
        <v>674</v>
      </c>
      <c r="D39" s="43">
        <v>10</v>
      </c>
      <c r="E39" s="43">
        <v>26</v>
      </c>
      <c r="F39" s="33">
        <v>1671</v>
      </c>
      <c r="G39" s="33"/>
      <c r="H39" s="33">
        <v>30139</v>
      </c>
      <c r="I39" s="33">
        <v>28556</v>
      </c>
      <c r="J39" s="33">
        <v>923</v>
      </c>
      <c r="K39" s="33">
        <v>502</v>
      </c>
      <c r="L39" s="33">
        <v>60120</v>
      </c>
    </row>
    <row r="40" spans="1:12" s="14" customFormat="1" ht="9" customHeight="1">
      <c r="A40" s="13" t="s">
        <v>12</v>
      </c>
      <c r="B40" s="43">
        <v>24</v>
      </c>
      <c r="C40" s="43">
        <v>28</v>
      </c>
      <c r="D40" s="43">
        <v>1</v>
      </c>
      <c r="E40" s="43" t="s">
        <v>52</v>
      </c>
      <c r="F40" s="33">
        <v>53</v>
      </c>
      <c r="G40" s="33"/>
      <c r="H40" s="33">
        <v>1174</v>
      </c>
      <c r="I40" s="33">
        <v>948</v>
      </c>
      <c r="J40" s="33">
        <v>11</v>
      </c>
      <c r="K40" s="33">
        <v>8</v>
      </c>
      <c r="L40" s="33">
        <v>2141</v>
      </c>
    </row>
    <row r="41" spans="1:12" s="14" customFormat="1" ht="9" customHeight="1">
      <c r="A41" s="13" t="s">
        <v>13</v>
      </c>
      <c r="B41" s="43">
        <v>1914</v>
      </c>
      <c r="C41" s="43">
        <v>1540</v>
      </c>
      <c r="D41" s="43">
        <v>19</v>
      </c>
      <c r="E41" s="43">
        <v>35</v>
      </c>
      <c r="F41" s="33">
        <v>3508</v>
      </c>
      <c r="G41" s="33"/>
      <c r="H41" s="33">
        <v>59970</v>
      </c>
      <c r="I41" s="33">
        <v>54867</v>
      </c>
      <c r="J41" s="33">
        <v>1428</v>
      </c>
      <c r="K41" s="33">
        <v>572</v>
      </c>
      <c r="L41" s="33">
        <v>116837</v>
      </c>
    </row>
    <row r="42" spans="1:12" ht="9" customHeight="1">
      <c r="A42" s="13" t="s">
        <v>14</v>
      </c>
      <c r="B42" s="33">
        <v>363</v>
      </c>
      <c r="C42" s="33">
        <v>141</v>
      </c>
      <c r="D42" s="33">
        <v>3</v>
      </c>
      <c r="E42" s="33">
        <v>8</v>
      </c>
      <c r="F42" s="33">
        <v>515</v>
      </c>
      <c r="G42" s="33"/>
      <c r="H42" s="33">
        <v>4699</v>
      </c>
      <c r="I42" s="33">
        <v>3288</v>
      </c>
      <c r="J42" s="33">
        <v>79</v>
      </c>
      <c r="K42" s="33">
        <v>134</v>
      </c>
      <c r="L42" s="33">
        <v>8200</v>
      </c>
    </row>
    <row r="43" spans="1:12" s="14" customFormat="1" ht="9" customHeight="1">
      <c r="A43" s="20" t="s">
        <v>15</v>
      </c>
      <c r="B43" s="34">
        <v>256</v>
      </c>
      <c r="C43" s="34">
        <v>84</v>
      </c>
      <c r="D43" s="34">
        <v>2</v>
      </c>
      <c r="E43" s="34">
        <v>3</v>
      </c>
      <c r="F43" s="44">
        <v>345</v>
      </c>
      <c r="G43" s="34"/>
      <c r="H43" s="33">
        <v>2398</v>
      </c>
      <c r="I43" s="33">
        <v>1411</v>
      </c>
      <c r="J43" s="33">
        <v>40</v>
      </c>
      <c r="K43" s="33">
        <v>58</v>
      </c>
      <c r="L43" s="33">
        <v>3907</v>
      </c>
    </row>
    <row r="44" spans="1:12" s="14" customFormat="1" ht="9" customHeight="1">
      <c r="A44" s="20" t="s">
        <v>16</v>
      </c>
      <c r="B44" s="34">
        <v>107</v>
      </c>
      <c r="C44" s="34">
        <v>57</v>
      </c>
      <c r="D44" s="34">
        <v>1</v>
      </c>
      <c r="E44" s="34">
        <v>5</v>
      </c>
      <c r="F44" s="44">
        <v>170</v>
      </c>
      <c r="G44" s="34"/>
      <c r="H44" s="33">
        <v>2301</v>
      </c>
      <c r="I44" s="33">
        <v>1877</v>
      </c>
      <c r="J44" s="33">
        <v>39</v>
      </c>
      <c r="K44" s="33">
        <v>76</v>
      </c>
      <c r="L44" s="33">
        <v>4293</v>
      </c>
    </row>
    <row r="45" spans="1:12" ht="9" customHeight="1">
      <c r="A45" s="13" t="s">
        <v>17</v>
      </c>
      <c r="B45" s="33">
        <v>755</v>
      </c>
      <c r="C45" s="33">
        <v>476</v>
      </c>
      <c r="D45" s="33">
        <v>13</v>
      </c>
      <c r="E45" s="33">
        <v>10</v>
      </c>
      <c r="F45" s="33">
        <v>1254</v>
      </c>
      <c r="G45" s="33"/>
      <c r="H45" s="33">
        <v>23611</v>
      </c>
      <c r="I45" s="33">
        <v>21566</v>
      </c>
      <c r="J45" s="33">
        <v>643</v>
      </c>
      <c r="K45" s="33">
        <v>364</v>
      </c>
      <c r="L45" s="33">
        <v>46184</v>
      </c>
    </row>
    <row r="46" spans="1:12" ht="9" customHeight="1">
      <c r="A46" s="13" t="s">
        <v>18</v>
      </c>
      <c r="B46" s="33">
        <v>343</v>
      </c>
      <c r="C46" s="33">
        <v>274</v>
      </c>
      <c r="D46" s="33">
        <v>7</v>
      </c>
      <c r="E46" s="33">
        <v>14</v>
      </c>
      <c r="F46" s="33">
        <v>638</v>
      </c>
      <c r="G46" s="33"/>
      <c r="H46" s="33">
        <v>6189</v>
      </c>
      <c r="I46" s="33">
        <v>5179</v>
      </c>
      <c r="J46" s="33">
        <v>192</v>
      </c>
      <c r="K46" s="33">
        <v>195</v>
      </c>
      <c r="L46" s="33">
        <v>11755</v>
      </c>
    </row>
    <row r="47" spans="1:12" ht="9" customHeight="1">
      <c r="A47" s="13" t="s">
        <v>19</v>
      </c>
      <c r="B47" s="33">
        <v>499</v>
      </c>
      <c r="C47" s="33">
        <v>386</v>
      </c>
      <c r="D47" s="33">
        <v>9</v>
      </c>
      <c r="E47" s="33">
        <v>4</v>
      </c>
      <c r="F47" s="33">
        <v>898</v>
      </c>
      <c r="G47" s="33"/>
      <c r="H47" s="33">
        <v>8837</v>
      </c>
      <c r="I47" s="33">
        <v>8298</v>
      </c>
      <c r="J47" s="33">
        <v>377</v>
      </c>
      <c r="K47" s="33">
        <v>129</v>
      </c>
      <c r="L47" s="33">
        <v>17641</v>
      </c>
    </row>
    <row r="48" spans="1:12" ht="9" customHeight="1">
      <c r="A48" s="13" t="s">
        <v>20</v>
      </c>
      <c r="B48" s="33">
        <v>606</v>
      </c>
      <c r="C48" s="33">
        <v>462</v>
      </c>
      <c r="D48" s="33">
        <v>10</v>
      </c>
      <c r="E48" s="33">
        <v>14</v>
      </c>
      <c r="F48" s="33">
        <v>1092</v>
      </c>
      <c r="G48" s="33"/>
      <c r="H48" s="33">
        <v>21518</v>
      </c>
      <c r="I48" s="33">
        <v>18622</v>
      </c>
      <c r="J48" s="33">
        <v>567</v>
      </c>
      <c r="K48" s="33">
        <v>188</v>
      </c>
      <c r="L48" s="33">
        <v>40895</v>
      </c>
    </row>
    <row r="49" spans="1:12" ht="9" customHeight="1">
      <c r="A49" s="13" t="s">
        <v>21</v>
      </c>
      <c r="B49" s="33">
        <v>480</v>
      </c>
      <c r="C49" s="33">
        <v>308</v>
      </c>
      <c r="D49" s="33">
        <v>4</v>
      </c>
      <c r="E49" s="33">
        <v>9</v>
      </c>
      <c r="F49" s="33">
        <v>801</v>
      </c>
      <c r="G49" s="33"/>
      <c r="H49" s="33">
        <v>16604</v>
      </c>
      <c r="I49" s="33">
        <v>15830</v>
      </c>
      <c r="J49" s="33">
        <v>554</v>
      </c>
      <c r="K49" s="33">
        <v>218</v>
      </c>
      <c r="L49" s="33">
        <v>33206</v>
      </c>
    </row>
    <row r="50" spans="1:12" ht="9" customHeight="1">
      <c r="A50" s="13" t="s">
        <v>22</v>
      </c>
      <c r="B50" s="33">
        <v>113</v>
      </c>
      <c r="C50" s="33">
        <v>70</v>
      </c>
      <c r="D50" s="33">
        <v>1</v>
      </c>
      <c r="E50" s="33">
        <v>2</v>
      </c>
      <c r="F50" s="33">
        <v>186</v>
      </c>
      <c r="G50" s="33"/>
      <c r="H50" s="33">
        <v>2666</v>
      </c>
      <c r="I50" s="33">
        <v>2333</v>
      </c>
      <c r="J50" s="33">
        <v>74</v>
      </c>
      <c r="K50" s="33">
        <v>13</v>
      </c>
      <c r="L50" s="33">
        <v>5086</v>
      </c>
    </row>
    <row r="51" spans="1:12" ht="9" customHeight="1">
      <c r="A51" s="13" t="s">
        <v>23</v>
      </c>
      <c r="B51" s="33">
        <v>172</v>
      </c>
      <c r="C51" s="33">
        <v>158</v>
      </c>
      <c r="D51" s="33">
        <v>3</v>
      </c>
      <c r="E51" s="33">
        <v>5</v>
      </c>
      <c r="F51" s="33">
        <v>338</v>
      </c>
      <c r="G51" s="33"/>
      <c r="H51" s="33">
        <v>5455</v>
      </c>
      <c r="I51" s="33">
        <v>5197</v>
      </c>
      <c r="J51" s="33">
        <v>147</v>
      </c>
      <c r="K51" s="33">
        <v>40</v>
      </c>
      <c r="L51" s="33">
        <v>10839</v>
      </c>
    </row>
    <row r="52" spans="1:12" ht="9" customHeight="1">
      <c r="A52" s="13" t="s">
        <v>24</v>
      </c>
      <c r="B52" s="33">
        <v>1079</v>
      </c>
      <c r="C52" s="33">
        <v>758</v>
      </c>
      <c r="D52" s="33">
        <v>6</v>
      </c>
      <c r="E52" s="33">
        <v>48</v>
      </c>
      <c r="F52" s="33">
        <v>1891</v>
      </c>
      <c r="G52" s="33"/>
      <c r="H52" s="33">
        <v>20779</v>
      </c>
      <c r="I52" s="33">
        <v>18836</v>
      </c>
      <c r="J52" s="33">
        <v>542</v>
      </c>
      <c r="K52" s="33">
        <v>144</v>
      </c>
      <c r="L52" s="33">
        <v>40301</v>
      </c>
    </row>
    <row r="53" spans="1:12" ht="9" customHeight="1">
      <c r="A53" s="13" t="s">
        <v>25</v>
      </c>
      <c r="B53" s="33">
        <v>204</v>
      </c>
      <c r="C53" s="33">
        <v>176</v>
      </c>
      <c r="D53" s="33">
        <v>3</v>
      </c>
      <c r="E53" s="33">
        <v>4</v>
      </c>
      <c r="F53" s="33">
        <v>387</v>
      </c>
      <c r="G53" s="33"/>
      <c r="H53" s="33">
        <v>5010</v>
      </c>
      <c r="I53" s="33">
        <v>4941</v>
      </c>
      <c r="J53" s="33">
        <v>126</v>
      </c>
      <c r="K53" s="33">
        <v>15</v>
      </c>
      <c r="L53" s="33">
        <v>10092</v>
      </c>
    </row>
    <row r="54" spans="1:12" ht="9" customHeight="1">
      <c r="A54" s="13" t="s">
        <v>26</v>
      </c>
      <c r="B54" s="33">
        <v>110</v>
      </c>
      <c r="C54" s="33">
        <v>94</v>
      </c>
      <c r="D54" s="33">
        <v>1</v>
      </c>
      <c r="E54" s="33" t="s">
        <v>52</v>
      </c>
      <c r="F54" s="33">
        <v>205</v>
      </c>
      <c r="G54" s="33"/>
      <c r="H54" s="33">
        <v>1317</v>
      </c>
      <c r="I54" s="33">
        <v>1205</v>
      </c>
      <c r="J54" s="33">
        <v>35</v>
      </c>
      <c r="K54" s="33">
        <v>5</v>
      </c>
      <c r="L54" s="33">
        <v>2562</v>
      </c>
    </row>
    <row r="55" spans="1:12" ht="9" customHeight="1">
      <c r="A55" s="13" t="s">
        <v>27</v>
      </c>
      <c r="B55" s="33">
        <v>1839</v>
      </c>
      <c r="C55" s="33">
        <v>1033</v>
      </c>
      <c r="D55" s="33">
        <v>16</v>
      </c>
      <c r="E55" s="33">
        <v>11</v>
      </c>
      <c r="F55" s="33">
        <v>2899</v>
      </c>
      <c r="G55" s="33"/>
      <c r="H55" s="33">
        <v>37239</v>
      </c>
      <c r="I55" s="33">
        <v>33928</v>
      </c>
      <c r="J55" s="33">
        <v>723</v>
      </c>
      <c r="K55" s="33">
        <v>113</v>
      </c>
      <c r="L55" s="33">
        <v>72003</v>
      </c>
    </row>
    <row r="56" spans="1:12" ht="9" customHeight="1">
      <c r="A56" s="13" t="s">
        <v>28</v>
      </c>
      <c r="B56" s="33">
        <v>2137</v>
      </c>
      <c r="C56" s="33">
        <v>1457</v>
      </c>
      <c r="D56" s="33">
        <v>18</v>
      </c>
      <c r="E56" s="33">
        <v>19</v>
      </c>
      <c r="F56" s="33">
        <v>3631</v>
      </c>
      <c r="G56" s="33"/>
      <c r="H56" s="33">
        <v>18639</v>
      </c>
      <c r="I56" s="33">
        <v>14298</v>
      </c>
      <c r="J56" s="33">
        <v>315</v>
      </c>
      <c r="K56" s="33">
        <v>77</v>
      </c>
      <c r="L56" s="33">
        <v>33329</v>
      </c>
    </row>
    <row r="57" spans="1:12" ht="9" customHeight="1">
      <c r="A57" s="13" t="s">
        <v>29</v>
      </c>
      <c r="B57" s="33">
        <v>235</v>
      </c>
      <c r="C57" s="33">
        <v>168</v>
      </c>
      <c r="D57" s="33">
        <v>3</v>
      </c>
      <c r="E57" s="33">
        <v>3</v>
      </c>
      <c r="F57" s="33">
        <v>409</v>
      </c>
      <c r="G57" s="33"/>
      <c r="H57" s="33">
        <v>2575</v>
      </c>
      <c r="I57" s="33">
        <v>2089</v>
      </c>
      <c r="J57" s="33">
        <v>70</v>
      </c>
      <c r="K57" s="33">
        <v>8</v>
      </c>
      <c r="L57" s="33">
        <v>4742</v>
      </c>
    </row>
    <row r="58" spans="1:12" ht="9" customHeight="1">
      <c r="A58" s="13" t="s">
        <v>30</v>
      </c>
      <c r="B58" s="33">
        <v>2364</v>
      </c>
      <c r="C58" s="33">
        <v>2170</v>
      </c>
      <c r="D58" s="33">
        <v>19</v>
      </c>
      <c r="E58" s="33">
        <v>12</v>
      </c>
      <c r="F58" s="33">
        <v>4565</v>
      </c>
      <c r="G58" s="33"/>
      <c r="H58" s="33">
        <v>13722</v>
      </c>
      <c r="I58" s="33">
        <v>10417</v>
      </c>
      <c r="J58" s="33">
        <v>232</v>
      </c>
      <c r="K58" s="33">
        <v>36</v>
      </c>
      <c r="L58" s="33">
        <v>24407</v>
      </c>
    </row>
    <row r="59" spans="1:12" s="15" customFormat="1" ht="9" customHeight="1">
      <c r="A59" s="13" t="s">
        <v>31</v>
      </c>
      <c r="B59" s="33">
        <v>3744</v>
      </c>
      <c r="C59" s="33">
        <v>2772</v>
      </c>
      <c r="D59" s="33">
        <v>47</v>
      </c>
      <c r="E59" s="33">
        <v>26</v>
      </c>
      <c r="F59" s="33">
        <v>6589</v>
      </c>
      <c r="G59" s="33"/>
      <c r="H59" s="33">
        <v>28802</v>
      </c>
      <c r="I59" s="33">
        <v>23167</v>
      </c>
      <c r="J59" s="33">
        <v>535</v>
      </c>
      <c r="K59" s="33">
        <v>100</v>
      </c>
      <c r="L59" s="33">
        <v>52604</v>
      </c>
    </row>
    <row r="60" spans="1:12" ht="9" customHeight="1">
      <c r="A60" s="13" t="s">
        <v>32</v>
      </c>
      <c r="B60" s="33">
        <v>955</v>
      </c>
      <c r="C60" s="33">
        <v>445</v>
      </c>
      <c r="D60" s="33">
        <v>2</v>
      </c>
      <c r="E60" s="33">
        <v>5</v>
      </c>
      <c r="F60" s="33">
        <v>1407</v>
      </c>
      <c r="G60" s="33"/>
      <c r="H60" s="33">
        <v>9424</v>
      </c>
      <c r="I60" s="33">
        <v>6245</v>
      </c>
      <c r="J60" s="33">
        <v>127</v>
      </c>
      <c r="K60" s="33">
        <v>25</v>
      </c>
      <c r="L60" s="33">
        <v>15821</v>
      </c>
    </row>
    <row r="61" spans="1:12" ht="9" customHeight="1">
      <c r="A61" s="15" t="s">
        <v>33</v>
      </c>
      <c r="B61" s="35">
        <v>18897</v>
      </c>
      <c r="C61" s="35">
        <v>13590</v>
      </c>
      <c r="D61" s="35">
        <v>195</v>
      </c>
      <c r="E61" s="35">
        <v>255</v>
      </c>
      <c r="F61" s="35">
        <v>32937</v>
      </c>
      <c r="G61" s="35"/>
      <c r="H61" s="35">
        <v>318369</v>
      </c>
      <c r="I61" s="35">
        <v>279810</v>
      </c>
      <c r="J61" s="35">
        <v>7700</v>
      </c>
      <c r="K61" s="35">
        <v>2886</v>
      </c>
      <c r="L61" s="35">
        <v>608765</v>
      </c>
    </row>
    <row r="62" spans="1:12" ht="9" customHeight="1">
      <c r="A62" s="26" t="s">
        <v>34</v>
      </c>
      <c r="B62" s="35">
        <v>3398</v>
      </c>
      <c r="C62" s="35">
        <v>2628</v>
      </c>
      <c r="D62" s="35">
        <v>39</v>
      </c>
      <c r="E62" s="35">
        <v>65</v>
      </c>
      <c r="F62" s="35">
        <v>6130</v>
      </c>
      <c r="G62" s="35"/>
      <c r="H62" s="35">
        <v>100120</v>
      </c>
      <c r="I62" s="35">
        <v>92669</v>
      </c>
      <c r="J62" s="35">
        <v>2739</v>
      </c>
      <c r="K62" s="35">
        <v>1211</v>
      </c>
      <c r="L62" s="35">
        <v>196739</v>
      </c>
    </row>
    <row r="63" spans="1:12" ht="9" customHeight="1">
      <c r="A63" s="26" t="s">
        <v>35</v>
      </c>
      <c r="B63" s="35">
        <v>2067</v>
      </c>
      <c r="C63" s="35">
        <v>1353</v>
      </c>
      <c r="D63" s="35">
        <v>33</v>
      </c>
      <c r="E63" s="35">
        <v>46</v>
      </c>
      <c r="F63" s="35">
        <v>3499</v>
      </c>
      <c r="G63" s="35"/>
      <c r="H63" s="35">
        <v>56017</v>
      </c>
      <c r="I63" s="35">
        <v>48655</v>
      </c>
      <c r="J63" s="35">
        <v>1481</v>
      </c>
      <c r="K63" s="35">
        <v>881</v>
      </c>
      <c r="L63" s="35">
        <v>107034</v>
      </c>
    </row>
    <row r="64" spans="1:12" ht="9" customHeight="1">
      <c r="A64" s="26" t="s">
        <v>36</v>
      </c>
      <c r="B64" s="35">
        <v>1844</v>
      </c>
      <c r="C64" s="35">
        <v>1294</v>
      </c>
      <c r="D64" s="35">
        <v>14</v>
      </c>
      <c r="E64" s="35">
        <v>64</v>
      </c>
      <c r="F64" s="35">
        <v>3216</v>
      </c>
      <c r="G64" s="35"/>
      <c r="H64" s="35">
        <v>45504</v>
      </c>
      <c r="I64" s="35">
        <v>42196</v>
      </c>
      <c r="J64" s="35">
        <v>1317</v>
      </c>
      <c r="K64" s="35">
        <v>415</v>
      </c>
      <c r="L64" s="35">
        <v>89432</v>
      </c>
    </row>
    <row r="65" spans="1:12" s="16" customFormat="1" ht="9" customHeight="1">
      <c r="A65" s="27" t="s">
        <v>37</v>
      </c>
      <c r="B65" s="35">
        <v>6889</v>
      </c>
      <c r="C65" s="35">
        <v>5098</v>
      </c>
      <c r="D65" s="35">
        <v>60</v>
      </c>
      <c r="E65" s="35">
        <v>49</v>
      </c>
      <c r="F65" s="35">
        <v>12096</v>
      </c>
      <c r="G65" s="35"/>
      <c r="H65" s="35">
        <v>78502</v>
      </c>
      <c r="I65" s="35">
        <v>66878</v>
      </c>
      <c r="J65" s="35">
        <v>1501</v>
      </c>
      <c r="K65" s="35">
        <v>254</v>
      </c>
      <c r="L65" s="35">
        <v>147135</v>
      </c>
    </row>
    <row r="66" spans="1:13" s="16" customFormat="1" ht="9" customHeight="1">
      <c r="A66" s="27" t="s">
        <v>38</v>
      </c>
      <c r="B66" s="42">
        <v>4699</v>
      </c>
      <c r="C66" s="42">
        <v>3217</v>
      </c>
      <c r="D66" s="42">
        <v>49</v>
      </c>
      <c r="E66" s="42">
        <v>31</v>
      </c>
      <c r="F66" s="42">
        <v>7996</v>
      </c>
      <c r="G66" s="42"/>
      <c r="H66" s="35">
        <v>38226</v>
      </c>
      <c r="I66" s="35">
        <v>29412</v>
      </c>
      <c r="J66" s="35">
        <v>662</v>
      </c>
      <c r="K66" s="35">
        <v>125</v>
      </c>
      <c r="L66" s="35">
        <v>68425</v>
      </c>
      <c r="M66" s="28"/>
    </row>
    <row r="67" spans="1:12" s="16" customFormat="1" ht="9" customHeight="1">
      <c r="A67" s="2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ht="9" customHeight="1"/>
    <row r="69" spans="1:12" s="18" customFormat="1" ht="0" customHeight="1" hidden="1">
      <c r="A69" s="1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8.25" customHeight="1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8.25" customHeight="1">
      <c r="A71" s="1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8.2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8.25" customHeight="1">
      <c r="A73" s="1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8.25" customHeight="1">
      <c r="A74" s="1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1">
      <selection activeCell="N56" sqref="N56"/>
    </sheetView>
  </sheetViews>
  <sheetFormatPr defaultColWidth="9.33203125" defaultRowHeight="11.25"/>
  <cols>
    <col min="1" max="1" width="20" style="10" customWidth="1"/>
    <col min="2" max="3" width="8.83203125" style="10" customWidth="1"/>
    <col min="4" max="4" width="8.16015625" style="10" customWidth="1"/>
    <col min="5" max="5" width="8.66015625" style="10" customWidth="1"/>
    <col min="6" max="6" width="8.83203125" style="10" customWidth="1"/>
    <col min="7" max="7" width="0.65625" style="10" customWidth="1"/>
    <col min="8" max="9" width="8.83203125" style="10" customWidth="1"/>
    <col min="10" max="10" width="8.16015625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32" t="s">
        <v>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43">
        <v>1219</v>
      </c>
      <c r="C8" s="43">
        <v>1244</v>
      </c>
      <c r="D8" s="43">
        <v>8</v>
      </c>
      <c r="E8" s="43">
        <v>3</v>
      </c>
      <c r="F8" s="33">
        <v>2474</v>
      </c>
      <c r="G8" s="33"/>
      <c r="H8" s="43">
        <v>457</v>
      </c>
      <c r="I8" s="43">
        <v>400</v>
      </c>
      <c r="J8" s="43">
        <v>1</v>
      </c>
      <c r="K8" s="43" t="s">
        <v>52</v>
      </c>
      <c r="L8" s="33">
        <v>858</v>
      </c>
    </row>
    <row r="9" spans="1:12" ht="9" customHeight="1">
      <c r="A9" s="13" t="s">
        <v>12</v>
      </c>
      <c r="B9" s="43">
        <v>27</v>
      </c>
      <c r="C9" s="43">
        <v>44</v>
      </c>
      <c r="D9" s="43" t="s">
        <v>52</v>
      </c>
      <c r="E9" s="43" t="s">
        <v>52</v>
      </c>
      <c r="F9" s="33">
        <v>71</v>
      </c>
      <c r="G9" s="33"/>
      <c r="H9" s="43">
        <v>21</v>
      </c>
      <c r="I9" s="43">
        <v>14</v>
      </c>
      <c r="J9" s="43" t="s">
        <v>52</v>
      </c>
      <c r="K9" s="43" t="s">
        <v>52</v>
      </c>
      <c r="L9" s="33">
        <v>35</v>
      </c>
    </row>
    <row r="10" spans="1:12" ht="9" customHeight="1">
      <c r="A10" s="13" t="s">
        <v>13</v>
      </c>
      <c r="B10" s="43">
        <v>4437</v>
      </c>
      <c r="C10" s="43">
        <v>4774</v>
      </c>
      <c r="D10" s="43">
        <v>9</v>
      </c>
      <c r="E10" s="43">
        <v>11</v>
      </c>
      <c r="F10" s="33">
        <v>9231</v>
      </c>
      <c r="G10" s="33"/>
      <c r="H10" s="43">
        <v>732</v>
      </c>
      <c r="I10" s="43">
        <v>775</v>
      </c>
      <c r="J10" s="43">
        <v>7</v>
      </c>
      <c r="K10" s="43">
        <v>1</v>
      </c>
      <c r="L10" s="33">
        <v>1515</v>
      </c>
    </row>
    <row r="11" spans="1:12" ht="9" customHeight="1">
      <c r="A11" s="13" t="s">
        <v>14</v>
      </c>
      <c r="B11" s="33">
        <v>395</v>
      </c>
      <c r="C11" s="33">
        <v>463</v>
      </c>
      <c r="D11" s="33">
        <v>2</v>
      </c>
      <c r="E11" s="33">
        <v>7</v>
      </c>
      <c r="F11" s="33">
        <v>867</v>
      </c>
      <c r="G11" s="33"/>
      <c r="H11" s="33">
        <v>98</v>
      </c>
      <c r="I11" s="33">
        <v>118</v>
      </c>
      <c r="J11" s="33" t="s">
        <v>52</v>
      </c>
      <c r="K11" s="33">
        <v>1</v>
      </c>
      <c r="L11" s="33">
        <v>217</v>
      </c>
    </row>
    <row r="12" spans="1:12" s="14" customFormat="1" ht="9" customHeight="1">
      <c r="A12" s="20" t="s">
        <v>15</v>
      </c>
      <c r="B12" s="34">
        <v>161</v>
      </c>
      <c r="C12" s="34">
        <v>204</v>
      </c>
      <c r="D12" s="34" t="s">
        <v>52</v>
      </c>
      <c r="E12" s="34">
        <v>6</v>
      </c>
      <c r="F12" s="44">
        <v>371</v>
      </c>
      <c r="G12" s="34"/>
      <c r="H12" s="34">
        <v>43</v>
      </c>
      <c r="I12" s="34">
        <v>62</v>
      </c>
      <c r="J12" s="34" t="s">
        <v>52</v>
      </c>
      <c r="K12" s="34">
        <v>1</v>
      </c>
      <c r="L12" s="34">
        <v>106</v>
      </c>
    </row>
    <row r="13" spans="1:12" s="14" customFormat="1" ht="9" customHeight="1">
      <c r="A13" s="20" t="s">
        <v>16</v>
      </c>
      <c r="B13" s="34">
        <v>234</v>
      </c>
      <c r="C13" s="34">
        <v>259</v>
      </c>
      <c r="D13" s="34">
        <v>2</v>
      </c>
      <c r="E13" s="34">
        <v>1</v>
      </c>
      <c r="F13" s="44">
        <v>496</v>
      </c>
      <c r="G13" s="34"/>
      <c r="H13" s="34">
        <v>55</v>
      </c>
      <c r="I13" s="34">
        <v>56</v>
      </c>
      <c r="J13" s="34" t="s">
        <v>52</v>
      </c>
      <c r="K13" s="34" t="s">
        <v>52</v>
      </c>
      <c r="L13" s="34">
        <v>111</v>
      </c>
    </row>
    <row r="14" spans="1:12" s="14" customFormat="1" ht="9" customHeight="1">
      <c r="A14" s="13" t="s">
        <v>17</v>
      </c>
      <c r="B14" s="33">
        <v>2365</v>
      </c>
      <c r="C14" s="33">
        <v>2674</v>
      </c>
      <c r="D14" s="33">
        <v>9</v>
      </c>
      <c r="E14" s="33">
        <v>4</v>
      </c>
      <c r="F14" s="33">
        <v>5052</v>
      </c>
      <c r="G14" s="33"/>
      <c r="H14" s="33">
        <v>427</v>
      </c>
      <c r="I14" s="33">
        <v>458</v>
      </c>
      <c r="J14" s="33" t="s">
        <v>52</v>
      </c>
      <c r="K14" s="33">
        <v>1</v>
      </c>
      <c r="L14" s="33">
        <v>886</v>
      </c>
    </row>
    <row r="15" spans="1:12" ht="9" customHeight="1">
      <c r="A15" s="13" t="s">
        <v>18</v>
      </c>
      <c r="B15" s="33">
        <v>282</v>
      </c>
      <c r="C15" s="33">
        <v>367</v>
      </c>
      <c r="D15" s="33">
        <v>2</v>
      </c>
      <c r="E15" s="33">
        <v>8</v>
      </c>
      <c r="F15" s="33">
        <v>659</v>
      </c>
      <c r="G15" s="33"/>
      <c r="H15" s="33">
        <v>123</v>
      </c>
      <c r="I15" s="33">
        <v>95</v>
      </c>
      <c r="J15" s="33" t="s">
        <v>52</v>
      </c>
      <c r="K15" s="33" t="s">
        <v>52</v>
      </c>
      <c r="L15" s="33">
        <v>218</v>
      </c>
    </row>
    <row r="16" spans="1:12" ht="9" customHeight="1">
      <c r="A16" s="13" t="s">
        <v>19</v>
      </c>
      <c r="B16" s="33">
        <v>222</v>
      </c>
      <c r="C16" s="33">
        <v>226</v>
      </c>
      <c r="D16" s="33">
        <v>4</v>
      </c>
      <c r="E16" s="33" t="s">
        <v>52</v>
      </c>
      <c r="F16" s="33">
        <v>452</v>
      </c>
      <c r="G16" s="33"/>
      <c r="H16" s="33">
        <v>172</v>
      </c>
      <c r="I16" s="33">
        <v>171</v>
      </c>
      <c r="J16" s="33">
        <v>3</v>
      </c>
      <c r="K16" s="33" t="s">
        <v>52</v>
      </c>
      <c r="L16" s="33">
        <v>346</v>
      </c>
    </row>
    <row r="17" spans="1:12" ht="9" customHeight="1">
      <c r="A17" s="13" t="s">
        <v>20</v>
      </c>
      <c r="B17" s="33">
        <v>1640</v>
      </c>
      <c r="C17" s="33">
        <v>1702</v>
      </c>
      <c r="D17" s="33">
        <v>1</v>
      </c>
      <c r="E17" s="33">
        <v>2</v>
      </c>
      <c r="F17" s="33">
        <v>3345</v>
      </c>
      <c r="G17" s="33"/>
      <c r="H17" s="33">
        <v>429</v>
      </c>
      <c r="I17" s="33">
        <v>405</v>
      </c>
      <c r="J17" s="33">
        <v>1</v>
      </c>
      <c r="K17" s="33">
        <v>1</v>
      </c>
      <c r="L17" s="33">
        <v>836</v>
      </c>
    </row>
    <row r="18" spans="1:12" ht="9" customHeight="1">
      <c r="A18" s="13" t="s">
        <v>21</v>
      </c>
      <c r="B18" s="33">
        <v>1110</v>
      </c>
      <c r="C18" s="33">
        <v>1230</v>
      </c>
      <c r="D18" s="33">
        <v>7</v>
      </c>
      <c r="E18" s="33">
        <v>1</v>
      </c>
      <c r="F18" s="33">
        <v>2348</v>
      </c>
      <c r="G18" s="33"/>
      <c r="H18" s="33">
        <v>392</v>
      </c>
      <c r="I18" s="33">
        <v>380</v>
      </c>
      <c r="J18" s="33" t="s">
        <v>52</v>
      </c>
      <c r="K18" s="33">
        <v>2</v>
      </c>
      <c r="L18" s="33">
        <v>774</v>
      </c>
    </row>
    <row r="19" spans="1:12" ht="9" customHeight="1">
      <c r="A19" s="13" t="s">
        <v>22</v>
      </c>
      <c r="B19" s="33">
        <v>180</v>
      </c>
      <c r="C19" s="33">
        <v>227</v>
      </c>
      <c r="D19" s="33">
        <v>1</v>
      </c>
      <c r="E19" s="33" t="s">
        <v>52</v>
      </c>
      <c r="F19" s="33">
        <v>408</v>
      </c>
      <c r="G19" s="33"/>
      <c r="H19" s="33">
        <v>141</v>
      </c>
      <c r="I19" s="33">
        <v>159</v>
      </c>
      <c r="J19" s="33" t="s">
        <v>52</v>
      </c>
      <c r="K19" s="33">
        <v>1</v>
      </c>
      <c r="L19" s="33">
        <v>301</v>
      </c>
    </row>
    <row r="20" spans="1:12" ht="9" customHeight="1">
      <c r="A20" s="13" t="s">
        <v>23</v>
      </c>
      <c r="B20" s="33">
        <v>478</v>
      </c>
      <c r="C20" s="33">
        <v>543</v>
      </c>
      <c r="D20" s="33">
        <v>2</v>
      </c>
      <c r="E20" s="33" t="s">
        <v>52</v>
      </c>
      <c r="F20" s="33">
        <v>1023</v>
      </c>
      <c r="G20" s="33"/>
      <c r="H20" s="33">
        <v>183</v>
      </c>
      <c r="I20" s="33">
        <v>143</v>
      </c>
      <c r="J20" s="33" t="s">
        <v>52</v>
      </c>
      <c r="K20" s="33">
        <v>1</v>
      </c>
      <c r="L20" s="33">
        <v>327</v>
      </c>
    </row>
    <row r="21" spans="1:12" ht="9" customHeight="1">
      <c r="A21" s="13" t="s">
        <v>24</v>
      </c>
      <c r="B21" s="33">
        <v>470</v>
      </c>
      <c r="C21" s="33">
        <v>577</v>
      </c>
      <c r="D21" s="33">
        <v>4</v>
      </c>
      <c r="E21" s="33">
        <v>1</v>
      </c>
      <c r="F21" s="33">
        <v>1052</v>
      </c>
      <c r="G21" s="33"/>
      <c r="H21" s="33">
        <v>1125</v>
      </c>
      <c r="I21" s="33">
        <v>990</v>
      </c>
      <c r="J21" s="33">
        <v>3</v>
      </c>
      <c r="K21" s="33">
        <v>1</v>
      </c>
      <c r="L21" s="33">
        <v>2119</v>
      </c>
    </row>
    <row r="22" spans="1:12" ht="9" customHeight="1">
      <c r="A22" s="13" t="s">
        <v>25</v>
      </c>
      <c r="B22" s="33">
        <v>181</v>
      </c>
      <c r="C22" s="33">
        <v>211</v>
      </c>
      <c r="D22" s="33">
        <v>1</v>
      </c>
      <c r="E22" s="33" t="s">
        <v>52</v>
      </c>
      <c r="F22" s="33">
        <v>393</v>
      </c>
      <c r="G22" s="33"/>
      <c r="H22" s="33">
        <v>214</v>
      </c>
      <c r="I22" s="33">
        <v>221</v>
      </c>
      <c r="J22" s="33">
        <v>1</v>
      </c>
      <c r="K22" s="33" t="s">
        <v>52</v>
      </c>
      <c r="L22" s="33">
        <v>436</v>
      </c>
    </row>
    <row r="23" spans="1:12" ht="9" customHeight="1">
      <c r="A23" s="13" t="s">
        <v>26</v>
      </c>
      <c r="B23" s="33">
        <v>17</v>
      </c>
      <c r="C23" s="33">
        <v>22</v>
      </c>
      <c r="D23" s="33" t="s">
        <v>52</v>
      </c>
      <c r="E23" s="33" t="s">
        <v>52</v>
      </c>
      <c r="F23" s="33">
        <v>39</v>
      </c>
      <c r="G23" s="33"/>
      <c r="H23" s="33">
        <v>32</v>
      </c>
      <c r="I23" s="33">
        <v>33</v>
      </c>
      <c r="J23" s="33" t="s">
        <v>52</v>
      </c>
      <c r="K23" s="33">
        <v>1</v>
      </c>
      <c r="L23" s="33">
        <v>66</v>
      </c>
    </row>
    <row r="24" spans="1:12" ht="9" customHeight="1">
      <c r="A24" s="13" t="s">
        <v>27</v>
      </c>
      <c r="B24" s="33">
        <v>359</v>
      </c>
      <c r="C24" s="33">
        <v>384</v>
      </c>
      <c r="D24" s="33">
        <v>2</v>
      </c>
      <c r="E24" s="33">
        <v>1</v>
      </c>
      <c r="F24" s="33">
        <v>746</v>
      </c>
      <c r="G24" s="33"/>
      <c r="H24" s="33">
        <v>944</v>
      </c>
      <c r="I24" s="33">
        <v>592</v>
      </c>
      <c r="J24" s="33">
        <v>2</v>
      </c>
      <c r="K24" s="33">
        <v>1</v>
      </c>
      <c r="L24" s="33">
        <v>1539</v>
      </c>
    </row>
    <row r="25" spans="1:12" ht="9" customHeight="1">
      <c r="A25" s="13" t="s">
        <v>28</v>
      </c>
      <c r="B25" s="33">
        <v>140</v>
      </c>
      <c r="C25" s="33">
        <v>192</v>
      </c>
      <c r="D25" s="33">
        <v>3</v>
      </c>
      <c r="E25" s="33">
        <v>2</v>
      </c>
      <c r="F25" s="33">
        <v>337</v>
      </c>
      <c r="G25" s="33"/>
      <c r="H25" s="33">
        <v>568</v>
      </c>
      <c r="I25" s="33">
        <v>420</v>
      </c>
      <c r="J25" s="33">
        <v>1</v>
      </c>
      <c r="K25" s="33" t="s">
        <v>52</v>
      </c>
      <c r="L25" s="33">
        <v>989</v>
      </c>
    </row>
    <row r="26" spans="1:12" ht="9" customHeight="1">
      <c r="A26" s="13" t="s">
        <v>29</v>
      </c>
      <c r="B26" s="33">
        <v>27</v>
      </c>
      <c r="C26" s="33">
        <v>21</v>
      </c>
      <c r="D26" s="33" t="s">
        <v>52</v>
      </c>
      <c r="E26" s="33" t="s">
        <v>52</v>
      </c>
      <c r="F26" s="33">
        <v>48</v>
      </c>
      <c r="G26" s="33"/>
      <c r="H26" s="33">
        <v>93</v>
      </c>
      <c r="I26" s="33">
        <v>85</v>
      </c>
      <c r="J26" s="33" t="s">
        <v>52</v>
      </c>
      <c r="K26" s="33" t="s">
        <v>52</v>
      </c>
      <c r="L26" s="33">
        <v>178</v>
      </c>
    </row>
    <row r="27" spans="1:12" ht="9" customHeight="1">
      <c r="A27" s="13" t="s">
        <v>30</v>
      </c>
      <c r="B27" s="33">
        <v>122</v>
      </c>
      <c r="C27" s="33">
        <v>165</v>
      </c>
      <c r="D27" s="33" t="s">
        <v>52</v>
      </c>
      <c r="E27" s="33" t="s">
        <v>52</v>
      </c>
      <c r="F27" s="33">
        <v>287</v>
      </c>
      <c r="G27" s="33"/>
      <c r="H27" s="33">
        <v>388</v>
      </c>
      <c r="I27" s="33">
        <v>279</v>
      </c>
      <c r="J27" s="33" t="s">
        <v>52</v>
      </c>
      <c r="K27" s="33" t="s">
        <v>52</v>
      </c>
      <c r="L27" s="33">
        <v>667</v>
      </c>
    </row>
    <row r="28" spans="1:12" ht="9" customHeight="1">
      <c r="A28" s="13" t="s">
        <v>31</v>
      </c>
      <c r="B28" s="33">
        <v>282</v>
      </c>
      <c r="C28" s="33">
        <v>373</v>
      </c>
      <c r="D28" s="33">
        <v>1</v>
      </c>
      <c r="E28" s="33" t="s">
        <v>52</v>
      </c>
      <c r="F28" s="33">
        <v>656</v>
      </c>
      <c r="G28" s="33"/>
      <c r="H28" s="33">
        <v>909</v>
      </c>
      <c r="I28" s="33">
        <v>578</v>
      </c>
      <c r="J28" s="33">
        <v>1</v>
      </c>
      <c r="K28" s="33">
        <v>2</v>
      </c>
      <c r="L28" s="33">
        <v>1490</v>
      </c>
    </row>
    <row r="29" spans="1:12" ht="9" customHeight="1">
      <c r="A29" s="13" t="s">
        <v>32</v>
      </c>
      <c r="B29" s="33">
        <v>115</v>
      </c>
      <c r="C29" s="33">
        <v>115</v>
      </c>
      <c r="D29" s="33" t="s">
        <v>52</v>
      </c>
      <c r="E29" s="33" t="s">
        <v>52</v>
      </c>
      <c r="F29" s="33">
        <v>230</v>
      </c>
      <c r="G29" s="33"/>
      <c r="H29" s="33">
        <v>185</v>
      </c>
      <c r="I29" s="33">
        <v>116</v>
      </c>
      <c r="J29" s="33" t="s">
        <v>52</v>
      </c>
      <c r="K29" s="33" t="s">
        <v>52</v>
      </c>
      <c r="L29" s="33">
        <v>301</v>
      </c>
    </row>
    <row r="30" spans="1:12" ht="9" customHeight="1">
      <c r="A30" s="15" t="s">
        <v>33</v>
      </c>
      <c r="B30" s="35">
        <v>14068</v>
      </c>
      <c r="C30" s="35">
        <v>15554</v>
      </c>
      <c r="D30" s="35">
        <v>56</v>
      </c>
      <c r="E30" s="35">
        <v>40</v>
      </c>
      <c r="F30" s="35">
        <v>29718</v>
      </c>
      <c r="G30" s="35"/>
      <c r="H30" s="35">
        <v>7633</v>
      </c>
      <c r="I30" s="35">
        <v>6432</v>
      </c>
      <c r="J30" s="35">
        <v>20</v>
      </c>
      <c r="K30" s="35">
        <v>13</v>
      </c>
      <c r="L30" s="35">
        <v>14098</v>
      </c>
    </row>
    <row r="31" spans="1:12" s="15" customFormat="1" ht="9" customHeight="1">
      <c r="A31" s="26" t="s">
        <v>34</v>
      </c>
      <c r="B31" s="35">
        <v>5905</v>
      </c>
      <c r="C31" s="35">
        <v>6288</v>
      </c>
      <c r="D31" s="35">
        <v>21</v>
      </c>
      <c r="E31" s="35">
        <v>14</v>
      </c>
      <c r="F31" s="35">
        <v>12228</v>
      </c>
      <c r="G31" s="35"/>
      <c r="H31" s="35">
        <v>1382</v>
      </c>
      <c r="I31" s="35">
        <v>1360</v>
      </c>
      <c r="J31" s="35">
        <v>11</v>
      </c>
      <c r="K31" s="35">
        <v>1</v>
      </c>
      <c r="L31" s="35">
        <v>2754</v>
      </c>
    </row>
    <row r="32" spans="1:12" ht="9" customHeight="1">
      <c r="A32" s="26" t="s">
        <v>35</v>
      </c>
      <c r="B32" s="35">
        <v>4682</v>
      </c>
      <c r="C32" s="35">
        <v>5206</v>
      </c>
      <c r="D32" s="35">
        <v>14</v>
      </c>
      <c r="E32" s="35">
        <v>21</v>
      </c>
      <c r="F32" s="35">
        <v>9923</v>
      </c>
      <c r="G32" s="35"/>
      <c r="H32" s="35">
        <v>1077</v>
      </c>
      <c r="I32" s="35">
        <v>1076</v>
      </c>
      <c r="J32" s="35">
        <v>1</v>
      </c>
      <c r="K32" s="35">
        <v>3</v>
      </c>
      <c r="L32" s="35">
        <v>2157</v>
      </c>
    </row>
    <row r="33" spans="1:12" ht="9" customHeight="1">
      <c r="A33" s="26" t="s">
        <v>36</v>
      </c>
      <c r="B33" s="35">
        <v>2238</v>
      </c>
      <c r="C33" s="35">
        <v>2577</v>
      </c>
      <c r="D33" s="35">
        <v>14</v>
      </c>
      <c r="E33" s="35">
        <v>2</v>
      </c>
      <c r="F33" s="35">
        <v>4831</v>
      </c>
      <c r="G33" s="35"/>
      <c r="H33" s="35">
        <v>1841</v>
      </c>
      <c r="I33" s="35">
        <v>1672</v>
      </c>
      <c r="J33" s="35">
        <v>3</v>
      </c>
      <c r="K33" s="35">
        <v>5</v>
      </c>
      <c r="L33" s="35">
        <v>3521</v>
      </c>
    </row>
    <row r="34" spans="1:12" ht="9" customHeight="1">
      <c r="A34" s="26" t="s">
        <v>37</v>
      </c>
      <c r="B34" s="35">
        <v>846</v>
      </c>
      <c r="C34" s="35">
        <v>995</v>
      </c>
      <c r="D34" s="35">
        <v>6</v>
      </c>
      <c r="E34" s="35">
        <v>3</v>
      </c>
      <c r="F34" s="35">
        <v>1850</v>
      </c>
      <c r="G34" s="35"/>
      <c r="H34" s="35">
        <v>2239</v>
      </c>
      <c r="I34" s="35">
        <v>1630</v>
      </c>
      <c r="J34" s="35">
        <v>4</v>
      </c>
      <c r="K34" s="35">
        <v>2</v>
      </c>
      <c r="L34" s="35">
        <v>3875</v>
      </c>
    </row>
    <row r="35" spans="1:12" ht="9" customHeight="1">
      <c r="A35" s="26" t="s">
        <v>38</v>
      </c>
      <c r="B35" s="35">
        <v>397</v>
      </c>
      <c r="C35" s="35">
        <v>488</v>
      </c>
      <c r="D35" s="35">
        <v>1</v>
      </c>
      <c r="E35" s="35" t="s">
        <v>52</v>
      </c>
      <c r="F35" s="35">
        <v>886</v>
      </c>
      <c r="G35" s="35"/>
      <c r="H35" s="35">
        <v>1094</v>
      </c>
      <c r="I35" s="35">
        <v>694</v>
      </c>
      <c r="J35" s="35">
        <v>1</v>
      </c>
      <c r="K35" s="35">
        <v>2</v>
      </c>
      <c r="L35" s="35">
        <v>1791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32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43">
        <v>167</v>
      </c>
      <c r="C40" s="43">
        <v>125</v>
      </c>
      <c r="D40" s="43">
        <v>2</v>
      </c>
      <c r="E40" s="43" t="s">
        <v>52</v>
      </c>
      <c r="F40" s="33">
        <v>294</v>
      </c>
      <c r="G40" s="33"/>
      <c r="H40" s="33">
        <v>1843</v>
      </c>
      <c r="I40" s="33">
        <v>1769</v>
      </c>
      <c r="J40" s="33">
        <v>11</v>
      </c>
      <c r="K40" s="33">
        <v>3</v>
      </c>
      <c r="L40" s="33">
        <v>3626</v>
      </c>
    </row>
    <row r="41" spans="1:12" s="14" customFormat="1" ht="9" customHeight="1">
      <c r="A41" s="13" t="s">
        <v>12</v>
      </c>
      <c r="B41" s="43">
        <v>4</v>
      </c>
      <c r="C41" s="43">
        <v>8</v>
      </c>
      <c r="D41" s="43" t="s">
        <v>52</v>
      </c>
      <c r="E41" s="43" t="s">
        <v>52</v>
      </c>
      <c r="F41" s="33">
        <v>12</v>
      </c>
      <c r="G41" s="33"/>
      <c r="H41" s="33">
        <v>52</v>
      </c>
      <c r="I41" s="33">
        <v>66</v>
      </c>
      <c r="J41" s="33" t="s">
        <v>52</v>
      </c>
      <c r="K41" s="33" t="s">
        <v>52</v>
      </c>
      <c r="L41" s="33">
        <v>118</v>
      </c>
    </row>
    <row r="42" spans="1:12" s="14" customFormat="1" ht="9" customHeight="1">
      <c r="A42" s="13" t="s">
        <v>13</v>
      </c>
      <c r="B42" s="43">
        <v>585</v>
      </c>
      <c r="C42" s="43">
        <v>475</v>
      </c>
      <c r="D42" s="43">
        <v>5</v>
      </c>
      <c r="E42" s="43" t="s">
        <v>52</v>
      </c>
      <c r="F42" s="33">
        <v>1065</v>
      </c>
      <c r="G42" s="33"/>
      <c r="H42" s="33">
        <v>5754</v>
      </c>
      <c r="I42" s="33">
        <v>6024</v>
      </c>
      <c r="J42" s="33">
        <v>21</v>
      </c>
      <c r="K42" s="33">
        <v>12</v>
      </c>
      <c r="L42" s="33">
        <v>11811</v>
      </c>
    </row>
    <row r="43" spans="1:12" ht="9" customHeight="1">
      <c r="A43" s="13" t="s">
        <v>14</v>
      </c>
      <c r="B43" s="33">
        <v>129</v>
      </c>
      <c r="C43" s="33">
        <v>107</v>
      </c>
      <c r="D43" s="33">
        <v>2</v>
      </c>
      <c r="E43" s="33">
        <v>4</v>
      </c>
      <c r="F43" s="33">
        <v>242</v>
      </c>
      <c r="G43" s="33"/>
      <c r="H43" s="33">
        <v>622</v>
      </c>
      <c r="I43" s="33">
        <v>688</v>
      </c>
      <c r="J43" s="33">
        <v>4</v>
      </c>
      <c r="K43" s="33">
        <v>12</v>
      </c>
      <c r="L43" s="33">
        <v>1326</v>
      </c>
    </row>
    <row r="44" spans="1:12" s="14" customFormat="1" ht="9" customHeight="1">
      <c r="A44" s="20" t="s">
        <v>15</v>
      </c>
      <c r="B44" s="34">
        <v>88</v>
      </c>
      <c r="C44" s="34">
        <v>75</v>
      </c>
      <c r="D44" s="34">
        <v>1</v>
      </c>
      <c r="E44" s="34">
        <v>3</v>
      </c>
      <c r="F44" s="34">
        <v>167</v>
      </c>
      <c r="G44" s="34"/>
      <c r="H44" s="33">
        <v>292</v>
      </c>
      <c r="I44" s="33">
        <v>341</v>
      </c>
      <c r="J44" s="33">
        <v>1</v>
      </c>
      <c r="K44" s="33">
        <v>10</v>
      </c>
      <c r="L44" s="33">
        <v>644</v>
      </c>
    </row>
    <row r="45" spans="1:12" s="14" customFormat="1" ht="9" customHeight="1">
      <c r="A45" s="20" t="s">
        <v>16</v>
      </c>
      <c r="B45" s="34">
        <v>41</v>
      </c>
      <c r="C45" s="34">
        <v>32</v>
      </c>
      <c r="D45" s="34">
        <v>1</v>
      </c>
      <c r="E45" s="34">
        <v>1</v>
      </c>
      <c r="F45" s="34">
        <v>75</v>
      </c>
      <c r="G45" s="34"/>
      <c r="H45" s="33">
        <v>330</v>
      </c>
      <c r="I45" s="33">
        <v>347</v>
      </c>
      <c r="J45" s="33">
        <v>3</v>
      </c>
      <c r="K45" s="33">
        <v>2</v>
      </c>
      <c r="L45" s="33">
        <v>682</v>
      </c>
    </row>
    <row r="46" spans="1:12" ht="9" customHeight="1">
      <c r="A46" s="13" t="s">
        <v>17</v>
      </c>
      <c r="B46" s="33">
        <v>310</v>
      </c>
      <c r="C46" s="33">
        <v>189</v>
      </c>
      <c r="D46" s="33">
        <v>3</v>
      </c>
      <c r="E46" s="33" t="s">
        <v>52</v>
      </c>
      <c r="F46" s="33">
        <v>502</v>
      </c>
      <c r="G46" s="33"/>
      <c r="H46" s="33">
        <v>3102</v>
      </c>
      <c r="I46" s="33">
        <v>3321</v>
      </c>
      <c r="J46" s="33">
        <v>12</v>
      </c>
      <c r="K46" s="33">
        <v>5</v>
      </c>
      <c r="L46" s="33">
        <v>6440</v>
      </c>
    </row>
    <row r="47" spans="1:12" ht="9" customHeight="1">
      <c r="A47" s="13" t="s">
        <v>18</v>
      </c>
      <c r="B47" s="33">
        <v>77</v>
      </c>
      <c r="C47" s="33">
        <v>100</v>
      </c>
      <c r="D47" s="33" t="s">
        <v>52</v>
      </c>
      <c r="E47" s="33" t="s">
        <v>52</v>
      </c>
      <c r="F47" s="33">
        <v>177</v>
      </c>
      <c r="G47" s="33"/>
      <c r="H47" s="33">
        <v>482</v>
      </c>
      <c r="I47" s="33">
        <v>562</v>
      </c>
      <c r="J47" s="33">
        <v>2</v>
      </c>
      <c r="K47" s="33">
        <v>8</v>
      </c>
      <c r="L47" s="33">
        <v>1054</v>
      </c>
    </row>
    <row r="48" spans="1:12" ht="9" customHeight="1">
      <c r="A48" s="13" t="s">
        <v>19</v>
      </c>
      <c r="B48" s="33">
        <v>58</v>
      </c>
      <c r="C48" s="33">
        <v>67</v>
      </c>
      <c r="D48" s="33" t="s">
        <v>52</v>
      </c>
      <c r="E48" s="33" t="s">
        <v>52</v>
      </c>
      <c r="F48" s="33">
        <v>125</v>
      </c>
      <c r="G48" s="33"/>
      <c r="H48" s="33">
        <v>452</v>
      </c>
      <c r="I48" s="33">
        <v>464</v>
      </c>
      <c r="J48" s="33">
        <v>7</v>
      </c>
      <c r="K48" s="33" t="s">
        <v>52</v>
      </c>
      <c r="L48" s="33">
        <v>923</v>
      </c>
    </row>
    <row r="49" spans="1:12" ht="9" customHeight="1">
      <c r="A49" s="13" t="s">
        <v>20</v>
      </c>
      <c r="B49" s="33">
        <v>200</v>
      </c>
      <c r="C49" s="33">
        <v>142</v>
      </c>
      <c r="D49" s="33">
        <v>1</v>
      </c>
      <c r="E49" s="33">
        <v>1</v>
      </c>
      <c r="F49" s="33">
        <v>344</v>
      </c>
      <c r="G49" s="33"/>
      <c r="H49" s="33">
        <v>2269</v>
      </c>
      <c r="I49" s="33">
        <v>2249</v>
      </c>
      <c r="J49" s="33">
        <v>3</v>
      </c>
      <c r="K49" s="33">
        <v>4</v>
      </c>
      <c r="L49" s="33">
        <v>4525</v>
      </c>
    </row>
    <row r="50" spans="1:12" ht="9" customHeight="1">
      <c r="A50" s="13" t="s">
        <v>21</v>
      </c>
      <c r="B50" s="33">
        <v>202</v>
      </c>
      <c r="C50" s="33">
        <v>109</v>
      </c>
      <c r="D50" s="33">
        <v>1</v>
      </c>
      <c r="E50" s="33" t="s">
        <v>52</v>
      </c>
      <c r="F50" s="33">
        <v>312</v>
      </c>
      <c r="G50" s="33"/>
      <c r="H50" s="33">
        <v>1704</v>
      </c>
      <c r="I50" s="33">
        <v>1719</v>
      </c>
      <c r="J50" s="33">
        <v>8</v>
      </c>
      <c r="K50" s="33">
        <v>3</v>
      </c>
      <c r="L50" s="33">
        <v>3434</v>
      </c>
    </row>
    <row r="51" spans="1:12" ht="9" customHeight="1">
      <c r="A51" s="13" t="s">
        <v>22</v>
      </c>
      <c r="B51" s="33">
        <v>43</v>
      </c>
      <c r="C51" s="33">
        <v>21</v>
      </c>
      <c r="D51" s="33" t="s">
        <v>52</v>
      </c>
      <c r="E51" s="33" t="s">
        <v>52</v>
      </c>
      <c r="F51" s="33">
        <v>64</v>
      </c>
      <c r="G51" s="33"/>
      <c r="H51" s="33">
        <v>364</v>
      </c>
      <c r="I51" s="33">
        <v>407</v>
      </c>
      <c r="J51" s="33">
        <v>1</v>
      </c>
      <c r="K51" s="33">
        <v>1</v>
      </c>
      <c r="L51" s="33">
        <v>773</v>
      </c>
    </row>
    <row r="52" spans="1:12" ht="9" customHeight="1">
      <c r="A52" s="13" t="s">
        <v>23</v>
      </c>
      <c r="B52" s="33">
        <v>91</v>
      </c>
      <c r="C52" s="33">
        <v>54</v>
      </c>
      <c r="D52" s="33">
        <v>1</v>
      </c>
      <c r="E52" s="33">
        <v>1</v>
      </c>
      <c r="F52" s="33">
        <v>147</v>
      </c>
      <c r="G52" s="33"/>
      <c r="H52" s="33">
        <v>752</v>
      </c>
      <c r="I52" s="33">
        <v>740</v>
      </c>
      <c r="J52" s="33">
        <v>3</v>
      </c>
      <c r="K52" s="33">
        <v>2</v>
      </c>
      <c r="L52" s="33">
        <v>1497</v>
      </c>
    </row>
    <row r="53" spans="1:12" ht="9" customHeight="1">
      <c r="A53" s="13" t="s">
        <v>24</v>
      </c>
      <c r="B53" s="33">
        <v>253</v>
      </c>
      <c r="C53" s="33">
        <v>107</v>
      </c>
      <c r="D53" s="33">
        <v>1</v>
      </c>
      <c r="E53" s="33" t="s">
        <v>52</v>
      </c>
      <c r="F53" s="33">
        <v>361</v>
      </c>
      <c r="G53" s="33"/>
      <c r="H53" s="33">
        <v>1848</v>
      </c>
      <c r="I53" s="33">
        <v>1674</v>
      </c>
      <c r="J53" s="33">
        <v>8</v>
      </c>
      <c r="K53" s="33">
        <v>2</v>
      </c>
      <c r="L53" s="33">
        <v>3532</v>
      </c>
    </row>
    <row r="54" spans="1:12" ht="9" customHeight="1">
      <c r="A54" s="13" t="s">
        <v>25</v>
      </c>
      <c r="B54" s="33">
        <v>63</v>
      </c>
      <c r="C54" s="33">
        <v>42</v>
      </c>
      <c r="D54" s="33">
        <v>1</v>
      </c>
      <c r="E54" s="33">
        <v>1</v>
      </c>
      <c r="F54" s="33">
        <v>107</v>
      </c>
      <c r="G54" s="33"/>
      <c r="H54" s="33">
        <v>458</v>
      </c>
      <c r="I54" s="33">
        <v>474</v>
      </c>
      <c r="J54" s="33">
        <v>3</v>
      </c>
      <c r="K54" s="33">
        <v>1</v>
      </c>
      <c r="L54" s="33">
        <v>936</v>
      </c>
    </row>
    <row r="55" spans="1:12" ht="9" customHeight="1">
      <c r="A55" s="13" t="s">
        <v>26</v>
      </c>
      <c r="B55" s="33">
        <v>5</v>
      </c>
      <c r="C55" s="33">
        <v>2</v>
      </c>
      <c r="D55" s="33" t="s">
        <v>52</v>
      </c>
      <c r="E55" s="33" t="s">
        <v>52</v>
      </c>
      <c r="F55" s="33">
        <v>7</v>
      </c>
      <c r="G55" s="33"/>
      <c r="H55" s="33">
        <v>54</v>
      </c>
      <c r="I55" s="33">
        <v>57</v>
      </c>
      <c r="J55" s="33" t="s">
        <v>52</v>
      </c>
      <c r="K55" s="33">
        <v>1</v>
      </c>
      <c r="L55" s="33">
        <v>112</v>
      </c>
    </row>
    <row r="56" spans="1:12" ht="9" customHeight="1">
      <c r="A56" s="13" t="s">
        <v>27</v>
      </c>
      <c r="B56" s="33">
        <v>95</v>
      </c>
      <c r="C56" s="33">
        <v>23</v>
      </c>
      <c r="D56" s="33" t="s">
        <v>52</v>
      </c>
      <c r="E56" s="33" t="s">
        <v>52</v>
      </c>
      <c r="F56" s="33">
        <v>118</v>
      </c>
      <c r="G56" s="33"/>
      <c r="H56" s="33">
        <v>1398</v>
      </c>
      <c r="I56" s="33">
        <v>999</v>
      </c>
      <c r="J56" s="33">
        <v>4</v>
      </c>
      <c r="K56" s="33">
        <v>2</v>
      </c>
      <c r="L56" s="33">
        <v>2403</v>
      </c>
    </row>
    <row r="57" spans="1:12" ht="9" customHeight="1">
      <c r="A57" s="13" t="s">
        <v>28</v>
      </c>
      <c r="B57" s="33">
        <v>44</v>
      </c>
      <c r="C57" s="33">
        <v>35</v>
      </c>
      <c r="D57" s="33" t="s">
        <v>52</v>
      </c>
      <c r="E57" s="33" t="s">
        <v>52</v>
      </c>
      <c r="F57" s="33">
        <v>79</v>
      </c>
      <c r="G57" s="33"/>
      <c r="H57" s="33">
        <v>752</v>
      </c>
      <c r="I57" s="33">
        <v>647</v>
      </c>
      <c r="J57" s="33">
        <v>4</v>
      </c>
      <c r="K57" s="33">
        <v>2</v>
      </c>
      <c r="L57" s="33">
        <v>1405</v>
      </c>
    </row>
    <row r="58" spans="1:12" ht="9" customHeight="1">
      <c r="A58" s="13" t="s">
        <v>29</v>
      </c>
      <c r="B58" s="33">
        <v>5</v>
      </c>
      <c r="C58" s="33">
        <v>2</v>
      </c>
      <c r="D58" s="33" t="s">
        <v>52</v>
      </c>
      <c r="E58" s="33" t="s">
        <v>52</v>
      </c>
      <c r="F58" s="33">
        <v>7</v>
      </c>
      <c r="G58" s="33"/>
      <c r="H58" s="33">
        <v>125</v>
      </c>
      <c r="I58" s="33">
        <v>108</v>
      </c>
      <c r="J58" s="33" t="s">
        <v>52</v>
      </c>
      <c r="K58" s="33" t="s">
        <v>52</v>
      </c>
      <c r="L58" s="33">
        <v>233</v>
      </c>
    </row>
    <row r="59" spans="1:12" ht="9" customHeight="1">
      <c r="A59" s="13" t="s">
        <v>30</v>
      </c>
      <c r="B59" s="33">
        <v>15</v>
      </c>
      <c r="C59" s="33">
        <v>19</v>
      </c>
      <c r="D59" s="33">
        <v>1</v>
      </c>
      <c r="E59" s="33" t="s">
        <v>52</v>
      </c>
      <c r="F59" s="33">
        <v>35</v>
      </c>
      <c r="G59" s="33"/>
      <c r="H59" s="33">
        <v>525</v>
      </c>
      <c r="I59" s="33">
        <v>463</v>
      </c>
      <c r="J59" s="33">
        <v>1</v>
      </c>
      <c r="K59" s="33" t="s">
        <v>52</v>
      </c>
      <c r="L59" s="33">
        <v>989</v>
      </c>
    </row>
    <row r="60" spans="1:12" s="15" customFormat="1" ht="9" customHeight="1">
      <c r="A60" s="13" t="s">
        <v>31</v>
      </c>
      <c r="B60" s="33">
        <v>54</v>
      </c>
      <c r="C60" s="33">
        <v>31</v>
      </c>
      <c r="D60" s="33" t="s">
        <v>52</v>
      </c>
      <c r="E60" s="33">
        <v>1</v>
      </c>
      <c r="F60" s="33">
        <v>86</v>
      </c>
      <c r="G60" s="33"/>
      <c r="H60" s="33">
        <v>1245</v>
      </c>
      <c r="I60" s="33">
        <v>982</v>
      </c>
      <c r="J60" s="33">
        <v>2</v>
      </c>
      <c r="K60" s="33">
        <v>3</v>
      </c>
      <c r="L60" s="33">
        <v>2232</v>
      </c>
    </row>
    <row r="61" spans="1:12" ht="9" customHeight="1">
      <c r="A61" s="13" t="s">
        <v>32</v>
      </c>
      <c r="B61" s="33">
        <v>29</v>
      </c>
      <c r="C61" s="33">
        <v>25</v>
      </c>
      <c r="D61" s="33" t="s">
        <v>52</v>
      </c>
      <c r="E61" s="33" t="s">
        <v>52</v>
      </c>
      <c r="F61" s="33">
        <v>54</v>
      </c>
      <c r="G61" s="33"/>
      <c r="H61" s="33">
        <v>329</v>
      </c>
      <c r="I61" s="33">
        <v>256</v>
      </c>
      <c r="J61" s="33" t="s">
        <v>52</v>
      </c>
      <c r="K61" s="33" t="s">
        <v>52</v>
      </c>
      <c r="L61" s="33">
        <v>585</v>
      </c>
    </row>
    <row r="62" spans="1:12" ht="9" customHeight="1">
      <c r="A62" s="15" t="s">
        <v>33</v>
      </c>
      <c r="B62" s="35">
        <v>2429</v>
      </c>
      <c r="C62" s="35">
        <v>1683</v>
      </c>
      <c r="D62" s="35">
        <v>18</v>
      </c>
      <c r="E62" s="35">
        <v>8</v>
      </c>
      <c r="F62" s="35">
        <v>4138</v>
      </c>
      <c r="G62" s="35"/>
      <c r="H62" s="35">
        <v>24130</v>
      </c>
      <c r="I62" s="35">
        <v>23669</v>
      </c>
      <c r="J62" s="35">
        <v>94</v>
      </c>
      <c r="K62" s="35">
        <v>61</v>
      </c>
      <c r="L62" s="35">
        <v>47954</v>
      </c>
    </row>
    <row r="63" spans="1:12" ht="9" customHeight="1">
      <c r="A63" s="26" t="s">
        <v>34</v>
      </c>
      <c r="B63" s="35">
        <v>814</v>
      </c>
      <c r="C63" s="35">
        <v>675</v>
      </c>
      <c r="D63" s="35">
        <v>7</v>
      </c>
      <c r="E63" s="35" t="s">
        <v>52</v>
      </c>
      <c r="F63" s="35">
        <v>1496</v>
      </c>
      <c r="G63" s="35"/>
      <c r="H63" s="35">
        <v>8101</v>
      </c>
      <c r="I63" s="35">
        <v>8323</v>
      </c>
      <c r="J63" s="35">
        <v>39</v>
      </c>
      <c r="K63" s="35">
        <v>15</v>
      </c>
      <c r="L63" s="35">
        <v>16478</v>
      </c>
    </row>
    <row r="64" spans="1:12" ht="9" customHeight="1">
      <c r="A64" s="26" t="s">
        <v>35</v>
      </c>
      <c r="B64" s="35">
        <v>716</v>
      </c>
      <c r="C64" s="35">
        <v>538</v>
      </c>
      <c r="D64" s="35">
        <v>6</v>
      </c>
      <c r="E64" s="35">
        <v>5</v>
      </c>
      <c r="F64" s="35">
        <v>1265</v>
      </c>
      <c r="G64" s="35"/>
      <c r="H64" s="35">
        <v>6475</v>
      </c>
      <c r="I64" s="35">
        <v>6820</v>
      </c>
      <c r="J64" s="35">
        <v>21</v>
      </c>
      <c r="K64" s="35">
        <v>29</v>
      </c>
      <c r="L64" s="35">
        <v>13345</v>
      </c>
    </row>
    <row r="65" spans="1:12" ht="9" customHeight="1">
      <c r="A65" s="26" t="s">
        <v>36</v>
      </c>
      <c r="B65" s="35">
        <v>589</v>
      </c>
      <c r="C65" s="35">
        <v>291</v>
      </c>
      <c r="D65" s="35">
        <v>3</v>
      </c>
      <c r="E65" s="35">
        <v>1</v>
      </c>
      <c r="F65" s="35">
        <v>884</v>
      </c>
      <c r="G65" s="35"/>
      <c r="H65" s="35">
        <v>4668</v>
      </c>
      <c r="I65" s="35">
        <v>4540</v>
      </c>
      <c r="J65" s="35">
        <v>20</v>
      </c>
      <c r="K65" s="35">
        <v>8</v>
      </c>
      <c r="L65" s="35">
        <v>9236</v>
      </c>
    </row>
    <row r="66" spans="1:12" s="16" customFormat="1" ht="9" customHeight="1">
      <c r="A66" s="27" t="s">
        <v>37</v>
      </c>
      <c r="B66" s="35">
        <v>227</v>
      </c>
      <c r="C66" s="35">
        <v>123</v>
      </c>
      <c r="D66" s="35">
        <v>2</v>
      </c>
      <c r="E66" s="35">
        <v>1</v>
      </c>
      <c r="F66" s="35">
        <v>353</v>
      </c>
      <c r="G66" s="35"/>
      <c r="H66" s="35">
        <v>3312</v>
      </c>
      <c r="I66" s="35">
        <v>2748</v>
      </c>
      <c r="J66" s="35">
        <v>12</v>
      </c>
      <c r="K66" s="35">
        <v>6</v>
      </c>
      <c r="L66" s="35">
        <v>6078</v>
      </c>
    </row>
    <row r="67" spans="1:12" s="16" customFormat="1" ht="9" customHeight="1">
      <c r="A67" s="27" t="s">
        <v>38</v>
      </c>
      <c r="B67" s="42">
        <v>83</v>
      </c>
      <c r="C67" s="42">
        <v>56</v>
      </c>
      <c r="D67" s="42" t="s">
        <v>52</v>
      </c>
      <c r="E67" s="42">
        <v>1</v>
      </c>
      <c r="F67" s="42">
        <v>140</v>
      </c>
      <c r="G67" s="42"/>
      <c r="H67" s="35">
        <v>1574</v>
      </c>
      <c r="I67" s="35">
        <v>1238</v>
      </c>
      <c r="J67" s="35">
        <v>2</v>
      </c>
      <c r="K67" s="35">
        <v>3</v>
      </c>
      <c r="L67" s="35">
        <v>2817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48"/>
      <c r="I68" s="48"/>
      <c r="J68" s="48"/>
      <c r="K68" s="48"/>
      <c r="L68" s="48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9">
      <selection activeCell="N54" sqref="N54"/>
    </sheetView>
  </sheetViews>
  <sheetFormatPr defaultColWidth="9.33203125" defaultRowHeight="11.25"/>
  <cols>
    <col min="1" max="1" width="20" style="10" customWidth="1"/>
    <col min="2" max="3" width="8.83203125" style="10" customWidth="1"/>
    <col min="4" max="4" width="8.5" style="10" customWidth="1"/>
    <col min="5" max="5" width="8.66015625" style="10" customWidth="1"/>
    <col min="6" max="6" width="8.83203125" style="10" customWidth="1"/>
    <col min="7" max="7" width="0.65625" style="10" customWidth="1"/>
    <col min="8" max="9" width="8.83203125" style="10" customWidth="1"/>
    <col min="10" max="10" width="8.5" style="10" customWidth="1"/>
    <col min="11" max="11" width="8.1601562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32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33">
        <v>23519</v>
      </c>
      <c r="C8" s="33">
        <v>23908</v>
      </c>
      <c r="D8" s="33">
        <v>733</v>
      </c>
      <c r="E8" s="33">
        <v>414</v>
      </c>
      <c r="F8" s="33">
        <v>48574</v>
      </c>
      <c r="G8" s="33"/>
      <c r="H8" s="33">
        <v>7335</v>
      </c>
      <c r="I8" s="33">
        <v>5618</v>
      </c>
      <c r="J8" s="33">
        <v>189</v>
      </c>
      <c r="K8" s="33">
        <v>65</v>
      </c>
      <c r="L8" s="33">
        <v>13207</v>
      </c>
    </row>
    <row r="9" spans="1:12" ht="9" customHeight="1">
      <c r="A9" s="13" t="s">
        <v>12</v>
      </c>
      <c r="B9" s="33">
        <v>796</v>
      </c>
      <c r="C9" s="33">
        <v>686</v>
      </c>
      <c r="D9" s="33">
        <v>7</v>
      </c>
      <c r="E9" s="33">
        <v>3</v>
      </c>
      <c r="F9" s="33">
        <v>1492</v>
      </c>
      <c r="G9" s="33"/>
      <c r="H9" s="33">
        <v>402</v>
      </c>
      <c r="I9" s="33">
        <v>292</v>
      </c>
      <c r="J9" s="33">
        <v>3</v>
      </c>
      <c r="K9" s="33">
        <v>5</v>
      </c>
      <c r="L9" s="33">
        <v>702</v>
      </c>
    </row>
    <row r="10" spans="1:12" ht="9" customHeight="1">
      <c r="A10" s="13" t="s">
        <v>13</v>
      </c>
      <c r="B10" s="33">
        <v>51727</v>
      </c>
      <c r="C10" s="33">
        <v>49133</v>
      </c>
      <c r="D10" s="33">
        <v>1088</v>
      </c>
      <c r="E10" s="33">
        <v>451</v>
      </c>
      <c r="F10" s="33">
        <v>102399</v>
      </c>
      <c r="G10" s="33"/>
      <c r="H10" s="33">
        <v>11498</v>
      </c>
      <c r="I10" s="33">
        <v>9743</v>
      </c>
      <c r="J10" s="33">
        <v>337</v>
      </c>
      <c r="K10" s="33">
        <v>98</v>
      </c>
      <c r="L10" s="33">
        <v>21676</v>
      </c>
    </row>
    <row r="11" spans="1:12" ht="9" customHeight="1">
      <c r="A11" s="13" t="s">
        <v>14</v>
      </c>
      <c r="B11" s="33">
        <v>3912</v>
      </c>
      <c r="C11" s="33">
        <v>3011</v>
      </c>
      <c r="D11" s="33">
        <v>55</v>
      </c>
      <c r="E11" s="33">
        <v>118</v>
      </c>
      <c r="F11" s="33">
        <v>7096</v>
      </c>
      <c r="G11" s="33"/>
      <c r="H11" s="33">
        <v>917</v>
      </c>
      <c r="I11" s="33">
        <v>717</v>
      </c>
      <c r="J11" s="33">
        <v>23</v>
      </c>
      <c r="K11" s="33">
        <v>16</v>
      </c>
      <c r="L11" s="33">
        <v>1673</v>
      </c>
    </row>
    <row r="12" spans="1:12" s="14" customFormat="1" ht="9" customHeight="1">
      <c r="A12" s="20" t="s">
        <v>15</v>
      </c>
      <c r="B12" s="34">
        <v>1992</v>
      </c>
      <c r="C12" s="34">
        <v>1274</v>
      </c>
      <c r="D12" s="34">
        <v>25</v>
      </c>
      <c r="E12" s="34">
        <v>54</v>
      </c>
      <c r="F12" s="34">
        <v>3345</v>
      </c>
      <c r="G12" s="34"/>
      <c r="H12" s="34">
        <v>354</v>
      </c>
      <c r="I12" s="34">
        <v>319</v>
      </c>
      <c r="J12" s="34">
        <v>13</v>
      </c>
      <c r="K12" s="34">
        <v>8</v>
      </c>
      <c r="L12" s="34">
        <v>694</v>
      </c>
    </row>
    <row r="13" spans="1:12" s="14" customFormat="1" ht="9" customHeight="1">
      <c r="A13" s="20" t="s">
        <v>16</v>
      </c>
      <c r="B13" s="34">
        <v>1920</v>
      </c>
      <c r="C13" s="34">
        <v>1737</v>
      </c>
      <c r="D13" s="34">
        <v>30</v>
      </c>
      <c r="E13" s="34">
        <v>64</v>
      </c>
      <c r="F13" s="34">
        <v>3751</v>
      </c>
      <c r="G13" s="34"/>
      <c r="H13" s="34">
        <v>563</v>
      </c>
      <c r="I13" s="34">
        <v>398</v>
      </c>
      <c r="J13" s="34">
        <v>10</v>
      </c>
      <c r="K13" s="34">
        <v>8</v>
      </c>
      <c r="L13" s="34">
        <v>979</v>
      </c>
    </row>
    <row r="14" spans="1:12" s="14" customFormat="1" ht="9" customHeight="1">
      <c r="A14" s="13" t="s">
        <v>17</v>
      </c>
      <c r="B14" s="33">
        <v>21077</v>
      </c>
      <c r="C14" s="33">
        <v>20882</v>
      </c>
      <c r="D14" s="33">
        <v>530</v>
      </c>
      <c r="E14" s="33">
        <v>304</v>
      </c>
      <c r="F14" s="33">
        <v>42793</v>
      </c>
      <c r="G14" s="33"/>
      <c r="H14" s="33">
        <v>4571</v>
      </c>
      <c r="I14" s="33">
        <v>3340</v>
      </c>
      <c r="J14" s="33">
        <v>109</v>
      </c>
      <c r="K14" s="33">
        <v>55</v>
      </c>
      <c r="L14" s="33">
        <v>8075</v>
      </c>
    </row>
    <row r="15" spans="1:12" ht="9" customHeight="1">
      <c r="A15" s="13" t="s">
        <v>18</v>
      </c>
      <c r="B15" s="33">
        <v>4646</v>
      </c>
      <c r="C15" s="33">
        <v>4294</v>
      </c>
      <c r="D15" s="33">
        <v>148</v>
      </c>
      <c r="E15" s="33">
        <v>167</v>
      </c>
      <c r="F15" s="33">
        <v>9255</v>
      </c>
      <c r="G15" s="33"/>
      <c r="H15" s="33">
        <v>1605</v>
      </c>
      <c r="I15" s="33">
        <v>1073</v>
      </c>
      <c r="J15" s="33">
        <v>39</v>
      </c>
      <c r="K15" s="33">
        <v>22</v>
      </c>
      <c r="L15" s="33">
        <v>2739</v>
      </c>
    </row>
    <row r="16" spans="1:12" ht="9" customHeight="1">
      <c r="A16" s="13" t="s">
        <v>19</v>
      </c>
      <c r="B16" s="33">
        <v>5424</v>
      </c>
      <c r="C16" s="33">
        <v>5486</v>
      </c>
      <c r="D16" s="33">
        <v>216</v>
      </c>
      <c r="E16" s="33">
        <v>80</v>
      </c>
      <c r="F16" s="33">
        <v>11206</v>
      </c>
      <c r="G16" s="33"/>
      <c r="H16" s="33">
        <v>3308</v>
      </c>
      <c r="I16" s="33">
        <v>2823</v>
      </c>
      <c r="J16" s="33">
        <v>159</v>
      </c>
      <c r="K16" s="33">
        <v>45</v>
      </c>
      <c r="L16" s="33">
        <v>6335</v>
      </c>
    </row>
    <row r="17" spans="1:12" ht="9" customHeight="1">
      <c r="A17" s="13" t="s">
        <v>20</v>
      </c>
      <c r="B17" s="33">
        <v>17554</v>
      </c>
      <c r="C17" s="33">
        <v>16122</v>
      </c>
      <c r="D17" s="33">
        <v>444</v>
      </c>
      <c r="E17" s="33">
        <v>144</v>
      </c>
      <c r="F17" s="33">
        <v>34264</v>
      </c>
      <c r="G17" s="33"/>
      <c r="H17" s="33">
        <v>5427</v>
      </c>
      <c r="I17" s="33">
        <v>4145</v>
      </c>
      <c r="J17" s="33">
        <v>115</v>
      </c>
      <c r="K17" s="33">
        <v>33</v>
      </c>
      <c r="L17" s="33">
        <v>9720</v>
      </c>
    </row>
    <row r="18" spans="1:12" ht="9" customHeight="1">
      <c r="A18" s="13" t="s">
        <v>21</v>
      </c>
      <c r="B18" s="33">
        <v>13569</v>
      </c>
      <c r="C18" s="33">
        <v>13980</v>
      </c>
      <c r="D18" s="33">
        <v>463</v>
      </c>
      <c r="E18" s="33">
        <v>180</v>
      </c>
      <c r="F18" s="33">
        <v>28192</v>
      </c>
      <c r="G18" s="33"/>
      <c r="H18" s="33">
        <v>4057</v>
      </c>
      <c r="I18" s="33">
        <v>3152</v>
      </c>
      <c r="J18" s="33">
        <v>94</v>
      </c>
      <c r="K18" s="33">
        <v>32</v>
      </c>
      <c r="L18" s="33">
        <v>7335</v>
      </c>
    </row>
    <row r="19" spans="1:12" ht="9" customHeight="1">
      <c r="A19" s="13" t="s">
        <v>22</v>
      </c>
      <c r="B19" s="33">
        <v>1664</v>
      </c>
      <c r="C19" s="33">
        <v>1748</v>
      </c>
      <c r="D19" s="33">
        <v>56</v>
      </c>
      <c r="E19" s="33">
        <v>2</v>
      </c>
      <c r="F19" s="33">
        <v>3470</v>
      </c>
      <c r="G19" s="33"/>
      <c r="H19" s="33">
        <v>1210</v>
      </c>
      <c r="I19" s="33">
        <v>901</v>
      </c>
      <c r="J19" s="33">
        <v>18</v>
      </c>
      <c r="K19" s="33">
        <v>10</v>
      </c>
      <c r="L19" s="33">
        <v>2139</v>
      </c>
    </row>
    <row r="20" spans="1:12" ht="9" customHeight="1">
      <c r="A20" s="13" t="s">
        <v>23</v>
      </c>
      <c r="B20" s="33">
        <v>4062</v>
      </c>
      <c r="C20" s="33">
        <v>4343</v>
      </c>
      <c r="D20" s="33">
        <v>111</v>
      </c>
      <c r="E20" s="33">
        <v>26</v>
      </c>
      <c r="F20" s="33">
        <v>8542</v>
      </c>
      <c r="G20" s="33"/>
      <c r="H20" s="33">
        <v>1882</v>
      </c>
      <c r="I20" s="33">
        <v>1382</v>
      </c>
      <c r="J20" s="33">
        <v>35</v>
      </c>
      <c r="K20" s="33">
        <v>10</v>
      </c>
      <c r="L20" s="33">
        <v>3309</v>
      </c>
    </row>
    <row r="21" spans="1:12" ht="9" customHeight="1">
      <c r="A21" s="13" t="s">
        <v>24</v>
      </c>
      <c r="B21" s="33">
        <v>13095</v>
      </c>
      <c r="C21" s="33">
        <v>13950</v>
      </c>
      <c r="D21" s="33">
        <v>366</v>
      </c>
      <c r="E21" s="33">
        <v>84</v>
      </c>
      <c r="F21" s="33">
        <v>27495</v>
      </c>
      <c r="G21" s="33"/>
      <c r="H21" s="33">
        <v>8200</v>
      </c>
      <c r="I21" s="33">
        <v>5695</v>
      </c>
      <c r="J21" s="33">
        <v>177</v>
      </c>
      <c r="K21" s="33">
        <v>14</v>
      </c>
      <c r="L21" s="33">
        <v>14086</v>
      </c>
    </row>
    <row r="22" spans="1:12" ht="9" customHeight="1">
      <c r="A22" s="13" t="s">
        <v>25</v>
      </c>
      <c r="B22" s="33">
        <v>3198</v>
      </c>
      <c r="C22" s="33">
        <v>3686</v>
      </c>
      <c r="D22" s="33">
        <v>88</v>
      </c>
      <c r="E22" s="33">
        <v>8</v>
      </c>
      <c r="F22" s="33">
        <v>6980</v>
      </c>
      <c r="G22" s="33"/>
      <c r="H22" s="33">
        <v>2003</v>
      </c>
      <c r="I22" s="33">
        <v>1511</v>
      </c>
      <c r="J22" s="33">
        <v>37</v>
      </c>
      <c r="K22" s="33">
        <v>3</v>
      </c>
      <c r="L22" s="33">
        <v>3554</v>
      </c>
    </row>
    <row r="23" spans="1:12" ht="9" customHeight="1">
      <c r="A23" s="13" t="s">
        <v>26</v>
      </c>
      <c r="B23" s="33">
        <v>518</v>
      </c>
      <c r="C23" s="33">
        <v>593</v>
      </c>
      <c r="D23" s="33">
        <v>18</v>
      </c>
      <c r="E23" s="33">
        <v>3</v>
      </c>
      <c r="F23" s="33">
        <v>1132</v>
      </c>
      <c r="G23" s="33"/>
      <c r="H23" s="33">
        <v>738</v>
      </c>
      <c r="I23" s="33">
        <v>573</v>
      </c>
      <c r="J23" s="33">
        <v>16</v>
      </c>
      <c r="K23" s="33">
        <v>3</v>
      </c>
      <c r="L23" s="33">
        <v>1330</v>
      </c>
    </row>
    <row r="24" spans="1:12" ht="9" customHeight="1">
      <c r="A24" s="13" t="s">
        <v>27</v>
      </c>
      <c r="B24" s="33">
        <v>20841</v>
      </c>
      <c r="C24" s="33">
        <v>24025</v>
      </c>
      <c r="D24" s="33">
        <v>531</v>
      </c>
      <c r="E24" s="33">
        <v>75</v>
      </c>
      <c r="F24" s="33">
        <v>45472</v>
      </c>
      <c r="G24" s="33"/>
      <c r="H24" s="33">
        <v>15862</v>
      </c>
      <c r="I24" s="33">
        <v>9846</v>
      </c>
      <c r="J24" s="33">
        <v>180</v>
      </c>
      <c r="K24" s="33">
        <v>29</v>
      </c>
      <c r="L24" s="33">
        <v>25917</v>
      </c>
    </row>
    <row r="25" spans="1:12" ht="9" customHeight="1">
      <c r="A25" s="13" t="s">
        <v>28</v>
      </c>
      <c r="B25" s="33">
        <v>6873</v>
      </c>
      <c r="C25" s="33">
        <v>7693</v>
      </c>
      <c r="D25" s="33">
        <v>192</v>
      </c>
      <c r="E25" s="33">
        <v>39</v>
      </c>
      <c r="F25" s="33">
        <v>14797</v>
      </c>
      <c r="G25" s="33"/>
      <c r="H25" s="33">
        <v>10337</v>
      </c>
      <c r="I25" s="33">
        <v>5760</v>
      </c>
      <c r="J25" s="33">
        <v>109</v>
      </c>
      <c r="K25" s="33">
        <v>21</v>
      </c>
      <c r="L25" s="33">
        <v>16227</v>
      </c>
    </row>
    <row r="26" spans="1:12" ht="9" customHeight="1">
      <c r="A26" s="13" t="s">
        <v>29</v>
      </c>
      <c r="B26" s="33">
        <v>733</v>
      </c>
      <c r="C26" s="33">
        <v>872</v>
      </c>
      <c r="D26" s="33">
        <v>26</v>
      </c>
      <c r="E26" s="33">
        <v>4</v>
      </c>
      <c r="F26" s="33">
        <v>1635</v>
      </c>
      <c r="G26" s="33"/>
      <c r="H26" s="33">
        <v>1727</v>
      </c>
      <c r="I26" s="33">
        <v>1155</v>
      </c>
      <c r="J26" s="33">
        <v>41</v>
      </c>
      <c r="K26" s="33">
        <v>1</v>
      </c>
      <c r="L26" s="33">
        <v>2924</v>
      </c>
    </row>
    <row r="27" spans="1:12" ht="9" customHeight="1">
      <c r="A27" s="13" t="s">
        <v>30</v>
      </c>
      <c r="B27" s="33">
        <v>3997</v>
      </c>
      <c r="C27" s="33">
        <v>4344</v>
      </c>
      <c r="D27" s="33">
        <v>108</v>
      </c>
      <c r="E27" s="33">
        <v>11</v>
      </c>
      <c r="F27" s="33">
        <v>8460</v>
      </c>
      <c r="G27" s="33"/>
      <c r="H27" s="33">
        <v>7871</v>
      </c>
      <c r="I27" s="33">
        <v>4347</v>
      </c>
      <c r="J27" s="33">
        <v>105</v>
      </c>
      <c r="K27" s="33">
        <v>13</v>
      </c>
      <c r="L27" s="33">
        <v>12336</v>
      </c>
    </row>
    <row r="28" spans="1:12" ht="9" customHeight="1">
      <c r="A28" s="13" t="s">
        <v>31</v>
      </c>
      <c r="B28" s="33">
        <v>14235</v>
      </c>
      <c r="C28" s="33">
        <v>13944</v>
      </c>
      <c r="D28" s="33">
        <v>350</v>
      </c>
      <c r="E28" s="33">
        <v>49</v>
      </c>
      <c r="F28" s="33">
        <v>28578</v>
      </c>
      <c r="G28" s="33"/>
      <c r="H28" s="33">
        <v>12014</v>
      </c>
      <c r="I28" s="33">
        <v>7402</v>
      </c>
      <c r="J28" s="33">
        <v>140</v>
      </c>
      <c r="K28" s="33">
        <v>27</v>
      </c>
      <c r="L28" s="33">
        <v>19583</v>
      </c>
    </row>
    <row r="29" spans="1:12" ht="9" customHeight="1">
      <c r="A29" s="13" t="s">
        <v>32</v>
      </c>
      <c r="B29" s="33">
        <v>5268</v>
      </c>
      <c r="C29" s="33">
        <v>4375</v>
      </c>
      <c r="D29" s="33">
        <v>79</v>
      </c>
      <c r="E29" s="33">
        <v>13</v>
      </c>
      <c r="F29" s="33">
        <v>9735</v>
      </c>
      <c r="G29" s="33"/>
      <c r="H29" s="33">
        <v>3501</v>
      </c>
      <c r="I29" s="33">
        <v>1656</v>
      </c>
      <c r="J29" s="33">
        <v>46</v>
      </c>
      <c r="K29" s="33">
        <v>7</v>
      </c>
      <c r="L29" s="33">
        <v>5210</v>
      </c>
    </row>
    <row r="30" spans="1:12" ht="9" customHeight="1">
      <c r="A30" s="15" t="s">
        <v>33</v>
      </c>
      <c r="B30" s="35">
        <v>216708</v>
      </c>
      <c r="C30" s="35">
        <v>217075</v>
      </c>
      <c r="D30" s="35">
        <v>5609</v>
      </c>
      <c r="E30" s="35">
        <v>2175</v>
      </c>
      <c r="F30" s="35">
        <v>441567</v>
      </c>
      <c r="G30" s="35"/>
      <c r="H30" s="35">
        <v>104465</v>
      </c>
      <c r="I30" s="35">
        <v>71131</v>
      </c>
      <c r="J30" s="35">
        <v>1972</v>
      </c>
      <c r="K30" s="35">
        <v>509</v>
      </c>
      <c r="L30" s="35">
        <v>178077</v>
      </c>
    </row>
    <row r="31" spans="1:12" s="15" customFormat="1" ht="9" customHeight="1">
      <c r="A31" s="26" t="s">
        <v>34</v>
      </c>
      <c r="B31" s="35">
        <v>81466</v>
      </c>
      <c r="C31" s="35">
        <v>79213</v>
      </c>
      <c r="D31" s="35">
        <v>2044</v>
      </c>
      <c r="E31" s="35">
        <v>948</v>
      </c>
      <c r="F31" s="35">
        <v>163671</v>
      </c>
      <c r="G31" s="35"/>
      <c r="H31" s="35">
        <v>22543</v>
      </c>
      <c r="I31" s="35">
        <v>18476</v>
      </c>
      <c r="J31" s="35">
        <v>688</v>
      </c>
      <c r="K31" s="35">
        <v>213</v>
      </c>
      <c r="L31" s="35">
        <v>41920</v>
      </c>
    </row>
    <row r="32" spans="1:12" ht="9" customHeight="1">
      <c r="A32" s="26" t="s">
        <v>35</v>
      </c>
      <c r="B32" s="35">
        <v>47189</v>
      </c>
      <c r="C32" s="35">
        <v>44309</v>
      </c>
      <c r="D32" s="35">
        <v>1177</v>
      </c>
      <c r="E32" s="35">
        <v>733</v>
      </c>
      <c r="F32" s="35">
        <v>93408</v>
      </c>
      <c r="G32" s="35"/>
      <c r="H32" s="35">
        <v>12520</v>
      </c>
      <c r="I32" s="35">
        <v>9275</v>
      </c>
      <c r="J32" s="35">
        <v>286</v>
      </c>
      <c r="K32" s="35">
        <v>126</v>
      </c>
      <c r="L32" s="35">
        <v>22207</v>
      </c>
    </row>
    <row r="33" spans="1:12" ht="9" customHeight="1">
      <c r="A33" s="26" t="s">
        <v>36</v>
      </c>
      <c r="B33" s="35">
        <v>32390</v>
      </c>
      <c r="C33" s="35">
        <v>34021</v>
      </c>
      <c r="D33" s="35">
        <v>996</v>
      </c>
      <c r="E33" s="35">
        <v>292</v>
      </c>
      <c r="F33" s="35">
        <v>67699</v>
      </c>
      <c r="G33" s="35"/>
      <c r="H33" s="35">
        <v>15349</v>
      </c>
      <c r="I33" s="35">
        <v>11130</v>
      </c>
      <c r="J33" s="35">
        <v>324</v>
      </c>
      <c r="K33" s="35">
        <v>66</v>
      </c>
      <c r="L33" s="35">
        <v>26869</v>
      </c>
    </row>
    <row r="34" spans="1:12" ht="9" customHeight="1">
      <c r="A34" s="26" t="s">
        <v>37</v>
      </c>
      <c r="B34" s="35">
        <v>36160</v>
      </c>
      <c r="C34" s="35">
        <v>41213</v>
      </c>
      <c r="D34" s="35">
        <v>963</v>
      </c>
      <c r="E34" s="35">
        <v>140</v>
      </c>
      <c r="F34" s="35">
        <v>78476</v>
      </c>
      <c r="G34" s="35"/>
      <c r="H34" s="35">
        <v>38538</v>
      </c>
      <c r="I34" s="35">
        <v>23192</v>
      </c>
      <c r="J34" s="35">
        <v>488</v>
      </c>
      <c r="K34" s="35">
        <v>70</v>
      </c>
      <c r="L34" s="35">
        <v>62288</v>
      </c>
    </row>
    <row r="35" spans="1:12" ht="9" customHeight="1">
      <c r="A35" s="26" t="s">
        <v>38</v>
      </c>
      <c r="B35" s="35">
        <v>19503</v>
      </c>
      <c r="C35" s="35">
        <v>18319</v>
      </c>
      <c r="D35" s="35">
        <v>429</v>
      </c>
      <c r="E35" s="35">
        <v>62</v>
      </c>
      <c r="F35" s="35">
        <v>38313</v>
      </c>
      <c r="G35" s="35"/>
      <c r="H35" s="35">
        <v>15515</v>
      </c>
      <c r="I35" s="35">
        <v>9058</v>
      </c>
      <c r="J35" s="35">
        <v>186</v>
      </c>
      <c r="K35" s="35">
        <v>34</v>
      </c>
      <c r="L35" s="35">
        <v>24793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32" t="s">
        <v>40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33">
        <v>1128</v>
      </c>
      <c r="C40" s="33">
        <v>799</v>
      </c>
      <c r="D40" s="33">
        <v>12</v>
      </c>
      <c r="E40" s="33">
        <v>26</v>
      </c>
      <c r="F40" s="33">
        <v>1965</v>
      </c>
      <c r="G40" s="33"/>
      <c r="H40" s="33">
        <v>31982</v>
      </c>
      <c r="I40" s="33">
        <v>30325</v>
      </c>
      <c r="J40" s="33">
        <v>934</v>
      </c>
      <c r="K40" s="33">
        <v>505</v>
      </c>
      <c r="L40" s="33">
        <v>63746</v>
      </c>
    </row>
    <row r="41" spans="1:12" s="14" customFormat="1" ht="9" customHeight="1">
      <c r="A41" s="13" t="s">
        <v>12</v>
      </c>
      <c r="B41" s="33">
        <v>28</v>
      </c>
      <c r="C41" s="33">
        <v>36</v>
      </c>
      <c r="D41" s="33">
        <v>1</v>
      </c>
      <c r="E41" s="33" t="s">
        <v>52</v>
      </c>
      <c r="F41" s="33">
        <v>65</v>
      </c>
      <c r="G41" s="33"/>
      <c r="H41" s="33">
        <v>1226</v>
      </c>
      <c r="I41" s="33">
        <v>1014</v>
      </c>
      <c r="J41" s="33">
        <v>11</v>
      </c>
      <c r="K41" s="33">
        <v>8</v>
      </c>
      <c r="L41" s="33">
        <v>2259</v>
      </c>
    </row>
    <row r="42" spans="1:12" s="14" customFormat="1" ht="9" customHeight="1">
      <c r="A42" s="13" t="s">
        <v>13</v>
      </c>
      <c r="B42" s="33">
        <v>2499</v>
      </c>
      <c r="C42" s="33">
        <v>2015</v>
      </c>
      <c r="D42" s="33">
        <v>24</v>
      </c>
      <c r="E42" s="33">
        <v>35</v>
      </c>
      <c r="F42" s="33">
        <v>4573</v>
      </c>
      <c r="G42" s="33"/>
      <c r="H42" s="33">
        <v>65724</v>
      </c>
      <c r="I42" s="33">
        <v>60891</v>
      </c>
      <c r="J42" s="33">
        <v>1449</v>
      </c>
      <c r="K42" s="33">
        <v>584</v>
      </c>
      <c r="L42" s="33">
        <v>128648</v>
      </c>
    </row>
    <row r="43" spans="1:12" ht="9" customHeight="1">
      <c r="A43" s="13" t="s">
        <v>14</v>
      </c>
      <c r="B43" s="33">
        <v>492</v>
      </c>
      <c r="C43" s="33">
        <v>248</v>
      </c>
      <c r="D43" s="33">
        <v>5</v>
      </c>
      <c r="E43" s="33">
        <v>12</v>
      </c>
      <c r="F43" s="33">
        <v>757</v>
      </c>
      <c r="G43" s="33"/>
      <c r="H43" s="33">
        <v>5321</v>
      </c>
      <c r="I43" s="33">
        <v>3976</v>
      </c>
      <c r="J43" s="33">
        <v>83</v>
      </c>
      <c r="K43" s="33">
        <v>146</v>
      </c>
      <c r="L43" s="33">
        <v>9526</v>
      </c>
    </row>
    <row r="44" spans="1:12" s="14" customFormat="1" ht="9" customHeight="1">
      <c r="A44" s="20" t="s">
        <v>15</v>
      </c>
      <c r="B44" s="34">
        <v>344</v>
      </c>
      <c r="C44" s="34">
        <v>159</v>
      </c>
      <c r="D44" s="34">
        <v>3</v>
      </c>
      <c r="E44" s="34">
        <v>6</v>
      </c>
      <c r="F44" s="34">
        <v>512</v>
      </c>
      <c r="G44" s="34"/>
      <c r="H44" s="34">
        <v>2690</v>
      </c>
      <c r="I44" s="34">
        <v>1752</v>
      </c>
      <c r="J44" s="34">
        <v>41</v>
      </c>
      <c r="K44" s="34">
        <v>68</v>
      </c>
      <c r="L44" s="34">
        <v>4551</v>
      </c>
    </row>
    <row r="45" spans="1:12" s="14" customFormat="1" ht="9" customHeight="1">
      <c r="A45" s="20" t="s">
        <v>16</v>
      </c>
      <c r="B45" s="34">
        <v>148</v>
      </c>
      <c r="C45" s="34">
        <v>89</v>
      </c>
      <c r="D45" s="34">
        <v>2</v>
      </c>
      <c r="E45" s="34">
        <v>6</v>
      </c>
      <c r="F45" s="34">
        <v>245</v>
      </c>
      <c r="G45" s="34"/>
      <c r="H45" s="34">
        <v>2631</v>
      </c>
      <c r="I45" s="34">
        <v>2224</v>
      </c>
      <c r="J45" s="34">
        <v>42</v>
      </c>
      <c r="K45" s="34">
        <v>78</v>
      </c>
      <c r="L45" s="34">
        <v>4975</v>
      </c>
    </row>
    <row r="46" spans="1:12" ht="9" customHeight="1">
      <c r="A46" s="13" t="s">
        <v>17</v>
      </c>
      <c r="B46" s="33">
        <v>1065</v>
      </c>
      <c r="C46" s="33">
        <v>665</v>
      </c>
      <c r="D46" s="33">
        <v>16</v>
      </c>
      <c r="E46" s="33">
        <v>10</v>
      </c>
      <c r="F46" s="33">
        <v>1756</v>
      </c>
      <c r="G46" s="33"/>
      <c r="H46" s="33">
        <v>26713</v>
      </c>
      <c r="I46" s="33">
        <v>24887</v>
      </c>
      <c r="J46" s="33">
        <v>655</v>
      </c>
      <c r="K46" s="33">
        <v>369</v>
      </c>
      <c r="L46" s="33">
        <v>52624</v>
      </c>
    </row>
    <row r="47" spans="1:12" ht="9" customHeight="1">
      <c r="A47" s="13" t="s">
        <v>18</v>
      </c>
      <c r="B47" s="33">
        <v>420</v>
      </c>
      <c r="C47" s="33">
        <v>374</v>
      </c>
      <c r="D47" s="33">
        <v>7</v>
      </c>
      <c r="E47" s="33">
        <v>14</v>
      </c>
      <c r="F47" s="33">
        <v>815</v>
      </c>
      <c r="G47" s="33"/>
      <c r="H47" s="33">
        <v>6671</v>
      </c>
      <c r="I47" s="33">
        <v>5741</v>
      </c>
      <c r="J47" s="33">
        <v>194</v>
      </c>
      <c r="K47" s="33">
        <v>203</v>
      </c>
      <c r="L47" s="33">
        <v>12809</v>
      </c>
    </row>
    <row r="48" spans="1:12" ht="9" customHeight="1">
      <c r="A48" s="13" t="s">
        <v>19</v>
      </c>
      <c r="B48" s="33">
        <v>557</v>
      </c>
      <c r="C48" s="33">
        <v>453</v>
      </c>
      <c r="D48" s="33">
        <v>9</v>
      </c>
      <c r="E48" s="33">
        <v>4</v>
      </c>
      <c r="F48" s="33">
        <v>1023</v>
      </c>
      <c r="G48" s="33"/>
      <c r="H48" s="33">
        <v>9289</v>
      </c>
      <c r="I48" s="33">
        <v>8762</v>
      </c>
      <c r="J48" s="33">
        <v>384</v>
      </c>
      <c r="K48" s="33">
        <v>129</v>
      </c>
      <c r="L48" s="33">
        <v>18564</v>
      </c>
    </row>
    <row r="49" spans="1:12" ht="9" customHeight="1">
      <c r="A49" s="13" t="s">
        <v>20</v>
      </c>
      <c r="B49" s="33">
        <v>806</v>
      </c>
      <c r="C49" s="33">
        <v>604</v>
      </c>
      <c r="D49" s="33">
        <v>11</v>
      </c>
      <c r="E49" s="33">
        <v>15</v>
      </c>
      <c r="F49" s="33">
        <v>1436</v>
      </c>
      <c r="G49" s="33"/>
      <c r="H49" s="33">
        <v>23787</v>
      </c>
      <c r="I49" s="33">
        <v>20871</v>
      </c>
      <c r="J49" s="33">
        <v>570</v>
      </c>
      <c r="K49" s="33">
        <v>192</v>
      </c>
      <c r="L49" s="33">
        <v>45420</v>
      </c>
    </row>
    <row r="50" spans="1:12" ht="9" customHeight="1">
      <c r="A50" s="13" t="s">
        <v>21</v>
      </c>
      <c r="B50" s="33">
        <v>682</v>
      </c>
      <c r="C50" s="33">
        <v>417</v>
      </c>
      <c r="D50" s="33">
        <v>5</v>
      </c>
      <c r="E50" s="33">
        <v>9</v>
      </c>
      <c r="F50" s="33">
        <v>1113</v>
      </c>
      <c r="G50" s="33"/>
      <c r="H50" s="33">
        <v>18308</v>
      </c>
      <c r="I50" s="33">
        <v>17549</v>
      </c>
      <c r="J50" s="33">
        <v>562</v>
      </c>
      <c r="K50" s="33">
        <v>221</v>
      </c>
      <c r="L50" s="33">
        <v>36640</v>
      </c>
    </row>
    <row r="51" spans="1:12" ht="9" customHeight="1">
      <c r="A51" s="13" t="s">
        <v>22</v>
      </c>
      <c r="B51" s="33">
        <v>156</v>
      </c>
      <c r="C51" s="33">
        <v>91</v>
      </c>
      <c r="D51" s="33">
        <v>1</v>
      </c>
      <c r="E51" s="33">
        <v>2</v>
      </c>
      <c r="F51" s="33">
        <v>250</v>
      </c>
      <c r="G51" s="33"/>
      <c r="H51" s="33">
        <v>3030</v>
      </c>
      <c r="I51" s="33">
        <v>2740</v>
      </c>
      <c r="J51" s="33">
        <v>75</v>
      </c>
      <c r="K51" s="33">
        <v>14</v>
      </c>
      <c r="L51" s="33">
        <v>5859</v>
      </c>
    </row>
    <row r="52" spans="1:12" ht="9" customHeight="1">
      <c r="A52" s="13" t="s">
        <v>23</v>
      </c>
      <c r="B52" s="33">
        <v>263</v>
      </c>
      <c r="C52" s="33">
        <v>212</v>
      </c>
      <c r="D52" s="33">
        <v>4</v>
      </c>
      <c r="E52" s="33">
        <v>6</v>
      </c>
      <c r="F52" s="33">
        <v>485</v>
      </c>
      <c r="G52" s="33"/>
      <c r="H52" s="33">
        <v>6207</v>
      </c>
      <c r="I52" s="33">
        <v>5937</v>
      </c>
      <c r="J52" s="33">
        <v>150</v>
      </c>
      <c r="K52" s="33">
        <v>42</v>
      </c>
      <c r="L52" s="33">
        <v>12336</v>
      </c>
    </row>
    <row r="53" spans="1:12" ht="9" customHeight="1">
      <c r="A53" s="13" t="s">
        <v>24</v>
      </c>
      <c r="B53" s="33">
        <v>1332</v>
      </c>
      <c r="C53" s="33">
        <v>865</v>
      </c>
      <c r="D53" s="33">
        <v>7</v>
      </c>
      <c r="E53" s="33">
        <v>48</v>
      </c>
      <c r="F53" s="33">
        <v>2252</v>
      </c>
      <c r="G53" s="33"/>
      <c r="H53" s="33">
        <v>22627</v>
      </c>
      <c r="I53" s="33">
        <v>20510</v>
      </c>
      <c r="J53" s="33">
        <v>550</v>
      </c>
      <c r="K53" s="33">
        <v>146</v>
      </c>
      <c r="L53" s="33">
        <v>43833</v>
      </c>
    </row>
    <row r="54" spans="1:12" ht="9" customHeight="1">
      <c r="A54" s="13" t="s">
        <v>25</v>
      </c>
      <c r="B54" s="33">
        <v>267</v>
      </c>
      <c r="C54" s="33">
        <v>218</v>
      </c>
      <c r="D54" s="33">
        <v>4</v>
      </c>
      <c r="E54" s="33">
        <v>5</v>
      </c>
      <c r="F54" s="33">
        <v>494</v>
      </c>
      <c r="G54" s="33"/>
      <c r="H54" s="33">
        <v>5468</v>
      </c>
      <c r="I54" s="33">
        <v>5415</v>
      </c>
      <c r="J54" s="33">
        <v>129</v>
      </c>
      <c r="K54" s="33">
        <v>16</v>
      </c>
      <c r="L54" s="33">
        <v>11028</v>
      </c>
    </row>
    <row r="55" spans="1:12" ht="9" customHeight="1">
      <c r="A55" s="13" t="s">
        <v>26</v>
      </c>
      <c r="B55" s="33">
        <v>115</v>
      </c>
      <c r="C55" s="33">
        <v>96</v>
      </c>
      <c r="D55" s="33">
        <v>1</v>
      </c>
      <c r="E55" s="33" t="s">
        <v>52</v>
      </c>
      <c r="F55" s="33">
        <v>212</v>
      </c>
      <c r="G55" s="33"/>
      <c r="H55" s="33">
        <v>1371</v>
      </c>
      <c r="I55" s="33">
        <v>1262</v>
      </c>
      <c r="J55" s="33">
        <v>35</v>
      </c>
      <c r="K55" s="33">
        <v>6</v>
      </c>
      <c r="L55" s="33">
        <v>2674</v>
      </c>
    </row>
    <row r="56" spans="1:12" ht="9" customHeight="1">
      <c r="A56" s="13" t="s">
        <v>27</v>
      </c>
      <c r="B56" s="33">
        <v>1934</v>
      </c>
      <c r="C56" s="33">
        <v>1056</v>
      </c>
      <c r="D56" s="33">
        <v>16</v>
      </c>
      <c r="E56" s="33">
        <v>11</v>
      </c>
      <c r="F56" s="33">
        <v>3017</v>
      </c>
      <c r="G56" s="33"/>
      <c r="H56" s="33">
        <v>38637</v>
      </c>
      <c r="I56" s="33">
        <v>34927</v>
      </c>
      <c r="J56" s="33">
        <v>727</v>
      </c>
      <c r="K56" s="33">
        <v>115</v>
      </c>
      <c r="L56" s="33">
        <v>74406</v>
      </c>
    </row>
    <row r="57" spans="1:12" ht="9" customHeight="1">
      <c r="A57" s="13" t="s">
        <v>28</v>
      </c>
      <c r="B57" s="33">
        <v>2181</v>
      </c>
      <c r="C57" s="33">
        <v>1492</v>
      </c>
      <c r="D57" s="33">
        <v>18</v>
      </c>
      <c r="E57" s="33">
        <v>19</v>
      </c>
      <c r="F57" s="33">
        <v>3710</v>
      </c>
      <c r="G57" s="33"/>
      <c r="H57" s="33">
        <v>19391</v>
      </c>
      <c r="I57" s="33">
        <v>14945</v>
      </c>
      <c r="J57" s="33">
        <v>319</v>
      </c>
      <c r="K57" s="33">
        <v>79</v>
      </c>
      <c r="L57" s="33">
        <v>34734</v>
      </c>
    </row>
    <row r="58" spans="1:12" ht="9" customHeight="1">
      <c r="A58" s="13" t="s">
        <v>29</v>
      </c>
      <c r="B58" s="33">
        <v>240</v>
      </c>
      <c r="C58" s="33">
        <v>170</v>
      </c>
      <c r="D58" s="33">
        <v>3</v>
      </c>
      <c r="E58" s="33">
        <v>3</v>
      </c>
      <c r="F58" s="33">
        <v>416</v>
      </c>
      <c r="G58" s="33"/>
      <c r="H58" s="33">
        <v>2700</v>
      </c>
      <c r="I58" s="33">
        <v>2197</v>
      </c>
      <c r="J58" s="33">
        <v>70</v>
      </c>
      <c r="K58" s="33">
        <v>8</v>
      </c>
      <c r="L58" s="33">
        <v>4975</v>
      </c>
    </row>
    <row r="59" spans="1:12" ht="9" customHeight="1">
      <c r="A59" s="13" t="s">
        <v>30</v>
      </c>
      <c r="B59" s="33">
        <v>2379</v>
      </c>
      <c r="C59" s="33">
        <v>2189</v>
      </c>
      <c r="D59" s="33">
        <v>20</v>
      </c>
      <c r="E59" s="33">
        <v>12</v>
      </c>
      <c r="F59" s="33">
        <v>4600</v>
      </c>
      <c r="G59" s="33"/>
      <c r="H59" s="33">
        <v>14247</v>
      </c>
      <c r="I59" s="33">
        <v>10880</v>
      </c>
      <c r="J59" s="33">
        <v>233</v>
      </c>
      <c r="K59" s="33">
        <v>36</v>
      </c>
      <c r="L59" s="33">
        <v>25396</v>
      </c>
    </row>
    <row r="60" spans="1:12" s="15" customFormat="1" ht="9" customHeight="1">
      <c r="A60" s="13" t="s">
        <v>31</v>
      </c>
      <c r="B60" s="33">
        <v>3798</v>
      </c>
      <c r="C60" s="33">
        <v>2803</v>
      </c>
      <c r="D60" s="33">
        <v>47</v>
      </c>
      <c r="E60" s="33">
        <v>27</v>
      </c>
      <c r="F60" s="33">
        <v>6675</v>
      </c>
      <c r="G60" s="33"/>
      <c r="H60" s="33">
        <v>30047</v>
      </c>
      <c r="I60" s="33">
        <v>24149</v>
      </c>
      <c r="J60" s="33">
        <v>537</v>
      </c>
      <c r="K60" s="33">
        <v>103</v>
      </c>
      <c r="L60" s="33">
        <v>54836</v>
      </c>
    </row>
    <row r="61" spans="1:12" ht="9" customHeight="1">
      <c r="A61" s="13" t="s">
        <v>32</v>
      </c>
      <c r="B61" s="33">
        <v>984</v>
      </c>
      <c r="C61" s="33">
        <v>470</v>
      </c>
      <c r="D61" s="33">
        <v>2</v>
      </c>
      <c r="E61" s="33">
        <v>5</v>
      </c>
      <c r="F61" s="33">
        <v>1461</v>
      </c>
      <c r="G61" s="33"/>
      <c r="H61" s="33">
        <v>9753</v>
      </c>
      <c r="I61" s="33">
        <v>6501</v>
      </c>
      <c r="J61" s="33">
        <v>127</v>
      </c>
      <c r="K61" s="33">
        <v>25</v>
      </c>
      <c r="L61" s="33">
        <v>16406</v>
      </c>
    </row>
    <row r="62" spans="1:12" ht="9" customHeight="1">
      <c r="A62" s="15" t="s">
        <v>33</v>
      </c>
      <c r="B62" s="35">
        <v>21326</v>
      </c>
      <c r="C62" s="35">
        <v>15273</v>
      </c>
      <c r="D62" s="35">
        <v>213</v>
      </c>
      <c r="E62" s="35">
        <v>263</v>
      </c>
      <c r="F62" s="35">
        <v>37075</v>
      </c>
      <c r="G62" s="35"/>
      <c r="H62" s="35">
        <v>342499</v>
      </c>
      <c r="I62" s="35">
        <v>303479</v>
      </c>
      <c r="J62" s="35">
        <v>7794</v>
      </c>
      <c r="K62" s="35">
        <v>2947</v>
      </c>
      <c r="L62" s="35">
        <v>656719</v>
      </c>
    </row>
    <row r="63" spans="1:12" ht="9" customHeight="1">
      <c r="A63" s="26" t="s">
        <v>34</v>
      </c>
      <c r="B63" s="35">
        <v>4212</v>
      </c>
      <c r="C63" s="35">
        <v>3303</v>
      </c>
      <c r="D63" s="35">
        <v>46</v>
      </c>
      <c r="E63" s="35">
        <v>65</v>
      </c>
      <c r="F63" s="35">
        <v>7626</v>
      </c>
      <c r="G63" s="35"/>
      <c r="H63" s="35">
        <v>108221</v>
      </c>
      <c r="I63" s="35">
        <v>100992</v>
      </c>
      <c r="J63" s="35">
        <v>2778</v>
      </c>
      <c r="K63" s="35">
        <v>1226</v>
      </c>
      <c r="L63" s="35">
        <v>213217</v>
      </c>
    </row>
    <row r="64" spans="1:12" ht="9" customHeight="1">
      <c r="A64" s="26" t="s">
        <v>35</v>
      </c>
      <c r="B64" s="35">
        <v>2783</v>
      </c>
      <c r="C64" s="35">
        <v>1891</v>
      </c>
      <c r="D64" s="35">
        <v>39</v>
      </c>
      <c r="E64" s="35">
        <v>51</v>
      </c>
      <c r="F64" s="35">
        <v>4764</v>
      </c>
      <c r="G64" s="35"/>
      <c r="H64" s="35">
        <v>62492</v>
      </c>
      <c r="I64" s="35">
        <v>55475</v>
      </c>
      <c r="J64" s="35">
        <v>1502</v>
      </c>
      <c r="K64" s="35">
        <v>910</v>
      </c>
      <c r="L64" s="35">
        <v>120379</v>
      </c>
    </row>
    <row r="65" spans="1:12" ht="9" customHeight="1">
      <c r="A65" s="26" t="s">
        <v>36</v>
      </c>
      <c r="B65" s="35">
        <v>2433</v>
      </c>
      <c r="C65" s="35">
        <v>1585</v>
      </c>
      <c r="D65" s="35">
        <v>17</v>
      </c>
      <c r="E65" s="35">
        <v>65</v>
      </c>
      <c r="F65" s="35">
        <v>4100</v>
      </c>
      <c r="G65" s="35"/>
      <c r="H65" s="35">
        <v>50172</v>
      </c>
      <c r="I65" s="35">
        <v>46736</v>
      </c>
      <c r="J65" s="35">
        <v>1337</v>
      </c>
      <c r="K65" s="35">
        <v>423</v>
      </c>
      <c r="L65" s="35">
        <v>98668</v>
      </c>
    </row>
    <row r="66" spans="1:12" s="16" customFormat="1" ht="9" customHeight="1">
      <c r="A66" s="27" t="s">
        <v>37</v>
      </c>
      <c r="B66" s="35">
        <v>7116</v>
      </c>
      <c r="C66" s="35">
        <v>5221</v>
      </c>
      <c r="D66" s="35">
        <v>62</v>
      </c>
      <c r="E66" s="35">
        <v>50</v>
      </c>
      <c r="F66" s="35">
        <v>12449</v>
      </c>
      <c r="G66" s="35"/>
      <c r="H66" s="35">
        <v>81814</v>
      </c>
      <c r="I66" s="35">
        <v>69626</v>
      </c>
      <c r="J66" s="35">
        <v>1513</v>
      </c>
      <c r="K66" s="35">
        <v>260</v>
      </c>
      <c r="L66" s="35">
        <v>153213</v>
      </c>
    </row>
    <row r="67" spans="1:12" s="16" customFormat="1" ht="9" customHeight="1">
      <c r="A67" s="27" t="s">
        <v>38</v>
      </c>
      <c r="B67" s="35">
        <v>4782</v>
      </c>
      <c r="C67" s="35">
        <v>3273</v>
      </c>
      <c r="D67" s="35">
        <v>49</v>
      </c>
      <c r="E67" s="35">
        <v>32</v>
      </c>
      <c r="F67" s="35">
        <v>8136</v>
      </c>
      <c r="G67" s="35"/>
      <c r="H67" s="35">
        <v>39800</v>
      </c>
      <c r="I67" s="35">
        <v>30650</v>
      </c>
      <c r="J67" s="35">
        <v>664</v>
      </c>
      <c r="K67" s="35">
        <v>128</v>
      </c>
      <c r="L67" s="35">
        <v>71242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21">
      <selection activeCell="G30" sqref="G30:G36"/>
    </sheetView>
  </sheetViews>
  <sheetFormatPr defaultColWidth="9.33203125" defaultRowHeight="11.25"/>
  <cols>
    <col min="1" max="1" width="20.16015625" style="10" customWidth="1"/>
    <col min="2" max="3" width="8.83203125" style="10" customWidth="1"/>
    <col min="4" max="4" width="8.33203125" style="10" customWidth="1"/>
    <col min="5" max="6" width="8.83203125" style="10" customWidth="1"/>
    <col min="7" max="7" width="0.65625" style="10" customWidth="1"/>
    <col min="8" max="9" width="8.83203125" style="10" customWidth="1"/>
    <col min="10" max="11" width="8.3320312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9</v>
      </c>
      <c r="G6" s="12"/>
      <c r="H6" s="12" t="s">
        <v>45</v>
      </c>
      <c r="I6" s="12" t="s">
        <v>46</v>
      </c>
      <c r="J6" s="12" t="s">
        <v>47</v>
      </c>
      <c r="K6" s="12" t="s">
        <v>48</v>
      </c>
      <c r="L6" s="12" t="s">
        <v>9</v>
      </c>
    </row>
    <row r="7" spans="1:12" ht="19.5" customHeight="1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43">
        <v>19457</v>
      </c>
      <c r="C8" s="43">
        <v>23056</v>
      </c>
      <c r="D8" s="43">
        <v>3151</v>
      </c>
      <c r="E8" s="43">
        <v>465</v>
      </c>
      <c r="F8" s="33">
        <v>46129</v>
      </c>
      <c r="G8" s="33"/>
      <c r="H8" s="43">
        <v>5330</v>
      </c>
      <c r="I8" s="43">
        <v>5400</v>
      </c>
      <c r="J8" s="43">
        <v>735</v>
      </c>
      <c r="K8" s="43">
        <v>51</v>
      </c>
      <c r="L8" s="33">
        <v>11516</v>
      </c>
    </row>
    <row r="9" spans="1:12" ht="9" customHeight="1">
      <c r="A9" s="13" t="s">
        <v>12</v>
      </c>
      <c r="B9" s="43">
        <v>677</v>
      </c>
      <c r="C9" s="43">
        <v>638</v>
      </c>
      <c r="D9" s="43">
        <v>45</v>
      </c>
      <c r="E9" s="43">
        <v>10</v>
      </c>
      <c r="F9" s="33">
        <v>1370</v>
      </c>
      <c r="G9" s="33"/>
      <c r="H9" s="43">
        <v>244</v>
      </c>
      <c r="I9" s="43">
        <v>250</v>
      </c>
      <c r="J9" s="43">
        <v>30</v>
      </c>
      <c r="K9" s="43">
        <v>3</v>
      </c>
      <c r="L9" s="33">
        <v>527</v>
      </c>
    </row>
    <row r="10" spans="1:12" ht="9" customHeight="1">
      <c r="A10" s="13" t="s">
        <v>13</v>
      </c>
      <c r="B10" s="43">
        <v>42035</v>
      </c>
      <c r="C10" s="43">
        <v>44803</v>
      </c>
      <c r="D10" s="43">
        <v>4850</v>
      </c>
      <c r="E10" s="43">
        <v>562</v>
      </c>
      <c r="F10" s="33">
        <v>92250</v>
      </c>
      <c r="G10" s="33"/>
      <c r="H10" s="43">
        <v>9329</v>
      </c>
      <c r="I10" s="43">
        <v>9065</v>
      </c>
      <c r="J10" s="43">
        <v>1177</v>
      </c>
      <c r="K10" s="43">
        <v>108</v>
      </c>
      <c r="L10" s="33">
        <v>19679</v>
      </c>
    </row>
    <row r="11" spans="1:12" ht="9" customHeight="1">
      <c r="A11" s="13" t="s">
        <v>14</v>
      </c>
      <c r="B11" s="33">
        <v>3367</v>
      </c>
      <c r="C11" s="33">
        <v>3124</v>
      </c>
      <c r="D11" s="33">
        <v>294</v>
      </c>
      <c r="E11" s="33">
        <v>131</v>
      </c>
      <c r="F11" s="33">
        <v>6916</v>
      </c>
      <c r="G11" s="33" t="s">
        <v>52</v>
      </c>
      <c r="H11" s="33">
        <v>707</v>
      </c>
      <c r="I11" s="33">
        <v>611</v>
      </c>
      <c r="J11" s="33">
        <v>73</v>
      </c>
      <c r="K11" s="33">
        <v>21</v>
      </c>
      <c r="L11" s="33">
        <v>1412</v>
      </c>
    </row>
    <row r="12" spans="1:12" s="14" customFormat="1" ht="9" customHeight="1">
      <c r="A12" s="20" t="s">
        <v>15</v>
      </c>
      <c r="B12" s="34">
        <v>1898</v>
      </c>
      <c r="C12" s="34">
        <v>1292</v>
      </c>
      <c r="D12" s="34">
        <v>126</v>
      </c>
      <c r="E12" s="34">
        <v>47</v>
      </c>
      <c r="F12" s="34">
        <v>3363</v>
      </c>
      <c r="G12" s="34"/>
      <c r="H12" s="34">
        <v>225</v>
      </c>
      <c r="I12" s="34">
        <v>238</v>
      </c>
      <c r="J12" s="34">
        <v>27</v>
      </c>
      <c r="K12" s="34">
        <v>13</v>
      </c>
      <c r="L12" s="34">
        <v>503</v>
      </c>
    </row>
    <row r="13" spans="1:12" s="14" customFormat="1" ht="9" customHeight="1">
      <c r="A13" s="20" t="s">
        <v>16</v>
      </c>
      <c r="B13" s="34">
        <v>1469</v>
      </c>
      <c r="C13" s="34">
        <v>1832</v>
      </c>
      <c r="D13" s="34">
        <v>168</v>
      </c>
      <c r="E13" s="34">
        <v>84</v>
      </c>
      <c r="F13" s="34">
        <v>3553</v>
      </c>
      <c r="G13" s="34"/>
      <c r="H13" s="34">
        <v>482</v>
      </c>
      <c r="I13" s="34">
        <v>373</v>
      </c>
      <c r="J13" s="34">
        <v>46</v>
      </c>
      <c r="K13" s="34">
        <v>8</v>
      </c>
      <c r="L13" s="34">
        <v>909</v>
      </c>
    </row>
    <row r="14" spans="1:12" s="14" customFormat="1" ht="9" customHeight="1">
      <c r="A14" s="13" t="s">
        <v>17</v>
      </c>
      <c r="B14" s="33">
        <v>17445</v>
      </c>
      <c r="C14" s="33">
        <v>20750</v>
      </c>
      <c r="D14" s="33">
        <v>2332</v>
      </c>
      <c r="E14" s="33">
        <v>323</v>
      </c>
      <c r="F14" s="33">
        <v>40850</v>
      </c>
      <c r="G14" s="33"/>
      <c r="H14" s="33">
        <v>3740</v>
      </c>
      <c r="I14" s="33">
        <v>3057</v>
      </c>
      <c r="J14" s="33">
        <v>445</v>
      </c>
      <c r="K14" s="33">
        <v>50</v>
      </c>
      <c r="L14" s="33">
        <v>7292</v>
      </c>
    </row>
    <row r="15" spans="1:12" ht="9" customHeight="1">
      <c r="A15" s="13" t="s">
        <v>18</v>
      </c>
      <c r="B15" s="33">
        <v>3961</v>
      </c>
      <c r="C15" s="33">
        <v>4234</v>
      </c>
      <c r="D15" s="33">
        <v>623</v>
      </c>
      <c r="E15" s="33">
        <v>174</v>
      </c>
      <c r="F15" s="33">
        <v>8992</v>
      </c>
      <c r="G15" s="33"/>
      <c r="H15" s="33">
        <v>1216</v>
      </c>
      <c r="I15" s="33">
        <v>977</v>
      </c>
      <c r="J15" s="33">
        <v>202</v>
      </c>
      <c r="K15" s="33">
        <v>25</v>
      </c>
      <c r="L15" s="33">
        <v>2420</v>
      </c>
    </row>
    <row r="16" spans="1:12" ht="9" customHeight="1">
      <c r="A16" s="13" t="s">
        <v>19</v>
      </c>
      <c r="B16" s="33">
        <v>4571</v>
      </c>
      <c r="C16" s="33">
        <v>5194</v>
      </c>
      <c r="D16" s="33">
        <v>828</v>
      </c>
      <c r="E16" s="33">
        <v>93</v>
      </c>
      <c r="F16" s="33">
        <v>10686</v>
      </c>
      <c r="G16" s="33"/>
      <c r="H16" s="33">
        <v>2663</v>
      </c>
      <c r="I16" s="33">
        <v>2664</v>
      </c>
      <c r="J16" s="33">
        <v>671</v>
      </c>
      <c r="K16" s="33">
        <v>32</v>
      </c>
      <c r="L16" s="33">
        <v>6030</v>
      </c>
    </row>
    <row r="17" spans="1:12" ht="9" customHeight="1">
      <c r="A17" s="13" t="s">
        <v>20</v>
      </c>
      <c r="B17" s="33">
        <v>14926</v>
      </c>
      <c r="C17" s="33">
        <v>14302</v>
      </c>
      <c r="D17" s="33">
        <v>1685</v>
      </c>
      <c r="E17" s="33">
        <v>169</v>
      </c>
      <c r="F17" s="33">
        <v>31082</v>
      </c>
      <c r="G17" s="33"/>
      <c r="H17" s="33">
        <v>4077</v>
      </c>
      <c r="I17" s="33">
        <v>3670</v>
      </c>
      <c r="J17" s="33">
        <v>454</v>
      </c>
      <c r="K17" s="33">
        <v>29</v>
      </c>
      <c r="L17" s="33">
        <v>8230</v>
      </c>
    </row>
    <row r="18" spans="1:12" ht="9" customHeight="1">
      <c r="A18" s="13" t="s">
        <v>21</v>
      </c>
      <c r="B18" s="33">
        <v>11631</v>
      </c>
      <c r="C18" s="33">
        <v>12784</v>
      </c>
      <c r="D18" s="33">
        <v>1594</v>
      </c>
      <c r="E18" s="33">
        <v>218</v>
      </c>
      <c r="F18" s="33">
        <v>26227</v>
      </c>
      <c r="G18" s="33"/>
      <c r="H18" s="33">
        <v>2972</v>
      </c>
      <c r="I18" s="33">
        <v>2687</v>
      </c>
      <c r="J18" s="33">
        <v>376</v>
      </c>
      <c r="K18" s="33">
        <v>31</v>
      </c>
      <c r="L18" s="33">
        <v>6066</v>
      </c>
    </row>
    <row r="19" spans="1:12" ht="9" customHeight="1">
      <c r="A19" s="13" t="s">
        <v>22</v>
      </c>
      <c r="B19" s="33">
        <v>1244</v>
      </c>
      <c r="C19" s="33">
        <v>1740</v>
      </c>
      <c r="D19" s="33">
        <v>205</v>
      </c>
      <c r="E19" s="33">
        <v>12</v>
      </c>
      <c r="F19" s="33">
        <v>3201</v>
      </c>
      <c r="G19" s="33"/>
      <c r="H19" s="33">
        <v>880</v>
      </c>
      <c r="I19" s="33">
        <v>752</v>
      </c>
      <c r="J19" s="33">
        <v>128</v>
      </c>
      <c r="K19" s="33">
        <v>6</v>
      </c>
      <c r="L19" s="33">
        <v>1766</v>
      </c>
    </row>
    <row r="20" spans="1:12" ht="9" customHeight="1">
      <c r="A20" s="13" t="s">
        <v>23</v>
      </c>
      <c r="B20" s="33">
        <v>3023</v>
      </c>
      <c r="C20" s="33">
        <v>4063</v>
      </c>
      <c r="D20" s="33">
        <v>415</v>
      </c>
      <c r="E20" s="33">
        <v>32</v>
      </c>
      <c r="F20" s="33">
        <v>7533</v>
      </c>
      <c r="G20" s="33"/>
      <c r="H20" s="33">
        <v>1437</v>
      </c>
      <c r="I20" s="33">
        <v>1318</v>
      </c>
      <c r="J20" s="33">
        <v>165</v>
      </c>
      <c r="K20" s="33">
        <v>9</v>
      </c>
      <c r="L20" s="33">
        <v>2929</v>
      </c>
    </row>
    <row r="21" spans="1:12" ht="9" customHeight="1">
      <c r="A21" s="13" t="s">
        <v>24</v>
      </c>
      <c r="B21" s="33">
        <v>11582</v>
      </c>
      <c r="C21" s="33">
        <v>13623</v>
      </c>
      <c r="D21" s="33">
        <v>1264</v>
      </c>
      <c r="E21" s="33">
        <v>94</v>
      </c>
      <c r="F21" s="33">
        <v>26563</v>
      </c>
      <c r="G21" s="33"/>
      <c r="H21" s="33">
        <v>5247</v>
      </c>
      <c r="I21" s="33">
        <v>4579</v>
      </c>
      <c r="J21" s="33">
        <v>626</v>
      </c>
      <c r="K21" s="33">
        <v>28</v>
      </c>
      <c r="L21" s="33">
        <v>10480</v>
      </c>
    </row>
    <row r="22" spans="1:12" ht="9" customHeight="1">
      <c r="A22" s="13" t="s">
        <v>25</v>
      </c>
      <c r="B22" s="33">
        <v>2770</v>
      </c>
      <c r="C22" s="33">
        <v>4112</v>
      </c>
      <c r="D22" s="33">
        <v>404</v>
      </c>
      <c r="E22" s="33">
        <v>30</v>
      </c>
      <c r="F22" s="33">
        <v>7316</v>
      </c>
      <c r="G22" s="33"/>
      <c r="H22" s="33">
        <v>1506</v>
      </c>
      <c r="I22" s="33">
        <v>1450</v>
      </c>
      <c r="J22" s="33">
        <v>176</v>
      </c>
      <c r="K22" s="33">
        <v>15</v>
      </c>
      <c r="L22" s="33">
        <v>3147</v>
      </c>
    </row>
    <row r="23" spans="1:12" ht="9" customHeight="1">
      <c r="A23" s="13" t="s">
        <v>26</v>
      </c>
      <c r="B23" s="33">
        <v>436</v>
      </c>
      <c r="C23" s="33">
        <v>707</v>
      </c>
      <c r="D23" s="33">
        <v>54</v>
      </c>
      <c r="E23" s="33">
        <v>3</v>
      </c>
      <c r="F23" s="33">
        <v>1200</v>
      </c>
      <c r="G23" s="33"/>
      <c r="H23" s="33">
        <v>612</v>
      </c>
      <c r="I23" s="33">
        <v>551</v>
      </c>
      <c r="J23" s="33">
        <v>71</v>
      </c>
      <c r="K23" s="33">
        <v>3</v>
      </c>
      <c r="L23" s="33">
        <v>1237</v>
      </c>
    </row>
    <row r="24" spans="1:12" ht="9" customHeight="1">
      <c r="A24" s="13" t="s">
        <v>27</v>
      </c>
      <c r="B24" s="33">
        <v>19046</v>
      </c>
      <c r="C24" s="33">
        <v>25129</v>
      </c>
      <c r="D24" s="33">
        <v>1972</v>
      </c>
      <c r="E24" s="33">
        <v>154</v>
      </c>
      <c r="F24" s="33">
        <v>46301</v>
      </c>
      <c r="G24" s="33"/>
      <c r="H24" s="33">
        <v>8927</v>
      </c>
      <c r="I24" s="33">
        <v>10466</v>
      </c>
      <c r="J24" s="33">
        <v>765</v>
      </c>
      <c r="K24" s="33">
        <v>41</v>
      </c>
      <c r="L24" s="33">
        <v>20199</v>
      </c>
    </row>
    <row r="25" spans="1:12" ht="9" customHeight="1">
      <c r="A25" s="13" t="s">
        <v>28</v>
      </c>
      <c r="B25" s="33">
        <v>6615</v>
      </c>
      <c r="C25" s="33">
        <v>7974</v>
      </c>
      <c r="D25" s="33">
        <v>677</v>
      </c>
      <c r="E25" s="33">
        <v>54</v>
      </c>
      <c r="F25" s="33">
        <v>15320</v>
      </c>
      <c r="G25" s="33"/>
      <c r="H25" s="33">
        <v>6555</v>
      </c>
      <c r="I25" s="33">
        <v>6442</v>
      </c>
      <c r="J25" s="33">
        <v>475</v>
      </c>
      <c r="K25" s="33">
        <v>25</v>
      </c>
      <c r="L25" s="33">
        <v>13497</v>
      </c>
    </row>
    <row r="26" spans="1:12" ht="9" customHeight="1">
      <c r="A26" s="13" t="s">
        <v>29</v>
      </c>
      <c r="B26" s="33">
        <v>620</v>
      </c>
      <c r="C26" s="33">
        <v>1043</v>
      </c>
      <c r="D26" s="33">
        <v>80</v>
      </c>
      <c r="E26" s="33">
        <v>3</v>
      </c>
      <c r="F26" s="33">
        <v>1746</v>
      </c>
      <c r="G26" s="33"/>
      <c r="H26" s="33">
        <v>1208</v>
      </c>
      <c r="I26" s="33">
        <v>1241</v>
      </c>
      <c r="J26" s="33">
        <v>135</v>
      </c>
      <c r="K26" s="33">
        <v>6</v>
      </c>
      <c r="L26" s="33">
        <v>2590</v>
      </c>
    </row>
    <row r="27" spans="1:12" ht="9" customHeight="1">
      <c r="A27" s="13" t="s">
        <v>30</v>
      </c>
      <c r="B27" s="33">
        <v>3546</v>
      </c>
      <c r="C27" s="33">
        <v>4650</v>
      </c>
      <c r="D27" s="33">
        <v>337</v>
      </c>
      <c r="E27" s="33">
        <v>17</v>
      </c>
      <c r="F27" s="33">
        <v>8550</v>
      </c>
      <c r="G27" s="33"/>
      <c r="H27" s="33">
        <v>5059</v>
      </c>
      <c r="I27" s="33">
        <v>4630</v>
      </c>
      <c r="J27" s="33">
        <v>416</v>
      </c>
      <c r="K27" s="33">
        <v>21</v>
      </c>
      <c r="L27" s="33">
        <v>10126</v>
      </c>
    </row>
    <row r="28" spans="1:12" ht="9" customHeight="1">
      <c r="A28" s="13" t="s">
        <v>31</v>
      </c>
      <c r="B28" s="33">
        <v>12621</v>
      </c>
      <c r="C28" s="33">
        <v>13899</v>
      </c>
      <c r="D28" s="33">
        <v>1150</v>
      </c>
      <c r="E28" s="33">
        <v>53</v>
      </c>
      <c r="F28" s="33">
        <v>27723</v>
      </c>
      <c r="G28" s="33"/>
      <c r="H28" s="33">
        <v>7343</v>
      </c>
      <c r="I28" s="33">
        <v>7357</v>
      </c>
      <c r="J28" s="33">
        <v>578</v>
      </c>
      <c r="K28" s="33">
        <v>28</v>
      </c>
      <c r="L28" s="33">
        <v>15306</v>
      </c>
    </row>
    <row r="29" spans="1:12" ht="9" customHeight="1">
      <c r="A29" s="13" t="s">
        <v>32</v>
      </c>
      <c r="B29" s="33">
        <v>4924</v>
      </c>
      <c r="C29" s="33">
        <v>4823</v>
      </c>
      <c r="D29" s="33">
        <v>379</v>
      </c>
      <c r="E29" s="33">
        <v>21</v>
      </c>
      <c r="F29" s="33">
        <v>10147</v>
      </c>
      <c r="G29" s="33"/>
      <c r="H29" s="33">
        <v>2419</v>
      </c>
      <c r="I29" s="33">
        <v>1825</v>
      </c>
      <c r="J29" s="33">
        <v>134</v>
      </c>
      <c r="K29" s="33">
        <v>13</v>
      </c>
      <c r="L29" s="33">
        <v>4391</v>
      </c>
    </row>
    <row r="30" spans="1:12" ht="9" customHeight="1">
      <c r="A30" s="15" t="s">
        <v>33</v>
      </c>
      <c r="B30" s="35">
        <v>184497</v>
      </c>
      <c r="C30" s="35">
        <v>210648</v>
      </c>
      <c r="D30" s="35">
        <v>22339</v>
      </c>
      <c r="E30" s="35">
        <v>2618</v>
      </c>
      <c r="F30" s="35">
        <v>420102</v>
      </c>
      <c r="G30" s="35"/>
      <c r="H30" s="35">
        <v>71471</v>
      </c>
      <c r="I30" s="35">
        <v>68992</v>
      </c>
      <c r="J30" s="35">
        <v>7832</v>
      </c>
      <c r="K30" s="35">
        <v>545</v>
      </c>
      <c r="L30" s="35">
        <v>148840</v>
      </c>
    </row>
    <row r="31" spans="1:12" s="15" customFormat="1" ht="9" customHeight="1">
      <c r="A31" s="26" t="s">
        <v>34</v>
      </c>
      <c r="B31" s="35">
        <v>66740</v>
      </c>
      <c r="C31" s="35">
        <v>73691</v>
      </c>
      <c r="D31" s="35">
        <v>8874</v>
      </c>
      <c r="E31" s="35">
        <v>1130</v>
      </c>
      <c r="F31" s="35">
        <v>150435</v>
      </c>
      <c r="G31" s="35"/>
      <c r="H31" s="35">
        <v>17566</v>
      </c>
      <c r="I31" s="35">
        <v>17379</v>
      </c>
      <c r="J31" s="35">
        <v>2613</v>
      </c>
      <c r="K31" s="35">
        <v>194</v>
      </c>
      <c r="L31" s="35">
        <v>37752</v>
      </c>
    </row>
    <row r="32" spans="1:12" ht="9" customHeight="1">
      <c r="A32" s="26" t="s">
        <v>35</v>
      </c>
      <c r="B32" s="35">
        <v>39699</v>
      </c>
      <c r="C32" s="35">
        <v>42410</v>
      </c>
      <c r="D32" s="35">
        <v>4934</v>
      </c>
      <c r="E32" s="35">
        <v>797</v>
      </c>
      <c r="F32" s="35">
        <v>87840</v>
      </c>
      <c r="G32" s="35"/>
      <c r="H32" s="35">
        <v>9740</v>
      </c>
      <c r="I32" s="35">
        <v>8315</v>
      </c>
      <c r="J32" s="35">
        <v>1174</v>
      </c>
      <c r="K32" s="35">
        <v>125</v>
      </c>
      <c r="L32" s="35">
        <v>19354</v>
      </c>
    </row>
    <row r="33" spans="1:12" ht="9" customHeight="1">
      <c r="A33" s="26" t="s">
        <v>36</v>
      </c>
      <c r="B33" s="35">
        <v>27480</v>
      </c>
      <c r="C33" s="35">
        <v>32210</v>
      </c>
      <c r="D33" s="35">
        <v>3478</v>
      </c>
      <c r="E33" s="35">
        <v>356</v>
      </c>
      <c r="F33" s="35">
        <v>63524</v>
      </c>
      <c r="G33" s="35"/>
      <c r="H33" s="35">
        <v>10536</v>
      </c>
      <c r="I33" s="35">
        <v>9336</v>
      </c>
      <c r="J33" s="35">
        <v>1295</v>
      </c>
      <c r="K33" s="35">
        <v>74</v>
      </c>
      <c r="L33" s="35">
        <v>21241</v>
      </c>
    </row>
    <row r="34" spans="1:12" ht="9" customHeight="1">
      <c r="A34" s="26" t="s">
        <v>37</v>
      </c>
      <c r="B34" s="35">
        <v>33033</v>
      </c>
      <c r="C34" s="35">
        <v>43615</v>
      </c>
      <c r="D34" s="35">
        <v>3524</v>
      </c>
      <c r="E34" s="35">
        <v>261</v>
      </c>
      <c r="F34" s="35">
        <v>80433</v>
      </c>
      <c r="G34" s="35"/>
      <c r="H34" s="35">
        <v>23867</v>
      </c>
      <c r="I34" s="35">
        <v>24780</v>
      </c>
      <c r="J34" s="35">
        <v>2038</v>
      </c>
      <c r="K34" s="35">
        <v>111</v>
      </c>
      <c r="L34" s="35">
        <v>50796</v>
      </c>
    </row>
    <row r="35" spans="1:12" ht="9" customHeight="1">
      <c r="A35" s="26" t="s">
        <v>38</v>
      </c>
      <c r="B35" s="35">
        <v>17545</v>
      </c>
      <c r="C35" s="35">
        <v>18722</v>
      </c>
      <c r="D35" s="35">
        <v>1529</v>
      </c>
      <c r="E35" s="35">
        <v>74</v>
      </c>
      <c r="F35" s="35">
        <v>37870</v>
      </c>
      <c r="G35" s="35"/>
      <c r="H35" s="35">
        <v>9762</v>
      </c>
      <c r="I35" s="35">
        <v>9182</v>
      </c>
      <c r="J35" s="35">
        <v>712</v>
      </c>
      <c r="K35" s="35">
        <v>41</v>
      </c>
      <c r="L35" s="35">
        <v>19697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45</v>
      </c>
      <c r="C38" s="12" t="s">
        <v>46</v>
      </c>
      <c r="D38" s="12" t="s">
        <v>47</v>
      </c>
      <c r="E38" s="12" t="s">
        <v>48</v>
      </c>
      <c r="F38" s="12" t="s">
        <v>9</v>
      </c>
      <c r="G38" s="12"/>
      <c r="H38" s="12" t="s">
        <v>45</v>
      </c>
      <c r="I38" s="12" t="s">
        <v>46</v>
      </c>
      <c r="J38" s="12" t="s">
        <v>47</v>
      </c>
      <c r="K38" s="12" t="s">
        <v>48</v>
      </c>
      <c r="L38" s="12" t="s">
        <v>9</v>
      </c>
    </row>
    <row r="39" spans="1:12" ht="19.5" customHeight="1">
      <c r="A39" s="32" t="s">
        <v>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43">
        <v>611</v>
      </c>
      <c r="C40" s="43">
        <v>483</v>
      </c>
      <c r="D40" s="43">
        <v>34</v>
      </c>
      <c r="E40" s="43">
        <v>11</v>
      </c>
      <c r="F40" s="33">
        <v>1139</v>
      </c>
      <c r="G40" s="33"/>
      <c r="H40" s="33">
        <v>25398</v>
      </c>
      <c r="I40" s="33">
        <v>28939</v>
      </c>
      <c r="J40" s="33">
        <v>3920</v>
      </c>
      <c r="K40" s="33">
        <v>527</v>
      </c>
      <c r="L40" s="33">
        <v>58784</v>
      </c>
    </row>
    <row r="41" spans="1:12" s="14" customFormat="1" ht="9" customHeight="1">
      <c r="A41" s="13" t="s">
        <v>12</v>
      </c>
      <c r="B41" s="43">
        <v>19</v>
      </c>
      <c r="C41" s="43">
        <v>9</v>
      </c>
      <c r="D41" s="43">
        <v>1</v>
      </c>
      <c r="E41" s="43" t="s">
        <v>52</v>
      </c>
      <c r="F41" s="33">
        <v>29</v>
      </c>
      <c r="G41" s="33"/>
      <c r="H41" s="33">
        <v>940</v>
      </c>
      <c r="I41" s="33">
        <v>897</v>
      </c>
      <c r="J41" s="33">
        <v>76</v>
      </c>
      <c r="K41" s="33">
        <v>13</v>
      </c>
      <c r="L41" s="33">
        <v>1926</v>
      </c>
    </row>
    <row r="42" spans="1:12" s="14" customFormat="1" ht="9" customHeight="1">
      <c r="A42" s="13" t="s">
        <v>13</v>
      </c>
      <c r="B42" s="43">
        <v>1322</v>
      </c>
      <c r="C42" s="43">
        <v>981</v>
      </c>
      <c r="D42" s="43">
        <v>57</v>
      </c>
      <c r="E42" s="43">
        <v>29</v>
      </c>
      <c r="F42" s="33">
        <v>2389</v>
      </c>
      <c r="G42" s="33"/>
      <c r="H42" s="33">
        <v>52686</v>
      </c>
      <c r="I42" s="33">
        <v>54849</v>
      </c>
      <c r="J42" s="33">
        <v>6084</v>
      </c>
      <c r="K42" s="33">
        <v>699</v>
      </c>
      <c r="L42" s="33">
        <v>114318</v>
      </c>
    </row>
    <row r="43" spans="1:12" ht="9" customHeight="1">
      <c r="A43" s="13" t="s">
        <v>14</v>
      </c>
      <c r="B43" s="33">
        <v>258</v>
      </c>
      <c r="C43" s="33">
        <v>140</v>
      </c>
      <c r="D43" s="33">
        <v>14</v>
      </c>
      <c r="E43" s="33">
        <v>6</v>
      </c>
      <c r="F43" s="33">
        <v>418</v>
      </c>
      <c r="G43" s="33" t="s">
        <v>52</v>
      </c>
      <c r="H43" s="33">
        <v>4332</v>
      </c>
      <c r="I43" s="33">
        <v>3875</v>
      </c>
      <c r="J43" s="33">
        <v>381</v>
      </c>
      <c r="K43" s="33">
        <v>158</v>
      </c>
      <c r="L43" s="33">
        <v>8746</v>
      </c>
    </row>
    <row r="44" spans="1:12" ht="9" customHeight="1">
      <c r="A44" s="20" t="s">
        <v>15</v>
      </c>
      <c r="B44" s="34">
        <v>190</v>
      </c>
      <c r="C44" s="34">
        <v>92</v>
      </c>
      <c r="D44" s="34">
        <v>10</v>
      </c>
      <c r="E44" s="34">
        <v>5</v>
      </c>
      <c r="F44" s="34">
        <v>297</v>
      </c>
      <c r="G44" s="34"/>
      <c r="H44" s="44">
        <v>2313</v>
      </c>
      <c r="I44" s="44">
        <v>1622</v>
      </c>
      <c r="J44" s="44">
        <v>163</v>
      </c>
      <c r="K44" s="44">
        <v>65</v>
      </c>
      <c r="L44" s="34">
        <v>4163</v>
      </c>
    </row>
    <row r="45" spans="1:12" ht="9" customHeight="1">
      <c r="A45" s="20" t="s">
        <v>16</v>
      </c>
      <c r="B45" s="34">
        <v>68</v>
      </c>
      <c r="C45" s="34">
        <v>48</v>
      </c>
      <c r="D45" s="34">
        <v>4</v>
      </c>
      <c r="E45" s="34">
        <v>1</v>
      </c>
      <c r="F45" s="34">
        <v>121</v>
      </c>
      <c r="G45" s="34"/>
      <c r="H45" s="44">
        <v>2019</v>
      </c>
      <c r="I45" s="44">
        <v>2253</v>
      </c>
      <c r="J45" s="44">
        <v>218</v>
      </c>
      <c r="K45" s="44">
        <v>93</v>
      </c>
      <c r="L45" s="34">
        <v>4583</v>
      </c>
    </row>
    <row r="46" spans="1:12" ht="9" customHeight="1">
      <c r="A46" s="13" t="s">
        <v>17</v>
      </c>
      <c r="B46" s="33">
        <v>540</v>
      </c>
      <c r="C46" s="33">
        <v>350</v>
      </c>
      <c r="D46" s="33">
        <v>27</v>
      </c>
      <c r="E46" s="33">
        <v>12</v>
      </c>
      <c r="F46" s="33">
        <v>929</v>
      </c>
      <c r="G46" s="33"/>
      <c r="H46" s="33">
        <v>21725</v>
      </c>
      <c r="I46" s="33">
        <v>24157</v>
      </c>
      <c r="J46" s="33">
        <v>2804</v>
      </c>
      <c r="K46" s="33">
        <v>385</v>
      </c>
      <c r="L46" s="33">
        <v>49071</v>
      </c>
    </row>
    <row r="47" spans="1:12" ht="9" customHeight="1">
      <c r="A47" s="13" t="s">
        <v>18</v>
      </c>
      <c r="B47" s="33">
        <v>298</v>
      </c>
      <c r="C47" s="33">
        <v>204</v>
      </c>
      <c r="D47" s="33">
        <v>38</v>
      </c>
      <c r="E47" s="33">
        <v>11</v>
      </c>
      <c r="F47" s="33">
        <v>551</v>
      </c>
      <c r="G47" s="33"/>
      <c r="H47" s="33">
        <v>5475</v>
      </c>
      <c r="I47" s="33">
        <v>5415</v>
      </c>
      <c r="J47" s="33">
        <v>863</v>
      </c>
      <c r="K47" s="33">
        <v>210</v>
      </c>
      <c r="L47" s="33">
        <v>11963</v>
      </c>
    </row>
    <row r="48" spans="1:12" ht="9" customHeight="1">
      <c r="A48" s="13" t="s">
        <v>19</v>
      </c>
      <c r="B48" s="33">
        <v>341</v>
      </c>
      <c r="C48" s="33">
        <v>262</v>
      </c>
      <c r="D48" s="33">
        <v>20</v>
      </c>
      <c r="E48" s="33">
        <v>6</v>
      </c>
      <c r="F48" s="33">
        <v>629</v>
      </c>
      <c r="G48" s="33"/>
      <c r="H48" s="33">
        <v>7575</v>
      </c>
      <c r="I48" s="33">
        <v>8120</v>
      </c>
      <c r="J48" s="33">
        <v>1519</v>
      </c>
      <c r="K48" s="33">
        <v>131</v>
      </c>
      <c r="L48" s="33">
        <v>17345</v>
      </c>
    </row>
    <row r="49" spans="1:12" ht="9" customHeight="1">
      <c r="A49" s="13" t="s">
        <v>20</v>
      </c>
      <c r="B49" s="33">
        <v>452</v>
      </c>
      <c r="C49" s="33">
        <v>348</v>
      </c>
      <c r="D49" s="33">
        <v>20</v>
      </c>
      <c r="E49" s="33">
        <v>6</v>
      </c>
      <c r="F49" s="33">
        <v>826</v>
      </c>
      <c r="G49" s="33"/>
      <c r="H49" s="33">
        <v>19455</v>
      </c>
      <c r="I49" s="33">
        <v>18320</v>
      </c>
      <c r="J49" s="33">
        <v>2159</v>
      </c>
      <c r="K49" s="33">
        <v>204</v>
      </c>
      <c r="L49" s="33">
        <v>40138</v>
      </c>
    </row>
    <row r="50" spans="1:12" ht="9" customHeight="1">
      <c r="A50" s="13" t="s">
        <v>21</v>
      </c>
      <c r="B50" s="33">
        <v>333</v>
      </c>
      <c r="C50" s="33">
        <v>223</v>
      </c>
      <c r="D50" s="33">
        <v>16</v>
      </c>
      <c r="E50" s="33">
        <v>5</v>
      </c>
      <c r="F50" s="33">
        <v>577</v>
      </c>
      <c r="G50" s="33"/>
      <c r="H50" s="33">
        <v>14936</v>
      </c>
      <c r="I50" s="33">
        <v>15694</v>
      </c>
      <c r="J50" s="33">
        <v>1986</v>
      </c>
      <c r="K50" s="33">
        <v>254</v>
      </c>
      <c r="L50" s="33">
        <v>32870</v>
      </c>
    </row>
    <row r="51" spans="1:12" ht="9" customHeight="1">
      <c r="A51" s="13" t="s">
        <v>22</v>
      </c>
      <c r="B51" s="33">
        <v>88</v>
      </c>
      <c r="C51" s="33">
        <v>50</v>
      </c>
      <c r="D51" s="33">
        <v>6</v>
      </c>
      <c r="E51" s="33" t="s">
        <v>52</v>
      </c>
      <c r="F51" s="33">
        <v>144</v>
      </c>
      <c r="G51" s="33"/>
      <c r="H51" s="33">
        <v>2212</v>
      </c>
      <c r="I51" s="33">
        <v>2542</v>
      </c>
      <c r="J51" s="33">
        <v>339</v>
      </c>
      <c r="K51" s="33">
        <v>18</v>
      </c>
      <c r="L51" s="33">
        <v>5111</v>
      </c>
    </row>
    <row r="52" spans="1:12" ht="9" customHeight="1">
      <c r="A52" s="13" t="s">
        <v>23</v>
      </c>
      <c r="B52" s="33">
        <v>118</v>
      </c>
      <c r="C52" s="33">
        <v>106</v>
      </c>
      <c r="D52" s="33">
        <v>13</v>
      </c>
      <c r="E52" s="33">
        <v>3</v>
      </c>
      <c r="F52" s="33">
        <v>240</v>
      </c>
      <c r="G52" s="33"/>
      <c r="H52" s="33">
        <v>4578</v>
      </c>
      <c r="I52" s="33">
        <v>5487</v>
      </c>
      <c r="J52" s="33">
        <v>593</v>
      </c>
      <c r="K52" s="33">
        <v>44</v>
      </c>
      <c r="L52" s="33">
        <v>10702</v>
      </c>
    </row>
    <row r="53" spans="1:12" ht="9" customHeight="1">
      <c r="A53" s="13" t="s">
        <v>24</v>
      </c>
      <c r="B53" s="33">
        <v>759</v>
      </c>
      <c r="C53" s="33">
        <v>531</v>
      </c>
      <c r="D53" s="33">
        <v>17</v>
      </c>
      <c r="E53" s="33">
        <v>21</v>
      </c>
      <c r="F53" s="33">
        <v>1328</v>
      </c>
      <c r="G53" s="33"/>
      <c r="H53" s="33">
        <v>17588</v>
      </c>
      <c r="I53" s="33">
        <v>18733</v>
      </c>
      <c r="J53" s="33">
        <v>1907</v>
      </c>
      <c r="K53" s="33">
        <v>143</v>
      </c>
      <c r="L53" s="33">
        <v>38371</v>
      </c>
    </row>
    <row r="54" spans="1:12" ht="9" customHeight="1">
      <c r="A54" s="13" t="s">
        <v>25</v>
      </c>
      <c r="B54" s="33">
        <v>135</v>
      </c>
      <c r="C54" s="33">
        <v>139</v>
      </c>
      <c r="D54" s="33">
        <v>11</v>
      </c>
      <c r="E54" s="33">
        <v>2</v>
      </c>
      <c r="F54" s="33">
        <v>287</v>
      </c>
      <c r="G54" s="33"/>
      <c r="H54" s="33">
        <v>4411</v>
      </c>
      <c r="I54" s="33">
        <v>5701</v>
      </c>
      <c r="J54" s="33">
        <v>591</v>
      </c>
      <c r="K54" s="33">
        <v>47</v>
      </c>
      <c r="L54" s="33">
        <v>10750</v>
      </c>
    </row>
    <row r="55" spans="1:12" ht="9" customHeight="1">
      <c r="A55" s="13" t="s">
        <v>26</v>
      </c>
      <c r="B55" s="33">
        <v>90</v>
      </c>
      <c r="C55" s="33">
        <v>86</v>
      </c>
      <c r="D55" s="33">
        <v>9</v>
      </c>
      <c r="E55" s="33" t="s">
        <v>52</v>
      </c>
      <c r="F55" s="33">
        <v>185</v>
      </c>
      <c r="G55" s="33"/>
      <c r="H55" s="33">
        <v>1138</v>
      </c>
      <c r="I55" s="33">
        <v>1344</v>
      </c>
      <c r="J55" s="33">
        <v>134</v>
      </c>
      <c r="K55" s="33">
        <v>6</v>
      </c>
      <c r="L55" s="33">
        <v>2622</v>
      </c>
    </row>
    <row r="56" spans="1:12" ht="9" customHeight="1">
      <c r="A56" s="13" t="s">
        <v>27</v>
      </c>
      <c r="B56" s="33">
        <v>984</v>
      </c>
      <c r="C56" s="33">
        <v>811</v>
      </c>
      <c r="D56" s="33">
        <v>46</v>
      </c>
      <c r="E56" s="33">
        <v>10</v>
      </c>
      <c r="F56" s="33">
        <v>1851</v>
      </c>
      <c r="G56" s="33"/>
      <c r="H56" s="33">
        <v>28957</v>
      </c>
      <c r="I56" s="33">
        <v>36406</v>
      </c>
      <c r="J56" s="33">
        <v>2783</v>
      </c>
      <c r="K56" s="33">
        <v>205</v>
      </c>
      <c r="L56" s="33">
        <v>68351</v>
      </c>
    </row>
    <row r="57" spans="1:12" ht="9" customHeight="1">
      <c r="A57" s="13" t="s">
        <v>28</v>
      </c>
      <c r="B57" s="33">
        <v>1308</v>
      </c>
      <c r="C57" s="33">
        <v>1174</v>
      </c>
      <c r="D57" s="33">
        <v>65</v>
      </c>
      <c r="E57" s="33">
        <v>8</v>
      </c>
      <c r="F57" s="33">
        <v>2555</v>
      </c>
      <c r="G57" s="33"/>
      <c r="H57" s="33">
        <v>14478</v>
      </c>
      <c r="I57" s="33">
        <v>15590</v>
      </c>
      <c r="J57" s="33">
        <v>1217</v>
      </c>
      <c r="K57" s="33">
        <v>87</v>
      </c>
      <c r="L57" s="33">
        <v>31372</v>
      </c>
    </row>
    <row r="58" spans="1:12" ht="9" customHeight="1">
      <c r="A58" s="13" t="s">
        <v>29</v>
      </c>
      <c r="B58" s="33">
        <v>117</v>
      </c>
      <c r="C58" s="33">
        <v>114</v>
      </c>
      <c r="D58" s="33">
        <v>7</v>
      </c>
      <c r="E58" s="33">
        <v>3</v>
      </c>
      <c r="F58" s="33">
        <v>241</v>
      </c>
      <c r="G58" s="33"/>
      <c r="H58" s="33">
        <v>1945</v>
      </c>
      <c r="I58" s="33">
        <v>2398</v>
      </c>
      <c r="J58" s="33">
        <v>222</v>
      </c>
      <c r="K58" s="33">
        <v>12</v>
      </c>
      <c r="L58" s="33">
        <v>4577</v>
      </c>
    </row>
    <row r="59" spans="1:12" ht="9" customHeight="1">
      <c r="A59" s="13" t="s">
        <v>30</v>
      </c>
      <c r="B59" s="33">
        <v>1556</v>
      </c>
      <c r="C59" s="33">
        <v>1589</v>
      </c>
      <c r="D59" s="33">
        <v>63</v>
      </c>
      <c r="E59" s="33">
        <v>9</v>
      </c>
      <c r="F59" s="33">
        <v>3217</v>
      </c>
      <c r="G59" s="33"/>
      <c r="H59" s="33">
        <v>10161</v>
      </c>
      <c r="I59" s="33">
        <v>10869</v>
      </c>
      <c r="J59" s="33">
        <v>816</v>
      </c>
      <c r="K59" s="33">
        <v>47</v>
      </c>
      <c r="L59" s="33">
        <v>21893</v>
      </c>
    </row>
    <row r="60" spans="1:12" s="15" customFormat="1" ht="9" customHeight="1">
      <c r="A60" s="13" t="s">
        <v>31</v>
      </c>
      <c r="B60" s="33">
        <v>2330</v>
      </c>
      <c r="C60" s="33">
        <v>2353</v>
      </c>
      <c r="D60" s="33">
        <v>162</v>
      </c>
      <c r="E60" s="33">
        <v>21</v>
      </c>
      <c r="F60" s="33">
        <v>4866</v>
      </c>
      <c r="G60" s="33"/>
      <c r="H60" s="33">
        <v>22294</v>
      </c>
      <c r="I60" s="33">
        <v>23609</v>
      </c>
      <c r="J60" s="33">
        <v>1890</v>
      </c>
      <c r="K60" s="33">
        <v>102</v>
      </c>
      <c r="L60" s="33">
        <v>47895</v>
      </c>
    </row>
    <row r="61" spans="1:12" ht="9" customHeight="1">
      <c r="A61" s="13" t="s">
        <v>32</v>
      </c>
      <c r="B61" s="33">
        <v>577</v>
      </c>
      <c r="C61" s="33">
        <v>350</v>
      </c>
      <c r="D61" s="33">
        <v>16</v>
      </c>
      <c r="E61" s="33">
        <v>2</v>
      </c>
      <c r="F61" s="33">
        <v>945</v>
      </c>
      <c r="G61" s="33"/>
      <c r="H61" s="33">
        <v>7920</v>
      </c>
      <c r="I61" s="33">
        <v>6998</v>
      </c>
      <c r="J61" s="33">
        <v>529</v>
      </c>
      <c r="K61" s="33">
        <v>36</v>
      </c>
      <c r="L61" s="33">
        <v>15483</v>
      </c>
    </row>
    <row r="62" spans="1:12" ht="9" customHeight="1">
      <c r="A62" s="15" t="s">
        <v>33</v>
      </c>
      <c r="B62" s="35">
        <v>12236</v>
      </c>
      <c r="C62" s="35">
        <v>10303</v>
      </c>
      <c r="D62" s="35">
        <v>642</v>
      </c>
      <c r="E62" s="35">
        <v>165</v>
      </c>
      <c r="F62" s="35">
        <v>23346</v>
      </c>
      <c r="G62" s="35"/>
      <c r="H62" s="35">
        <v>268204</v>
      </c>
      <c r="I62" s="35">
        <v>289943</v>
      </c>
      <c r="J62" s="35">
        <v>30813</v>
      </c>
      <c r="K62" s="35">
        <v>3328</v>
      </c>
      <c r="L62" s="35">
        <v>592288</v>
      </c>
    </row>
    <row r="63" spans="1:12" ht="9" customHeight="1">
      <c r="A63" s="26" t="s">
        <v>34</v>
      </c>
      <c r="B63" s="35">
        <v>2293</v>
      </c>
      <c r="C63" s="35">
        <v>1735</v>
      </c>
      <c r="D63" s="35">
        <v>112</v>
      </c>
      <c r="E63" s="35">
        <v>46</v>
      </c>
      <c r="F63" s="35">
        <v>4186</v>
      </c>
      <c r="G63" s="35"/>
      <c r="H63" s="35">
        <v>86599</v>
      </c>
      <c r="I63" s="35">
        <v>92805</v>
      </c>
      <c r="J63" s="35">
        <v>11599</v>
      </c>
      <c r="K63" s="35">
        <v>1370</v>
      </c>
      <c r="L63" s="35">
        <v>192373</v>
      </c>
    </row>
    <row r="64" spans="1:12" ht="9" customHeight="1">
      <c r="A64" s="26" t="s">
        <v>35</v>
      </c>
      <c r="B64" s="35">
        <v>1548</v>
      </c>
      <c r="C64" s="35">
        <v>1042</v>
      </c>
      <c r="D64" s="35">
        <v>99</v>
      </c>
      <c r="E64" s="35">
        <v>35</v>
      </c>
      <c r="F64" s="35">
        <v>2724</v>
      </c>
      <c r="G64" s="35"/>
      <c r="H64" s="35">
        <v>50987</v>
      </c>
      <c r="I64" s="35">
        <v>51767</v>
      </c>
      <c r="J64" s="35">
        <v>6207</v>
      </c>
      <c r="K64" s="35">
        <v>957</v>
      </c>
      <c r="L64" s="35">
        <v>109918</v>
      </c>
    </row>
    <row r="65" spans="1:12" ht="9" customHeight="1">
      <c r="A65" s="26" t="s">
        <v>36</v>
      </c>
      <c r="B65" s="35">
        <v>1298</v>
      </c>
      <c r="C65" s="35">
        <v>910</v>
      </c>
      <c r="D65" s="35">
        <v>52</v>
      </c>
      <c r="E65" s="35">
        <v>29</v>
      </c>
      <c r="F65" s="35">
        <v>2289</v>
      </c>
      <c r="G65" s="35"/>
      <c r="H65" s="35">
        <v>39314</v>
      </c>
      <c r="I65" s="35">
        <v>42456</v>
      </c>
      <c r="J65" s="35">
        <v>4825</v>
      </c>
      <c r="K65" s="35">
        <v>459</v>
      </c>
      <c r="L65" s="35">
        <v>87054</v>
      </c>
    </row>
    <row r="66" spans="1:12" s="16" customFormat="1" ht="9" customHeight="1">
      <c r="A66" s="27" t="s">
        <v>37</v>
      </c>
      <c r="B66" s="35">
        <v>4190</v>
      </c>
      <c r="C66" s="35">
        <v>3913</v>
      </c>
      <c r="D66" s="35">
        <v>201</v>
      </c>
      <c r="E66" s="35">
        <v>32</v>
      </c>
      <c r="F66" s="35">
        <v>8336</v>
      </c>
      <c r="G66" s="35"/>
      <c r="H66" s="35">
        <v>61090</v>
      </c>
      <c r="I66" s="35">
        <v>72308</v>
      </c>
      <c r="J66" s="35">
        <v>5763</v>
      </c>
      <c r="K66" s="35">
        <v>404</v>
      </c>
      <c r="L66" s="35">
        <v>139565</v>
      </c>
    </row>
    <row r="67" spans="1:12" s="16" customFormat="1" ht="9" customHeight="1">
      <c r="A67" s="27" t="s">
        <v>38</v>
      </c>
      <c r="B67" s="35">
        <v>2907</v>
      </c>
      <c r="C67" s="35">
        <v>2703</v>
      </c>
      <c r="D67" s="35">
        <v>178</v>
      </c>
      <c r="E67" s="35">
        <v>23</v>
      </c>
      <c r="F67" s="35">
        <v>5811</v>
      </c>
      <c r="G67" s="35"/>
      <c r="H67" s="35">
        <v>30214</v>
      </c>
      <c r="I67" s="35">
        <v>30607</v>
      </c>
      <c r="J67" s="35">
        <v>2419</v>
      </c>
      <c r="K67" s="35">
        <v>138</v>
      </c>
      <c r="L67" s="35">
        <v>63378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22">
      <selection activeCell="G30" sqref="G30:G36"/>
    </sheetView>
  </sheetViews>
  <sheetFormatPr defaultColWidth="9.33203125" defaultRowHeight="11.25"/>
  <cols>
    <col min="1" max="1" width="20.33203125" style="10" customWidth="1"/>
    <col min="2" max="3" width="8.83203125" style="10" customWidth="1"/>
    <col min="4" max="4" width="8.5" style="10" customWidth="1"/>
    <col min="5" max="5" width="8.33203125" style="10" customWidth="1"/>
    <col min="6" max="6" width="8.83203125" style="10" customWidth="1"/>
    <col min="7" max="7" width="0.65625" style="10" customWidth="1"/>
    <col min="8" max="9" width="8.83203125" style="10" customWidth="1"/>
    <col min="10" max="10" width="8.16015625" style="10" customWidth="1"/>
    <col min="11" max="11" width="8.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9</v>
      </c>
      <c r="G6" s="12"/>
      <c r="H6" s="12" t="s">
        <v>45</v>
      </c>
      <c r="I6" s="12" t="s">
        <v>46</v>
      </c>
      <c r="J6" s="12" t="s">
        <v>47</v>
      </c>
      <c r="K6" s="12" t="s">
        <v>48</v>
      </c>
      <c r="L6" s="12" t="s">
        <v>9</v>
      </c>
    </row>
    <row r="7" spans="1:12" ht="19.5" customHeight="1">
      <c r="A7" s="32" t="s">
        <v>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43">
        <v>942</v>
      </c>
      <c r="C8" s="43">
        <v>1036</v>
      </c>
      <c r="D8" s="43">
        <v>20</v>
      </c>
      <c r="E8" s="43">
        <v>9</v>
      </c>
      <c r="F8" s="33">
        <v>2007</v>
      </c>
      <c r="G8" s="33"/>
      <c r="H8" s="43">
        <v>329</v>
      </c>
      <c r="I8" s="43">
        <v>298</v>
      </c>
      <c r="J8" s="43">
        <v>7</v>
      </c>
      <c r="K8" s="43">
        <v>2</v>
      </c>
      <c r="L8" s="33">
        <v>636</v>
      </c>
    </row>
    <row r="9" spans="1:12" ht="9" customHeight="1">
      <c r="A9" s="13" t="s">
        <v>49</v>
      </c>
      <c r="B9" s="43">
        <v>38</v>
      </c>
      <c r="C9" s="43">
        <v>43</v>
      </c>
      <c r="D9" s="43" t="s">
        <v>52</v>
      </c>
      <c r="E9" s="43">
        <v>1</v>
      </c>
      <c r="F9" s="33">
        <v>82</v>
      </c>
      <c r="G9" s="33"/>
      <c r="H9" s="43">
        <v>19</v>
      </c>
      <c r="I9" s="43">
        <v>24</v>
      </c>
      <c r="J9" s="43" t="s">
        <v>52</v>
      </c>
      <c r="K9" s="43" t="s">
        <v>52</v>
      </c>
      <c r="L9" s="33">
        <v>43</v>
      </c>
    </row>
    <row r="10" spans="1:12" ht="9" customHeight="1">
      <c r="A10" s="13" t="s">
        <v>13</v>
      </c>
      <c r="B10" s="43">
        <v>3008</v>
      </c>
      <c r="C10" s="43">
        <v>3256</v>
      </c>
      <c r="D10" s="43">
        <v>68</v>
      </c>
      <c r="E10" s="43">
        <v>27</v>
      </c>
      <c r="F10" s="33">
        <v>6359</v>
      </c>
      <c r="G10" s="33"/>
      <c r="H10" s="43">
        <v>543</v>
      </c>
      <c r="I10" s="43">
        <v>528</v>
      </c>
      <c r="J10" s="43">
        <v>11</v>
      </c>
      <c r="K10" s="43">
        <v>5</v>
      </c>
      <c r="L10" s="33">
        <v>1087</v>
      </c>
    </row>
    <row r="11" spans="1:12" ht="9" customHeight="1">
      <c r="A11" s="13" t="s">
        <v>14</v>
      </c>
      <c r="B11" s="33">
        <v>251</v>
      </c>
      <c r="C11" s="33">
        <v>295</v>
      </c>
      <c r="D11" s="33">
        <v>9</v>
      </c>
      <c r="E11" s="33">
        <v>14</v>
      </c>
      <c r="F11" s="33">
        <v>569</v>
      </c>
      <c r="G11" s="33"/>
      <c r="H11" s="33">
        <v>70</v>
      </c>
      <c r="I11" s="33">
        <v>59</v>
      </c>
      <c r="J11" s="33">
        <v>1</v>
      </c>
      <c r="K11" s="33">
        <v>2</v>
      </c>
      <c r="L11" s="33">
        <v>132</v>
      </c>
    </row>
    <row r="12" spans="1:12" s="14" customFormat="1" ht="9" customHeight="1">
      <c r="A12" s="20" t="s">
        <v>15</v>
      </c>
      <c r="B12" s="34">
        <v>102</v>
      </c>
      <c r="C12" s="34">
        <v>115</v>
      </c>
      <c r="D12" s="34">
        <v>3</v>
      </c>
      <c r="E12" s="34">
        <v>7</v>
      </c>
      <c r="F12" s="33">
        <v>227</v>
      </c>
      <c r="G12" s="34"/>
      <c r="H12" s="34">
        <v>28</v>
      </c>
      <c r="I12" s="34">
        <v>28</v>
      </c>
      <c r="J12" s="34">
        <v>1</v>
      </c>
      <c r="K12" s="34" t="s">
        <v>52</v>
      </c>
      <c r="L12" s="34">
        <v>57</v>
      </c>
    </row>
    <row r="13" spans="1:12" s="14" customFormat="1" ht="9" customHeight="1">
      <c r="A13" s="20" t="s">
        <v>16</v>
      </c>
      <c r="B13" s="34">
        <v>149</v>
      </c>
      <c r="C13" s="34">
        <v>180</v>
      </c>
      <c r="D13" s="34">
        <v>6</v>
      </c>
      <c r="E13" s="34">
        <v>7</v>
      </c>
      <c r="F13" s="33">
        <v>342</v>
      </c>
      <c r="G13" s="34"/>
      <c r="H13" s="34">
        <v>42</v>
      </c>
      <c r="I13" s="34">
        <v>31</v>
      </c>
      <c r="J13" s="34" t="s">
        <v>52</v>
      </c>
      <c r="K13" s="34">
        <v>2</v>
      </c>
      <c r="L13" s="34">
        <v>75</v>
      </c>
    </row>
    <row r="14" spans="1:12" s="14" customFormat="1" ht="9" customHeight="1">
      <c r="A14" s="13" t="s">
        <v>17</v>
      </c>
      <c r="B14" s="33">
        <v>1345</v>
      </c>
      <c r="C14" s="33">
        <v>1582</v>
      </c>
      <c r="D14" s="33">
        <v>18</v>
      </c>
      <c r="E14" s="33">
        <v>8</v>
      </c>
      <c r="F14" s="33">
        <v>2953</v>
      </c>
      <c r="G14" s="33"/>
      <c r="H14" s="33">
        <v>332</v>
      </c>
      <c r="I14" s="33">
        <v>283</v>
      </c>
      <c r="J14" s="33">
        <v>7</v>
      </c>
      <c r="K14" s="33">
        <v>1</v>
      </c>
      <c r="L14" s="33">
        <v>623</v>
      </c>
    </row>
    <row r="15" spans="1:12" ht="9" customHeight="1">
      <c r="A15" s="13" t="s">
        <v>18</v>
      </c>
      <c r="B15" s="33">
        <v>212</v>
      </c>
      <c r="C15" s="33">
        <v>268</v>
      </c>
      <c r="D15" s="33">
        <v>12</v>
      </c>
      <c r="E15" s="33">
        <v>11</v>
      </c>
      <c r="F15" s="33">
        <v>503</v>
      </c>
      <c r="G15" s="33"/>
      <c r="H15" s="33">
        <v>76</v>
      </c>
      <c r="I15" s="33">
        <v>77</v>
      </c>
      <c r="J15" s="33">
        <v>2</v>
      </c>
      <c r="K15" s="33">
        <v>1</v>
      </c>
      <c r="L15" s="33">
        <v>156</v>
      </c>
    </row>
    <row r="16" spans="1:12" ht="9" customHeight="1">
      <c r="A16" s="13" t="s">
        <v>19</v>
      </c>
      <c r="B16" s="33">
        <v>247</v>
      </c>
      <c r="C16" s="33">
        <v>251</v>
      </c>
      <c r="D16" s="33">
        <v>9</v>
      </c>
      <c r="E16" s="33" t="s">
        <v>52</v>
      </c>
      <c r="F16" s="33">
        <v>507</v>
      </c>
      <c r="G16" s="33"/>
      <c r="H16" s="33">
        <v>138</v>
      </c>
      <c r="I16" s="33">
        <v>158</v>
      </c>
      <c r="J16" s="33">
        <v>3</v>
      </c>
      <c r="K16" s="33">
        <v>3</v>
      </c>
      <c r="L16" s="33">
        <v>302</v>
      </c>
    </row>
    <row r="17" spans="1:12" ht="9" customHeight="1">
      <c r="A17" s="13" t="s">
        <v>20</v>
      </c>
      <c r="B17" s="33">
        <v>1173</v>
      </c>
      <c r="C17" s="33">
        <v>1131</v>
      </c>
      <c r="D17" s="33">
        <v>24</v>
      </c>
      <c r="E17" s="33">
        <v>3</v>
      </c>
      <c r="F17" s="33">
        <v>2331</v>
      </c>
      <c r="G17" s="33"/>
      <c r="H17" s="33">
        <v>329</v>
      </c>
      <c r="I17" s="33">
        <v>299</v>
      </c>
      <c r="J17" s="33">
        <v>6</v>
      </c>
      <c r="K17" s="33">
        <v>4</v>
      </c>
      <c r="L17" s="33">
        <v>638</v>
      </c>
    </row>
    <row r="18" spans="1:12" ht="9" customHeight="1">
      <c r="A18" s="13" t="s">
        <v>21</v>
      </c>
      <c r="B18" s="33">
        <v>988</v>
      </c>
      <c r="C18" s="33">
        <v>936</v>
      </c>
      <c r="D18" s="33">
        <v>29</v>
      </c>
      <c r="E18" s="33">
        <v>9</v>
      </c>
      <c r="F18" s="33">
        <v>1962</v>
      </c>
      <c r="G18" s="33"/>
      <c r="H18" s="33">
        <v>302</v>
      </c>
      <c r="I18" s="33">
        <v>281</v>
      </c>
      <c r="J18" s="33">
        <v>7</v>
      </c>
      <c r="K18" s="33">
        <v>2</v>
      </c>
      <c r="L18" s="33">
        <v>592</v>
      </c>
    </row>
    <row r="19" spans="1:12" ht="9" customHeight="1">
      <c r="A19" s="13" t="s">
        <v>22</v>
      </c>
      <c r="B19" s="33">
        <v>166</v>
      </c>
      <c r="C19" s="33">
        <v>148</v>
      </c>
      <c r="D19" s="33">
        <v>2</v>
      </c>
      <c r="E19" s="33">
        <v>1</v>
      </c>
      <c r="F19" s="33">
        <v>317</v>
      </c>
      <c r="G19" s="33"/>
      <c r="H19" s="33">
        <v>177</v>
      </c>
      <c r="I19" s="33">
        <v>114</v>
      </c>
      <c r="J19" s="33">
        <v>6</v>
      </c>
      <c r="K19" s="33">
        <v>1</v>
      </c>
      <c r="L19" s="33">
        <v>298</v>
      </c>
    </row>
    <row r="20" spans="1:12" ht="9" customHeight="1">
      <c r="A20" s="13" t="s">
        <v>23</v>
      </c>
      <c r="B20" s="33">
        <v>368</v>
      </c>
      <c r="C20" s="33">
        <v>375</v>
      </c>
      <c r="D20" s="33">
        <v>12</v>
      </c>
      <c r="E20" s="33">
        <v>2</v>
      </c>
      <c r="F20" s="33">
        <v>757</v>
      </c>
      <c r="G20" s="33"/>
      <c r="H20" s="33">
        <v>120</v>
      </c>
      <c r="I20" s="33">
        <v>105</v>
      </c>
      <c r="J20" s="33">
        <v>2</v>
      </c>
      <c r="K20" s="33">
        <v>4</v>
      </c>
      <c r="L20" s="33">
        <v>231</v>
      </c>
    </row>
    <row r="21" spans="1:12" ht="9" customHeight="1">
      <c r="A21" s="13" t="s">
        <v>24</v>
      </c>
      <c r="B21" s="33">
        <v>590</v>
      </c>
      <c r="C21" s="33">
        <v>535</v>
      </c>
      <c r="D21" s="33">
        <v>7</v>
      </c>
      <c r="E21" s="33">
        <v>1</v>
      </c>
      <c r="F21" s="33">
        <v>1133</v>
      </c>
      <c r="G21" s="33"/>
      <c r="H21" s="33">
        <v>670</v>
      </c>
      <c r="I21" s="33">
        <v>543</v>
      </c>
      <c r="J21" s="33">
        <v>15</v>
      </c>
      <c r="K21" s="33">
        <v>1</v>
      </c>
      <c r="L21" s="33">
        <v>1229</v>
      </c>
    </row>
    <row r="22" spans="1:12" ht="9" customHeight="1">
      <c r="A22" s="13" t="s">
        <v>25</v>
      </c>
      <c r="B22" s="33">
        <v>137</v>
      </c>
      <c r="C22" s="33">
        <v>141</v>
      </c>
      <c r="D22" s="33">
        <v>6</v>
      </c>
      <c r="E22" s="33" t="s">
        <v>52</v>
      </c>
      <c r="F22" s="33">
        <v>284</v>
      </c>
      <c r="G22" s="33"/>
      <c r="H22" s="33">
        <v>124</v>
      </c>
      <c r="I22" s="33">
        <v>113</v>
      </c>
      <c r="J22" s="33">
        <v>2</v>
      </c>
      <c r="K22" s="33" t="s">
        <v>52</v>
      </c>
      <c r="L22" s="33">
        <v>239</v>
      </c>
    </row>
    <row r="23" spans="1:12" ht="9" customHeight="1">
      <c r="A23" s="13" t="s">
        <v>26</v>
      </c>
      <c r="B23" s="33">
        <v>8</v>
      </c>
      <c r="C23" s="33">
        <v>19</v>
      </c>
      <c r="D23" s="33" t="s">
        <v>52</v>
      </c>
      <c r="E23" s="33" t="s">
        <v>52</v>
      </c>
      <c r="F23" s="33">
        <v>27</v>
      </c>
      <c r="G23" s="33"/>
      <c r="H23" s="33">
        <v>29</v>
      </c>
      <c r="I23" s="33">
        <v>27</v>
      </c>
      <c r="J23" s="33">
        <v>1</v>
      </c>
      <c r="K23" s="33" t="s">
        <v>52</v>
      </c>
      <c r="L23" s="33">
        <v>57</v>
      </c>
    </row>
    <row r="24" spans="1:12" ht="9" customHeight="1">
      <c r="A24" s="13" t="s">
        <v>27</v>
      </c>
      <c r="B24" s="33">
        <v>238</v>
      </c>
      <c r="C24" s="33">
        <v>231</v>
      </c>
      <c r="D24" s="33">
        <v>8</v>
      </c>
      <c r="E24" s="33" t="s">
        <v>52</v>
      </c>
      <c r="F24" s="33">
        <v>477</v>
      </c>
      <c r="G24" s="33"/>
      <c r="H24" s="33">
        <v>312</v>
      </c>
      <c r="I24" s="33">
        <v>295</v>
      </c>
      <c r="J24" s="33">
        <v>9</v>
      </c>
      <c r="K24" s="33" t="s">
        <v>52</v>
      </c>
      <c r="L24" s="33">
        <v>616</v>
      </c>
    </row>
    <row r="25" spans="1:12" ht="9" customHeight="1">
      <c r="A25" s="13" t="s">
        <v>28</v>
      </c>
      <c r="B25" s="33">
        <v>106</v>
      </c>
      <c r="C25" s="33">
        <v>98</v>
      </c>
      <c r="D25" s="33">
        <v>5</v>
      </c>
      <c r="E25" s="33">
        <v>1</v>
      </c>
      <c r="F25" s="33">
        <v>210</v>
      </c>
      <c r="G25" s="33"/>
      <c r="H25" s="33">
        <v>259</v>
      </c>
      <c r="I25" s="33">
        <v>298</v>
      </c>
      <c r="J25" s="33">
        <v>11</v>
      </c>
      <c r="K25" s="33">
        <v>2</v>
      </c>
      <c r="L25" s="33">
        <v>570</v>
      </c>
    </row>
    <row r="26" spans="1:12" ht="9" customHeight="1">
      <c r="A26" s="13" t="s">
        <v>29</v>
      </c>
      <c r="B26" s="33">
        <v>10</v>
      </c>
      <c r="C26" s="33">
        <v>14</v>
      </c>
      <c r="D26" s="33" t="s">
        <v>52</v>
      </c>
      <c r="E26" s="33" t="s">
        <v>52</v>
      </c>
      <c r="F26" s="33">
        <v>24</v>
      </c>
      <c r="G26" s="33"/>
      <c r="H26" s="33">
        <v>39</v>
      </c>
      <c r="I26" s="33">
        <v>43</v>
      </c>
      <c r="J26" s="33" t="s">
        <v>52</v>
      </c>
      <c r="K26" s="33" t="s">
        <v>52</v>
      </c>
      <c r="L26" s="33">
        <v>82</v>
      </c>
    </row>
    <row r="27" spans="1:12" ht="9" customHeight="1">
      <c r="A27" s="13" t="s">
        <v>30</v>
      </c>
      <c r="B27" s="33">
        <v>105</v>
      </c>
      <c r="C27" s="33">
        <v>71</v>
      </c>
      <c r="D27" s="33" t="s">
        <v>52</v>
      </c>
      <c r="E27" s="33">
        <v>2</v>
      </c>
      <c r="F27" s="33">
        <v>178</v>
      </c>
      <c r="G27" s="33"/>
      <c r="H27" s="33">
        <v>145</v>
      </c>
      <c r="I27" s="33">
        <v>141</v>
      </c>
      <c r="J27" s="33">
        <v>3</v>
      </c>
      <c r="K27" s="33" t="s">
        <v>52</v>
      </c>
      <c r="L27" s="33">
        <v>289</v>
      </c>
    </row>
    <row r="28" spans="1:12" ht="9" customHeight="1">
      <c r="A28" s="13" t="s">
        <v>31</v>
      </c>
      <c r="B28" s="33">
        <v>221</v>
      </c>
      <c r="C28" s="33">
        <v>244</v>
      </c>
      <c r="D28" s="33">
        <v>4</v>
      </c>
      <c r="E28" s="33">
        <v>1</v>
      </c>
      <c r="F28" s="33">
        <v>470</v>
      </c>
      <c r="G28" s="33"/>
      <c r="H28" s="33">
        <v>396</v>
      </c>
      <c r="I28" s="33">
        <v>460</v>
      </c>
      <c r="J28" s="33">
        <v>6</v>
      </c>
      <c r="K28" s="33">
        <v>1</v>
      </c>
      <c r="L28" s="33">
        <v>863</v>
      </c>
    </row>
    <row r="29" spans="1:12" ht="9" customHeight="1">
      <c r="A29" s="13" t="s">
        <v>32</v>
      </c>
      <c r="B29" s="33">
        <v>88</v>
      </c>
      <c r="C29" s="33">
        <v>62</v>
      </c>
      <c r="D29" s="33">
        <v>2</v>
      </c>
      <c r="E29" s="33" t="s">
        <v>52</v>
      </c>
      <c r="F29" s="33">
        <v>152</v>
      </c>
      <c r="G29" s="33"/>
      <c r="H29" s="33">
        <v>96</v>
      </c>
      <c r="I29" s="33">
        <v>60</v>
      </c>
      <c r="J29" s="33">
        <v>3</v>
      </c>
      <c r="K29" s="33">
        <v>1</v>
      </c>
      <c r="L29" s="33">
        <v>160</v>
      </c>
    </row>
    <row r="30" spans="1:12" ht="9" customHeight="1">
      <c r="A30" s="15" t="s">
        <v>33</v>
      </c>
      <c r="B30" s="35">
        <v>10241</v>
      </c>
      <c r="C30" s="35">
        <v>10736</v>
      </c>
      <c r="D30" s="35">
        <v>235</v>
      </c>
      <c r="E30" s="35">
        <v>90</v>
      </c>
      <c r="F30" s="35">
        <v>21302</v>
      </c>
      <c r="G30" s="35"/>
      <c r="H30" s="35">
        <v>4505</v>
      </c>
      <c r="I30" s="35">
        <v>4206</v>
      </c>
      <c r="J30" s="35">
        <v>102</v>
      </c>
      <c r="K30" s="35">
        <v>30</v>
      </c>
      <c r="L30" s="35">
        <v>8843</v>
      </c>
    </row>
    <row r="31" spans="1:12" s="15" customFormat="1" ht="9" customHeight="1">
      <c r="A31" s="26" t="s">
        <v>34</v>
      </c>
      <c r="B31" s="35">
        <v>4235</v>
      </c>
      <c r="C31" s="35">
        <v>4586</v>
      </c>
      <c r="D31" s="35">
        <v>97</v>
      </c>
      <c r="E31" s="35">
        <v>37</v>
      </c>
      <c r="F31" s="35">
        <v>8955</v>
      </c>
      <c r="G31" s="35"/>
      <c r="H31" s="35">
        <v>1029</v>
      </c>
      <c r="I31" s="35">
        <v>1008</v>
      </c>
      <c r="J31" s="35">
        <v>21</v>
      </c>
      <c r="K31" s="35">
        <v>10</v>
      </c>
      <c r="L31" s="35">
        <v>2068</v>
      </c>
    </row>
    <row r="32" spans="1:12" ht="9" customHeight="1">
      <c r="A32" s="26" t="s">
        <v>35</v>
      </c>
      <c r="B32" s="35">
        <v>2981</v>
      </c>
      <c r="C32" s="35">
        <v>3276</v>
      </c>
      <c r="D32" s="35">
        <v>63</v>
      </c>
      <c r="E32" s="35">
        <v>36</v>
      </c>
      <c r="F32" s="35">
        <v>6356</v>
      </c>
      <c r="G32" s="35"/>
      <c r="H32" s="35">
        <v>807</v>
      </c>
      <c r="I32" s="35">
        <v>718</v>
      </c>
      <c r="J32" s="35">
        <v>16</v>
      </c>
      <c r="K32" s="35">
        <v>8</v>
      </c>
      <c r="L32" s="35">
        <v>1549</v>
      </c>
    </row>
    <row r="33" spans="1:12" ht="9" customHeight="1">
      <c r="A33" s="26" t="s">
        <v>36</v>
      </c>
      <c r="B33" s="35">
        <v>2112</v>
      </c>
      <c r="C33" s="35">
        <v>1994</v>
      </c>
      <c r="D33" s="35">
        <v>50</v>
      </c>
      <c r="E33" s="35">
        <v>13</v>
      </c>
      <c r="F33" s="35">
        <v>4169</v>
      </c>
      <c r="G33" s="35"/>
      <c r="H33" s="35">
        <v>1269</v>
      </c>
      <c r="I33" s="35">
        <v>1043</v>
      </c>
      <c r="J33" s="35">
        <v>30</v>
      </c>
      <c r="K33" s="35">
        <v>8</v>
      </c>
      <c r="L33" s="35">
        <v>2350</v>
      </c>
    </row>
    <row r="34" spans="1:12" ht="9" customHeight="1">
      <c r="A34" s="26" t="s">
        <v>37</v>
      </c>
      <c r="B34" s="35">
        <v>604</v>
      </c>
      <c r="C34" s="35">
        <v>574</v>
      </c>
      <c r="D34" s="35">
        <v>19</v>
      </c>
      <c r="E34" s="35">
        <v>3</v>
      </c>
      <c r="F34" s="35">
        <v>1200</v>
      </c>
      <c r="G34" s="35"/>
      <c r="H34" s="35">
        <v>908</v>
      </c>
      <c r="I34" s="35">
        <v>917</v>
      </c>
      <c r="J34" s="35">
        <v>26</v>
      </c>
      <c r="K34" s="35">
        <v>2</v>
      </c>
      <c r="L34" s="35">
        <v>1853</v>
      </c>
    </row>
    <row r="35" spans="1:12" ht="9" customHeight="1">
      <c r="A35" s="26" t="s">
        <v>38</v>
      </c>
      <c r="B35" s="35">
        <v>309</v>
      </c>
      <c r="C35" s="35">
        <v>306</v>
      </c>
      <c r="D35" s="35">
        <v>6</v>
      </c>
      <c r="E35" s="35">
        <v>1</v>
      </c>
      <c r="F35" s="35">
        <v>622</v>
      </c>
      <c r="G35" s="35"/>
      <c r="H35" s="35">
        <v>492</v>
      </c>
      <c r="I35" s="35">
        <v>520</v>
      </c>
      <c r="J35" s="35">
        <v>9</v>
      </c>
      <c r="K35" s="35">
        <v>2</v>
      </c>
      <c r="L35" s="35">
        <v>1023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45</v>
      </c>
      <c r="C38" s="12" t="s">
        <v>46</v>
      </c>
      <c r="D38" s="12" t="s">
        <v>47</v>
      </c>
      <c r="E38" s="12" t="s">
        <v>48</v>
      </c>
      <c r="F38" s="12" t="s">
        <v>9</v>
      </c>
      <c r="G38" s="12"/>
      <c r="H38" s="12" t="s">
        <v>45</v>
      </c>
      <c r="I38" s="12" t="s">
        <v>46</v>
      </c>
      <c r="J38" s="12" t="s">
        <v>47</v>
      </c>
      <c r="K38" s="12" t="s">
        <v>48</v>
      </c>
      <c r="L38" s="12" t="s">
        <v>9</v>
      </c>
    </row>
    <row r="39" spans="1:12" ht="19.5" customHeight="1">
      <c r="A39" s="32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43">
        <v>163</v>
      </c>
      <c r="C40" s="43">
        <v>150</v>
      </c>
      <c r="D40" s="43">
        <v>6</v>
      </c>
      <c r="E40" s="43">
        <v>5</v>
      </c>
      <c r="F40" s="33">
        <v>324</v>
      </c>
      <c r="G40" s="33"/>
      <c r="H40" s="33">
        <v>1434</v>
      </c>
      <c r="I40" s="33">
        <v>1484</v>
      </c>
      <c r="J40" s="33">
        <v>33</v>
      </c>
      <c r="K40" s="33">
        <v>16</v>
      </c>
      <c r="L40" s="33">
        <v>2967</v>
      </c>
    </row>
    <row r="41" spans="1:12" s="14" customFormat="1" ht="9" customHeight="1">
      <c r="A41" s="13" t="s">
        <v>49</v>
      </c>
      <c r="B41" s="43">
        <v>7</v>
      </c>
      <c r="C41" s="43">
        <v>6</v>
      </c>
      <c r="D41" s="43" t="s">
        <v>52</v>
      </c>
      <c r="E41" s="43" t="s">
        <v>52</v>
      </c>
      <c r="F41" s="33">
        <v>13</v>
      </c>
      <c r="G41" s="33"/>
      <c r="H41" s="33">
        <v>64</v>
      </c>
      <c r="I41" s="33">
        <v>73</v>
      </c>
      <c r="J41" s="33" t="s">
        <v>52</v>
      </c>
      <c r="K41" s="33">
        <v>1</v>
      </c>
      <c r="L41" s="33">
        <v>138</v>
      </c>
    </row>
    <row r="42" spans="1:12" s="14" customFormat="1" ht="9" customHeight="1">
      <c r="A42" s="13" t="s">
        <v>13</v>
      </c>
      <c r="B42" s="43">
        <v>485</v>
      </c>
      <c r="C42" s="43">
        <v>495</v>
      </c>
      <c r="D42" s="43">
        <v>13</v>
      </c>
      <c r="E42" s="43">
        <v>5</v>
      </c>
      <c r="F42" s="33">
        <v>998</v>
      </c>
      <c r="G42" s="33"/>
      <c r="H42" s="33">
        <v>4036</v>
      </c>
      <c r="I42" s="33">
        <v>4279</v>
      </c>
      <c r="J42" s="33">
        <v>92</v>
      </c>
      <c r="K42" s="33">
        <v>37</v>
      </c>
      <c r="L42" s="33">
        <v>8444</v>
      </c>
    </row>
    <row r="43" spans="1:12" ht="9" customHeight="1">
      <c r="A43" s="13" t="s">
        <v>14</v>
      </c>
      <c r="B43" s="33">
        <v>91</v>
      </c>
      <c r="C43" s="33">
        <v>85</v>
      </c>
      <c r="D43" s="33">
        <v>2</v>
      </c>
      <c r="E43" s="33">
        <v>6</v>
      </c>
      <c r="F43" s="33">
        <v>184</v>
      </c>
      <c r="G43" s="33" t="s">
        <v>52</v>
      </c>
      <c r="H43" s="33">
        <v>412</v>
      </c>
      <c r="I43" s="33">
        <v>439</v>
      </c>
      <c r="J43" s="33">
        <v>12</v>
      </c>
      <c r="K43" s="33">
        <v>22</v>
      </c>
      <c r="L43" s="33">
        <v>885</v>
      </c>
    </row>
    <row r="44" spans="1:12" ht="9" customHeight="1">
      <c r="A44" s="20" t="s">
        <v>15</v>
      </c>
      <c r="B44" s="34">
        <v>56</v>
      </c>
      <c r="C44" s="34">
        <v>46</v>
      </c>
      <c r="D44" s="34">
        <v>1</v>
      </c>
      <c r="E44" s="34">
        <v>5</v>
      </c>
      <c r="F44" s="34">
        <v>108</v>
      </c>
      <c r="G44" s="34"/>
      <c r="H44" s="44">
        <v>186</v>
      </c>
      <c r="I44" s="44">
        <v>189</v>
      </c>
      <c r="J44" s="44">
        <v>5</v>
      </c>
      <c r="K44" s="44">
        <v>12</v>
      </c>
      <c r="L44" s="34">
        <v>392</v>
      </c>
    </row>
    <row r="45" spans="1:12" ht="9" customHeight="1">
      <c r="A45" s="20" t="s">
        <v>16</v>
      </c>
      <c r="B45" s="34">
        <v>35</v>
      </c>
      <c r="C45" s="34">
        <v>39</v>
      </c>
      <c r="D45" s="34">
        <v>1</v>
      </c>
      <c r="E45" s="34">
        <v>1</v>
      </c>
      <c r="F45" s="34">
        <v>76</v>
      </c>
      <c r="G45" s="34"/>
      <c r="H45" s="44">
        <v>226</v>
      </c>
      <c r="I45" s="44">
        <v>250</v>
      </c>
      <c r="J45" s="44">
        <v>7</v>
      </c>
      <c r="K45" s="44">
        <v>10</v>
      </c>
      <c r="L45" s="34">
        <v>493</v>
      </c>
    </row>
    <row r="46" spans="1:12" ht="9" customHeight="1">
      <c r="A46" s="13" t="s">
        <v>17</v>
      </c>
      <c r="B46" s="33">
        <v>196</v>
      </c>
      <c r="C46" s="33">
        <v>209</v>
      </c>
      <c r="D46" s="33">
        <v>13</v>
      </c>
      <c r="E46" s="33">
        <v>1</v>
      </c>
      <c r="F46" s="33">
        <v>419</v>
      </c>
      <c r="G46" s="33"/>
      <c r="H46" s="33">
        <v>1873</v>
      </c>
      <c r="I46" s="33">
        <v>2074</v>
      </c>
      <c r="J46" s="33">
        <v>38</v>
      </c>
      <c r="K46" s="33">
        <v>10</v>
      </c>
      <c r="L46" s="33">
        <v>3995</v>
      </c>
    </row>
    <row r="47" spans="1:12" ht="9" customHeight="1">
      <c r="A47" s="13" t="s">
        <v>18</v>
      </c>
      <c r="B47" s="33">
        <v>61</v>
      </c>
      <c r="C47" s="33">
        <v>72</v>
      </c>
      <c r="D47" s="33">
        <v>3</v>
      </c>
      <c r="E47" s="33">
        <v>6</v>
      </c>
      <c r="F47" s="33">
        <v>142</v>
      </c>
      <c r="G47" s="33"/>
      <c r="H47" s="33">
        <v>349</v>
      </c>
      <c r="I47" s="33">
        <v>417</v>
      </c>
      <c r="J47" s="33">
        <v>17</v>
      </c>
      <c r="K47" s="33">
        <v>18</v>
      </c>
      <c r="L47" s="33">
        <v>801</v>
      </c>
    </row>
    <row r="48" spans="1:12" ht="9" customHeight="1">
      <c r="A48" s="13" t="s">
        <v>19</v>
      </c>
      <c r="B48" s="33">
        <v>56</v>
      </c>
      <c r="C48" s="33">
        <v>64</v>
      </c>
      <c r="D48" s="33">
        <v>2</v>
      </c>
      <c r="E48" s="33">
        <v>1</v>
      </c>
      <c r="F48" s="33">
        <v>123</v>
      </c>
      <c r="G48" s="33"/>
      <c r="H48" s="33">
        <v>441</v>
      </c>
      <c r="I48" s="33">
        <v>473</v>
      </c>
      <c r="J48" s="33">
        <v>14</v>
      </c>
      <c r="K48" s="33">
        <v>4</v>
      </c>
      <c r="L48" s="33">
        <v>932</v>
      </c>
    </row>
    <row r="49" spans="1:12" ht="9" customHeight="1">
      <c r="A49" s="13" t="s">
        <v>20</v>
      </c>
      <c r="B49" s="33">
        <v>175</v>
      </c>
      <c r="C49" s="33">
        <v>138</v>
      </c>
      <c r="D49" s="33">
        <v>8</v>
      </c>
      <c r="E49" s="33">
        <v>1</v>
      </c>
      <c r="F49" s="33">
        <v>322</v>
      </c>
      <c r="G49" s="33"/>
      <c r="H49" s="33">
        <v>1677</v>
      </c>
      <c r="I49" s="33">
        <v>1568</v>
      </c>
      <c r="J49" s="33">
        <v>38</v>
      </c>
      <c r="K49" s="33">
        <v>8</v>
      </c>
      <c r="L49" s="33">
        <v>3291</v>
      </c>
    </row>
    <row r="50" spans="1:12" ht="9" customHeight="1">
      <c r="A50" s="13" t="s">
        <v>21</v>
      </c>
      <c r="B50" s="33">
        <v>177</v>
      </c>
      <c r="C50" s="33">
        <v>113</v>
      </c>
      <c r="D50" s="33">
        <v>3</v>
      </c>
      <c r="E50" s="33" t="s">
        <v>52</v>
      </c>
      <c r="F50" s="33">
        <v>293</v>
      </c>
      <c r="G50" s="33"/>
      <c r="H50" s="33">
        <v>1467</v>
      </c>
      <c r="I50" s="33">
        <v>1330</v>
      </c>
      <c r="J50" s="33">
        <v>39</v>
      </c>
      <c r="K50" s="33">
        <v>11</v>
      </c>
      <c r="L50" s="33">
        <v>2847</v>
      </c>
    </row>
    <row r="51" spans="1:12" ht="9" customHeight="1">
      <c r="A51" s="13" t="s">
        <v>22</v>
      </c>
      <c r="B51" s="33">
        <v>43</v>
      </c>
      <c r="C51" s="33">
        <v>35</v>
      </c>
      <c r="D51" s="33">
        <v>1</v>
      </c>
      <c r="E51" s="33" t="s">
        <v>52</v>
      </c>
      <c r="F51" s="33">
        <v>79</v>
      </c>
      <c r="G51" s="33"/>
      <c r="H51" s="33">
        <v>386</v>
      </c>
      <c r="I51" s="33">
        <v>297</v>
      </c>
      <c r="J51" s="33">
        <v>9</v>
      </c>
      <c r="K51" s="33">
        <v>2</v>
      </c>
      <c r="L51" s="33">
        <v>694</v>
      </c>
    </row>
    <row r="52" spans="1:12" ht="9" customHeight="1">
      <c r="A52" s="13" t="s">
        <v>23</v>
      </c>
      <c r="B52" s="33">
        <v>72</v>
      </c>
      <c r="C52" s="33">
        <v>49</v>
      </c>
      <c r="D52" s="33">
        <v>1</v>
      </c>
      <c r="E52" s="33" t="s">
        <v>52</v>
      </c>
      <c r="F52" s="33">
        <v>122</v>
      </c>
      <c r="G52" s="33"/>
      <c r="H52" s="33">
        <v>560</v>
      </c>
      <c r="I52" s="33">
        <v>529</v>
      </c>
      <c r="J52" s="33">
        <v>15</v>
      </c>
      <c r="K52" s="33">
        <v>6</v>
      </c>
      <c r="L52" s="33">
        <v>1110</v>
      </c>
    </row>
    <row r="53" spans="1:12" ht="9" customHeight="1">
      <c r="A53" s="13" t="s">
        <v>24</v>
      </c>
      <c r="B53" s="33">
        <v>714</v>
      </c>
      <c r="C53" s="33">
        <v>128</v>
      </c>
      <c r="D53" s="33">
        <v>1</v>
      </c>
      <c r="E53" s="33">
        <v>1</v>
      </c>
      <c r="F53" s="33">
        <v>844</v>
      </c>
      <c r="G53" s="33"/>
      <c r="H53" s="33">
        <v>1974</v>
      </c>
      <c r="I53" s="33">
        <v>1206</v>
      </c>
      <c r="J53" s="33">
        <v>23</v>
      </c>
      <c r="K53" s="33">
        <v>3</v>
      </c>
      <c r="L53" s="33">
        <v>3206</v>
      </c>
    </row>
    <row r="54" spans="1:12" ht="9" customHeight="1">
      <c r="A54" s="13" t="s">
        <v>25</v>
      </c>
      <c r="B54" s="33">
        <v>54</v>
      </c>
      <c r="C54" s="33">
        <v>35</v>
      </c>
      <c r="D54" s="33">
        <v>2</v>
      </c>
      <c r="E54" s="33" t="s">
        <v>52</v>
      </c>
      <c r="F54" s="33">
        <v>91</v>
      </c>
      <c r="G54" s="33"/>
      <c r="H54" s="33">
        <v>315</v>
      </c>
      <c r="I54" s="33">
        <v>289</v>
      </c>
      <c r="J54" s="33">
        <v>10</v>
      </c>
      <c r="K54" s="33" t="s">
        <v>52</v>
      </c>
      <c r="L54" s="33">
        <v>614</v>
      </c>
    </row>
    <row r="55" spans="1:12" ht="9" customHeight="1">
      <c r="A55" s="13" t="s">
        <v>26</v>
      </c>
      <c r="B55" s="33">
        <v>4</v>
      </c>
      <c r="C55" s="33">
        <v>4</v>
      </c>
      <c r="D55" s="33">
        <v>1</v>
      </c>
      <c r="E55" s="33" t="s">
        <v>52</v>
      </c>
      <c r="F55" s="33">
        <v>9</v>
      </c>
      <c r="G55" s="33"/>
      <c r="H55" s="33">
        <v>41</v>
      </c>
      <c r="I55" s="33">
        <v>50</v>
      </c>
      <c r="J55" s="33">
        <v>2</v>
      </c>
      <c r="K55" s="33" t="s">
        <v>52</v>
      </c>
      <c r="L55" s="33">
        <v>93</v>
      </c>
    </row>
    <row r="56" spans="1:12" ht="9" customHeight="1">
      <c r="A56" s="13" t="s">
        <v>27</v>
      </c>
      <c r="B56" s="33">
        <v>119</v>
      </c>
      <c r="C56" s="33">
        <v>37</v>
      </c>
      <c r="D56" s="33">
        <v>2</v>
      </c>
      <c r="E56" s="33">
        <v>1</v>
      </c>
      <c r="F56" s="33">
        <v>159</v>
      </c>
      <c r="G56" s="33"/>
      <c r="H56" s="33">
        <v>669</v>
      </c>
      <c r="I56" s="33">
        <v>563</v>
      </c>
      <c r="J56" s="33">
        <v>19</v>
      </c>
      <c r="K56" s="33">
        <v>1</v>
      </c>
      <c r="L56" s="33">
        <v>1252</v>
      </c>
    </row>
    <row r="57" spans="1:12" ht="9" customHeight="1">
      <c r="A57" s="13" t="s">
        <v>28</v>
      </c>
      <c r="B57" s="33">
        <v>29</v>
      </c>
      <c r="C57" s="33">
        <v>39</v>
      </c>
      <c r="D57" s="33">
        <v>4</v>
      </c>
      <c r="E57" s="33" t="s">
        <v>52</v>
      </c>
      <c r="F57" s="33">
        <v>72</v>
      </c>
      <c r="G57" s="33"/>
      <c r="H57" s="33">
        <v>394</v>
      </c>
      <c r="I57" s="33">
        <v>435</v>
      </c>
      <c r="J57" s="33">
        <v>20</v>
      </c>
      <c r="K57" s="33">
        <v>3</v>
      </c>
      <c r="L57" s="33">
        <v>852</v>
      </c>
    </row>
    <row r="58" spans="1:12" ht="9" customHeight="1">
      <c r="A58" s="13" t="s">
        <v>29</v>
      </c>
      <c r="B58" s="33">
        <v>4</v>
      </c>
      <c r="C58" s="33">
        <v>9</v>
      </c>
      <c r="D58" s="33" t="s">
        <v>52</v>
      </c>
      <c r="E58" s="33" t="s">
        <v>52</v>
      </c>
      <c r="F58" s="33">
        <v>13</v>
      </c>
      <c r="G58" s="33"/>
      <c r="H58" s="33">
        <v>53</v>
      </c>
      <c r="I58" s="33">
        <v>66</v>
      </c>
      <c r="J58" s="33" t="s">
        <v>52</v>
      </c>
      <c r="K58" s="33" t="s">
        <v>52</v>
      </c>
      <c r="L58" s="33">
        <v>119</v>
      </c>
    </row>
    <row r="59" spans="1:12" ht="9" customHeight="1">
      <c r="A59" s="13" t="s">
        <v>30</v>
      </c>
      <c r="B59" s="33">
        <v>19</v>
      </c>
      <c r="C59" s="33">
        <v>39</v>
      </c>
      <c r="D59" s="33">
        <v>1</v>
      </c>
      <c r="E59" s="33" t="s">
        <v>52</v>
      </c>
      <c r="F59" s="33">
        <v>59</v>
      </c>
      <c r="G59" s="33"/>
      <c r="H59" s="33">
        <v>269</v>
      </c>
      <c r="I59" s="33">
        <v>251</v>
      </c>
      <c r="J59" s="33">
        <v>4</v>
      </c>
      <c r="K59" s="33">
        <v>2</v>
      </c>
      <c r="L59" s="33">
        <v>526</v>
      </c>
    </row>
    <row r="60" spans="1:12" s="15" customFormat="1" ht="9" customHeight="1">
      <c r="A60" s="13" t="s">
        <v>31</v>
      </c>
      <c r="B60" s="33">
        <v>55</v>
      </c>
      <c r="C60" s="33">
        <v>59</v>
      </c>
      <c r="D60" s="33">
        <v>1</v>
      </c>
      <c r="E60" s="33" t="s">
        <v>52</v>
      </c>
      <c r="F60" s="33">
        <v>115</v>
      </c>
      <c r="G60" s="33"/>
      <c r="H60" s="33">
        <v>672</v>
      </c>
      <c r="I60" s="33">
        <v>763</v>
      </c>
      <c r="J60" s="33">
        <v>11</v>
      </c>
      <c r="K60" s="33">
        <v>2</v>
      </c>
      <c r="L60" s="33">
        <v>1448</v>
      </c>
    </row>
    <row r="61" spans="1:12" ht="9" customHeight="1">
      <c r="A61" s="13" t="s">
        <v>32</v>
      </c>
      <c r="B61" s="33">
        <v>29</v>
      </c>
      <c r="C61" s="33">
        <v>41</v>
      </c>
      <c r="D61" s="33">
        <v>1</v>
      </c>
      <c r="E61" s="33" t="s">
        <v>52</v>
      </c>
      <c r="F61" s="33">
        <v>71</v>
      </c>
      <c r="G61" s="33"/>
      <c r="H61" s="33">
        <v>213</v>
      </c>
      <c r="I61" s="33">
        <v>163</v>
      </c>
      <c r="J61" s="33">
        <v>6</v>
      </c>
      <c r="K61" s="33">
        <v>1</v>
      </c>
      <c r="L61" s="33">
        <v>383</v>
      </c>
    </row>
    <row r="62" spans="1:12" ht="9" customHeight="1">
      <c r="A62" s="15" t="s">
        <v>33</v>
      </c>
      <c r="B62" s="35">
        <v>2553</v>
      </c>
      <c r="C62" s="35">
        <v>1807</v>
      </c>
      <c r="D62" s="35">
        <v>65</v>
      </c>
      <c r="E62" s="35">
        <v>27</v>
      </c>
      <c r="F62" s="35">
        <v>4452</v>
      </c>
      <c r="G62" s="35"/>
      <c r="H62" s="35">
        <v>17299</v>
      </c>
      <c r="I62" s="35">
        <v>16749</v>
      </c>
      <c r="J62" s="35">
        <v>402</v>
      </c>
      <c r="K62" s="35">
        <v>147</v>
      </c>
      <c r="L62" s="35">
        <v>34597</v>
      </c>
    </row>
    <row r="63" spans="1:12" ht="9" customHeight="1">
      <c r="A63" s="26" t="s">
        <v>34</v>
      </c>
      <c r="B63" s="35">
        <v>711</v>
      </c>
      <c r="C63" s="35">
        <v>715</v>
      </c>
      <c r="D63" s="35">
        <v>21</v>
      </c>
      <c r="E63" s="35">
        <v>11</v>
      </c>
      <c r="F63" s="35">
        <v>1458</v>
      </c>
      <c r="G63" s="35"/>
      <c r="H63" s="35">
        <v>5975</v>
      </c>
      <c r="I63" s="35">
        <v>6309</v>
      </c>
      <c r="J63" s="35">
        <v>139</v>
      </c>
      <c r="K63" s="35">
        <v>58</v>
      </c>
      <c r="L63" s="35">
        <v>12481</v>
      </c>
    </row>
    <row r="64" spans="1:12" ht="9" customHeight="1">
      <c r="A64" s="26" t="s">
        <v>35</v>
      </c>
      <c r="B64" s="35">
        <v>523</v>
      </c>
      <c r="C64" s="35">
        <v>504</v>
      </c>
      <c r="D64" s="35">
        <v>26</v>
      </c>
      <c r="E64" s="35">
        <v>14</v>
      </c>
      <c r="F64" s="35">
        <v>1067</v>
      </c>
      <c r="G64" s="35"/>
      <c r="H64" s="35">
        <v>4311</v>
      </c>
      <c r="I64" s="35">
        <v>4498</v>
      </c>
      <c r="J64" s="35">
        <v>105</v>
      </c>
      <c r="K64" s="35">
        <v>58</v>
      </c>
      <c r="L64" s="35">
        <v>8972</v>
      </c>
    </row>
    <row r="65" spans="1:12" ht="9" customHeight="1">
      <c r="A65" s="26" t="s">
        <v>36</v>
      </c>
      <c r="B65" s="35">
        <v>1006</v>
      </c>
      <c r="C65" s="35">
        <v>325</v>
      </c>
      <c r="D65" s="35">
        <v>6</v>
      </c>
      <c r="E65" s="35">
        <v>1</v>
      </c>
      <c r="F65" s="35">
        <v>1338</v>
      </c>
      <c r="G65" s="35"/>
      <c r="H65" s="35">
        <v>4387</v>
      </c>
      <c r="I65" s="35">
        <v>3362</v>
      </c>
      <c r="J65" s="35">
        <v>86</v>
      </c>
      <c r="K65" s="35">
        <v>22</v>
      </c>
      <c r="L65" s="35">
        <v>7857</v>
      </c>
    </row>
    <row r="66" spans="1:12" s="16" customFormat="1" ht="9" customHeight="1">
      <c r="A66" s="27" t="s">
        <v>37</v>
      </c>
      <c r="B66" s="35">
        <v>229</v>
      </c>
      <c r="C66" s="35">
        <v>163</v>
      </c>
      <c r="D66" s="35">
        <v>10</v>
      </c>
      <c r="E66" s="35">
        <v>1</v>
      </c>
      <c r="F66" s="35">
        <v>403</v>
      </c>
      <c r="G66" s="35"/>
      <c r="H66" s="35">
        <v>1741</v>
      </c>
      <c r="I66" s="35">
        <v>1654</v>
      </c>
      <c r="J66" s="35">
        <v>55</v>
      </c>
      <c r="K66" s="35">
        <v>6</v>
      </c>
      <c r="L66" s="35">
        <v>3456</v>
      </c>
    </row>
    <row r="67" spans="1:12" s="16" customFormat="1" ht="9" customHeight="1">
      <c r="A67" s="27" t="s">
        <v>38</v>
      </c>
      <c r="B67" s="35">
        <v>84</v>
      </c>
      <c r="C67" s="35">
        <v>100</v>
      </c>
      <c r="D67" s="35">
        <v>2</v>
      </c>
      <c r="E67" s="35" t="s">
        <v>52</v>
      </c>
      <c r="F67" s="35">
        <v>186</v>
      </c>
      <c r="G67" s="35"/>
      <c r="H67" s="35">
        <v>885</v>
      </c>
      <c r="I67" s="35">
        <v>926</v>
      </c>
      <c r="J67" s="35">
        <v>17</v>
      </c>
      <c r="K67" s="35">
        <v>3</v>
      </c>
      <c r="L67" s="35">
        <v>1831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5">
      <selection activeCell="N54" sqref="N54"/>
    </sheetView>
  </sheetViews>
  <sheetFormatPr defaultColWidth="9.33203125" defaultRowHeight="11.25"/>
  <cols>
    <col min="1" max="1" width="19.83203125" style="10" customWidth="1"/>
    <col min="2" max="3" width="8.83203125" style="10" customWidth="1"/>
    <col min="4" max="5" width="8.5" style="10" customWidth="1"/>
    <col min="6" max="6" width="8.83203125" style="10" customWidth="1"/>
    <col min="7" max="7" width="0.65625" style="10" customWidth="1"/>
    <col min="8" max="9" width="8.83203125" style="10" customWidth="1"/>
    <col min="10" max="11" width="8.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9</v>
      </c>
      <c r="G6" s="12"/>
      <c r="H6" s="12" t="s">
        <v>45</v>
      </c>
      <c r="I6" s="12" t="s">
        <v>46</v>
      </c>
      <c r="J6" s="12" t="s">
        <v>47</v>
      </c>
      <c r="K6" s="12" t="s">
        <v>48</v>
      </c>
      <c r="L6" s="12" t="s">
        <v>9</v>
      </c>
    </row>
    <row r="7" spans="1:12" ht="19.5" customHeight="1">
      <c r="A7" s="32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33">
        <v>20399</v>
      </c>
      <c r="C8" s="33">
        <v>24092</v>
      </c>
      <c r="D8" s="33">
        <v>3171</v>
      </c>
      <c r="E8" s="33">
        <v>474</v>
      </c>
      <c r="F8" s="33">
        <v>48136</v>
      </c>
      <c r="G8" s="33"/>
      <c r="H8" s="33">
        <v>5659</v>
      </c>
      <c r="I8" s="33">
        <v>5698</v>
      </c>
      <c r="J8" s="33">
        <v>742</v>
      </c>
      <c r="K8" s="33">
        <v>53</v>
      </c>
      <c r="L8" s="33">
        <v>12152</v>
      </c>
    </row>
    <row r="9" spans="1:12" ht="9" customHeight="1">
      <c r="A9" s="13" t="s">
        <v>49</v>
      </c>
      <c r="B9" s="33">
        <v>715</v>
      </c>
      <c r="C9" s="33">
        <v>681</v>
      </c>
      <c r="D9" s="33">
        <v>45</v>
      </c>
      <c r="E9" s="33">
        <v>11</v>
      </c>
      <c r="F9" s="33">
        <v>1452</v>
      </c>
      <c r="G9" s="33"/>
      <c r="H9" s="33">
        <v>263</v>
      </c>
      <c r="I9" s="33">
        <v>274</v>
      </c>
      <c r="J9" s="33">
        <v>30</v>
      </c>
      <c r="K9" s="33">
        <v>3</v>
      </c>
      <c r="L9" s="33">
        <v>570</v>
      </c>
    </row>
    <row r="10" spans="1:12" ht="9" customHeight="1">
      <c r="A10" s="13" t="s">
        <v>13</v>
      </c>
      <c r="B10" s="33">
        <v>45043</v>
      </c>
      <c r="C10" s="33">
        <v>48059</v>
      </c>
      <c r="D10" s="33">
        <v>4918</v>
      </c>
      <c r="E10" s="33">
        <v>589</v>
      </c>
      <c r="F10" s="33">
        <v>98609</v>
      </c>
      <c r="G10" s="33"/>
      <c r="H10" s="33">
        <v>9872</v>
      </c>
      <c r="I10" s="33">
        <v>9593</v>
      </c>
      <c r="J10" s="33">
        <v>1188</v>
      </c>
      <c r="K10" s="33">
        <v>113</v>
      </c>
      <c r="L10" s="33">
        <v>20766</v>
      </c>
    </row>
    <row r="11" spans="1:12" ht="9" customHeight="1">
      <c r="A11" s="13" t="s">
        <v>14</v>
      </c>
      <c r="B11" s="33">
        <v>3618</v>
      </c>
      <c r="C11" s="33">
        <v>3419</v>
      </c>
      <c r="D11" s="33">
        <v>303</v>
      </c>
      <c r="E11" s="33">
        <v>145</v>
      </c>
      <c r="F11" s="33">
        <v>7485</v>
      </c>
      <c r="G11" s="33"/>
      <c r="H11" s="33">
        <v>777</v>
      </c>
      <c r="I11" s="33">
        <v>670</v>
      </c>
      <c r="J11" s="33">
        <v>74</v>
      </c>
      <c r="K11" s="33">
        <v>23</v>
      </c>
      <c r="L11" s="33">
        <v>1544</v>
      </c>
    </row>
    <row r="12" spans="1:12" s="14" customFormat="1" ht="9" customHeight="1">
      <c r="A12" s="20" t="s">
        <v>15</v>
      </c>
      <c r="B12" s="44">
        <v>2000</v>
      </c>
      <c r="C12" s="44">
        <v>1407</v>
      </c>
      <c r="D12" s="44">
        <v>129</v>
      </c>
      <c r="E12" s="44">
        <v>54</v>
      </c>
      <c r="F12" s="44">
        <v>3590</v>
      </c>
      <c r="G12" s="34"/>
      <c r="H12" s="34">
        <v>253</v>
      </c>
      <c r="I12" s="34">
        <v>266</v>
      </c>
      <c r="J12" s="34">
        <v>28</v>
      </c>
      <c r="K12" s="34">
        <v>13</v>
      </c>
      <c r="L12" s="44">
        <v>560</v>
      </c>
    </row>
    <row r="13" spans="1:12" s="14" customFormat="1" ht="9" customHeight="1">
      <c r="A13" s="20" t="s">
        <v>16</v>
      </c>
      <c r="B13" s="44">
        <v>1618</v>
      </c>
      <c r="C13" s="44">
        <v>2012</v>
      </c>
      <c r="D13" s="44">
        <v>174</v>
      </c>
      <c r="E13" s="44">
        <v>91</v>
      </c>
      <c r="F13" s="44">
        <v>3895</v>
      </c>
      <c r="G13" s="34"/>
      <c r="H13" s="34">
        <v>524</v>
      </c>
      <c r="I13" s="34">
        <v>404</v>
      </c>
      <c r="J13" s="34">
        <v>46</v>
      </c>
      <c r="K13" s="34">
        <v>10</v>
      </c>
      <c r="L13" s="44">
        <v>984</v>
      </c>
    </row>
    <row r="14" spans="1:12" s="14" customFormat="1" ht="9" customHeight="1">
      <c r="A14" s="13" t="s">
        <v>17</v>
      </c>
      <c r="B14" s="33">
        <v>18790</v>
      </c>
      <c r="C14" s="33">
        <v>22332</v>
      </c>
      <c r="D14" s="33">
        <v>2350</v>
      </c>
      <c r="E14" s="33">
        <v>331</v>
      </c>
      <c r="F14" s="33">
        <v>43803</v>
      </c>
      <c r="G14" s="33"/>
      <c r="H14" s="33">
        <v>4072</v>
      </c>
      <c r="I14" s="33">
        <v>3340</v>
      </c>
      <c r="J14" s="33">
        <v>452</v>
      </c>
      <c r="K14" s="33">
        <v>51</v>
      </c>
      <c r="L14" s="33">
        <v>7915</v>
      </c>
    </row>
    <row r="15" spans="1:12" ht="9" customHeight="1">
      <c r="A15" s="13" t="s">
        <v>18</v>
      </c>
      <c r="B15" s="33">
        <v>4173</v>
      </c>
      <c r="C15" s="33">
        <v>4502</v>
      </c>
      <c r="D15" s="33">
        <v>635</v>
      </c>
      <c r="E15" s="33">
        <v>185</v>
      </c>
      <c r="F15" s="33">
        <v>9495</v>
      </c>
      <c r="G15" s="33"/>
      <c r="H15" s="33">
        <v>1292</v>
      </c>
      <c r="I15" s="33">
        <v>1054</v>
      </c>
      <c r="J15" s="33">
        <v>204</v>
      </c>
      <c r="K15" s="33">
        <v>26</v>
      </c>
      <c r="L15" s="33">
        <v>2576</v>
      </c>
    </row>
    <row r="16" spans="1:12" ht="9" customHeight="1">
      <c r="A16" s="13" t="s">
        <v>19</v>
      </c>
      <c r="B16" s="33">
        <v>4818</v>
      </c>
      <c r="C16" s="33">
        <v>5445</v>
      </c>
      <c r="D16" s="33">
        <v>837</v>
      </c>
      <c r="E16" s="33">
        <v>93</v>
      </c>
      <c r="F16" s="33">
        <v>11193</v>
      </c>
      <c r="G16" s="33"/>
      <c r="H16" s="33">
        <v>2801</v>
      </c>
      <c r="I16" s="33">
        <v>2822</v>
      </c>
      <c r="J16" s="33">
        <v>674</v>
      </c>
      <c r="K16" s="33">
        <v>35</v>
      </c>
      <c r="L16" s="33">
        <v>6332</v>
      </c>
    </row>
    <row r="17" spans="1:12" ht="9" customHeight="1">
      <c r="A17" s="13" t="s">
        <v>20</v>
      </c>
      <c r="B17" s="33">
        <v>16099</v>
      </c>
      <c r="C17" s="33">
        <v>15433</v>
      </c>
      <c r="D17" s="33">
        <v>1709</v>
      </c>
      <c r="E17" s="33">
        <v>172</v>
      </c>
      <c r="F17" s="33">
        <v>33413</v>
      </c>
      <c r="G17" s="33"/>
      <c r="H17" s="33">
        <v>4406</v>
      </c>
      <c r="I17" s="33">
        <v>3969</v>
      </c>
      <c r="J17" s="33">
        <v>460</v>
      </c>
      <c r="K17" s="33">
        <v>33</v>
      </c>
      <c r="L17" s="33">
        <v>8868</v>
      </c>
    </row>
    <row r="18" spans="1:12" ht="9" customHeight="1">
      <c r="A18" s="13" t="s">
        <v>21</v>
      </c>
      <c r="B18" s="33">
        <v>12619</v>
      </c>
      <c r="C18" s="33">
        <v>13720</v>
      </c>
      <c r="D18" s="33">
        <v>1623</v>
      </c>
      <c r="E18" s="33">
        <v>227</v>
      </c>
      <c r="F18" s="33">
        <v>28189</v>
      </c>
      <c r="G18" s="33"/>
      <c r="H18" s="33">
        <v>3274</v>
      </c>
      <c r="I18" s="33">
        <v>2968</v>
      </c>
      <c r="J18" s="33">
        <v>383</v>
      </c>
      <c r="K18" s="33">
        <v>33</v>
      </c>
      <c r="L18" s="33">
        <v>6658</v>
      </c>
    </row>
    <row r="19" spans="1:12" ht="9" customHeight="1">
      <c r="A19" s="13" t="s">
        <v>22</v>
      </c>
      <c r="B19" s="33">
        <v>1410</v>
      </c>
      <c r="C19" s="33">
        <v>1888</v>
      </c>
      <c r="D19" s="33">
        <v>207</v>
      </c>
      <c r="E19" s="33">
        <v>13</v>
      </c>
      <c r="F19" s="33">
        <v>3518</v>
      </c>
      <c r="G19" s="33"/>
      <c r="H19" s="33">
        <v>1057</v>
      </c>
      <c r="I19" s="33">
        <v>866</v>
      </c>
      <c r="J19" s="33">
        <v>134</v>
      </c>
      <c r="K19" s="33">
        <v>7</v>
      </c>
      <c r="L19" s="33">
        <v>2064</v>
      </c>
    </row>
    <row r="20" spans="1:12" ht="9" customHeight="1">
      <c r="A20" s="13" t="s">
        <v>23</v>
      </c>
      <c r="B20" s="33">
        <v>3391</v>
      </c>
      <c r="C20" s="33">
        <v>4438</v>
      </c>
      <c r="D20" s="33">
        <v>427</v>
      </c>
      <c r="E20" s="33">
        <v>34</v>
      </c>
      <c r="F20" s="33">
        <v>8290</v>
      </c>
      <c r="G20" s="33"/>
      <c r="H20" s="33">
        <v>1557</v>
      </c>
      <c r="I20" s="33">
        <v>1423</v>
      </c>
      <c r="J20" s="33">
        <v>167</v>
      </c>
      <c r="K20" s="33">
        <v>13</v>
      </c>
      <c r="L20" s="33">
        <v>3160</v>
      </c>
    </row>
    <row r="21" spans="1:12" ht="9" customHeight="1">
      <c r="A21" s="13" t="s">
        <v>24</v>
      </c>
      <c r="B21" s="33">
        <v>12172</v>
      </c>
      <c r="C21" s="33">
        <v>14158</v>
      </c>
      <c r="D21" s="33">
        <v>1271</v>
      </c>
      <c r="E21" s="33">
        <v>95</v>
      </c>
      <c r="F21" s="33">
        <v>27696</v>
      </c>
      <c r="G21" s="33"/>
      <c r="H21" s="33">
        <v>5917</v>
      </c>
      <c r="I21" s="33">
        <v>5122</v>
      </c>
      <c r="J21" s="33">
        <v>641</v>
      </c>
      <c r="K21" s="33">
        <v>29</v>
      </c>
      <c r="L21" s="33">
        <v>11709</v>
      </c>
    </row>
    <row r="22" spans="1:12" ht="9" customHeight="1">
      <c r="A22" s="13" t="s">
        <v>25</v>
      </c>
      <c r="B22" s="33">
        <v>2907</v>
      </c>
      <c r="C22" s="33">
        <v>4253</v>
      </c>
      <c r="D22" s="33">
        <v>410</v>
      </c>
      <c r="E22" s="33">
        <v>30</v>
      </c>
      <c r="F22" s="33">
        <v>7600</v>
      </c>
      <c r="G22" s="33"/>
      <c r="H22" s="33">
        <v>1630</v>
      </c>
      <c r="I22" s="33">
        <v>1563</v>
      </c>
      <c r="J22" s="33">
        <v>178</v>
      </c>
      <c r="K22" s="33">
        <v>15</v>
      </c>
      <c r="L22" s="33">
        <v>3386</v>
      </c>
    </row>
    <row r="23" spans="1:12" ht="9" customHeight="1">
      <c r="A23" s="13" t="s">
        <v>26</v>
      </c>
      <c r="B23" s="33">
        <v>444</v>
      </c>
      <c r="C23" s="33">
        <v>726</v>
      </c>
      <c r="D23" s="33">
        <v>54</v>
      </c>
      <c r="E23" s="33">
        <v>3</v>
      </c>
      <c r="F23" s="33">
        <v>1227</v>
      </c>
      <c r="G23" s="33"/>
      <c r="H23" s="33">
        <v>641</v>
      </c>
      <c r="I23" s="33">
        <v>578</v>
      </c>
      <c r="J23" s="33">
        <v>72</v>
      </c>
      <c r="K23" s="33">
        <v>3</v>
      </c>
      <c r="L23" s="33">
        <v>1294</v>
      </c>
    </row>
    <row r="24" spans="1:12" ht="9" customHeight="1">
      <c r="A24" s="13" t="s">
        <v>27</v>
      </c>
      <c r="B24" s="33">
        <v>19284</v>
      </c>
      <c r="C24" s="33">
        <v>25360</v>
      </c>
      <c r="D24" s="33">
        <v>1980</v>
      </c>
      <c r="E24" s="33">
        <v>154</v>
      </c>
      <c r="F24" s="33">
        <v>46778</v>
      </c>
      <c r="G24" s="33"/>
      <c r="H24" s="33">
        <v>9239</v>
      </c>
      <c r="I24" s="33">
        <v>10761</v>
      </c>
      <c r="J24" s="33">
        <v>774</v>
      </c>
      <c r="K24" s="33">
        <v>41</v>
      </c>
      <c r="L24" s="33">
        <v>20815</v>
      </c>
    </row>
    <row r="25" spans="1:12" ht="9" customHeight="1">
      <c r="A25" s="13" t="s">
        <v>28</v>
      </c>
      <c r="B25" s="33">
        <v>6721</v>
      </c>
      <c r="C25" s="33">
        <v>8072</v>
      </c>
      <c r="D25" s="33">
        <v>682</v>
      </c>
      <c r="E25" s="33">
        <v>55</v>
      </c>
      <c r="F25" s="33">
        <v>15530</v>
      </c>
      <c r="G25" s="33"/>
      <c r="H25" s="33">
        <v>6814</v>
      </c>
      <c r="I25" s="33">
        <v>6740</v>
      </c>
      <c r="J25" s="33">
        <v>486</v>
      </c>
      <c r="K25" s="33">
        <v>27</v>
      </c>
      <c r="L25" s="33">
        <v>14067</v>
      </c>
    </row>
    <row r="26" spans="1:12" ht="9" customHeight="1">
      <c r="A26" s="13" t="s">
        <v>29</v>
      </c>
      <c r="B26" s="33">
        <v>630</v>
      </c>
      <c r="C26" s="33">
        <v>1057</v>
      </c>
      <c r="D26" s="33">
        <v>80</v>
      </c>
      <c r="E26" s="33">
        <v>3</v>
      </c>
      <c r="F26" s="33">
        <v>1770</v>
      </c>
      <c r="G26" s="33"/>
      <c r="H26" s="33">
        <v>1247</v>
      </c>
      <c r="I26" s="33">
        <v>1284</v>
      </c>
      <c r="J26" s="33">
        <v>135</v>
      </c>
      <c r="K26" s="33">
        <v>6</v>
      </c>
      <c r="L26" s="33">
        <v>2672</v>
      </c>
    </row>
    <row r="27" spans="1:12" ht="9" customHeight="1">
      <c r="A27" s="13" t="s">
        <v>30</v>
      </c>
      <c r="B27" s="33">
        <v>3651</v>
      </c>
      <c r="C27" s="33">
        <v>4721</v>
      </c>
      <c r="D27" s="33">
        <v>337</v>
      </c>
      <c r="E27" s="33">
        <v>19</v>
      </c>
      <c r="F27" s="33">
        <v>8728</v>
      </c>
      <c r="G27" s="33"/>
      <c r="H27" s="33">
        <v>5204</v>
      </c>
      <c r="I27" s="33">
        <v>4771</v>
      </c>
      <c r="J27" s="33">
        <v>419</v>
      </c>
      <c r="K27" s="33">
        <v>21</v>
      </c>
      <c r="L27" s="33">
        <v>10415</v>
      </c>
    </row>
    <row r="28" spans="1:12" ht="9" customHeight="1">
      <c r="A28" s="13" t="s">
        <v>31</v>
      </c>
      <c r="B28" s="33">
        <v>12842</v>
      </c>
      <c r="C28" s="33">
        <v>14143</v>
      </c>
      <c r="D28" s="33">
        <v>1154</v>
      </c>
      <c r="E28" s="33">
        <v>54</v>
      </c>
      <c r="F28" s="33">
        <v>28193</v>
      </c>
      <c r="G28" s="33"/>
      <c r="H28" s="33">
        <v>7739</v>
      </c>
      <c r="I28" s="33">
        <v>7817</v>
      </c>
      <c r="J28" s="33">
        <v>584</v>
      </c>
      <c r="K28" s="33">
        <v>29</v>
      </c>
      <c r="L28" s="33">
        <v>16169</v>
      </c>
    </row>
    <row r="29" spans="1:12" ht="9" customHeight="1">
      <c r="A29" s="13" t="s">
        <v>32</v>
      </c>
      <c r="B29" s="33">
        <v>5012</v>
      </c>
      <c r="C29" s="33">
        <v>4885</v>
      </c>
      <c r="D29" s="33">
        <v>381</v>
      </c>
      <c r="E29" s="33">
        <v>21</v>
      </c>
      <c r="F29" s="33">
        <v>10299</v>
      </c>
      <c r="G29" s="33"/>
      <c r="H29" s="33">
        <v>2515</v>
      </c>
      <c r="I29" s="33">
        <v>1885</v>
      </c>
      <c r="J29" s="33">
        <v>137</v>
      </c>
      <c r="K29" s="33">
        <v>14</v>
      </c>
      <c r="L29" s="33">
        <v>4551</v>
      </c>
    </row>
    <row r="30" spans="1:12" ht="9" customHeight="1">
      <c r="A30" s="15" t="s">
        <v>33</v>
      </c>
      <c r="B30" s="35">
        <v>194738</v>
      </c>
      <c r="C30" s="35">
        <v>221384</v>
      </c>
      <c r="D30" s="35">
        <v>22574</v>
      </c>
      <c r="E30" s="35">
        <v>2708</v>
      </c>
      <c r="F30" s="35">
        <v>441404</v>
      </c>
      <c r="G30" s="35"/>
      <c r="H30" s="35">
        <v>75976</v>
      </c>
      <c r="I30" s="35">
        <v>73198</v>
      </c>
      <c r="J30" s="35">
        <v>7934</v>
      </c>
      <c r="K30" s="35">
        <v>575</v>
      </c>
      <c r="L30" s="35">
        <v>157683</v>
      </c>
    </row>
    <row r="31" spans="1:12" s="15" customFormat="1" ht="9" customHeight="1">
      <c r="A31" s="26" t="s">
        <v>34</v>
      </c>
      <c r="B31" s="35">
        <v>70975</v>
      </c>
      <c r="C31" s="35">
        <v>78277</v>
      </c>
      <c r="D31" s="35">
        <v>8971</v>
      </c>
      <c r="E31" s="35">
        <v>1167</v>
      </c>
      <c r="F31" s="35">
        <v>159390</v>
      </c>
      <c r="G31" s="35"/>
      <c r="H31" s="35">
        <v>18595</v>
      </c>
      <c r="I31" s="35">
        <v>18387</v>
      </c>
      <c r="J31" s="35">
        <v>2634</v>
      </c>
      <c r="K31" s="35">
        <v>204</v>
      </c>
      <c r="L31" s="35">
        <v>39820</v>
      </c>
    </row>
    <row r="32" spans="1:12" ht="9" customHeight="1">
      <c r="A32" s="26" t="s">
        <v>35</v>
      </c>
      <c r="B32" s="35">
        <v>42680</v>
      </c>
      <c r="C32" s="35">
        <v>45686</v>
      </c>
      <c r="D32" s="35">
        <v>4997</v>
      </c>
      <c r="E32" s="35">
        <v>833</v>
      </c>
      <c r="F32" s="35">
        <v>94196</v>
      </c>
      <c r="G32" s="35"/>
      <c r="H32" s="35">
        <v>10547</v>
      </c>
      <c r="I32" s="35">
        <v>9033</v>
      </c>
      <c r="J32" s="35">
        <v>1190</v>
      </c>
      <c r="K32" s="35">
        <v>133</v>
      </c>
      <c r="L32" s="35">
        <v>20903</v>
      </c>
    </row>
    <row r="33" spans="1:12" ht="9" customHeight="1">
      <c r="A33" s="26" t="s">
        <v>36</v>
      </c>
      <c r="B33" s="35">
        <v>29592</v>
      </c>
      <c r="C33" s="35">
        <v>34204</v>
      </c>
      <c r="D33" s="35">
        <v>3528</v>
      </c>
      <c r="E33" s="35">
        <v>369</v>
      </c>
      <c r="F33" s="35">
        <v>67693</v>
      </c>
      <c r="G33" s="35"/>
      <c r="H33" s="35">
        <v>11805</v>
      </c>
      <c r="I33" s="35">
        <v>10379</v>
      </c>
      <c r="J33" s="35">
        <v>1325</v>
      </c>
      <c r="K33" s="35">
        <v>82</v>
      </c>
      <c r="L33" s="35">
        <v>23591</v>
      </c>
    </row>
    <row r="34" spans="1:12" ht="9" customHeight="1">
      <c r="A34" s="26" t="s">
        <v>37</v>
      </c>
      <c r="B34" s="35">
        <v>33637</v>
      </c>
      <c r="C34" s="35">
        <v>44189</v>
      </c>
      <c r="D34" s="35">
        <v>3543</v>
      </c>
      <c r="E34" s="35">
        <v>264</v>
      </c>
      <c r="F34" s="35">
        <v>81633</v>
      </c>
      <c r="G34" s="35"/>
      <c r="H34" s="35">
        <v>24775</v>
      </c>
      <c r="I34" s="35">
        <v>25697</v>
      </c>
      <c r="J34" s="35">
        <v>2064</v>
      </c>
      <c r="K34" s="35">
        <v>113</v>
      </c>
      <c r="L34" s="35">
        <v>52649</v>
      </c>
    </row>
    <row r="35" spans="1:12" ht="9" customHeight="1">
      <c r="A35" s="26" t="s">
        <v>38</v>
      </c>
      <c r="B35" s="35">
        <v>17854</v>
      </c>
      <c r="C35" s="35">
        <v>19028</v>
      </c>
      <c r="D35" s="35">
        <v>1535</v>
      </c>
      <c r="E35" s="35">
        <v>75</v>
      </c>
      <c r="F35" s="35">
        <v>38492</v>
      </c>
      <c r="G35" s="35"/>
      <c r="H35" s="35">
        <v>10254</v>
      </c>
      <c r="I35" s="35">
        <v>9702</v>
      </c>
      <c r="J35" s="35">
        <v>721</v>
      </c>
      <c r="K35" s="35">
        <v>43</v>
      </c>
      <c r="L35" s="35">
        <v>20720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45</v>
      </c>
      <c r="C38" s="12" t="s">
        <v>46</v>
      </c>
      <c r="D38" s="12" t="s">
        <v>47</v>
      </c>
      <c r="E38" s="12" t="s">
        <v>48</v>
      </c>
      <c r="F38" s="12" t="s">
        <v>9</v>
      </c>
      <c r="G38" s="12"/>
      <c r="H38" s="12" t="s">
        <v>45</v>
      </c>
      <c r="I38" s="12" t="s">
        <v>46</v>
      </c>
      <c r="J38" s="12" t="s">
        <v>47</v>
      </c>
      <c r="K38" s="12" t="s">
        <v>48</v>
      </c>
      <c r="L38" s="12" t="s">
        <v>9</v>
      </c>
    </row>
    <row r="39" spans="1:12" ht="19.5" customHeight="1">
      <c r="A39" s="32" t="s">
        <v>40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33">
        <v>774</v>
      </c>
      <c r="C40" s="33">
        <v>633</v>
      </c>
      <c r="D40" s="33">
        <v>40</v>
      </c>
      <c r="E40" s="33">
        <v>16</v>
      </c>
      <c r="F40" s="33">
        <v>1463</v>
      </c>
      <c r="G40" s="33"/>
      <c r="H40" s="33">
        <v>26832</v>
      </c>
      <c r="I40" s="33">
        <v>30423</v>
      </c>
      <c r="J40" s="33">
        <v>3953</v>
      </c>
      <c r="K40" s="33">
        <v>543</v>
      </c>
      <c r="L40" s="33">
        <v>61751</v>
      </c>
    </row>
    <row r="41" spans="1:12" s="14" customFormat="1" ht="9" customHeight="1">
      <c r="A41" s="13" t="s">
        <v>49</v>
      </c>
      <c r="B41" s="33">
        <v>26</v>
      </c>
      <c r="C41" s="33">
        <v>15</v>
      </c>
      <c r="D41" s="33">
        <v>1</v>
      </c>
      <c r="E41" s="33" t="s">
        <v>52</v>
      </c>
      <c r="F41" s="33">
        <v>42</v>
      </c>
      <c r="G41" s="33"/>
      <c r="H41" s="33">
        <v>1004</v>
      </c>
      <c r="I41" s="33">
        <v>970</v>
      </c>
      <c r="J41" s="33">
        <v>76</v>
      </c>
      <c r="K41" s="33">
        <v>14</v>
      </c>
      <c r="L41" s="33">
        <v>2064</v>
      </c>
    </row>
    <row r="42" spans="1:12" s="14" customFormat="1" ht="9" customHeight="1">
      <c r="A42" s="13" t="s">
        <v>13</v>
      </c>
      <c r="B42" s="33">
        <v>1807</v>
      </c>
      <c r="C42" s="33">
        <v>1476</v>
      </c>
      <c r="D42" s="33">
        <v>70</v>
      </c>
      <c r="E42" s="33">
        <v>34</v>
      </c>
      <c r="F42" s="33">
        <v>3387</v>
      </c>
      <c r="G42" s="33"/>
      <c r="H42" s="33">
        <v>56722</v>
      </c>
      <c r="I42" s="33">
        <v>59128</v>
      </c>
      <c r="J42" s="33">
        <v>6176</v>
      </c>
      <c r="K42" s="33">
        <v>736</v>
      </c>
      <c r="L42" s="33">
        <v>122762</v>
      </c>
    </row>
    <row r="43" spans="1:12" ht="9" customHeight="1">
      <c r="A43" s="13" t="s">
        <v>14</v>
      </c>
      <c r="B43" s="33">
        <v>349</v>
      </c>
      <c r="C43" s="33">
        <v>225</v>
      </c>
      <c r="D43" s="33">
        <v>16</v>
      </c>
      <c r="E43" s="33">
        <v>12</v>
      </c>
      <c r="F43" s="33">
        <v>602</v>
      </c>
      <c r="G43" s="33"/>
      <c r="H43" s="33">
        <v>4744</v>
      </c>
      <c r="I43" s="33">
        <v>4314</v>
      </c>
      <c r="J43" s="33">
        <v>393</v>
      </c>
      <c r="K43" s="33">
        <v>180</v>
      </c>
      <c r="L43" s="33">
        <v>9631</v>
      </c>
    </row>
    <row r="44" spans="1:12" ht="9" customHeight="1">
      <c r="A44" s="20" t="s">
        <v>15</v>
      </c>
      <c r="B44" s="44">
        <v>246</v>
      </c>
      <c r="C44" s="44">
        <v>138</v>
      </c>
      <c r="D44" s="44">
        <v>11</v>
      </c>
      <c r="E44" s="44">
        <v>10</v>
      </c>
      <c r="F44" s="44">
        <v>405</v>
      </c>
      <c r="G44" s="44"/>
      <c r="H44" s="44">
        <v>2499</v>
      </c>
      <c r="I44" s="44">
        <v>1811</v>
      </c>
      <c r="J44" s="44">
        <v>168</v>
      </c>
      <c r="K44" s="44">
        <v>77</v>
      </c>
      <c r="L44" s="44">
        <v>4555</v>
      </c>
    </row>
    <row r="45" spans="1:12" ht="9" customHeight="1">
      <c r="A45" s="20" t="s">
        <v>16</v>
      </c>
      <c r="B45" s="44">
        <v>103</v>
      </c>
      <c r="C45" s="44">
        <v>87</v>
      </c>
      <c r="D45" s="44">
        <v>5</v>
      </c>
      <c r="E45" s="44">
        <v>2</v>
      </c>
      <c r="F45" s="44">
        <v>197</v>
      </c>
      <c r="G45" s="44"/>
      <c r="H45" s="44">
        <v>2245</v>
      </c>
      <c r="I45" s="44">
        <v>2503</v>
      </c>
      <c r="J45" s="44">
        <v>225</v>
      </c>
      <c r="K45" s="44">
        <v>103</v>
      </c>
      <c r="L45" s="44">
        <v>5076</v>
      </c>
    </row>
    <row r="46" spans="1:12" ht="9" customHeight="1">
      <c r="A46" s="13" t="s">
        <v>17</v>
      </c>
      <c r="B46" s="33">
        <v>736</v>
      </c>
      <c r="C46" s="33">
        <v>559</v>
      </c>
      <c r="D46" s="33">
        <v>40</v>
      </c>
      <c r="E46" s="33">
        <v>13</v>
      </c>
      <c r="F46" s="33">
        <v>1348</v>
      </c>
      <c r="G46" s="33"/>
      <c r="H46" s="45">
        <v>23598</v>
      </c>
      <c r="I46" s="45">
        <v>26231</v>
      </c>
      <c r="J46" s="45">
        <v>2842</v>
      </c>
      <c r="K46" s="45">
        <v>395</v>
      </c>
      <c r="L46" s="33">
        <v>53066</v>
      </c>
    </row>
    <row r="47" spans="1:12" ht="9" customHeight="1">
      <c r="A47" s="13" t="s">
        <v>18</v>
      </c>
      <c r="B47" s="33">
        <v>359</v>
      </c>
      <c r="C47" s="33">
        <v>276</v>
      </c>
      <c r="D47" s="33">
        <v>41</v>
      </c>
      <c r="E47" s="33">
        <v>17</v>
      </c>
      <c r="F47" s="33">
        <v>693</v>
      </c>
      <c r="G47" s="33"/>
      <c r="H47" s="45">
        <v>5824</v>
      </c>
      <c r="I47" s="45">
        <v>5832</v>
      </c>
      <c r="J47" s="45">
        <v>880</v>
      </c>
      <c r="K47" s="45">
        <v>228</v>
      </c>
      <c r="L47" s="33">
        <v>12764</v>
      </c>
    </row>
    <row r="48" spans="1:12" ht="9" customHeight="1">
      <c r="A48" s="13" t="s">
        <v>19</v>
      </c>
      <c r="B48" s="33">
        <v>397</v>
      </c>
      <c r="C48" s="33">
        <v>326</v>
      </c>
      <c r="D48" s="33">
        <v>22</v>
      </c>
      <c r="E48" s="33">
        <v>7</v>
      </c>
      <c r="F48" s="33">
        <v>752</v>
      </c>
      <c r="G48" s="33"/>
      <c r="H48" s="45">
        <v>8016</v>
      </c>
      <c r="I48" s="45">
        <v>8593</v>
      </c>
      <c r="J48" s="45">
        <v>1533</v>
      </c>
      <c r="K48" s="45">
        <v>135</v>
      </c>
      <c r="L48" s="33">
        <v>18277</v>
      </c>
    </row>
    <row r="49" spans="1:12" ht="9" customHeight="1">
      <c r="A49" s="13" t="s">
        <v>20</v>
      </c>
      <c r="B49" s="33">
        <v>627</v>
      </c>
      <c r="C49" s="33">
        <v>486</v>
      </c>
      <c r="D49" s="33">
        <v>28</v>
      </c>
      <c r="E49" s="33">
        <v>7</v>
      </c>
      <c r="F49" s="33">
        <v>1148</v>
      </c>
      <c r="G49" s="33"/>
      <c r="H49" s="45">
        <v>21132</v>
      </c>
      <c r="I49" s="45">
        <v>19888</v>
      </c>
      <c r="J49" s="45">
        <v>2197</v>
      </c>
      <c r="K49" s="45">
        <v>212</v>
      </c>
      <c r="L49" s="33">
        <v>43429</v>
      </c>
    </row>
    <row r="50" spans="1:12" ht="9" customHeight="1">
      <c r="A50" s="13" t="s">
        <v>21</v>
      </c>
      <c r="B50" s="33">
        <v>510</v>
      </c>
      <c r="C50" s="33">
        <v>336</v>
      </c>
      <c r="D50" s="33">
        <v>19</v>
      </c>
      <c r="E50" s="33">
        <v>5</v>
      </c>
      <c r="F50" s="33">
        <v>870</v>
      </c>
      <c r="G50" s="33"/>
      <c r="H50" s="45">
        <v>16403</v>
      </c>
      <c r="I50" s="45">
        <v>17024</v>
      </c>
      <c r="J50" s="45">
        <v>2025</v>
      </c>
      <c r="K50" s="45">
        <v>265</v>
      </c>
      <c r="L50" s="33">
        <v>35717</v>
      </c>
    </row>
    <row r="51" spans="1:12" ht="9" customHeight="1">
      <c r="A51" s="13" t="s">
        <v>22</v>
      </c>
      <c r="B51" s="33">
        <v>131</v>
      </c>
      <c r="C51" s="33">
        <v>85</v>
      </c>
      <c r="D51" s="33">
        <v>7</v>
      </c>
      <c r="E51" s="33" t="s">
        <v>52</v>
      </c>
      <c r="F51" s="33">
        <v>223</v>
      </c>
      <c r="G51" s="33"/>
      <c r="H51" s="45">
        <v>2598</v>
      </c>
      <c r="I51" s="45">
        <v>2839</v>
      </c>
      <c r="J51" s="45">
        <v>348</v>
      </c>
      <c r="K51" s="45">
        <v>20</v>
      </c>
      <c r="L51" s="33">
        <v>5805</v>
      </c>
    </row>
    <row r="52" spans="1:12" ht="9" customHeight="1">
      <c r="A52" s="13" t="s">
        <v>23</v>
      </c>
      <c r="B52" s="33">
        <v>190</v>
      </c>
      <c r="C52" s="33">
        <v>155</v>
      </c>
      <c r="D52" s="33">
        <v>14</v>
      </c>
      <c r="E52" s="33">
        <v>3</v>
      </c>
      <c r="F52" s="33">
        <v>362</v>
      </c>
      <c r="G52" s="33"/>
      <c r="H52" s="45">
        <v>5138</v>
      </c>
      <c r="I52" s="45">
        <v>6016</v>
      </c>
      <c r="J52" s="45">
        <v>608</v>
      </c>
      <c r="K52" s="45">
        <v>50</v>
      </c>
      <c r="L52" s="33">
        <v>11812</v>
      </c>
    </row>
    <row r="53" spans="1:12" ht="9" customHeight="1">
      <c r="A53" s="13" t="s">
        <v>24</v>
      </c>
      <c r="B53" s="33">
        <v>1473</v>
      </c>
      <c r="C53" s="33">
        <v>659</v>
      </c>
      <c r="D53" s="33">
        <v>18</v>
      </c>
      <c r="E53" s="33">
        <v>22</v>
      </c>
      <c r="F53" s="33">
        <v>2172</v>
      </c>
      <c r="G53" s="33"/>
      <c r="H53" s="45">
        <v>19562</v>
      </c>
      <c r="I53" s="45">
        <v>19939</v>
      </c>
      <c r="J53" s="45">
        <v>1930</v>
      </c>
      <c r="K53" s="45">
        <v>146</v>
      </c>
      <c r="L53" s="33">
        <v>41577</v>
      </c>
    </row>
    <row r="54" spans="1:12" ht="9" customHeight="1">
      <c r="A54" s="13" t="s">
        <v>25</v>
      </c>
      <c r="B54" s="33">
        <v>189</v>
      </c>
      <c r="C54" s="33">
        <v>174</v>
      </c>
      <c r="D54" s="33">
        <v>13</v>
      </c>
      <c r="E54" s="33">
        <v>2</v>
      </c>
      <c r="F54" s="33">
        <v>378</v>
      </c>
      <c r="G54" s="33"/>
      <c r="H54" s="45">
        <v>4726</v>
      </c>
      <c r="I54" s="45">
        <v>5990</v>
      </c>
      <c r="J54" s="45">
        <v>601</v>
      </c>
      <c r="K54" s="45">
        <v>47</v>
      </c>
      <c r="L54" s="33">
        <v>11364</v>
      </c>
    </row>
    <row r="55" spans="1:12" ht="9" customHeight="1">
      <c r="A55" s="13" t="s">
        <v>26</v>
      </c>
      <c r="B55" s="33">
        <v>94</v>
      </c>
      <c r="C55" s="33">
        <v>90</v>
      </c>
      <c r="D55" s="33">
        <v>10</v>
      </c>
      <c r="E55" s="33" t="s">
        <v>52</v>
      </c>
      <c r="F55" s="33">
        <v>194</v>
      </c>
      <c r="G55" s="33"/>
      <c r="H55" s="45">
        <v>1179</v>
      </c>
      <c r="I55" s="45">
        <v>1394</v>
      </c>
      <c r="J55" s="45">
        <v>136</v>
      </c>
      <c r="K55" s="45">
        <v>6</v>
      </c>
      <c r="L55" s="33">
        <v>2715</v>
      </c>
    </row>
    <row r="56" spans="1:12" ht="9" customHeight="1">
      <c r="A56" s="13" t="s">
        <v>27</v>
      </c>
      <c r="B56" s="33">
        <v>1103</v>
      </c>
      <c r="C56" s="33">
        <v>848</v>
      </c>
      <c r="D56" s="33">
        <v>48</v>
      </c>
      <c r="E56" s="33">
        <v>11</v>
      </c>
      <c r="F56" s="33">
        <v>2010</v>
      </c>
      <c r="G56" s="33"/>
      <c r="H56" s="45">
        <v>29626</v>
      </c>
      <c r="I56" s="45">
        <v>36969</v>
      </c>
      <c r="J56" s="45">
        <v>2802</v>
      </c>
      <c r="K56" s="45">
        <v>206</v>
      </c>
      <c r="L56" s="33">
        <v>69603</v>
      </c>
    </row>
    <row r="57" spans="1:12" ht="9" customHeight="1">
      <c r="A57" s="13" t="s">
        <v>28</v>
      </c>
      <c r="B57" s="33">
        <v>1337</v>
      </c>
      <c r="C57" s="33">
        <v>1213</v>
      </c>
      <c r="D57" s="33">
        <v>69</v>
      </c>
      <c r="E57" s="33">
        <v>8</v>
      </c>
      <c r="F57" s="33">
        <v>2627</v>
      </c>
      <c r="G57" s="33"/>
      <c r="H57" s="45">
        <v>14872</v>
      </c>
      <c r="I57" s="45">
        <v>16025</v>
      </c>
      <c r="J57" s="45">
        <v>1237</v>
      </c>
      <c r="K57" s="45">
        <v>90</v>
      </c>
      <c r="L57" s="33">
        <v>32224</v>
      </c>
    </row>
    <row r="58" spans="1:12" ht="9" customHeight="1">
      <c r="A58" s="13" t="s">
        <v>29</v>
      </c>
      <c r="B58" s="33">
        <v>121</v>
      </c>
      <c r="C58" s="33">
        <v>123</v>
      </c>
      <c r="D58" s="33">
        <v>7</v>
      </c>
      <c r="E58" s="33">
        <v>3</v>
      </c>
      <c r="F58" s="33">
        <v>254</v>
      </c>
      <c r="G58" s="33"/>
      <c r="H58" s="45">
        <v>1998</v>
      </c>
      <c r="I58" s="45">
        <v>2464</v>
      </c>
      <c r="J58" s="45">
        <v>222</v>
      </c>
      <c r="K58" s="45">
        <v>12</v>
      </c>
      <c r="L58" s="33">
        <v>4696</v>
      </c>
    </row>
    <row r="59" spans="1:12" ht="9" customHeight="1">
      <c r="A59" s="13" t="s">
        <v>30</v>
      </c>
      <c r="B59" s="33">
        <v>1575</v>
      </c>
      <c r="C59" s="33">
        <v>1628</v>
      </c>
      <c r="D59" s="33">
        <v>64</v>
      </c>
      <c r="E59" s="33">
        <v>9</v>
      </c>
      <c r="F59" s="33">
        <v>3276</v>
      </c>
      <c r="G59" s="33"/>
      <c r="H59" s="45">
        <v>10430</v>
      </c>
      <c r="I59" s="45">
        <v>11120</v>
      </c>
      <c r="J59" s="45">
        <v>820</v>
      </c>
      <c r="K59" s="45">
        <v>49</v>
      </c>
      <c r="L59" s="33">
        <v>22419</v>
      </c>
    </row>
    <row r="60" spans="1:12" s="15" customFormat="1" ht="9" customHeight="1">
      <c r="A60" s="13" t="s">
        <v>31</v>
      </c>
      <c r="B60" s="33">
        <v>2385</v>
      </c>
      <c r="C60" s="33">
        <v>2412</v>
      </c>
      <c r="D60" s="33">
        <v>163</v>
      </c>
      <c r="E60" s="33">
        <v>21</v>
      </c>
      <c r="F60" s="33">
        <v>4981</v>
      </c>
      <c r="G60" s="33"/>
      <c r="H60" s="45">
        <v>22966</v>
      </c>
      <c r="I60" s="45">
        <v>24372</v>
      </c>
      <c r="J60" s="45">
        <v>1901</v>
      </c>
      <c r="K60" s="45">
        <v>104</v>
      </c>
      <c r="L60" s="33">
        <v>49343</v>
      </c>
    </row>
    <row r="61" spans="1:12" ht="9" customHeight="1">
      <c r="A61" s="13" t="s">
        <v>32</v>
      </c>
      <c r="B61" s="33">
        <v>606</v>
      </c>
      <c r="C61" s="33">
        <v>391</v>
      </c>
      <c r="D61" s="33">
        <v>17</v>
      </c>
      <c r="E61" s="33">
        <v>2</v>
      </c>
      <c r="F61" s="33">
        <v>1016</v>
      </c>
      <c r="G61" s="33"/>
      <c r="H61" s="45">
        <v>8133</v>
      </c>
      <c r="I61" s="45">
        <v>7161</v>
      </c>
      <c r="J61" s="45">
        <v>535</v>
      </c>
      <c r="K61" s="45">
        <v>37</v>
      </c>
      <c r="L61" s="33">
        <v>15866</v>
      </c>
    </row>
    <row r="62" spans="1:12" ht="9" customHeight="1">
      <c r="A62" s="15" t="s">
        <v>33</v>
      </c>
      <c r="B62" s="35">
        <v>14789</v>
      </c>
      <c r="C62" s="35">
        <v>12110</v>
      </c>
      <c r="D62" s="35">
        <v>707</v>
      </c>
      <c r="E62" s="35">
        <v>192</v>
      </c>
      <c r="F62" s="35">
        <v>27798</v>
      </c>
      <c r="G62" s="35"/>
      <c r="H62" s="35">
        <v>285503</v>
      </c>
      <c r="I62" s="35">
        <v>306692</v>
      </c>
      <c r="J62" s="35">
        <v>31215</v>
      </c>
      <c r="K62" s="35">
        <v>3475</v>
      </c>
      <c r="L62" s="35">
        <v>626885</v>
      </c>
    </row>
    <row r="63" spans="1:12" ht="9" customHeight="1">
      <c r="A63" s="26" t="s">
        <v>34</v>
      </c>
      <c r="B63" s="35">
        <v>3004</v>
      </c>
      <c r="C63" s="35">
        <v>2450</v>
      </c>
      <c r="D63" s="35">
        <v>133</v>
      </c>
      <c r="E63" s="35">
        <v>57</v>
      </c>
      <c r="F63" s="35">
        <v>5644</v>
      </c>
      <c r="G63" s="35"/>
      <c r="H63" s="35">
        <v>92574</v>
      </c>
      <c r="I63" s="35">
        <v>99114</v>
      </c>
      <c r="J63" s="35">
        <v>11738</v>
      </c>
      <c r="K63" s="35">
        <v>1428</v>
      </c>
      <c r="L63" s="35">
        <v>204854</v>
      </c>
    </row>
    <row r="64" spans="1:12" ht="9" customHeight="1">
      <c r="A64" s="26" t="s">
        <v>35</v>
      </c>
      <c r="B64" s="35">
        <v>2071</v>
      </c>
      <c r="C64" s="35">
        <v>1546</v>
      </c>
      <c r="D64" s="35">
        <v>125</v>
      </c>
      <c r="E64" s="35">
        <v>49</v>
      </c>
      <c r="F64" s="35">
        <v>3791</v>
      </c>
      <c r="G64" s="35"/>
      <c r="H64" s="35">
        <v>55298</v>
      </c>
      <c r="I64" s="35">
        <v>56265</v>
      </c>
      <c r="J64" s="35">
        <v>6312</v>
      </c>
      <c r="K64" s="35">
        <v>1015</v>
      </c>
      <c r="L64" s="35">
        <v>118890</v>
      </c>
    </row>
    <row r="65" spans="1:12" ht="9" customHeight="1">
      <c r="A65" s="26" t="s">
        <v>36</v>
      </c>
      <c r="B65" s="35">
        <v>2304</v>
      </c>
      <c r="C65" s="35">
        <v>1235</v>
      </c>
      <c r="D65" s="35">
        <v>58</v>
      </c>
      <c r="E65" s="35">
        <v>30</v>
      </c>
      <c r="F65" s="35">
        <v>3627</v>
      </c>
      <c r="G65" s="35"/>
      <c r="H65" s="35">
        <v>43701</v>
      </c>
      <c r="I65" s="35">
        <v>45818</v>
      </c>
      <c r="J65" s="35">
        <v>4911</v>
      </c>
      <c r="K65" s="35">
        <v>481</v>
      </c>
      <c r="L65" s="35">
        <v>94911</v>
      </c>
    </row>
    <row r="66" spans="1:12" s="16" customFormat="1" ht="9" customHeight="1">
      <c r="A66" s="27" t="s">
        <v>37</v>
      </c>
      <c r="B66" s="35">
        <v>4419</v>
      </c>
      <c r="C66" s="35">
        <v>4076</v>
      </c>
      <c r="D66" s="35">
        <v>211</v>
      </c>
      <c r="E66" s="35">
        <v>33</v>
      </c>
      <c r="F66" s="35">
        <v>8739</v>
      </c>
      <c r="G66" s="35"/>
      <c r="H66" s="35">
        <v>62831</v>
      </c>
      <c r="I66" s="35">
        <v>73962</v>
      </c>
      <c r="J66" s="35">
        <v>5818</v>
      </c>
      <c r="K66" s="35">
        <v>410</v>
      </c>
      <c r="L66" s="35">
        <v>143021</v>
      </c>
    </row>
    <row r="67" spans="1:12" s="16" customFormat="1" ht="9" customHeight="1">
      <c r="A67" s="27" t="s">
        <v>38</v>
      </c>
      <c r="B67" s="35">
        <v>2991</v>
      </c>
      <c r="C67" s="35">
        <v>2803</v>
      </c>
      <c r="D67" s="35">
        <v>180</v>
      </c>
      <c r="E67" s="35">
        <v>23</v>
      </c>
      <c r="F67" s="35">
        <v>5997</v>
      </c>
      <c r="G67" s="35"/>
      <c r="H67" s="35">
        <v>31099</v>
      </c>
      <c r="I67" s="35">
        <v>31533</v>
      </c>
      <c r="J67" s="35">
        <v>2436</v>
      </c>
      <c r="K67" s="35">
        <v>141</v>
      </c>
      <c r="L67" s="35">
        <v>65209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9">
      <selection activeCell="M60" sqref="M60"/>
    </sheetView>
  </sheetViews>
  <sheetFormatPr defaultColWidth="9.33203125" defaultRowHeight="11.25"/>
  <cols>
    <col min="1" max="1" width="19.83203125" style="10" customWidth="1"/>
    <col min="2" max="2" width="9.16015625" style="10" customWidth="1"/>
    <col min="3" max="3" width="8.83203125" style="10" customWidth="1"/>
    <col min="4" max="4" width="8.33203125" style="10" customWidth="1"/>
    <col min="5" max="5" width="8.5" style="10" customWidth="1"/>
    <col min="6" max="6" width="8.83203125" style="10" customWidth="1"/>
    <col min="7" max="7" width="0.65625" style="10" customWidth="1"/>
    <col min="8" max="9" width="8.83203125" style="10" customWidth="1"/>
    <col min="10" max="10" width="8.5" style="10" customWidth="1"/>
    <col min="11" max="11" width="8.3320312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50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50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39">
        <f>SUM(TAV3_11!B7,'TAV3_11 (4)'!B8)</f>
        <v>41757</v>
      </c>
      <c r="C8" s="39">
        <f>SUM(TAV3_11!C7,'TAV3_11 (4)'!C8)</f>
        <v>45720</v>
      </c>
      <c r="D8" s="39">
        <f>SUM(TAV3_11!D7,'TAV3_11 (4)'!D8)</f>
        <v>3876</v>
      </c>
      <c r="E8" s="39">
        <f>SUM(TAV3_11!E7,'TAV3_11 (4)'!E8)</f>
        <v>876</v>
      </c>
      <c r="F8" s="39">
        <f>SUM(B8:E8)</f>
        <v>92229</v>
      </c>
      <c r="G8" s="39"/>
      <c r="H8" s="39">
        <f>SUM(TAV3_11!H7,'TAV3_11 (4)'!H8)</f>
        <v>12208</v>
      </c>
      <c r="I8" s="39">
        <f>SUM(TAV3_11!I7,'TAV3_11 (4)'!I8)</f>
        <v>10618</v>
      </c>
      <c r="J8" s="39">
        <f>SUM(TAV3_11!J7,'TAV3_11 (4)'!J8)</f>
        <v>923</v>
      </c>
      <c r="K8" s="39">
        <f>SUM(TAV3_11!K7,'TAV3_11 (4)'!K8)</f>
        <v>116</v>
      </c>
      <c r="L8" s="39">
        <f>SUM(H8:K8)</f>
        <v>23865</v>
      </c>
    </row>
    <row r="9" spans="1:12" ht="9" customHeight="1">
      <c r="A9" s="13" t="s">
        <v>12</v>
      </c>
      <c r="B9" s="39">
        <f>SUM(TAV3_11!B8,'TAV3_11 (4)'!B9)</f>
        <v>1446</v>
      </c>
      <c r="C9" s="39">
        <f>SUM(TAV3_11!C8,'TAV3_11 (4)'!C9)</f>
        <v>1280</v>
      </c>
      <c r="D9" s="39">
        <f>SUM(TAV3_11!D8,'TAV3_11 (4)'!D9)</f>
        <v>52</v>
      </c>
      <c r="E9" s="39">
        <f>SUM(TAV3_11!E8,'TAV3_11 (4)'!E9)</f>
        <v>13</v>
      </c>
      <c r="F9" s="39">
        <f aca="true" t="shared" si="0" ref="F9:F24">SUM(B9:E9)</f>
        <v>2791</v>
      </c>
      <c r="G9" s="39"/>
      <c r="H9" s="39">
        <f>SUM(TAV3_11!H8,'TAV3_11 (4)'!H9)</f>
        <v>625</v>
      </c>
      <c r="I9" s="39">
        <f>SUM(TAV3_11!I8,'TAV3_11 (4)'!I9)</f>
        <v>528</v>
      </c>
      <c r="J9" s="39">
        <f>SUM(TAV3_11!J8,'TAV3_11 (4)'!J9)</f>
        <v>33</v>
      </c>
      <c r="K9" s="39">
        <f>SUM(TAV3_11!K8,'TAV3_11 (4)'!K9)</f>
        <v>8</v>
      </c>
      <c r="L9" s="39">
        <f aca="true" t="shared" si="1" ref="L9:L24">SUM(H9:K9)</f>
        <v>1194</v>
      </c>
    </row>
    <row r="10" spans="1:12" ht="9" customHeight="1">
      <c r="A10" s="13" t="s">
        <v>13</v>
      </c>
      <c r="B10" s="39">
        <f>SUM(TAV3_11!B9,'TAV3_11 (4)'!B10)</f>
        <v>89325</v>
      </c>
      <c r="C10" s="39">
        <f>SUM(TAV3_11!C9,'TAV3_11 (4)'!C10)</f>
        <v>89162</v>
      </c>
      <c r="D10" s="39">
        <f>SUM(TAV3_11!D9,'TAV3_11 (4)'!D10)</f>
        <v>5929</v>
      </c>
      <c r="E10" s="39">
        <f>SUM(TAV3_11!E9,'TAV3_11 (4)'!E10)</f>
        <v>1002</v>
      </c>
      <c r="F10" s="39">
        <f t="shared" si="0"/>
        <v>185418</v>
      </c>
      <c r="G10" s="39"/>
      <c r="H10" s="39">
        <f>SUM(TAV3_11!H9,'TAV3_11 (4)'!H10)</f>
        <v>20095</v>
      </c>
      <c r="I10" s="39">
        <f>SUM(TAV3_11!I9,'TAV3_11 (4)'!I10)</f>
        <v>18033</v>
      </c>
      <c r="J10" s="39">
        <f>SUM(TAV3_11!J9,'TAV3_11 (4)'!J10)</f>
        <v>1507</v>
      </c>
      <c r="K10" s="39">
        <f>SUM(TAV3_11!K9,'TAV3_11 (4)'!K10)</f>
        <v>205</v>
      </c>
      <c r="L10" s="39">
        <f t="shared" si="1"/>
        <v>39840</v>
      </c>
    </row>
    <row r="11" spans="1:12" ht="9" customHeight="1">
      <c r="A11" s="13" t="s">
        <v>14</v>
      </c>
      <c r="B11" s="39">
        <f>SUM(B12:B13)</f>
        <v>6884</v>
      </c>
      <c r="C11" s="39">
        <f aca="true" t="shared" si="2" ref="C11:L11">SUM(C12:C13)</f>
        <v>5672</v>
      </c>
      <c r="D11" s="39">
        <f t="shared" si="2"/>
        <v>347</v>
      </c>
      <c r="E11" s="39">
        <f t="shared" si="2"/>
        <v>242</v>
      </c>
      <c r="F11" s="39">
        <f t="shared" si="2"/>
        <v>13145</v>
      </c>
      <c r="G11" s="39"/>
      <c r="H11" s="39">
        <f t="shared" si="2"/>
        <v>1526</v>
      </c>
      <c r="I11" s="39">
        <f t="shared" si="2"/>
        <v>1210</v>
      </c>
      <c r="J11" s="39">
        <f t="shared" si="2"/>
        <v>96</v>
      </c>
      <c r="K11" s="39">
        <f t="shared" si="2"/>
        <v>36</v>
      </c>
      <c r="L11" s="39">
        <f t="shared" si="2"/>
        <v>2868</v>
      </c>
    </row>
    <row r="12" spans="1:12" s="14" customFormat="1" ht="9" customHeight="1">
      <c r="A12" s="20" t="s">
        <v>15</v>
      </c>
      <c r="B12" s="46">
        <f>SUM(TAV3_11!B11,'TAV3_11 (4)'!B12)</f>
        <v>3729</v>
      </c>
      <c r="C12" s="46">
        <f>SUM(TAV3_11!C11,'TAV3_11 (4)'!C12)</f>
        <v>2362</v>
      </c>
      <c r="D12" s="46">
        <f>SUM(TAV3_11!D11,'TAV3_11 (4)'!D12)</f>
        <v>151</v>
      </c>
      <c r="E12" s="46">
        <f>SUM(TAV3_11!E11,'TAV3_11 (4)'!E12)</f>
        <v>95</v>
      </c>
      <c r="F12" s="46">
        <f t="shared" si="0"/>
        <v>6337</v>
      </c>
      <c r="G12" s="40"/>
      <c r="H12" s="46">
        <f>SUM(TAV3_11!H11,'TAV3_11 (4)'!H12)</f>
        <v>536</v>
      </c>
      <c r="I12" s="46">
        <f>SUM(TAV3_11!I11,'TAV3_11 (4)'!I12)</f>
        <v>495</v>
      </c>
      <c r="J12" s="46">
        <f>SUM(TAV3_11!J11,'TAV3_11 (4)'!J12)</f>
        <v>40</v>
      </c>
      <c r="K12" s="46">
        <f>SUM(TAV3_11!K11,'TAV3_11 (4)'!K12)</f>
        <v>20</v>
      </c>
      <c r="L12" s="46">
        <f t="shared" si="1"/>
        <v>1091</v>
      </c>
    </row>
    <row r="13" spans="1:12" s="14" customFormat="1" ht="9" customHeight="1">
      <c r="A13" s="20" t="s">
        <v>16</v>
      </c>
      <c r="B13" s="46">
        <f>SUM(TAV3_11!B12,'TAV3_11 (4)'!B13)</f>
        <v>3155</v>
      </c>
      <c r="C13" s="46">
        <f>SUM(TAV3_11!C12,'TAV3_11 (4)'!C13)</f>
        <v>3310</v>
      </c>
      <c r="D13" s="46">
        <f>SUM(TAV3_11!D12,'TAV3_11 (4)'!D13)</f>
        <v>196</v>
      </c>
      <c r="E13" s="46">
        <f>SUM(TAV3_11!E12,'TAV3_11 (4)'!E13)</f>
        <v>147</v>
      </c>
      <c r="F13" s="46">
        <f t="shared" si="0"/>
        <v>6808</v>
      </c>
      <c r="G13" s="40"/>
      <c r="H13" s="46">
        <f>SUM(TAV3_11!H12,'TAV3_11 (4)'!H13)</f>
        <v>990</v>
      </c>
      <c r="I13" s="46">
        <f>SUM(TAV3_11!I12,'TAV3_11 (4)'!I13)</f>
        <v>715</v>
      </c>
      <c r="J13" s="46">
        <f>SUM(TAV3_11!J12,'TAV3_11 (4)'!J13)</f>
        <v>56</v>
      </c>
      <c r="K13" s="46">
        <f>SUM(TAV3_11!K12,'TAV3_11 (4)'!K13)</f>
        <v>16</v>
      </c>
      <c r="L13" s="46">
        <f t="shared" si="1"/>
        <v>1777</v>
      </c>
    </row>
    <row r="14" spans="1:12" s="14" customFormat="1" ht="9" customHeight="1">
      <c r="A14" s="13" t="s">
        <v>17</v>
      </c>
      <c r="B14" s="39">
        <f>SUM(TAV3_11!B13,'TAV3_11 (4)'!B14)</f>
        <v>36157</v>
      </c>
      <c r="C14" s="39">
        <f>SUM(TAV3_11!C13,'TAV3_11 (4)'!C14)</f>
        <v>38958</v>
      </c>
      <c r="D14" s="39">
        <f>SUM(TAV3_11!D13,'TAV3_11 (4)'!D14)</f>
        <v>2853</v>
      </c>
      <c r="E14" s="39">
        <f>SUM(TAV3_11!E13,'TAV3_11 (4)'!E14)</f>
        <v>623</v>
      </c>
      <c r="F14" s="39">
        <f t="shared" si="0"/>
        <v>78591</v>
      </c>
      <c r="G14" s="39"/>
      <c r="H14" s="39">
        <f>SUM(TAV3_11!H13,'TAV3_11 (4)'!H14)</f>
        <v>7884</v>
      </c>
      <c r="I14" s="39">
        <f>SUM(TAV3_11!I13,'TAV3_11 (4)'!I14)</f>
        <v>5939</v>
      </c>
      <c r="J14" s="39">
        <f>SUM(TAV3_11!J13,'TAV3_11 (4)'!J14)</f>
        <v>554</v>
      </c>
      <c r="K14" s="39">
        <f>SUM(TAV3_11!K13,'TAV3_11 (4)'!K14)</f>
        <v>104</v>
      </c>
      <c r="L14" s="39">
        <f t="shared" si="1"/>
        <v>14481</v>
      </c>
    </row>
    <row r="15" spans="1:12" ht="9" customHeight="1">
      <c r="A15" s="13" t="s">
        <v>18</v>
      </c>
      <c r="B15" s="39">
        <f>SUM(TAV3_11!B14,'TAV3_11 (4)'!B15)</f>
        <v>8325</v>
      </c>
      <c r="C15" s="39">
        <f>SUM(TAV3_11!C14,'TAV3_11 (4)'!C15)</f>
        <v>8161</v>
      </c>
      <c r="D15" s="39">
        <f>SUM(TAV3_11!D14,'TAV3_11 (4)'!D15)</f>
        <v>769</v>
      </c>
      <c r="E15" s="39">
        <f>SUM(TAV3_11!E14,'TAV3_11 (4)'!E15)</f>
        <v>333</v>
      </c>
      <c r="F15" s="39">
        <f t="shared" si="0"/>
        <v>17588</v>
      </c>
      <c r="G15" s="39"/>
      <c r="H15" s="39">
        <f>SUM(TAV3_11!H14,'TAV3_11 (4)'!H15)</f>
        <v>2698</v>
      </c>
      <c r="I15" s="39">
        <f>SUM(TAV3_11!I14,'TAV3_11 (4)'!I15)</f>
        <v>1955</v>
      </c>
      <c r="J15" s="39">
        <f>SUM(TAV3_11!J14,'TAV3_11 (4)'!J15)</f>
        <v>241</v>
      </c>
      <c r="K15" s="39">
        <f>SUM(TAV3_11!K14,'TAV3_11 (4)'!K15)</f>
        <v>47</v>
      </c>
      <c r="L15" s="39">
        <f t="shared" si="1"/>
        <v>4941</v>
      </c>
    </row>
    <row r="16" spans="1:12" ht="9" customHeight="1">
      <c r="A16" s="13" t="s">
        <v>19</v>
      </c>
      <c r="B16" s="39">
        <f>SUM(TAV3_11!B15,'TAV3_11 (4)'!B16)</f>
        <v>9773</v>
      </c>
      <c r="C16" s="39">
        <f>SUM(TAV3_11!C15,'TAV3_11 (4)'!C16)</f>
        <v>10454</v>
      </c>
      <c r="D16" s="39">
        <f>SUM(TAV3_11!D15,'TAV3_11 (4)'!D16)</f>
        <v>1040</v>
      </c>
      <c r="E16" s="39">
        <f>SUM(TAV3_11!E15,'TAV3_11 (4)'!E16)</f>
        <v>173</v>
      </c>
      <c r="F16" s="39">
        <f t="shared" si="0"/>
        <v>21440</v>
      </c>
      <c r="G16" s="39"/>
      <c r="H16" s="39">
        <f>SUM(TAV3_11!H15,'TAV3_11 (4)'!H16)</f>
        <v>5799</v>
      </c>
      <c r="I16" s="39">
        <f>SUM(TAV3_11!I15,'TAV3_11 (4)'!I16)</f>
        <v>5316</v>
      </c>
      <c r="J16" s="39">
        <f>SUM(TAV3_11!J15,'TAV3_11 (4)'!J16)</f>
        <v>827</v>
      </c>
      <c r="K16" s="39">
        <f>SUM(TAV3_11!K15,'TAV3_11 (4)'!K16)</f>
        <v>77</v>
      </c>
      <c r="L16" s="39">
        <f t="shared" si="1"/>
        <v>12019</v>
      </c>
    </row>
    <row r="17" spans="1:12" ht="9" customHeight="1">
      <c r="A17" s="13" t="s">
        <v>20</v>
      </c>
      <c r="B17" s="39">
        <f>SUM(TAV3_11!B16,'TAV3_11 (4)'!B17)</f>
        <v>30840</v>
      </c>
      <c r="C17" s="39">
        <f>SUM(TAV3_11!C16,'TAV3_11 (4)'!C17)</f>
        <v>28722</v>
      </c>
      <c r="D17" s="39">
        <f>SUM(TAV3_11!D16,'TAV3_11 (4)'!D17)</f>
        <v>2128</v>
      </c>
      <c r="E17" s="39">
        <f>SUM(TAV3_11!E16,'TAV3_11 (4)'!E17)</f>
        <v>311</v>
      </c>
      <c r="F17" s="39">
        <f t="shared" si="0"/>
        <v>62001</v>
      </c>
      <c r="G17" s="39"/>
      <c r="H17" s="39">
        <f>SUM(TAV3_11!H16,'TAV3_11 (4)'!H17)</f>
        <v>9075</v>
      </c>
      <c r="I17" s="39">
        <f>SUM(TAV3_11!I16,'TAV3_11 (4)'!I17)</f>
        <v>7410</v>
      </c>
      <c r="J17" s="39">
        <f>SUM(TAV3_11!J16,'TAV3_11 (4)'!J17)</f>
        <v>568</v>
      </c>
      <c r="K17" s="39">
        <f>SUM(TAV3_11!K16,'TAV3_11 (4)'!K17)</f>
        <v>61</v>
      </c>
      <c r="L17" s="39">
        <f t="shared" si="1"/>
        <v>17114</v>
      </c>
    </row>
    <row r="18" spans="1:12" ht="9" customHeight="1">
      <c r="A18" s="13" t="s">
        <v>21</v>
      </c>
      <c r="B18" s="39">
        <f>SUM(TAV3_11!B17,'TAV3_11 (4)'!B18)</f>
        <v>24090</v>
      </c>
      <c r="C18" s="39">
        <f>SUM(TAV3_11!C17,'TAV3_11 (4)'!C18)</f>
        <v>25534</v>
      </c>
      <c r="D18" s="39">
        <f>SUM(TAV3_11!D17,'TAV3_11 (4)'!D18)</f>
        <v>2050</v>
      </c>
      <c r="E18" s="39">
        <f>SUM(TAV3_11!E17,'TAV3_11 (4)'!E18)</f>
        <v>397</v>
      </c>
      <c r="F18" s="39">
        <f t="shared" si="0"/>
        <v>52071</v>
      </c>
      <c r="G18" s="39"/>
      <c r="H18" s="39">
        <f>SUM(TAV3_11!H17,'TAV3_11 (4)'!H18)</f>
        <v>6637</v>
      </c>
      <c r="I18" s="39">
        <f>SUM(TAV3_11!I17,'TAV3_11 (4)'!I18)</f>
        <v>5459</v>
      </c>
      <c r="J18" s="39">
        <f>SUM(TAV3_11!J17,'TAV3_11 (4)'!J18)</f>
        <v>470</v>
      </c>
      <c r="K18" s="39">
        <f>SUM(TAV3_11!K17,'TAV3_11 (4)'!K18)</f>
        <v>61</v>
      </c>
      <c r="L18" s="39">
        <f t="shared" si="1"/>
        <v>12627</v>
      </c>
    </row>
    <row r="19" spans="1:12" ht="9" customHeight="1">
      <c r="A19" s="13" t="s">
        <v>22</v>
      </c>
      <c r="B19" s="39">
        <f>SUM(TAV3_11!B18,'TAV3_11 (4)'!B19)</f>
        <v>2728</v>
      </c>
      <c r="C19" s="39">
        <f>SUM(TAV3_11!C18,'TAV3_11 (4)'!C19)</f>
        <v>3261</v>
      </c>
      <c r="D19" s="39">
        <f>SUM(TAV3_11!D18,'TAV3_11 (4)'!D19)</f>
        <v>260</v>
      </c>
      <c r="E19" s="39">
        <f>SUM(TAV3_11!E18,'TAV3_11 (4)'!E19)</f>
        <v>14</v>
      </c>
      <c r="F19" s="39">
        <f t="shared" si="0"/>
        <v>6263</v>
      </c>
      <c r="G19" s="39"/>
      <c r="H19" s="39">
        <f>SUM(TAV3_11!H18,'TAV3_11 (4)'!H19)</f>
        <v>1949</v>
      </c>
      <c r="I19" s="39">
        <f>SUM(TAV3_11!I18,'TAV3_11 (4)'!I19)</f>
        <v>1494</v>
      </c>
      <c r="J19" s="39">
        <f>SUM(TAV3_11!J18,'TAV3_11 (4)'!J19)</f>
        <v>146</v>
      </c>
      <c r="K19" s="39">
        <f>SUM(TAV3_11!K18,'TAV3_11 (4)'!K19)</f>
        <v>15</v>
      </c>
      <c r="L19" s="39">
        <f t="shared" si="1"/>
        <v>3604</v>
      </c>
    </row>
    <row r="20" spans="1:12" ht="9" customHeight="1">
      <c r="A20" s="13" t="s">
        <v>23</v>
      </c>
      <c r="B20" s="39">
        <f>SUM(TAV3_11!B19,'TAV3_11 (4)'!B20)</f>
        <v>6607</v>
      </c>
      <c r="C20" s="39">
        <f>SUM(TAV3_11!C19,'TAV3_11 (4)'!C20)</f>
        <v>7863</v>
      </c>
      <c r="D20" s="39">
        <f>SUM(TAV3_11!D19,'TAV3_11 (4)'!D20)</f>
        <v>524</v>
      </c>
      <c r="E20" s="39">
        <f>SUM(TAV3_11!E19,'TAV3_11 (4)'!E20)</f>
        <v>58</v>
      </c>
      <c r="F20" s="39">
        <f t="shared" si="0"/>
        <v>15052</v>
      </c>
      <c r="G20" s="39"/>
      <c r="H20" s="39">
        <f>SUM(TAV3_11!H19,'TAV3_11 (4)'!H20)</f>
        <v>3136</v>
      </c>
      <c r="I20" s="39">
        <f>SUM(TAV3_11!I19,'TAV3_11 (4)'!I20)</f>
        <v>2557</v>
      </c>
      <c r="J20" s="39">
        <f>SUM(TAV3_11!J19,'TAV3_11 (4)'!J20)</f>
        <v>200</v>
      </c>
      <c r="K20" s="39">
        <f>SUM(TAV3_11!K19,'TAV3_11 (4)'!K20)</f>
        <v>18</v>
      </c>
      <c r="L20" s="39">
        <f t="shared" si="1"/>
        <v>5911</v>
      </c>
    </row>
    <row r="21" spans="1:12" ht="9" customHeight="1">
      <c r="A21" s="13" t="s">
        <v>24</v>
      </c>
      <c r="B21" s="39">
        <f>SUM(TAV3_11!B20,'TAV3_11 (4)'!B21)</f>
        <v>24207</v>
      </c>
      <c r="C21" s="39">
        <f>SUM(TAV3_11!C20,'TAV3_11 (4)'!C21)</f>
        <v>26996</v>
      </c>
      <c r="D21" s="39">
        <f>SUM(TAV3_11!D20,'TAV3_11 (4)'!D21)</f>
        <v>1626</v>
      </c>
      <c r="E21" s="39">
        <f>SUM(TAV3_11!E20,'TAV3_11 (4)'!E21)</f>
        <v>177</v>
      </c>
      <c r="F21" s="39">
        <f t="shared" si="0"/>
        <v>53006</v>
      </c>
      <c r="G21" s="39"/>
      <c r="H21" s="39">
        <f>SUM(TAV3_11!H20,'TAV3_11 (4)'!H21)</f>
        <v>12322</v>
      </c>
      <c r="I21" s="39">
        <f>SUM(TAV3_11!I20,'TAV3_11 (4)'!I21)</f>
        <v>9284</v>
      </c>
      <c r="J21" s="39">
        <f>SUM(TAV3_11!J20,'TAV3_11 (4)'!J21)</f>
        <v>800</v>
      </c>
      <c r="K21" s="39">
        <f>SUM(TAV3_11!K20,'TAV3_11 (4)'!K21)</f>
        <v>41</v>
      </c>
      <c r="L21" s="39">
        <f t="shared" si="1"/>
        <v>22447</v>
      </c>
    </row>
    <row r="22" spans="1:12" ht="9" customHeight="1">
      <c r="A22" s="13" t="s">
        <v>25</v>
      </c>
      <c r="B22" s="39">
        <f>SUM(TAV3_11!B21,'TAV3_11 (4)'!B22)</f>
        <v>5787</v>
      </c>
      <c r="C22" s="39">
        <f>SUM(TAV3_11!C21,'TAV3_11 (4)'!C22)</f>
        <v>7587</v>
      </c>
      <c r="D22" s="39">
        <f>SUM(TAV3_11!D21,'TAV3_11 (4)'!D22)</f>
        <v>491</v>
      </c>
      <c r="E22" s="39">
        <f>SUM(TAV3_11!E21,'TAV3_11 (4)'!E22)</f>
        <v>38</v>
      </c>
      <c r="F22" s="39">
        <f t="shared" si="0"/>
        <v>13903</v>
      </c>
      <c r="G22" s="39"/>
      <c r="H22" s="39">
        <f>SUM(TAV3_11!H21,'TAV3_11 (4)'!H22)</f>
        <v>3295</v>
      </c>
      <c r="I22" s="39">
        <f>SUM(TAV3_11!I21,'TAV3_11 (4)'!I22)</f>
        <v>2740</v>
      </c>
      <c r="J22" s="39">
        <f>SUM(TAV3_11!J21,'TAV3_11 (4)'!J22)</f>
        <v>212</v>
      </c>
      <c r="K22" s="39">
        <f>SUM(TAV3_11!K21,'TAV3_11 (4)'!K22)</f>
        <v>18</v>
      </c>
      <c r="L22" s="39">
        <f t="shared" si="1"/>
        <v>6265</v>
      </c>
    </row>
    <row r="23" spans="1:12" ht="9" customHeight="1">
      <c r="A23" s="13" t="s">
        <v>26</v>
      </c>
      <c r="B23" s="39">
        <f>SUM(TAV3_11!B22,'TAV3_11 (4)'!B23)</f>
        <v>937</v>
      </c>
      <c r="C23" s="39">
        <f>SUM(TAV3_11!C22,'TAV3_11 (4)'!C23)</f>
        <v>1278</v>
      </c>
      <c r="D23" s="39">
        <f>SUM(TAV3_11!D22,'TAV3_11 (4)'!D23)</f>
        <v>72</v>
      </c>
      <c r="E23" s="39">
        <f>SUM(TAV3_11!E22,'TAV3_11 (4)'!E23)</f>
        <v>6</v>
      </c>
      <c r="F23" s="39">
        <f t="shared" si="0"/>
        <v>2293</v>
      </c>
      <c r="G23" s="39"/>
      <c r="H23" s="39">
        <f>SUM(TAV3_11!H22,'TAV3_11 (4)'!H23)</f>
        <v>1318</v>
      </c>
      <c r="I23" s="39">
        <f>SUM(TAV3_11!I22,'TAV3_11 (4)'!I23)</f>
        <v>1091</v>
      </c>
      <c r="J23" s="39">
        <f>SUM(TAV3_11!J22,'TAV3_11 (4)'!J23)</f>
        <v>87</v>
      </c>
      <c r="K23" s="39">
        <f>SUM(TAV3_11!K22,'TAV3_11 (4)'!K23)</f>
        <v>5</v>
      </c>
      <c r="L23" s="39">
        <f t="shared" si="1"/>
        <v>2501</v>
      </c>
    </row>
    <row r="24" spans="1:12" ht="9" customHeight="1">
      <c r="A24" s="13" t="s">
        <v>27</v>
      </c>
      <c r="B24" s="39">
        <f>SUM(TAV3_11!B23,'TAV3_11 (4)'!B24)</f>
        <v>39528</v>
      </c>
      <c r="C24" s="39">
        <f>SUM(TAV3_11!C23,'TAV3_11 (4)'!C24)</f>
        <v>48770</v>
      </c>
      <c r="D24" s="39">
        <f>SUM(TAV3_11!D23,'TAV3_11 (4)'!D24)</f>
        <v>2501</v>
      </c>
      <c r="E24" s="39">
        <f>SUM(TAV3_11!E23,'TAV3_11 (4)'!E24)</f>
        <v>228</v>
      </c>
      <c r="F24" s="39">
        <f t="shared" si="0"/>
        <v>91027</v>
      </c>
      <c r="G24" s="39"/>
      <c r="H24" s="39">
        <f>SUM(TAV3_11!H23,'TAV3_11 (4)'!H24)</f>
        <v>23845</v>
      </c>
      <c r="I24" s="39">
        <f>SUM(TAV3_11!I23,'TAV3_11 (4)'!I24)</f>
        <v>19720</v>
      </c>
      <c r="J24" s="39">
        <f>SUM(TAV3_11!J23,'TAV3_11 (4)'!J24)</f>
        <v>943</v>
      </c>
      <c r="K24" s="39">
        <f>SUM(TAV3_11!K23,'TAV3_11 (4)'!K24)</f>
        <v>69</v>
      </c>
      <c r="L24" s="39">
        <f t="shared" si="1"/>
        <v>44577</v>
      </c>
    </row>
    <row r="25" spans="1:12" ht="9" customHeight="1">
      <c r="A25" s="13" t="s">
        <v>28</v>
      </c>
      <c r="B25" s="39">
        <f>SUM(TAV3_11!B24,'TAV3_11 (4)'!B25)</f>
        <v>13348</v>
      </c>
      <c r="C25" s="39">
        <f>SUM(TAV3_11!C24,'TAV3_11 (4)'!C25)</f>
        <v>15475</v>
      </c>
      <c r="D25" s="39">
        <f>SUM(TAV3_11!D24,'TAV3_11 (4)'!D25)</f>
        <v>866</v>
      </c>
      <c r="E25" s="39">
        <f>SUM(TAV3_11!E24,'TAV3_11 (4)'!E25)</f>
        <v>91</v>
      </c>
      <c r="F25" s="39">
        <f>SUM(B25:E25)</f>
        <v>29780</v>
      </c>
      <c r="G25" s="39"/>
      <c r="H25" s="39">
        <f>SUM(TAV3_11!H24,'TAV3_11 (4)'!H25)</f>
        <v>16324</v>
      </c>
      <c r="I25" s="39">
        <f>SUM(TAV3_11!I24,'TAV3_11 (4)'!I25)</f>
        <v>11782</v>
      </c>
      <c r="J25" s="39">
        <f>SUM(TAV3_11!J24,'TAV3_11 (4)'!J25)</f>
        <v>583</v>
      </c>
      <c r="K25" s="39">
        <f>SUM(TAV3_11!K24,'TAV3_11 (4)'!K25)</f>
        <v>46</v>
      </c>
      <c r="L25" s="39">
        <f>SUM(H25:K25)</f>
        <v>28735</v>
      </c>
    </row>
    <row r="26" spans="1:12" ht="9" customHeight="1">
      <c r="A26" s="13" t="s">
        <v>29</v>
      </c>
      <c r="B26" s="39">
        <f>SUM(TAV3_11!B25,'TAV3_11 (4)'!B26)</f>
        <v>1326</v>
      </c>
      <c r="C26" s="39">
        <f>SUM(TAV3_11!C25,'TAV3_11 (4)'!C26)</f>
        <v>1894</v>
      </c>
      <c r="D26" s="39">
        <f>SUM(TAV3_11!D25,'TAV3_11 (4)'!D26)</f>
        <v>106</v>
      </c>
      <c r="E26" s="39">
        <f>SUM(TAV3_11!E25,'TAV3_11 (4)'!E26)</f>
        <v>7</v>
      </c>
      <c r="F26" s="39">
        <f>SUM(B26:E26)</f>
        <v>3333</v>
      </c>
      <c r="G26" s="39"/>
      <c r="H26" s="39">
        <f>SUM(TAV3_11!H25,'TAV3_11 (4)'!H26)</f>
        <v>2842</v>
      </c>
      <c r="I26" s="39">
        <f>SUM(TAV3_11!I25,'TAV3_11 (4)'!I26)</f>
        <v>2311</v>
      </c>
      <c r="J26" s="39">
        <f>SUM(TAV3_11!J25,'TAV3_11 (4)'!J26)</f>
        <v>176</v>
      </c>
      <c r="K26" s="39">
        <f>SUM(TAV3_11!K25,'TAV3_11 (4)'!K26)</f>
        <v>7</v>
      </c>
      <c r="L26" s="39">
        <f>SUM(H26:K26)</f>
        <v>5336</v>
      </c>
    </row>
    <row r="27" spans="1:12" ht="9" customHeight="1">
      <c r="A27" s="13" t="s">
        <v>30</v>
      </c>
      <c r="B27" s="39">
        <f>SUM(TAV3_11!B26,'TAV3_11 (4)'!B27)</f>
        <v>7421</v>
      </c>
      <c r="C27" s="39">
        <f>SUM(TAV3_11!C26,'TAV3_11 (4)'!C27)</f>
        <v>8829</v>
      </c>
      <c r="D27" s="39">
        <f>SUM(TAV3_11!D26,'TAV3_11 (4)'!D27)</f>
        <v>445</v>
      </c>
      <c r="E27" s="39">
        <f>SUM(TAV3_11!E26,'TAV3_11 (4)'!E27)</f>
        <v>28</v>
      </c>
      <c r="F27" s="39">
        <f>SUM(B27:E27)</f>
        <v>16723</v>
      </c>
      <c r="G27" s="39"/>
      <c r="H27" s="39">
        <f>SUM(TAV3_11!H26,'TAV3_11 (4)'!H27)</f>
        <v>12542</v>
      </c>
      <c r="I27" s="39">
        <f>SUM(TAV3_11!I26,'TAV3_11 (4)'!I27)</f>
        <v>8698</v>
      </c>
      <c r="J27" s="39">
        <f>SUM(TAV3_11!J26,'TAV3_11 (4)'!J27)</f>
        <v>521</v>
      </c>
      <c r="K27" s="39">
        <f>SUM(TAV3_11!K26,'TAV3_11 (4)'!K27)</f>
        <v>34</v>
      </c>
      <c r="L27" s="39">
        <f>SUM(H27:K27)</f>
        <v>21795</v>
      </c>
    </row>
    <row r="28" spans="1:12" ht="9" customHeight="1">
      <c r="A28" s="13" t="s">
        <v>31</v>
      </c>
      <c r="B28" s="39">
        <f>SUM(TAV3_11!B27,'TAV3_11 (4)'!B28)</f>
        <v>26574</v>
      </c>
      <c r="C28" s="39">
        <f>SUM(TAV3_11!C27,'TAV3_11 (4)'!C28)</f>
        <v>27470</v>
      </c>
      <c r="D28" s="39">
        <f>SUM(TAV3_11!D27,'TAV3_11 (4)'!D28)</f>
        <v>1499</v>
      </c>
      <c r="E28" s="39">
        <f>SUM(TAV3_11!E27,'TAV3_11 (4)'!E28)</f>
        <v>102</v>
      </c>
      <c r="F28" s="39">
        <f>SUM(B28:E28)</f>
        <v>55645</v>
      </c>
      <c r="G28" s="39"/>
      <c r="H28" s="39">
        <f>SUM(TAV3_11!H27,'TAV3_11 (4)'!H28)</f>
        <v>18448</v>
      </c>
      <c r="I28" s="39">
        <f>SUM(TAV3_11!I27,'TAV3_11 (4)'!I28)</f>
        <v>14181</v>
      </c>
      <c r="J28" s="39">
        <f>SUM(TAV3_11!J27,'TAV3_11 (4)'!J28)</f>
        <v>717</v>
      </c>
      <c r="K28" s="39">
        <f>SUM(TAV3_11!K27,'TAV3_11 (4)'!K28)</f>
        <v>53</v>
      </c>
      <c r="L28" s="39">
        <f>SUM(H28:K28)</f>
        <v>33399</v>
      </c>
    </row>
    <row r="29" spans="1:12" ht="9" customHeight="1">
      <c r="A29" s="13" t="s">
        <v>32</v>
      </c>
      <c r="B29" s="39">
        <f>SUM(TAV3_11!B28,'TAV3_11 (4)'!B29)</f>
        <v>10077</v>
      </c>
      <c r="C29" s="39">
        <f>SUM(TAV3_11!C28,'TAV3_11 (4)'!C29)</f>
        <v>9083</v>
      </c>
      <c r="D29" s="39">
        <f>SUM(TAV3_11!D28,'TAV3_11 (4)'!D29)</f>
        <v>458</v>
      </c>
      <c r="E29" s="39">
        <f>SUM(TAV3_11!E28,'TAV3_11 (4)'!E29)</f>
        <v>34</v>
      </c>
      <c r="F29" s="39">
        <f>SUM(B29:E29)</f>
        <v>19652</v>
      </c>
      <c r="G29" s="39"/>
      <c r="H29" s="39">
        <f>SUM(TAV3_11!H28,'TAV3_11 (4)'!H29)</f>
        <v>5735</v>
      </c>
      <c r="I29" s="39">
        <f>SUM(TAV3_11!I28,'TAV3_11 (4)'!I29)</f>
        <v>3365</v>
      </c>
      <c r="J29" s="39">
        <f>SUM(TAV3_11!J28,'TAV3_11 (4)'!J29)</f>
        <v>180</v>
      </c>
      <c r="K29" s="39">
        <f>SUM(TAV3_11!K28,'TAV3_11 (4)'!K29)</f>
        <v>20</v>
      </c>
      <c r="L29" s="39">
        <f>SUM(H29:K29)</f>
        <v>9300</v>
      </c>
    </row>
    <row r="30" spans="1:12" ht="9" customHeight="1">
      <c r="A30" s="15" t="s">
        <v>33</v>
      </c>
      <c r="B30" s="35">
        <f aca="true" t="shared" si="3" ref="B30:L30">SUM(B8:B11,B14:B29)</f>
        <v>387137</v>
      </c>
      <c r="C30" s="35">
        <f t="shared" si="3"/>
        <v>412169</v>
      </c>
      <c r="D30" s="35">
        <f t="shared" si="3"/>
        <v>27892</v>
      </c>
      <c r="E30" s="35">
        <f t="shared" si="3"/>
        <v>4753</v>
      </c>
      <c r="F30" s="35">
        <f t="shared" si="3"/>
        <v>831951</v>
      </c>
      <c r="G30" s="35"/>
      <c r="H30" s="35">
        <f t="shared" si="3"/>
        <v>168303</v>
      </c>
      <c r="I30" s="35">
        <f t="shared" si="3"/>
        <v>133691</v>
      </c>
      <c r="J30" s="35">
        <f t="shared" si="3"/>
        <v>9784</v>
      </c>
      <c r="K30" s="35">
        <f t="shared" si="3"/>
        <v>1041</v>
      </c>
      <c r="L30" s="35">
        <f t="shared" si="3"/>
        <v>312819</v>
      </c>
    </row>
    <row r="31" spans="1:12" s="15" customFormat="1" ht="9" customHeight="1">
      <c r="A31" s="26" t="s">
        <v>34</v>
      </c>
      <c r="B31" s="35">
        <f aca="true" t="shared" si="4" ref="B31:L31">SUM(B8:B10,B16)</f>
        <v>142301</v>
      </c>
      <c r="C31" s="35">
        <f t="shared" si="4"/>
        <v>146616</v>
      </c>
      <c r="D31" s="35">
        <f t="shared" si="4"/>
        <v>10897</v>
      </c>
      <c r="E31" s="35">
        <f t="shared" si="4"/>
        <v>2064</v>
      </c>
      <c r="F31" s="35">
        <f t="shared" si="4"/>
        <v>301878</v>
      </c>
      <c r="G31" s="35"/>
      <c r="H31" s="35">
        <f t="shared" si="4"/>
        <v>38727</v>
      </c>
      <c r="I31" s="35">
        <f t="shared" si="4"/>
        <v>34495</v>
      </c>
      <c r="J31" s="35">
        <f t="shared" si="4"/>
        <v>3290</v>
      </c>
      <c r="K31" s="35">
        <f t="shared" si="4"/>
        <v>406</v>
      </c>
      <c r="L31" s="35">
        <f t="shared" si="4"/>
        <v>76918</v>
      </c>
    </row>
    <row r="32" spans="1:12" ht="9" customHeight="1">
      <c r="A32" s="26" t="s">
        <v>35</v>
      </c>
      <c r="B32" s="35">
        <f aca="true" t="shared" si="5" ref="B32:L32">SUM(B11,B14:B15,B17)</f>
        <v>82206</v>
      </c>
      <c r="C32" s="35">
        <f t="shared" si="5"/>
        <v>81513</v>
      </c>
      <c r="D32" s="35">
        <f t="shared" si="5"/>
        <v>6097</v>
      </c>
      <c r="E32" s="35">
        <f t="shared" si="5"/>
        <v>1509</v>
      </c>
      <c r="F32" s="35">
        <f t="shared" si="5"/>
        <v>171325</v>
      </c>
      <c r="G32" s="35"/>
      <c r="H32" s="35">
        <f t="shared" si="5"/>
        <v>21183</v>
      </c>
      <c r="I32" s="35">
        <f t="shared" si="5"/>
        <v>16514</v>
      </c>
      <c r="J32" s="35">
        <f t="shared" si="5"/>
        <v>1459</v>
      </c>
      <c r="K32" s="35">
        <f t="shared" si="5"/>
        <v>248</v>
      </c>
      <c r="L32" s="35">
        <f t="shared" si="5"/>
        <v>39404</v>
      </c>
    </row>
    <row r="33" spans="1:12" ht="9" customHeight="1">
      <c r="A33" s="26" t="s">
        <v>36</v>
      </c>
      <c r="B33" s="35">
        <f aca="true" t="shared" si="6" ref="B33:L33">SUM(B18:B21)</f>
        <v>57632</v>
      </c>
      <c r="C33" s="35">
        <f t="shared" si="6"/>
        <v>63654</v>
      </c>
      <c r="D33" s="35">
        <f t="shared" si="6"/>
        <v>4460</v>
      </c>
      <c r="E33" s="35">
        <f t="shared" si="6"/>
        <v>646</v>
      </c>
      <c r="F33" s="35">
        <f t="shared" si="6"/>
        <v>126392</v>
      </c>
      <c r="G33" s="35"/>
      <c r="H33" s="35">
        <f t="shared" si="6"/>
        <v>24044</v>
      </c>
      <c r="I33" s="35">
        <f t="shared" si="6"/>
        <v>18794</v>
      </c>
      <c r="J33" s="35">
        <f t="shared" si="6"/>
        <v>1616</v>
      </c>
      <c r="K33" s="35">
        <f t="shared" si="6"/>
        <v>135</v>
      </c>
      <c r="L33" s="35">
        <f t="shared" si="6"/>
        <v>44589</v>
      </c>
    </row>
    <row r="34" spans="1:12" ht="9" customHeight="1">
      <c r="A34" s="26" t="s">
        <v>37</v>
      </c>
      <c r="B34" s="35">
        <f aca="true" t="shared" si="7" ref="B34:L34">SUM(B22:B27)</f>
        <v>68347</v>
      </c>
      <c r="C34" s="35">
        <f t="shared" si="7"/>
        <v>83833</v>
      </c>
      <c r="D34" s="35">
        <f t="shared" si="7"/>
        <v>4481</v>
      </c>
      <c r="E34" s="35">
        <f t="shared" si="7"/>
        <v>398</v>
      </c>
      <c r="F34" s="35">
        <f t="shared" si="7"/>
        <v>157059</v>
      </c>
      <c r="G34" s="35"/>
      <c r="H34" s="35">
        <f t="shared" si="7"/>
        <v>60166</v>
      </c>
      <c r="I34" s="35">
        <f t="shared" si="7"/>
        <v>46342</v>
      </c>
      <c r="J34" s="35">
        <f t="shared" si="7"/>
        <v>2522</v>
      </c>
      <c r="K34" s="35">
        <f t="shared" si="7"/>
        <v>179</v>
      </c>
      <c r="L34" s="35">
        <f t="shared" si="7"/>
        <v>109209</v>
      </c>
    </row>
    <row r="35" spans="1:12" ht="9" customHeight="1">
      <c r="A35" s="26" t="s">
        <v>38</v>
      </c>
      <c r="B35" s="35">
        <f aca="true" t="shared" si="8" ref="B35:L35">SUM(B28:B29)</f>
        <v>36651</v>
      </c>
      <c r="C35" s="35">
        <f t="shared" si="8"/>
        <v>36553</v>
      </c>
      <c r="D35" s="35">
        <f t="shared" si="8"/>
        <v>1957</v>
      </c>
      <c r="E35" s="35">
        <f t="shared" si="8"/>
        <v>136</v>
      </c>
      <c r="F35" s="35">
        <f t="shared" si="8"/>
        <v>75297</v>
      </c>
      <c r="G35" s="35"/>
      <c r="H35" s="35">
        <f t="shared" si="8"/>
        <v>24183</v>
      </c>
      <c r="I35" s="35">
        <f t="shared" si="8"/>
        <v>17546</v>
      </c>
      <c r="J35" s="35">
        <f t="shared" si="8"/>
        <v>897</v>
      </c>
      <c r="K35" s="35">
        <f t="shared" si="8"/>
        <v>73</v>
      </c>
      <c r="L35" s="35">
        <f t="shared" si="8"/>
        <v>42699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50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50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32" t="s">
        <v>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39">
        <v>1572</v>
      </c>
      <c r="C40" s="39">
        <v>1157</v>
      </c>
      <c r="D40" s="39">
        <v>44</v>
      </c>
      <c r="E40" s="39">
        <v>37</v>
      </c>
      <c r="F40" s="39">
        <v>2810</v>
      </c>
      <c r="G40" s="39"/>
      <c r="H40" s="39">
        <v>55537</v>
      </c>
      <c r="I40" s="39">
        <v>57495</v>
      </c>
      <c r="J40" s="39">
        <v>4843</v>
      </c>
      <c r="K40" s="39">
        <v>1029</v>
      </c>
      <c r="L40" s="39">
        <v>118904</v>
      </c>
    </row>
    <row r="41" spans="1:12" s="14" customFormat="1" ht="9" customHeight="1">
      <c r="A41" s="13" t="s">
        <v>12</v>
      </c>
      <c r="B41" s="39">
        <v>43</v>
      </c>
      <c r="C41" s="39">
        <v>37</v>
      </c>
      <c r="D41" s="39">
        <v>2</v>
      </c>
      <c r="E41" s="39" t="s">
        <v>52</v>
      </c>
      <c r="F41" s="39">
        <v>82</v>
      </c>
      <c r="G41" s="39"/>
      <c r="H41" s="39">
        <v>2114</v>
      </c>
      <c r="I41" s="39">
        <v>1845</v>
      </c>
      <c r="J41" s="39">
        <v>87</v>
      </c>
      <c r="K41" s="39">
        <v>21</v>
      </c>
      <c r="L41" s="39">
        <v>4067</v>
      </c>
    </row>
    <row r="42" spans="1:12" s="14" customFormat="1" ht="9" customHeight="1">
      <c r="A42" s="13" t="s">
        <v>13</v>
      </c>
      <c r="B42" s="39">
        <v>3236</v>
      </c>
      <c r="C42" s="39">
        <v>2521</v>
      </c>
      <c r="D42" s="39">
        <v>76</v>
      </c>
      <c r="E42" s="39">
        <v>64</v>
      </c>
      <c r="F42" s="39">
        <v>5897</v>
      </c>
      <c r="G42" s="39"/>
      <c r="H42" s="39">
        <v>112656</v>
      </c>
      <c r="I42" s="39">
        <v>109716</v>
      </c>
      <c r="J42" s="39">
        <v>7512</v>
      </c>
      <c r="K42" s="39">
        <v>1271</v>
      </c>
      <c r="L42" s="39">
        <v>231155</v>
      </c>
    </row>
    <row r="43" spans="1:12" ht="9" customHeight="1">
      <c r="A43" s="13" t="s">
        <v>14</v>
      </c>
      <c r="B43" s="39">
        <v>621</v>
      </c>
      <c r="C43" s="39">
        <v>281</v>
      </c>
      <c r="D43" s="39">
        <v>17</v>
      </c>
      <c r="E43" s="39">
        <v>14</v>
      </c>
      <c r="F43" s="39">
        <v>933</v>
      </c>
      <c r="G43" s="39"/>
      <c r="H43" s="39">
        <v>9031</v>
      </c>
      <c r="I43" s="39">
        <v>7163</v>
      </c>
      <c r="J43" s="39">
        <v>460</v>
      </c>
      <c r="K43" s="39">
        <v>292</v>
      </c>
      <c r="L43" s="39">
        <v>16946</v>
      </c>
    </row>
    <row r="44" spans="1:12" ht="9" customHeight="1">
      <c r="A44" s="20" t="s">
        <v>15</v>
      </c>
      <c r="B44" s="46">
        <v>446</v>
      </c>
      <c r="C44" s="46">
        <v>176</v>
      </c>
      <c r="D44" s="46">
        <v>12</v>
      </c>
      <c r="E44" s="46">
        <v>8</v>
      </c>
      <c r="F44" s="46">
        <v>642</v>
      </c>
      <c r="G44" s="46"/>
      <c r="H44" s="46">
        <v>4711</v>
      </c>
      <c r="I44" s="46">
        <v>3033</v>
      </c>
      <c r="J44" s="46">
        <v>203</v>
      </c>
      <c r="K44" s="46">
        <v>123</v>
      </c>
      <c r="L44" s="46">
        <v>8070</v>
      </c>
    </row>
    <row r="45" spans="1:12" ht="9" customHeight="1">
      <c r="A45" s="20" t="s">
        <v>16</v>
      </c>
      <c r="B45" s="46">
        <v>175</v>
      </c>
      <c r="C45" s="46">
        <v>105</v>
      </c>
      <c r="D45" s="46">
        <v>5</v>
      </c>
      <c r="E45" s="46">
        <v>6</v>
      </c>
      <c r="F45" s="46">
        <v>291</v>
      </c>
      <c r="G45" s="46"/>
      <c r="H45" s="46">
        <v>4320</v>
      </c>
      <c r="I45" s="46">
        <v>4130</v>
      </c>
      <c r="J45" s="46">
        <v>257</v>
      </c>
      <c r="K45" s="46">
        <v>169</v>
      </c>
      <c r="L45" s="46">
        <v>8876</v>
      </c>
    </row>
    <row r="46" spans="1:12" ht="9" customHeight="1">
      <c r="A46" s="13" t="s">
        <v>17</v>
      </c>
      <c r="B46" s="39">
        <v>1295</v>
      </c>
      <c r="C46" s="39">
        <v>826</v>
      </c>
      <c r="D46" s="39">
        <v>40</v>
      </c>
      <c r="E46" s="39">
        <v>22</v>
      </c>
      <c r="F46" s="39">
        <v>2183</v>
      </c>
      <c r="G46" s="39"/>
      <c r="H46" s="39">
        <v>45336</v>
      </c>
      <c r="I46" s="39">
        <v>45723</v>
      </c>
      <c r="J46" s="39">
        <v>3447</v>
      </c>
      <c r="K46" s="39">
        <v>749</v>
      </c>
      <c r="L46" s="39">
        <v>95255</v>
      </c>
    </row>
    <row r="47" spans="1:12" ht="9" customHeight="1">
      <c r="A47" s="13" t="s">
        <v>18</v>
      </c>
      <c r="B47" s="39">
        <v>641</v>
      </c>
      <c r="C47" s="39">
        <v>478</v>
      </c>
      <c r="D47" s="39">
        <v>45</v>
      </c>
      <c r="E47" s="39">
        <v>25</v>
      </c>
      <c r="F47" s="39">
        <v>1189</v>
      </c>
      <c r="G47" s="39"/>
      <c r="H47" s="39">
        <v>11664</v>
      </c>
      <c r="I47" s="39">
        <v>10594</v>
      </c>
      <c r="J47" s="39">
        <v>1055</v>
      </c>
      <c r="K47" s="39">
        <v>405</v>
      </c>
      <c r="L47" s="39">
        <v>23718</v>
      </c>
    </row>
    <row r="48" spans="1:12" ht="9" customHeight="1">
      <c r="A48" s="13" t="s">
        <v>19</v>
      </c>
      <c r="B48" s="39">
        <v>840</v>
      </c>
      <c r="C48" s="39">
        <v>648</v>
      </c>
      <c r="D48" s="39">
        <v>29</v>
      </c>
      <c r="E48" s="39">
        <v>10</v>
      </c>
      <c r="F48" s="39">
        <v>1527</v>
      </c>
      <c r="G48" s="39"/>
      <c r="H48" s="39">
        <v>16412</v>
      </c>
      <c r="I48" s="39">
        <v>16418</v>
      </c>
      <c r="J48" s="39">
        <v>1896</v>
      </c>
      <c r="K48" s="39">
        <v>260</v>
      </c>
      <c r="L48" s="39">
        <v>34986</v>
      </c>
    </row>
    <row r="49" spans="1:12" ht="9" customHeight="1">
      <c r="A49" s="13" t="s">
        <v>20</v>
      </c>
      <c r="B49" s="39">
        <v>1058</v>
      </c>
      <c r="C49" s="39">
        <v>810</v>
      </c>
      <c r="D49" s="39">
        <v>30</v>
      </c>
      <c r="E49" s="39">
        <v>20</v>
      </c>
      <c r="F49" s="39">
        <v>1918</v>
      </c>
      <c r="G49" s="39"/>
      <c r="H49" s="39">
        <v>40973</v>
      </c>
      <c r="I49" s="39">
        <v>36942</v>
      </c>
      <c r="J49" s="39">
        <v>2726</v>
      </c>
      <c r="K49" s="39">
        <v>392</v>
      </c>
      <c r="L49" s="39">
        <v>81033</v>
      </c>
    </row>
    <row r="50" spans="1:12" ht="9" customHeight="1">
      <c r="A50" s="13" t="s">
        <v>21</v>
      </c>
      <c r="B50" s="39">
        <v>813</v>
      </c>
      <c r="C50" s="39">
        <v>531</v>
      </c>
      <c r="D50" s="39">
        <v>20</v>
      </c>
      <c r="E50" s="39">
        <v>14</v>
      </c>
      <c r="F50" s="39">
        <v>1378</v>
      </c>
      <c r="G50" s="39"/>
      <c r="H50" s="39">
        <v>31540</v>
      </c>
      <c r="I50" s="39">
        <v>31524</v>
      </c>
      <c r="J50" s="39">
        <v>2540</v>
      </c>
      <c r="K50" s="39">
        <v>472</v>
      </c>
      <c r="L50" s="39">
        <v>66076</v>
      </c>
    </row>
    <row r="51" spans="1:12" ht="9" customHeight="1">
      <c r="A51" s="13" t="s">
        <v>22</v>
      </c>
      <c r="B51" s="39">
        <v>201</v>
      </c>
      <c r="C51" s="39">
        <v>120</v>
      </c>
      <c r="D51" s="39">
        <v>7</v>
      </c>
      <c r="E51" s="39">
        <v>2</v>
      </c>
      <c r="F51" s="39">
        <v>330</v>
      </c>
      <c r="G51" s="39"/>
      <c r="H51" s="39">
        <v>4878</v>
      </c>
      <c r="I51" s="39">
        <v>4875</v>
      </c>
      <c r="J51" s="39">
        <v>413</v>
      </c>
      <c r="K51" s="39">
        <v>31</v>
      </c>
      <c r="L51" s="39">
        <v>10197</v>
      </c>
    </row>
    <row r="52" spans="1:12" ht="9" customHeight="1">
      <c r="A52" s="13" t="s">
        <v>23</v>
      </c>
      <c r="B52" s="39">
        <v>290</v>
      </c>
      <c r="C52" s="39">
        <v>264</v>
      </c>
      <c r="D52" s="39">
        <v>16</v>
      </c>
      <c r="E52" s="39">
        <v>8</v>
      </c>
      <c r="F52" s="39">
        <v>578</v>
      </c>
      <c r="G52" s="39"/>
      <c r="H52" s="39">
        <v>10033</v>
      </c>
      <c r="I52" s="39">
        <v>10684</v>
      </c>
      <c r="J52" s="39">
        <v>740</v>
      </c>
      <c r="K52" s="39">
        <v>84</v>
      </c>
      <c r="L52" s="39">
        <v>21541</v>
      </c>
    </row>
    <row r="53" spans="1:12" ht="9" customHeight="1">
      <c r="A53" s="13" t="s">
        <v>24</v>
      </c>
      <c r="B53" s="39">
        <v>1838</v>
      </c>
      <c r="C53" s="39">
        <v>1289</v>
      </c>
      <c r="D53" s="39">
        <v>23</v>
      </c>
      <c r="E53" s="39">
        <v>69</v>
      </c>
      <c r="F53" s="39">
        <v>3219</v>
      </c>
      <c r="G53" s="39"/>
      <c r="H53" s="39">
        <v>38367</v>
      </c>
      <c r="I53" s="39">
        <v>37569</v>
      </c>
      <c r="J53" s="39">
        <v>2449</v>
      </c>
      <c r="K53" s="39">
        <v>287</v>
      </c>
      <c r="L53" s="39">
        <v>78672</v>
      </c>
    </row>
    <row r="54" spans="1:12" ht="9" customHeight="1">
      <c r="A54" s="13" t="s">
        <v>25</v>
      </c>
      <c r="B54" s="39">
        <v>339</v>
      </c>
      <c r="C54" s="39">
        <v>315</v>
      </c>
      <c r="D54" s="39">
        <v>14</v>
      </c>
      <c r="E54" s="39">
        <v>6</v>
      </c>
      <c r="F54" s="39">
        <v>674</v>
      </c>
      <c r="G54" s="39"/>
      <c r="H54" s="39">
        <v>9421</v>
      </c>
      <c r="I54" s="39">
        <v>10642</v>
      </c>
      <c r="J54" s="39">
        <v>717</v>
      </c>
      <c r="K54" s="39">
        <v>62</v>
      </c>
      <c r="L54" s="39">
        <v>20842</v>
      </c>
    </row>
    <row r="55" spans="1:12" ht="9" customHeight="1">
      <c r="A55" s="13" t="s">
        <v>26</v>
      </c>
      <c r="B55" s="39">
        <v>200</v>
      </c>
      <c r="C55" s="39">
        <v>180</v>
      </c>
      <c r="D55" s="39">
        <v>10</v>
      </c>
      <c r="E55" s="39" t="s">
        <v>52</v>
      </c>
      <c r="F55" s="39">
        <v>390</v>
      </c>
      <c r="G55" s="39"/>
      <c r="H55" s="39">
        <v>2455</v>
      </c>
      <c r="I55" s="39">
        <v>2549</v>
      </c>
      <c r="J55" s="39">
        <v>169</v>
      </c>
      <c r="K55" s="39">
        <v>11</v>
      </c>
      <c r="L55" s="39">
        <v>5184</v>
      </c>
    </row>
    <row r="56" spans="1:12" ht="9" customHeight="1">
      <c r="A56" s="13" t="s">
        <v>27</v>
      </c>
      <c r="B56" s="39">
        <v>2823</v>
      </c>
      <c r="C56" s="39">
        <v>1844</v>
      </c>
      <c r="D56" s="39">
        <v>62</v>
      </c>
      <c r="E56" s="39">
        <v>21</v>
      </c>
      <c r="F56" s="39">
        <v>4750</v>
      </c>
      <c r="G56" s="39"/>
      <c r="H56" s="39">
        <v>66196</v>
      </c>
      <c r="I56" s="39">
        <v>70334</v>
      </c>
      <c r="J56" s="39">
        <v>3506</v>
      </c>
      <c r="K56" s="39">
        <v>318</v>
      </c>
      <c r="L56" s="39">
        <v>140354</v>
      </c>
    </row>
    <row r="57" spans="1:12" ht="9" customHeight="1">
      <c r="A57" s="13" t="s">
        <v>28</v>
      </c>
      <c r="B57" s="39">
        <v>3445</v>
      </c>
      <c r="C57" s="39">
        <v>2631</v>
      </c>
      <c r="D57" s="39">
        <v>83</v>
      </c>
      <c r="E57" s="39">
        <v>27</v>
      </c>
      <c r="F57" s="39">
        <v>6186</v>
      </c>
      <c r="G57" s="39"/>
      <c r="H57" s="39">
        <v>33117</v>
      </c>
      <c r="I57" s="39">
        <v>29888</v>
      </c>
      <c r="J57" s="39">
        <v>1532</v>
      </c>
      <c r="K57" s="39">
        <v>164</v>
      </c>
      <c r="L57" s="39">
        <v>64701</v>
      </c>
    </row>
    <row r="58" spans="1:12" ht="9" customHeight="1">
      <c r="A58" s="13" t="s">
        <v>29</v>
      </c>
      <c r="B58" s="39">
        <v>352</v>
      </c>
      <c r="C58" s="39">
        <v>282</v>
      </c>
      <c r="D58" s="39">
        <v>10</v>
      </c>
      <c r="E58" s="39">
        <v>6</v>
      </c>
      <c r="F58" s="39">
        <v>650</v>
      </c>
      <c r="G58" s="39"/>
      <c r="H58" s="39">
        <v>4520</v>
      </c>
      <c r="I58" s="39">
        <v>4487</v>
      </c>
      <c r="J58" s="39">
        <v>292</v>
      </c>
      <c r="K58" s="39">
        <v>20</v>
      </c>
      <c r="L58" s="39">
        <v>9319</v>
      </c>
    </row>
    <row r="59" spans="1:12" ht="9" customHeight="1">
      <c r="A59" s="13" t="s">
        <v>30</v>
      </c>
      <c r="B59" s="39">
        <v>3920</v>
      </c>
      <c r="C59" s="39">
        <v>3759</v>
      </c>
      <c r="D59" s="39">
        <v>82</v>
      </c>
      <c r="E59" s="39">
        <v>21</v>
      </c>
      <c r="F59" s="39">
        <v>7782</v>
      </c>
      <c r="G59" s="39"/>
      <c r="H59" s="39">
        <v>23883</v>
      </c>
      <c r="I59" s="39">
        <v>21286</v>
      </c>
      <c r="J59" s="39">
        <v>1048</v>
      </c>
      <c r="K59" s="39">
        <v>83</v>
      </c>
      <c r="L59" s="39">
        <v>46300</v>
      </c>
    </row>
    <row r="60" spans="1:12" s="15" customFormat="1" ht="9" customHeight="1">
      <c r="A60" s="13" t="s">
        <v>31</v>
      </c>
      <c r="B60" s="39">
        <v>6074</v>
      </c>
      <c r="C60" s="39">
        <v>5125</v>
      </c>
      <c r="D60" s="39">
        <v>209</v>
      </c>
      <c r="E60" s="39">
        <v>47</v>
      </c>
      <c r="F60" s="39">
        <v>11455</v>
      </c>
      <c r="G60" s="39"/>
      <c r="H60" s="39">
        <v>51096</v>
      </c>
      <c r="I60" s="39">
        <v>46776</v>
      </c>
      <c r="J60" s="39">
        <v>2425</v>
      </c>
      <c r="K60" s="39">
        <v>202</v>
      </c>
      <c r="L60" s="39">
        <v>100499</v>
      </c>
    </row>
    <row r="61" spans="1:12" ht="9" customHeight="1">
      <c r="A61" s="13" t="s">
        <v>32</v>
      </c>
      <c r="B61" s="39">
        <v>1532</v>
      </c>
      <c r="C61" s="39">
        <v>795</v>
      </c>
      <c r="D61" s="39">
        <v>18</v>
      </c>
      <c r="E61" s="39">
        <v>7</v>
      </c>
      <c r="F61" s="39">
        <v>2352</v>
      </c>
      <c r="G61" s="39"/>
      <c r="H61" s="39">
        <v>17344</v>
      </c>
      <c r="I61" s="39">
        <v>13243</v>
      </c>
      <c r="J61" s="39">
        <v>656</v>
      </c>
      <c r="K61" s="39">
        <v>61</v>
      </c>
      <c r="L61" s="39">
        <v>31304</v>
      </c>
    </row>
    <row r="62" spans="1:12" ht="9" customHeight="1">
      <c r="A62" s="15" t="s">
        <v>33</v>
      </c>
      <c r="B62" s="41">
        <v>31133</v>
      </c>
      <c r="C62" s="41">
        <v>23893</v>
      </c>
      <c r="D62" s="41">
        <v>837</v>
      </c>
      <c r="E62" s="41">
        <v>420</v>
      </c>
      <c r="F62" s="41">
        <v>56283</v>
      </c>
      <c r="G62" s="41"/>
      <c r="H62" s="41">
        <v>586573</v>
      </c>
      <c r="I62" s="41">
        <v>569753</v>
      </c>
      <c r="J62" s="41">
        <v>38513</v>
      </c>
      <c r="K62" s="41">
        <v>6214</v>
      </c>
      <c r="L62" s="41">
        <v>1201053</v>
      </c>
    </row>
    <row r="63" spans="1:12" ht="9" customHeight="1">
      <c r="A63" s="26" t="s">
        <v>34</v>
      </c>
      <c r="B63" s="41">
        <v>5691</v>
      </c>
      <c r="C63" s="41">
        <v>4363</v>
      </c>
      <c r="D63" s="41">
        <v>151</v>
      </c>
      <c r="E63" s="41">
        <v>111</v>
      </c>
      <c r="F63" s="41">
        <v>10316</v>
      </c>
      <c r="G63" s="41"/>
      <c r="H63" s="41">
        <v>186719</v>
      </c>
      <c r="I63" s="41">
        <v>185474</v>
      </c>
      <c r="J63" s="41">
        <v>14338</v>
      </c>
      <c r="K63" s="41">
        <v>2581</v>
      </c>
      <c r="L63" s="41">
        <v>389112</v>
      </c>
    </row>
    <row r="64" spans="1:12" ht="9" customHeight="1">
      <c r="A64" s="26" t="s">
        <v>35</v>
      </c>
      <c r="B64" s="41">
        <v>3615</v>
      </c>
      <c r="C64" s="41">
        <v>2395</v>
      </c>
      <c r="D64" s="41">
        <v>132</v>
      </c>
      <c r="E64" s="41">
        <v>81</v>
      </c>
      <c r="F64" s="41">
        <v>6223</v>
      </c>
      <c r="G64" s="41"/>
      <c r="H64" s="41">
        <v>107004</v>
      </c>
      <c r="I64" s="41">
        <v>100422</v>
      </c>
      <c r="J64" s="41">
        <v>7688</v>
      </c>
      <c r="K64" s="41">
        <v>1838</v>
      </c>
      <c r="L64" s="41">
        <v>216952</v>
      </c>
    </row>
    <row r="65" spans="1:12" ht="9" customHeight="1">
      <c r="A65" s="26" t="s">
        <v>36</v>
      </c>
      <c r="B65" s="41">
        <v>3142</v>
      </c>
      <c r="C65" s="41">
        <v>2204</v>
      </c>
      <c r="D65" s="41">
        <v>66</v>
      </c>
      <c r="E65" s="41">
        <v>93</v>
      </c>
      <c r="F65" s="41">
        <v>5505</v>
      </c>
      <c r="G65" s="41"/>
      <c r="H65" s="41">
        <v>84818</v>
      </c>
      <c r="I65" s="41">
        <v>84652</v>
      </c>
      <c r="J65" s="41">
        <v>6142</v>
      </c>
      <c r="K65" s="41">
        <v>874</v>
      </c>
      <c r="L65" s="41">
        <v>176486</v>
      </c>
    </row>
    <row r="66" spans="1:12" s="16" customFormat="1" ht="9" customHeight="1">
      <c r="A66" s="27" t="s">
        <v>37</v>
      </c>
      <c r="B66" s="41">
        <v>11079</v>
      </c>
      <c r="C66" s="41">
        <v>9011</v>
      </c>
      <c r="D66" s="41">
        <v>261</v>
      </c>
      <c r="E66" s="41">
        <v>81</v>
      </c>
      <c r="F66" s="41">
        <v>20432</v>
      </c>
      <c r="G66" s="41"/>
      <c r="H66" s="41">
        <v>139592</v>
      </c>
      <c r="I66" s="41">
        <v>139186</v>
      </c>
      <c r="J66" s="41">
        <v>7264</v>
      </c>
      <c r="K66" s="41">
        <v>658</v>
      </c>
      <c r="L66" s="41">
        <v>286700</v>
      </c>
    </row>
    <row r="67" spans="1:12" s="16" customFormat="1" ht="9" customHeight="1">
      <c r="A67" s="27" t="s">
        <v>38</v>
      </c>
      <c r="B67" s="41">
        <v>7606</v>
      </c>
      <c r="C67" s="41">
        <v>5920</v>
      </c>
      <c r="D67" s="41">
        <v>227</v>
      </c>
      <c r="E67" s="41">
        <v>54</v>
      </c>
      <c r="F67" s="41">
        <v>13807</v>
      </c>
      <c r="G67" s="41"/>
      <c r="H67" s="41">
        <v>68440</v>
      </c>
      <c r="I67" s="41">
        <v>60019</v>
      </c>
      <c r="J67" s="41">
        <v>3081</v>
      </c>
      <c r="K67" s="41">
        <v>263</v>
      </c>
      <c r="L67" s="41">
        <v>131803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8">
      <selection activeCell="N62" sqref="N62"/>
    </sheetView>
  </sheetViews>
  <sheetFormatPr defaultColWidth="9.33203125" defaultRowHeight="11.25"/>
  <cols>
    <col min="1" max="1" width="20" style="10" customWidth="1"/>
    <col min="2" max="2" width="9.16015625" style="10" customWidth="1"/>
    <col min="3" max="3" width="8.83203125" style="10" customWidth="1"/>
    <col min="4" max="4" width="8.5" style="10" customWidth="1"/>
    <col min="5" max="5" width="8" style="10" customWidth="1"/>
    <col min="6" max="6" width="8.83203125" style="10" customWidth="1"/>
    <col min="7" max="7" width="0.65625" style="10" customWidth="1"/>
    <col min="8" max="9" width="8.83203125" style="10" customWidth="1"/>
    <col min="10" max="11" width="8.3320312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50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50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32" t="s">
        <v>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33">
        <v>2161</v>
      </c>
      <c r="C8" s="33">
        <v>2280</v>
      </c>
      <c r="D8" s="33">
        <v>28</v>
      </c>
      <c r="E8" s="33">
        <v>12</v>
      </c>
      <c r="F8" s="33">
        <v>4481</v>
      </c>
      <c r="G8" s="33"/>
      <c r="H8" s="33">
        <v>786</v>
      </c>
      <c r="I8" s="33">
        <v>698</v>
      </c>
      <c r="J8" s="33">
        <v>8</v>
      </c>
      <c r="K8" s="33">
        <v>2</v>
      </c>
      <c r="L8" s="33">
        <v>1494</v>
      </c>
    </row>
    <row r="9" spans="1:12" ht="9" customHeight="1">
      <c r="A9" s="13" t="s">
        <v>12</v>
      </c>
      <c r="B9" s="33">
        <v>65</v>
      </c>
      <c r="C9" s="33">
        <v>87</v>
      </c>
      <c r="D9" s="33" t="s">
        <v>52</v>
      </c>
      <c r="E9" s="33">
        <v>1</v>
      </c>
      <c r="F9" s="33">
        <v>153</v>
      </c>
      <c r="G9" s="33"/>
      <c r="H9" s="33">
        <v>40</v>
      </c>
      <c r="I9" s="33">
        <v>38</v>
      </c>
      <c r="J9" s="33" t="s">
        <v>52</v>
      </c>
      <c r="K9" s="33" t="s">
        <v>52</v>
      </c>
      <c r="L9" s="33">
        <v>78</v>
      </c>
    </row>
    <row r="10" spans="1:12" ht="9" customHeight="1">
      <c r="A10" s="13" t="s">
        <v>13</v>
      </c>
      <c r="B10" s="33">
        <v>7445</v>
      </c>
      <c r="C10" s="33">
        <v>8030</v>
      </c>
      <c r="D10" s="33">
        <v>77</v>
      </c>
      <c r="E10" s="33">
        <v>38</v>
      </c>
      <c r="F10" s="33">
        <v>15590</v>
      </c>
      <c r="G10" s="33"/>
      <c r="H10" s="33">
        <v>1275</v>
      </c>
      <c r="I10" s="33">
        <v>1303</v>
      </c>
      <c r="J10" s="33">
        <v>18</v>
      </c>
      <c r="K10" s="33">
        <v>6</v>
      </c>
      <c r="L10" s="33">
        <v>2602</v>
      </c>
    </row>
    <row r="11" spans="1:12" ht="9" customHeight="1">
      <c r="A11" s="13" t="s">
        <v>14</v>
      </c>
      <c r="B11" s="33">
        <v>646</v>
      </c>
      <c r="C11" s="33">
        <v>758</v>
      </c>
      <c r="D11" s="33">
        <v>11</v>
      </c>
      <c r="E11" s="33">
        <v>21</v>
      </c>
      <c r="F11" s="33">
        <v>1436</v>
      </c>
      <c r="G11" s="33"/>
      <c r="H11" s="33">
        <v>168</v>
      </c>
      <c r="I11" s="33">
        <v>177</v>
      </c>
      <c r="J11" s="33">
        <v>1</v>
      </c>
      <c r="K11" s="33">
        <v>3</v>
      </c>
      <c r="L11" s="33">
        <v>349</v>
      </c>
    </row>
    <row r="12" spans="1:12" s="14" customFormat="1" ht="9" customHeight="1">
      <c r="A12" s="20" t="s">
        <v>15</v>
      </c>
      <c r="B12" s="44">
        <v>263</v>
      </c>
      <c r="C12" s="44">
        <v>319</v>
      </c>
      <c r="D12" s="44">
        <v>3</v>
      </c>
      <c r="E12" s="44">
        <v>13</v>
      </c>
      <c r="F12" s="44">
        <v>598</v>
      </c>
      <c r="G12" s="44"/>
      <c r="H12" s="44">
        <v>71</v>
      </c>
      <c r="I12" s="44">
        <v>90</v>
      </c>
      <c r="J12" s="44">
        <v>1</v>
      </c>
      <c r="K12" s="33">
        <v>1</v>
      </c>
      <c r="L12" s="44">
        <v>163</v>
      </c>
    </row>
    <row r="13" spans="1:12" s="14" customFormat="1" ht="9" customHeight="1">
      <c r="A13" s="20" t="s">
        <v>16</v>
      </c>
      <c r="B13" s="44">
        <v>383</v>
      </c>
      <c r="C13" s="44">
        <v>439</v>
      </c>
      <c r="D13" s="44">
        <v>8</v>
      </c>
      <c r="E13" s="44">
        <v>8</v>
      </c>
      <c r="F13" s="44">
        <v>838</v>
      </c>
      <c r="G13" s="44"/>
      <c r="H13" s="44">
        <v>97</v>
      </c>
      <c r="I13" s="44">
        <v>87</v>
      </c>
      <c r="J13" s="44" t="s">
        <v>52</v>
      </c>
      <c r="K13" s="33">
        <v>2</v>
      </c>
      <c r="L13" s="44">
        <v>186</v>
      </c>
    </row>
    <row r="14" spans="1:12" s="14" customFormat="1" ht="9" customHeight="1">
      <c r="A14" s="13" t="s">
        <v>17</v>
      </c>
      <c r="B14" s="33">
        <v>3710</v>
      </c>
      <c r="C14" s="33">
        <v>4256</v>
      </c>
      <c r="D14" s="33">
        <v>27</v>
      </c>
      <c r="E14" s="33">
        <v>12</v>
      </c>
      <c r="F14" s="33">
        <v>8005</v>
      </c>
      <c r="G14" s="33"/>
      <c r="H14" s="33">
        <v>759</v>
      </c>
      <c r="I14" s="33">
        <v>741</v>
      </c>
      <c r="J14" s="33">
        <v>7</v>
      </c>
      <c r="K14" s="33">
        <v>2</v>
      </c>
      <c r="L14" s="33">
        <v>1509</v>
      </c>
    </row>
    <row r="15" spans="1:12" ht="9" customHeight="1">
      <c r="A15" s="13" t="s">
        <v>18</v>
      </c>
      <c r="B15" s="33">
        <v>494</v>
      </c>
      <c r="C15" s="33">
        <v>635</v>
      </c>
      <c r="D15" s="33">
        <v>14</v>
      </c>
      <c r="E15" s="33">
        <v>19</v>
      </c>
      <c r="F15" s="33">
        <v>1162</v>
      </c>
      <c r="G15" s="33"/>
      <c r="H15" s="33">
        <v>199</v>
      </c>
      <c r="I15" s="33">
        <v>172</v>
      </c>
      <c r="J15" s="33">
        <v>2</v>
      </c>
      <c r="K15" s="33">
        <v>1</v>
      </c>
      <c r="L15" s="33">
        <v>374</v>
      </c>
    </row>
    <row r="16" spans="1:12" ht="9" customHeight="1">
      <c r="A16" s="13" t="s">
        <v>19</v>
      </c>
      <c r="B16" s="33">
        <v>469</v>
      </c>
      <c r="C16" s="33">
        <v>477</v>
      </c>
      <c r="D16" s="33">
        <v>13</v>
      </c>
      <c r="E16" s="33" t="s">
        <v>52</v>
      </c>
      <c r="F16" s="33">
        <v>959</v>
      </c>
      <c r="G16" s="33"/>
      <c r="H16" s="33">
        <v>310</v>
      </c>
      <c r="I16" s="33">
        <v>329</v>
      </c>
      <c r="J16" s="33">
        <v>6</v>
      </c>
      <c r="K16" s="33">
        <v>3</v>
      </c>
      <c r="L16" s="33">
        <v>648</v>
      </c>
    </row>
    <row r="17" spans="1:12" ht="9" customHeight="1">
      <c r="A17" s="13" t="s">
        <v>20</v>
      </c>
      <c r="B17" s="33">
        <v>2813</v>
      </c>
      <c r="C17" s="33">
        <v>2833</v>
      </c>
      <c r="D17" s="33">
        <v>25</v>
      </c>
      <c r="E17" s="33">
        <v>5</v>
      </c>
      <c r="F17" s="33">
        <v>5676</v>
      </c>
      <c r="G17" s="33"/>
      <c r="H17" s="33">
        <v>758</v>
      </c>
      <c r="I17" s="33">
        <v>704</v>
      </c>
      <c r="J17" s="33">
        <v>7</v>
      </c>
      <c r="K17" s="33">
        <v>5</v>
      </c>
      <c r="L17" s="33">
        <v>1474</v>
      </c>
    </row>
    <row r="18" spans="1:12" ht="9" customHeight="1">
      <c r="A18" s="13" t="s">
        <v>21</v>
      </c>
      <c r="B18" s="33">
        <v>2098</v>
      </c>
      <c r="C18" s="33">
        <v>2166</v>
      </c>
      <c r="D18" s="33">
        <v>36</v>
      </c>
      <c r="E18" s="33">
        <v>10</v>
      </c>
      <c r="F18" s="33">
        <v>4310</v>
      </c>
      <c r="G18" s="33"/>
      <c r="H18" s="33">
        <v>694</v>
      </c>
      <c r="I18" s="33">
        <v>661</v>
      </c>
      <c r="J18" s="33">
        <v>7</v>
      </c>
      <c r="K18" s="33">
        <v>4</v>
      </c>
      <c r="L18" s="33">
        <v>1366</v>
      </c>
    </row>
    <row r="19" spans="1:12" ht="9" customHeight="1">
      <c r="A19" s="13" t="s">
        <v>22</v>
      </c>
      <c r="B19" s="33">
        <v>346</v>
      </c>
      <c r="C19" s="33">
        <v>375</v>
      </c>
      <c r="D19" s="33">
        <v>3</v>
      </c>
      <c r="E19" s="33">
        <v>1</v>
      </c>
      <c r="F19" s="33">
        <v>725</v>
      </c>
      <c r="G19" s="33"/>
      <c r="H19" s="33">
        <v>318</v>
      </c>
      <c r="I19" s="33">
        <v>273</v>
      </c>
      <c r="J19" s="33">
        <v>6</v>
      </c>
      <c r="K19" s="33">
        <v>2</v>
      </c>
      <c r="L19" s="33">
        <v>599</v>
      </c>
    </row>
    <row r="20" spans="1:12" ht="9" customHeight="1">
      <c r="A20" s="13" t="s">
        <v>23</v>
      </c>
      <c r="B20" s="33">
        <v>846</v>
      </c>
      <c r="C20" s="33">
        <v>918</v>
      </c>
      <c r="D20" s="33">
        <v>14</v>
      </c>
      <c r="E20" s="33">
        <v>2</v>
      </c>
      <c r="F20" s="33">
        <v>1780</v>
      </c>
      <c r="G20" s="33"/>
      <c r="H20" s="33">
        <v>303</v>
      </c>
      <c r="I20" s="33">
        <v>248</v>
      </c>
      <c r="J20" s="33">
        <v>2</v>
      </c>
      <c r="K20" s="33">
        <v>5</v>
      </c>
      <c r="L20" s="33">
        <v>558</v>
      </c>
    </row>
    <row r="21" spans="1:12" ht="9" customHeight="1">
      <c r="A21" s="13" t="s">
        <v>24</v>
      </c>
      <c r="B21" s="33">
        <v>1060</v>
      </c>
      <c r="C21" s="33">
        <v>1112</v>
      </c>
      <c r="D21" s="33">
        <v>11</v>
      </c>
      <c r="E21" s="33">
        <v>2</v>
      </c>
      <c r="F21" s="33">
        <v>2185</v>
      </c>
      <c r="G21" s="33"/>
      <c r="H21" s="33">
        <v>1795</v>
      </c>
      <c r="I21" s="33">
        <v>1533</v>
      </c>
      <c r="J21" s="33">
        <v>18</v>
      </c>
      <c r="K21" s="33">
        <v>2</v>
      </c>
      <c r="L21" s="33">
        <v>3348</v>
      </c>
    </row>
    <row r="22" spans="1:12" ht="9" customHeight="1">
      <c r="A22" s="13" t="s">
        <v>25</v>
      </c>
      <c r="B22" s="33">
        <v>318</v>
      </c>
      <c r="C22" s="33">
        <v>352</v>
      </c>
      <c r="D22" s="33">
        <v>7</v>
      </c>
      <c r="E22" s="33" t="s">
        <v>52</v>
      </c>
      <c r="F22" s="33">
        <v>677</v>
      </c>
      <c r="G22" s="33"/>
      <c r="H22" s="33">
        <v>338</v>
      </c>
      <c r="I22" s="33">
        <v>334</v>
      </c>
      <c r="J22" s="33">
        <v>3</v>
      </c>
      <c r="K22" s="33" t="s">
        <v>52</v>
      </c>
      <c r="L22" s="33">
        <v>675</v>
      </c>
    </row>
    <row r="23" spans="1:12" ht="9" customHeight="1">
      <c r="A23" s="13" t="s">
        <v>26</v>
      </c>
      <c r="B23" s="33">
        <v>25</v>
      </c>
      <c r="C23" s="33">
        <v>41</v>
      </c>
      <c r="D23" s="33" t="s">
        <v>52</v>
      </c>
      <c r="E23" s="33" t="s">
        <v>52</v>
      </c>
      <c r="F23" s="33">
        <v>66</v>
      </c>
      <c r="G23" s="33"/>
      <c r="H23" s="33">
        <v>61</v>
      </c>
      <c r="I23" s="33">
        <v>60</v>
      </c>
      <c r="J23" s="33">
        <v>1</v>
      </c>
      <c r="K23" s="33">
        <v>1</v>
      </c>
      <c r="L23" s="33">
        <v>123</v>
      </c>
    </row>
    <row r="24" spans="1:12" ht="9" customHeight="1">
      <c r="A24" s="13" t="s">
        <v>27</v>
      </c>
      <c r="B24" s="33">
        <v>597</v>
      </c>
      <c r="C24" s="33">
        <v>615</v>
      </c>
      <c r="D24" s="33">
        <v>10</v>
      </c>
      <c r="E24" s="33">
        <v>1</v>
      </c>
      <c r="F24" s="33">
        <v>1223</v>
      </c>
      <c r="G24" s="33"/>
      <c r="H24" s="33">
        <v>1256</v>
      </c>
      <c r="I24" s="33">
        <v>887</v>
      </c>
      <c r="J24" s="33">
        <v>11</v>
      </c>
      <c r="K24" s="33">
        <v>1</v>
      </c>
      <c r="L24" s="33">
        <v>2155</v>
      </c>
    </row>
    <row r="25" spans="1:12" ht="9" customHeight="1">
      <c r="A25" s="13" t="s">
        <v>28</v>
      </c>
      <c r="B25" s="33">
        <v>246</v>
      </c>
      <c r="C25" s="33">
        <v>290</v>
      </c>
      <c r="D25" s="33">
        <v>8</v>
      </c>
      <c r="E25" s="33">
        <v>3</v>
      </c>
      <c r="F25" s="33">
        <v>547</v>
      </c>
      <c r="G25" s="33"/>
      <c r="H25" s="33">
        <v>827</v>
      </c>
      <c r="I25" s="33">
        <v>718</v>
      </c>
      <c r="J25" s="33">
        <v>12</v>
      </c>
      <c r="K25" s="33">
        <v>2</v>
      </c>
      <c r="L25" s="33">
        <v>1559</v>
      </c>
    </row>
    <row r="26" spans="1:12" ht="9" customHeight="1">
      <c r="A26" s="13" t="s">
        <v>29</v>
      </c>
      <c r="B26" s="33">
        <v>37</v>
      </c>
      <c r="C26" s="33">
        <v>35</v>
      </c>
      <c r="D26" s="33" t="s">
        <v>52</v>
      </c>
      <c r="E26" s="33" t="s">
        <v>52</v>
      </c>
      <c r="F26" s="33">
        <v>72</v>
      </c>
      <c r="G26" s="33"/>
      <c r="H26" s="33">
        <v>132</v>
      </c>
      <c r="I26" s="33">
        <v>128</v>
      </c>
      <c r="J26" s="33" t="s">
        <v>52</v>
      </c>
      <c r="K26" s="33" t="s">
        <v>52</v>
      </c>
      <c r="L26" s="33">
        <v>260</v>
      </c>
    </row>
    <row r="27" spans="1:12" ht="9" customHeight="1">
      <c r="A27" s="13" t="s">
        <v>30</v>
      </c>
      <c r="B27" s="33">
        <v>227</v>
      </c>
      <c r="C27" s="33">
        <v>236</v>
      </c>
      <c r="D27" s="33" t="s">
        <v>52</v>
      </c>
      <c r="E27" s="33">
        <v>2</v>
      </c>
      <c r="F27" s="33">
        <v>465</v>
      </c>
      <c r="G27" s="33"/>
      <c r="H27" s="33">
        <v>533</v>
      </c>
      <c r="I27" s="33">
        <v>420</v>
      </c>
      <c r="J27" s="33">
        <v>3</v>
      </c>
      <c r="K27" s="33" t="s">
        <v>52</v>
      </c>
      <c r="L27" s="33">
        <v>956</v>
      </c>
    </row>
    <row r="28" spans="1:12" ht="9" customHeight="1">
      <c r="A28" s="13" t="s">
        <v>31</v>
      </c>
      <c r="B28" s="33">
        <v>503</v>
      </c>
      <c r="C28" s="33">
        <v>617</v>
      </c>
      <c r="D28" s="33">
        <v>5</v>
      </c>
      <c r="E28" s="33">
        <v>1</v>
      </c>
      <c r="F28" s="33">
        <v>1126</v>
      </c>
      <c r="G28" s="33"/>
      <c r="H28" s="33">
        <v>1305</v>
      </c>
      <c r="I28" s="33">
        <v>1038</v>
      </c>
      <c r="J28" s="33">
        <v>7</v>
      </c>
      <c r="K28" s="33">
        <v>3</v>
      </c>
      <c r="L28" s="33">
        <v>2353</v>
      </c>
    </row>
    <row r="29" spans="1:12" ht="9" customHeight="1">
      <c r="A29" s="13" t="s">
        <v>32</v>
      </c>
      <c r="B29" s="33">
        <v>203</v>
      </c>
      <c r="C29" s="33">
        <v>177</v>
      </c>
      <c r="D29" s="33">
        <v>2</v>
      </c>
      <c r="E29" s="33" t="s">
        <v>52</v>
      </c>
      <c r="F29" s="33">
        <v>382</v>
      </c>
      <c r="G29" s="33"/>
      <c r="H29" s="33">
        <v>281</v>
      </c>
      <c r="I29" s="33">
        <v>176</v>
      </c>
      <c r="J29" s="33">
        <v>3</v>
      </c>
      <c r="K29" s="33">
        <v>1</v>
      </c>
      <c r="L29" s="33">
        <v>461</v>
      </c>
    </row>
    <row r="30" spans="1:12" ht="9" customHeight="1">
      <c r="A30" s="15" t="s">
        <v>33</v>
      </c>
      <c r="B30" s="35">
        <v>24309</v>
      </c>
      <c r="C30" s="35">
        <v>26290</v>
      </c>
      <c r="D30" s="35">
        <v>291</v>
      </c>
      <c r="E30" s="35">
        <v>130</v>
      </c>
      <c r="F30" s="35">
        <v>51020</v>
      </c>
      <c r="G30" s="35"/>
      <c r="H30" s="35">
        <v>12138</v>
      </c>
      <c r="I30" s="35">
        <v>10638</v>
      </c>
      <c r="J30" s="35">
        <v>122</v>
      </c>
      <c r="K30" s="35">
        <v>43</v>
      </c>
      <c r="L30" s="35">
        <v>22941</v>
      </c>
    </row>
    <row r="31" spans="1:12" s="15" customFormat="1" ht="9" customHeight="1">
      <c r="A31" s="26" t="s">
        <v>34</v>
      </c>
      <c r="B31" s="35">
        <v>10140</v>
      </c>
      <c r="C31" s="35">
        <v>10874</v>
      </c>
      <c r="D31" s="35">
        <v>118</v>
      </c>
      <c r="E31" s="35">
        <v>51</v>
      </c>
      <c r="F31" s="35">
        <v>21183</v>
      </c>
      <c r="G31" s="35"/>
      <c r="H31" s="35">
        <v>2411</v>
      </c>
      <c r="I31" s="35">
        <v>2368</v>
      </c>
      <c r="J31" s="35">
        <v>32</v>
      </c>
      <c r="K31" s="35">
        <v>11</v>
      </c>
      <c r="L31" s="35">
        <v>4822</v>
      </c>
    </row>
    <row r="32" spans="1:12" ht="9" customHeight="1">
      <c r="A32" s="26" t="s">
        <v>35</v>
      </c>
      <c r="B32" s="35">
        <v>7663</v>
      </c>
      <c r="C32" s="35">
        <v>8482</v>
      </c>
      <c r="D32" s="35">
        <v>77</v>
      </c>
      <c r="E32" s="35">
        <v>57</v>
      </c>
      <c r="F32" s="35">
        <v>16279</v>
      </c>
      <c r="G32" s="35"/>
      <c r="H32" s="35">
        <v>1884</v>
      </c>
      <c r="I32" s="35">
        <v>1794</v>
      </c>
      <c r="J32" s="35">
        <v>17</v>
      </c>
      <c r="K32" s="35">
        <v>11</v>
      </c>
      <c r="L32" s="35">
        <v>3706</v>
      </c>
    </row>
    <row r="33" spans="1:12" ht="9" customHeight="1">
      <c r="A33" s="26" t="s">
        <v>36</v>
      </c>
      <c r="B33" s="35">
        <v>4350</v>
      </c>
      <c r="C33" s="35">
        <v>4571</v>
      </c>
      <c r="D33" s="35">
        <v>64</v>
      </c>
      <c r="E33" s="35">
        <v>15</v>
      </c>
      <c r="F33" s="35">
        <v>9000</v>
      </c>
      <c r="G33" s="35"/>
      <c r="H33" s="35">
        <v>3110</v>
      </c>
      <c r="I33" s="35">
        <v>2715</v>
      </c>
      <c r="J33" s="35">
        <v>33</v>
      </c>
      <c r="K33" s="35">
        <v>13</v>
      </c>
      <c r="L33" s="35">
        <v>5871</v>
      </c>
    </row>
    <row r="34" spans="1:12" ht="9" customHeight="1">
      <c r="A34" s="26" t="s">
        <v>37</v>
      </c>
      <c r="B34" s="35">
        <v>1450</v>
      </c>
      <c r="C34" s="35">
        <v>1569</v>
      </c>
      <c r="D34" s="35">
        <v>25</v>
      </c>
      <c r="E34" s="35">
        <v>6</v>
      </c>
      <c r="F34" s="35">
        <v>3050</v>
      </c>
      <c r="G34" s="35"/>
      <c r="H34" s="35">
        <v>3147</v>
      </c>
      <c r="I34" s="35">
        <v>2547</v>
      </c>
      <c r="J34" s="35">
        <v>30</v>
      </c>
      <c r="K34" s="35">
        <v>4</v>
      </c>
      <c r="L34" s="35">
        <v>5728</v>
      </c>
    </row>
    <row r="35" spans="1:12" ht="9" customHeight="1">
      <c r="A35" s="26" t="s">
        <v>38</v>
      </c>
      <c r="B35" s="35">
        <v>706</v>
      </c>
      <c r="C35" s="35">
        <v>794</v>
      </c>
      <c r="D35" s="35">
        <v>7</v>
      </c>
      <c r="E35" s="35">
        <v>1</v>
      </c>
      <c r="F35" s="35">
        <v>1508</v>
      </c>
      <c r="G35" s="35"/>
      <c r="H35" s="35">
        <v>1586</v>
      </c>
      <c r="I35" s="35">
        <v>1214</v>
      </c>
      <c r="J35" s="35">
        <v>10</v>
      </c>
      <c r="K35" s="35">
        <v>4</v>
      </c>
      <c r="L35" s="35">
        <v>2814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50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50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32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33">
        <v>330</v>
      </c>
      <c r="C40" s="33">
        <v>275</v>
      </c>
      <c r="D40" s="33">
        <v>8</v>
      </c>
      <c r="E40" s="33">
        <v>5</v>
      </c>
      <c r="F40" s="33">
        <v>618</v>
      </c>
      <c r="G40" s="33"/>
      <c r="H40" s="33">
        <v>3277</v>
      </c>
      <c r="I40" s="33">
        <v>3253</v>
      </c>
      <c r="J40" s="33">
        <v>44</v>
      </c>
      <c r="K40" s="33">
        <v>19</v>
      </c>
      <c r="L40" s="33">
        <v>6593</v>
      </c>
    </row>
    <row r="41" spans="1:12" s="14" customFormat="1" ht="9" customHeight="1">
      <c r="A41" s="13" t="s">
        <v>12</v>
      </c>
      <c r="B41" s="33">
        <v>11</v>
      </c>
      <c r="C41" s="33">
        <v>14</v>
      </c>
      <c r="D41" s="33" t="s">
        <v>52</v>
      </c>
      <c r="E41" s="33" t="s">
        <v>52</v>
      </c>
      <c r="F41" s="33">
        <v>25</v>
      </c>
      <c r="G41" s="33"/>
      <c r="H41" s="33">
        <v>116</v>
      </c>
      <c r="I41" s="33">
        <v>139</v>
      </c>
      <c r="J41" s="33" t="s">
        <v>52</v>
      </c>
      <c r="K41" s="33">
        <v>1</v>
      </c>
      <c r="L41" s="33">
        <v>256</v>
      </c>
    </row>
    <row r="42" spans="1:12" s="14" customFormat="1" ht="9" customHeight="1">
      <c r="A42" s="13" t="s">
        <v>13</v>
      </c>
      <c r="B42" s="33">
        <v>1070</v>
      </c>
      <c r="C42" s="33">
        <v>970</v>
      </c>
      <c r="D42" s="33">
        <v>18</v>
      </c>
      <c r="E42" s="33">
        <v>5</v>
      </c>
      <c r="F42" s="33">
        <v>2063</v>
      </c>
      <c r="G42" s="33"/>
      <c r="H42" s="33">
        <v>9790</v>
      </c>
      <c r="I42" s="33">
        <v>10303</v>
      </c>
      <c r="J42" s="33">
        <v>113</v>
      </c>
      <c r="K42" s="33">
        <v>49</v>
      </c>
      <c r="L42" s="33">
        <v>20255</v>
      </c>
    </row>
    <row r="43" spans="1:12" ht="9" customHeight="1">
      <c r="A43" s="13" t="s">
        <v>14</v>
      </c>
      <c r="B43" s="33">
        <v>220</v>
      </c>
      <c r="C43" s="33">
        <v>192</v>
      </c>
      <c r="D43" s="33">
        <v>4</v>
      </c>
      <c r="E43" s="33">
        <v>10</v>
      </c>
      <c r="F43" s="33">
        <v>426</v>
      </c>
      <c r="G43" s="33"/>
      <c r="H43" s="33">
        <v>1034</v>
      </c>
      <c r="I43" s="33">
        <v>1127</v>
      </c>
      <c r="J43" s="33">
        <v>16</v>
      </c>
      <c r="K43" s="33">
        <v>34</v>
      </c>
      <c r="L43" s="33">
        <v>2211</v>
      </c>
    </row>
    <row r="44" spans="1:12" ht="9" customHeight="1">
      <c r="A44" s="20" t="s">
        <v>15</v>
      </c>
      <c r="B44" s="44">
        <v>144</v>
      </c>
      <c r="C44" s="44">
        <v>121</v>
      </c>
      <c r="D44" s="44">
        <v>2</v>
      </c>
      <c r="E44" s="33">
        <v>8</v>
      </c>
      <c r="F44" s="44">
        <v>275</v>
      </c>
      <c r="G44" s="44"/>
      <c r="H44" s="44">
        <v>478</v>
      </c>
      <c r="I44" s="44">
        <v>530</v>
      </c>
      <c r="J44" s="33">
        <v>6</v>
      </c>
      <c r="K44" s="44">
        <v>22</v>
      </c>
      <c r="L44" s="44">
        <v>1036</v>
      </c>
    </row>
    <row r="45" spans="1:12" ht="9" customHeight="1">
      <c r="A45" s="20" t="s">
        <v>16</v>
      </c>
      <c r="B45" s="44">
        <v>76</v>
      </c>
      <c r="C45" s="44">
        <v>71</v>
      </c>
      <c r="D45" s="44">
        <v>2</v>
      </c>
      <c r="E45" s="33">
        <v>2</v>
      </c>
      <c r="F45" s="44">
        <v>151</v>
      </c>
      <c r="G45" s="44"/>
      <c r="H45" s="44">
        <v>556</v>
      </c>
      <c r="I45" s="44">
        <v>597</v>
      </c>
      <c r="J45" s="33">
        <v>10</v>
      </c>
      <c r="K45" s="44">
        <v>12</v>
      </c>
      <c r="L45" s="44">
        <v>1175</v>
      </c>
    </row>
    <row r="46" spans="1:12" ht="9" customHeight="1">
      <c r="A46" s="13" t="s">
        <v>17</v>
      </c>
      <c r="B46" s="33">
        <v>506</v>
      </c>
      <c r="C46" s="33">
        <v>398</v>
      </c>
      <c r="D46" s="33">
        <v>16</v>
      </c>
      <c r="E46" s="33">
        <v>1</v>
      </c>
      <c r="F46" s="33">
        <v>921</v>
      </c>
      <c r="G46" s="33"/>
      <c r="H46" s="33">
        <v>4975</v>
      </c>
      <c r="I46" s="33">
        <v>5395</v>
      </c>
      <c r="J46" s="33">
        <v>50</v>
      </c>
      <c r="K46" s="33">
        <v>15</v>
      </c>
      <c r="L46" s="33">
        <v>10435</v>
      </c>
    </row>
    <row r="47" spans="1:12" ht="9" customHeight="1">
      <c r="A47" s="13" t="s">
        <v>18</v>
      </c>
      <c r="B47" s="33">
        <v>138</v>
      </c>
      <c r="C47" s="33">
        <v>172</v>
      </c>
      <c r="D47" s="33">
        <v>3</v>
      </c>
      <c r="E47" s="33">
        <v>6</v>
      </c>
      <c r="F47" s="33">
        <v>319</v>
      </c>
      <c r="G47" s="33"/>
      <c r="H47" s="33">
        <v>831</v>
      </c>
      <c r="I47" s="33">
        <v>979</v>
      </c>
      <c r="J47" s="33">
        <v>19</v>
      </c>
      <c r="K47" s="33">
        <v>26</v>
      </c>
      <c r="L47" s="33">
        <v>1855</v>
      </c>
    </row>
    <row r="48" spans="1:12" ht="9" customHeight="1">
      <c r="A48" s="13" t="s">
        <v>19</v>
      </c>
      <c r="B48" s="33">
        <v>114</v>
      </c>
      <c r="C48" s="33">
        <v>131</v>
      </c>
      <c r="D48" s="33">
        <v>2</v>
      </c>
      <c r="E48" s="33">
        <v>1</v>
      </c>
      <c r="F48" s="33">
        <v>248</v>
      </c>
      <c r="G48" s="33"/>
      <c r="H48" s="33">
        <v>893</v>
      </c>
      <c r="I48" s="33">
        <v>937</v>
      </c>
      <c r="J48" s="33">
        <v>21</v>
      </c>
      <c r="K48" s="33">
        <v>4</v>
      </c>
      <c r="L48" s="33">
        <v>1855</v>
      </c>
    </row>
    <row r="49" spans="1:12" ht="9" customHeight="1">
      <c r="A49" s="13" t="s">
        <v>20</v>
      </c>
      <c r="B49" s="33">
        <v>375</v>
      </c>
      <c r="C49" s="33">
        <v>280</v>
      </c>
      <c r="D49" s="33">
        <v>9</v>
      </c>
      <c r="E49" s="33">
        <v>2</v>
      </c>
      <c r="F49" s="33">
        <v>666</v>
      </c>
      <c r="G49" s="33"/>
      <c r="H49" s="33">
        <v>3946</v>
      </c>
      <c r="I49" s="33">
        <v>3817</v>
      </c>
      <c r="J49" s="33">
        <v>41</v>
      </c>
      <c r="K49" s="33">
        <v>12</v>
      </c>
      <c r="L49" s="33">
        <v>7816</v>
      </c>
    </row>
    <row r="50" spans="1:12" ht="9" customHeight="1">
      <c r="A50" s="13" t="s">
        <v>21</v>
      </c>
      <c r="B50" s="33">
        <v>379</v>
      </c>
      <c r="C50" s="33">
        <v>222</v>
      </c>
      <c r="D50" s="33">
        <v>4</v>
      </c>
      <c r="E50" s="33" t="s">
        <v>52</v>
      </c>
      <c r="F50" s="33">
        <v>605</v>
      </c>
      <c r="G50" s="33"/>
      <c r="H50" s="33">
        <v>3171</v>
      </c>
      <c r="I50" s="33">
        <v>3049</v>
      </c>
      <c r="J50" s="33">
        <v>47</v>
      </c>
      <c r="K50" s="33">
        <v>14</v>
      </c>
      <c r="L50" s="33">
        <v>6281</v>
      </c>
    </row>
    <row r="51" spans="1:12" ht="9" customHeight="1">
      <c r="A51" s="13" t="s">
        <v>22</v>
      </c>
      <c r="B51" s="33">
        <v>86</v>
      </c>
      <c r="C51" s="33">
        <v>56</v>
      </c>
      <c r="D51" s="33">
        <v>1</v>
      </c>
      <c r="E51" s="33" t="s">
        <v>52</v>
      </c>
      <c r="F51" s="33">
        <v>143</v>
      </c>
      <c r="G51" s="33"/>
      <c r="H51" s="33">
        <v>750</v>
      </c>
      <c r="I51" s="33">
        <v>704</v>
      </c>
      <c r="J51" s="33">
        <v>10</v>
      </c>
      <c r="K51" s="33">
        <v>3</v>
      </c>
      <c r="L51" s="33">
        <v>1467</v>
      </c>
    </row>
    <row r="52" spans="1:12" ht="9" customHeight="1">
      <c r="A52" s="13" t="s">
        <v>23</v>
      </c>
      <c r="B52" s="33">
        <v>163</v>
      </c>
      <c r="C52" s="33">
        <v>103</v>
      </c>
      <c r="D52" s="33">
        <v>2</v>
      </c>
      <c r="E52" s="33">
        <v>1</v>
      </c>
      <c r="F52" s="33">
        <v>269</v>
      </c>
      <c r="G52" s="33"/>
      <c r="H52" s="33">
        <v>1312</v>
      </c>
      <c r="I52" s="33">
        <v>1269</v>
      </c>
      <c r="J52" s="33">
        <v>18</v>
      </c>
      <c r="K52" s="33">
        <v>8</v>
      </c>
      <c r="L52" s="33">
        <v>2607</v>
      </c>
    </row>
    <row r="53" spans="1:12" ht="9" customHeight="1">
      <c r="A53" s="13" t="s">
        <v>24</v>
      </c>
      <c r="B53" s="33">
        <v>967</v>
      </c>
      <c r="C53" s="33">
        <v>235</v>
      </c>
      <c r="D53" s="33">
        <v>2</v>
      </c>
      <c r="E53" s="33">
        <v>1</v>
      </c>
      <c r="F53" s="33">
        <v>1205</v>
      </c>
      <c r="G53" s="33"/>
      <c r="H53" s="33">
        <v>3822</v>
      </c>
      <c r="I53" s="33">
        <v>2880</v>
      </c>
      <c r="J53" s="33">
        <v>31</v>
      </c>
      <c r="K53" s="33">
        <v>5</v>
      </c>
      <c r="L53" s="33">
        <v>6738</v>
      </c>
    </row>
    <row r="54" spans="1:12" ht="9" customHeight="1">
      <c r="A54" s="13" t="s">
        <v>25</v>
      </c>
      <c r="B54" s="33">
        <v>117</v>
      </c>
      <c r="C54" s="33">
        <v>77</v>
      </c>
      <c r="D54" s="33">
        <v>3</v>
      </c>
      <c r="E54" s="33">
        <v>1</v>
      </c>
      <c r="F54" s="33">
        <v>198</v>
      </c>
      <c r="G54" s="33"/>
      <c r="H54" s="33">
        <v>773</v>
      </c>
      <c r="I54" s="33">
        <v>763</v>
      </c>
      <c r="J54" s="33">
        <v>13</v>
      </c>
      <c r="K54" s="33">
        <v>1</v>
      </c>
      <c r="L54" s="33">
        <v>1550</v>
      </c>
    </row>
    <row r="55" spans="1:12" ht="9" customHeight="1">
      <c r="A55" s="13" t="s">
        <v>26</v>
      </c>
      <c r="B55" s="33">
        <v>9</v>
      </c>
      <c r="C55" s="33">
        <v>6</v>
      </c>
      <c r="D55" s="33">
        <v>1</v>
      </c>
      <c r="E55" s="33" t="s">
        <v>52</v>
      </c>
      <c r="F55" s="33">
        <v>16</v>
      </c>
      <c r="G55" s="33"/>
      <c r="H55" s="33">
        <v>95</v>
      </c>
      <c r="I55" s="33">
        <v>107</v>
      </c>
      <c r="J55" s="33">
        <v>2</v>
      </c>
      <c r="K55" s="33">
        <v>1</v>
      </c>
      <c r="L55" s="33">
        <v>205</v>
      </c>
    </row>
    <row r="56" spans="1:12" ht="9" customHeight="1">
      <c r="A56" s="13" t="s">
        <v>27</v>
      </c>
      <c r="B56" s="33">
        <v>214</v>
      </c>
      <c r="C56" s="33">
        <v>60</v>
      </c>
      <c r="D56" s="33">
        <v>2</v>
      </c>
      <c r="E56" s="33">
        <v>1</v>
      </c>
      <c r="F56" s="33">
        <v>277</v>
      </c>
      <c r="G56" s="33"/>
      <c r="H56" s="33">
        <v>2067</v>
      </c>
      <c r="I56" s="33">
        <v>1562</v>
      </c>
      <c r="J56" s="33">
        <v>23</v>
      </c>
      <c r="K56" s="33">
        <v>3</v>
      </c>
      <c r="L56" s="33">
        <v>3655</v>
      </c>
    </row>
    <row r="57" spans="1:12" ht="9" customHeight="1">
      <c r="A57" s="13" t="s">
        <v>28</v>
      </c>
      <c r="B57" s="33">
        <v>73</v>
      </c>
      <c r="C57" s="33">
        <v>74</v>
      </c>
      <c r="D57" s="33">
        <v>4</v>
      </c>
      <c r="E57" s="33" t="s">
        <v>52</v>
      </c>
      <c r="F57" s="33">
        <v>151</v>
      </c>
      <c r="G57" s="33"/>
      <c r="H57" s="33">
        <v>1146</v>
      </c>
      <c r="I57" s="33">
        <v>1082</v>
      </c>
      <c r="J57" s="33">
        <v>24</v>
      </c>
      <c r="K57" s="33">
        <v>5</v>
      </c>
      <c r="L57" s="33">
        <v>2257</v>
      </c>
    </row>
    <row r="58" spans="1:12" ht="9" customHeight="1">
      <c r="A58" s="13" t="s">
        <v>29</v>
      </c>
      <c r="B58" s="33">
        <v>9</v>
      </c>
      <c r="C58" s="33">
        <v>11</v>
      </c>
      <c r="D58" s="33" t="s">
        <v>52</v>
      </c>
      <c r="E58" s="33" t="s">
        <v>52</v>
      </c>
      <c r="F58" s="33">
        <v>20</v>
      </c>
      <c r="G58" s="33"/>
      <c r="H58" s="33">
        <v>178</v>
      </c>
      <c r="I58" s="33">
        <v>174</v>
      </c>
      <c r="J58" s="33" t="s">
        <v>52</v>
      </c>
      <c r="K58" s="33" t="s">
        <v>52</v>
      </c>
      <c r="L58" s="33">
        <v>352</v>
      </c>
    </row>
    <row r="59" spans="1:12" ht="9" customHeight="1">
      <c r="A59" s="13" t="s">
        <v>30</v>
      </c>
      <c r="B59" s="33">
        <v>34</v>
      </c>
      <c r="C59" s="33">
        <v>58</v>
      </c>
      <c r="D59" s="33">
        <v>2</v>
      </c>
      <c r="E59" s="33" t="s">
        <v>52</v>
      </c>
      <c r="F59" s="33">
        <v>94</v>
      </c>
      <c r="G59" s="33"/>
      <c r="H59" s="33">
        <v>794</v>
      </c>
      <c r="I59" s="33">
        <v>714</v>
      </c>
      <c r="J59" s="33">
        <v>5</v>
      </c>
      <c r="K59" s="33">
        <v>2</v>
      </c>
      <c r="L59" s="33">
        <v>1515</v>
      </c>
    </row>
    <row r="60" spans="1:12" s="15" customFormat="1" ht="9" customHeight="1">
      <c r="A60" s="13" t="s">
        <v>31</v>
      </c>
      <c r="B60" s="33">
        <v>109</v>
      </c>
      <c r="C60" s="33">
        <v>90</v>
      </c>
      <c r="D60" s="33">
        <v>1</v>
      </c>
      <c r="E60" s="33">
        <v>1</v>
      </c>
      <c r="F60" s="33">
        <v>201</v>
      </c>
      <c r="G60" s="33"/>
      <c r="H60" s="33">
        <v>1917</v>
      </c>
      <c r="I60" s="33">
        <v>1745</v>
      </c>
      <c r="J60" s="33">
        <v>13</v>
      </c>
      <c r="K60" s="33">
        <v>5</v>
      </c>
      <c r="L60" s="33">
        <v>3680</v>
      </c>
    </row>
    <row r="61" spans="1:12" ht="9" customHeight="1">
      <c r="A61" s="13" t="s">
        <v>32</v>
      </c>
      <c r="B61" s="33">
        <v>58</v>
      </c>
      <c r="C61" s="33">
        <v>66</v>
      </c>
      <c r="D61" s="33">
        <v>1</v>
      </c>
      <c r="E61" s="33" t="s">
        <v>52</v>
      </c>
      <c r="F61" s="33">
        <v>125</v>
      </c>
      <c r="G61" s="33"/>
      <c r="H61" s="33">
        <v>542</v>
      </c>
      <c r="I61" s="33">
        <v>419</v>
      </c>
      <c r="J61" s="33">
        <v>6</v>
      </c>
      <c r="K61" s="33">
        <v>1</v>
      </c>
      <c r="L61" s="33">
        <v>968</v>
      </c>
    </row>
    <row r="62" spans="1:12" ht="9" customHeight="1">
      <c r="A62" s="15" t="s">
        <v>33</v>
      </c>
      <c r="B62" s="35">
        <v>4982</v>
      </c>
      <c r="C62" s="35">
        <v>3490</v>
      </c>
      <c r="D62" s="35">
        <v>83</v>
      </c>
      <c r="E62" s="35">
        <v>35</v>
      </c>
      <c r="F62" s="35">
        <v>8590</v>
      </c>
      <c r="G62" s="35"/>
      <c r="H62" s="35">
        <v>41429</v>
      </c>
      <c r="I62" s="35">
        <v>40418</v>
      </c>
      <c r="J62" s="35">
        <v>496</v>
      </c>
      <c r="K62" s="35">
        <v>208</v>
      </c>
      <c r="L62" s="35">
        <v>82551</v>
      </c>
    </row>
    <row r="63" spans="1:12" ht="9" customHeight="1">
      <c r="A63" s="26" t="s">
        <v>34</v>
      </c>
      <c r="B63" s="35">
        <v>1525</v>
      </c>
      <c r="C63" s="35">
        <v>1390</v>
      </c>
      <c r="D63" s="35">
        <v>28</v>
      </c>
      <c r="E63" s="35">
        <v>11</v>
      </c>
      <c r="F63" s="35">
        <v>2954</v>
      </c>
      <c r="G63" s="35"/>
      <c r="H63" s="35">
        <v>14076</v>
      </c>
      <c r="I63" s="35">
        <v>14632</v>
      </c>
      <c r="J63" s="35">
        <v>178</v>
      </c>
      <c r="K63" s="35">
        <v>73</v>
      </c>
      <c r="L63" s="35">
        <v>28959</v>
      </c>
    </row>
    <row r="64" spans="1:12" ht="9" customHeight="1">
      <c r="A64" s="26" t="s">
        <v>35</v>
      </c>
      <c r="B64" s="35">
        <v>1239</v>
      </c>
      <c r="C64" s="35">
        <v>1042</v>
      </c>
      <c r="D64" s="35">
        <v>32</v>
      </c>
      <c r="E64" s="35">
        <v>19</v>
      </c>
      <c r="F64" s="35">
        <v>2332</v>
      </c>
      <c r="G64" s="35"/>
      <c r="H64" s="35">
        <v>10786</v>
      </c>
      <c r="I64" s="35">
        <v>11318</v>
      </c>
      <c r="J64" s="35">
        <v>126</v>
      </c>
      <c r="K64" s="35">
        <v>87</v>
      </c>
      <c r="L64" s="35">
        <v>22317</v>
      </c>
    </row>
    <row r="65" spans="1:12" ht="9" customHeight="1">
      <c r="A65" s="26" t="s">
        <v>36</v>
      </c>
      <c r="B65" s="35">
        <v>1595</v>
      </c>
      <c r="C65" s="35">
        <v>616</v>
      </c>
      <c r="D65" s="35">
        <v>9</v>
      </c>
      <c r="E65" s="35">
        <v>2</v>
      </c>
      <c r="F65" s="35">
        <v>2222</v>
      </c>
      <c r="G65" s="35"/>
      <c r="H65" s="35">
        <v>9055</v>
      </c>
      <c r="I65" s="35">
        <v>7902</v>
      </c>
      <c r="J65" s="35">
        <v>106</v>
      </c>
      <c r="K65" s="35">
        <v>30</v>
      </c>
      <c r="L65" s="35">
        <v>17093</v>
      </c>
    </row>
    <row r="66" spans="1:12" s="16" customFormat="1" ht="9" customHeight="1">
      <c r="A66" s="27" t="s">
        <v>37</v>
      </c>
      <c r="B66" s="35">
        <v>456</v>
      </c>
      <c r="C66" s="35">
        <v>286</v>
      </c>
      <c r="D66" s="35">
        <v>12</v>
      </c>
      <c r="E66" s="35">
        <v>2</v>
      </c>
      <c r="F66" s="35">
        <v>756</v>
      </c>
      <c r="G66" s="35"/>
      <c r="H66" s="35">
        <v>5053</v>
      </c>
      <c r="I66" s="35">
        <v>4402</v>
      </c>
      <c r="J66" s="35">
        <v>67</v>
      </c>
      <c r="K66" s="35">
        <v>12</v>
      </c>
      <c r="L66" s="35">
        <v>9534</v>
      </c>
    </row>
    <row r="67" spans="1:12" s="16" customFormat="1" ht="9" customHeight="1">
      <c r="A67" s="27" t="s">
        <v>38</v>
      </c>
      <c r="B67" s="35">
        <v>167</v>
      </c>
      <c r="C67" s="35">
        <v>156</v>
      </c>
      <c r="D67" s="35">
        <v>2</v>
      </c>
      <c r="E67" s="35">
        <v>1</v>
      </c>
      <c r="F67" s="35">
        <v>326</v>
      </c>
      <c r="G67" s="35"/>
      <c r="H67" s="35">
        <v>2459</v>
      </c>
      <c r="I67" s="35">
        <v>2164</v>
      </c>
      <c r="J67" s="35">
        <v>19</v>
      </c>
      <c r="K67" s="35">
        <v>6</v>
      </c>
      <c r="L67" s="35">
        <v>4648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&amp;C&amp;10 130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5">
      <selection activeCell="G40" sqref="G40:G67"/>
    </sheetView>
  </sheetViews>
  <sheetFormatPr defaultColWidth="9.33203125" defaultRowHeight="11.25"/>
  <cols>
    <col min="1" max="1" width="19.66015625" style="10" customWidth="1"/>
    <col min="2" max="2" width="9.16015625" style="10" customWidth="1"/>
    <col min="3" max="3" width="8.83203125" style="10" customWidth="1"/>
    <col min="4" max="4" width="8.16015625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8.33203125" style="10" customWidth="1"/>
    <col min="11" max="11" width="8.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38" t="s">
        <v>2</v>
      </c>
      <c r="C5" s="31"/>
      <c r="D5" s="31"/>
      <c r="E5" s="31"/>
      <c r="F5" s="31"/>
      <c r="G5" s="30"/>
      <c r="H5" s="38" t="s">
        <v>3</v>
      </c>
      <c r="I5" s="31"/>
      <c r="J5" s="31"/>
      <c r="K5" s="31"/>
      <c r="L5" s="31"/>
    </row>
    <row r="6" spans="1:12" ht="13.5" customHeight="1">
      <c r="A6" s="21" t="s">
        <v>4</v>
      </c>
      <c r="B6" s="12" t="s">
        <v>50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50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32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9" customHeight="1">
      <c r="A8" s="13" t="s">
        <v>11</v>
      </c>
      <c r="B8" s="33">
        <v>43918</v>
      </c>
      <c r="C8" s="33">
        <v>48000</v>
      </c>
      <c r="D8" s="33">
        <v>3904</v>
      </c>
      <c r="E8" s="33">
        <v>888</v>
      </c>
      <c r="F8" s="33">
        <v>96710</v>
      </c>
      <c r="G8" s="33"/>
      <c r="H8" s="33">
        <v>12994</v>
      </c>
      <c r="I8" s="33">
        <v>11316</v>
      </c>
      <c r="J8" s="33">
        <v>931</v>
      </c>
      <c r="K8" s="33">
        <v>118</v>
      </c>
      <c r="L8" s="33">
        <v>25359</v>
      </c>
    </row>
    <row r="9" spans="1:12" ht="9" customHeight="1">
      <c r="A9" s="13" t="s">
        <v>12</v>
      </c>
      <c r="B9" s="33">
        <v>1511</v>
      </c>
      <c r="C9" s="33">
        <v>1367</v>
      </c>
      <c r="D9" s="33">
        <v>52</v>
      </c>
      <c r="E9" s="33">
        <v>14</v>
      </c>
      <c r="F9" s="33">
        <v>2944</v>
      </c>
      <c r="G9" s="33"/>
      <c r="H9" s="33">
        <v>665</v>
      </c>
      <c r="I9" s="33">
        <v>566</v>
      </c>
      <c r="J9" s="33">
        <v>33</v>
      </c>
      <c r="K9" s="33">
        <v>8</v>
      </c>
      <c r="L9" s="33">
        <v>1272</v>
      </c>
    </row>
    <row r="10" spans="1:12" ht="9" customHeight="1">
      <c r="A10" s="13" t="s">
        <v>13</v>
      </c>
      <c r="B10" s="33">
        <v>96770</v>
      </c>
      <c r="C10" s="33">
        <v>97192</v>
      </c>
      <c r="D10" s="33">
        <v>6006</v>
      </c>
      <c r="E10" s="33">
        <v>1040</v>
      </c>
      <c r="F10" s="33">
        <v>201008</v>
      </c>
      <c r="G10" s="33"/>
      <c r="H10" s="33">
        <v>21370</v>
      </c>
      <c r="I10" s="33">
        <v>19336</v>
      </c>
      <c r="J10" s="33">
        <v>1525</v>
      </c>
      <c r="K10" s="33">
        <v>211</v>
      </c>
      <c r="L10" s="33">
        <v>42442</v>
      </c>
    </row>
    <row r="11" spans="1:12" ht="9" customHeight="1">
      <c r="A11" s="13" t="s">
        <v>14</v>
      </c>
      <c r="B11" s="33">
        <v>7530</v>
      </c>
      <c r="C11" s="33">
        <v>6430</v>
      </c>
      <c r="D11" s="33">
        <v>358</v>
      </c>
      <c r="E11" s="33">
        <v>263</v>
      </c>
      <c r="F11" s="33">
        <v>14581</v>
      </c>
      <c r="G11" s="33"/>
      <c r="H11" s="33">
        <v>1694</v>
      </c>
      <c r="I11" s="33">
        <v>1387</v>
      </c>
      <c r="J11" s="33">
        <v>97</v>
      </c>
      <c r="K11" s="33">
        <v>39</v>
      </c>
      <c r="L11" s="33">
        <v>3217</v>
      </c>
    </row>
    <row r="12" spans="1:12" s="14" customFormat="1" ht="9" customHeight="1">
      <c r="A12" s="20" t="s">
        <v>15</v>
      </c>
      <c r="B12" s="44">
        <v>3992</v>
      </c>
      <c r="C12" s="44">
        <v>2681</v>
      </c>
      <c r="D12" s="44">
        <v>154</v>
      </c>
      <c r="E12" s="44">
        <v>108</v>
      </c>
      <c r="F12" s="44">
        <v>6935</v>
      </c>
      <c r="G12" s="44"/>
      <c r="H12" s="44">
        <v>607</v>
      </c>
      <c r="I12" s="44">
        <v>585</v>
      </c>
      <c r="J12" s="44">
        <v>41</v>
      </c>
      <c r="K12" s="44">
        <v>21</v>
      </c>
      <c r="L12" s="44">
        <v>1254</v>
      </c>
    </row>
    <row r="13" spans="1:12" s="14" customFormat="1" ht="9" customHeight="1">
      <c r="A13" s="20" t="s">
        <v>16</v>
      </c>
      <c r="B13" s="44">
        <v>3538</v>
      </c>
      <c r="C13" s="44">
        <v>3749</v>
      </c>
      <c r="D13" s="44">
        <v>204</v>
      </c>
      <c r="E13" s="44">
        <v>155</v>
      </c>
      <c r="F13" s="44">
        <v>7646</v>
      </c>
      <c r="G13" s="44"/>
      <c r="H13" s="44">
        <v>1087</v>
      </c>
      <c r="I13" s="44">
        <v>802</v>
      </c>
      <c r="J13" s="44">
        <v>56</v>
      </c>
      <c r="K13" s="44">
        <v>18</v>
      </c>
      <c r="L13" s="44">
        <v>1963</v>
      </c>
    </row>
    <row r="14" spans="1:12" s="14" customFormat="1" ht="9" customHeight="1">
      <c r="A14" s="13" t="s">
        <v>17</v>
      </c>
      <c r="B14" s="33">
        <v>39867</v>
      </c>
      <c r="C14" s="33">
        <v>43214</v>
      </c>
      <c r="D14" s="33">
        <v>2880</v>
      </c>
      <c r="E14" s="33">
        <v>635</v>
      </c>
      <c r="F14" s="33">
        <v>86596</v>
      </c>
      <c r="G14" s="33"/>
      <c r="H14" s="33">
        <v>8643</v>
      </c>
      <c r="I14" s="33">
        <v>6680</v>
      </c>
      <c r="J14" s="33">
        <v>561</v>
      </c>
      <c r="K14" s="33">
        <v>106</v>
      </c>
      <c r="L14" s="33">
        <v>15990</v>
      </c>
    </row>
    <row r="15" spans="1:12" ht="9" customHeight="1">
      <c r="A15" s="13" t="s">
        <v>18</v>
      </c>
      <c r="B15" s="33">
        <v>8819</v>
      </c>
      <c r="C15" s="33">
        <v>8796</v>
      </c>
      <c r="D15" s="33">
        <v>783</v>
      </c>
      <c r="E15" s="33">
        <v>352</v>
      </c>
      <c r="F15" s="33">
        <v>18750</v>
      </c>
      <c r="G15" s="33"/>
      <c r="H15" s="33">
        <v>2897</v>
      </c>
      <c r="I15" s="33">
        <v>2127</v>
      </c>
      <c r="J15" s="33">
        <v>243</v>
      </c>
      <c r="K15" s="33">
        <v>48</v>
      </c>
      <c r="L15" s="33">
        <v>5315</v>
      </c>
    </row>
    <row r="16" spans="1:12" ht="9" customHeight="1">
      <c r="A16" s="13" t="s">
        <v>19</v>
      </c>
      <c r="B16" s="33">
        <v>10242</v>
      </c>
      <c r="C16" s="33">
        <v>10931</v>
      </c>
      <c r="D16" s="33">
        <v>1053</v>
      </c>
      <c r="E16" s="33">
        <v>173</v>
      </c>
      <c r="F16" s="33">
        <v>22399</v>
      </c>
      <c r="G16" s="33"/>
      <c r="H16" s="33">
        <v>6109</v>
      </c>
      <c r="I16" s="33">
        <v>5645</v>
      </c>
      <c r="J16" s="33">
        <v>833</v>
      </c>
      <c r="K16" s="33">
        <v>80</v>
      </c>
      <c r="L16" s="33">
        <v>12667</v>
      </c>
    </row>
    <row r="17" spans="1:12" ht="9" customHeight="1">
      <c r="A17" s="13" t="s">
        <v>20</v>
      </c>
      <c r="B17" s="33">
        <v>33653</v>
      </c>
      <c r="C17" s="33">
        <v>31555</v>
      </c>
      <c r="D17" s="33">
        <v>2153</v>
      </c>
      <c r="E17" s="33">
        <v>316</v>
      </c>
      <c r="F17" s="33">
        <v>67677</v>
      </c>
      <c r="G17" s="33"/>
      <c r="H17" s="33">
        <v>9833</v>
      </c>
      <c r="I17" s="33">
        <v>8114</v>
      </c>
      <c r="J17" s="33">
        <v>575</v>
      </c>
      <c r="K17" s="33">
        <v>66</v>
      </c>
      <c r="L17" s="33">
        <v>18588</v>
      </c>
    </row>
    <row r="18" spans="1:12" ht="9" customHeight="1">
      <c r="A18" s="13" t="s">
        <v>21</v>
      </c>
      <c r="B18" s="33">
        <v>26188</v>
      </c>
      <c r="C18" s="33">
        <v>27700</v>
      </c>
      <c r="D18" s="33">
        <v>2086</v>
      </c>
      <c r="E18" s="33">
        <v>407</v>
      </c>
      <c r="F18" s="33">
        <v>56381</v>
      </c>
      <c r="G18" s="33"/>
      <c r="H18" s="33">
        <v>7331</v>
      </c>
      <c r="I18" s="33">
        <v>6120</v>
      </c>
      <c r="J18" s="33">
        <v>477</v>
      </c>
      <c r="K18" s="33">
        <v>65</v>
      </c>
      <c r="L18" s="33">
        <v>13993</v>
      </c>
    </row>
    <row r="19" spans="1:12" ht="9" customHeight="1">
      <c r="A19" s="13" t="s">
        <v>22</v>
      </c>
      <c r="B19" s="33">
        <v>3074</v>
      </c>
      <c r="C19" s="33">
        <v>3636</v>
      </c>
      <c r="D19" s="33">
        <v>263</v>
      </c>
      <c r="E19" s="33">
        <v>15</v>
      </c>
      <c r="F19" s="33">
        <v>6988</v>
      </c>
      <c r="G19" s="33"/>
      <c r="H19" s="33">
        <v>2267</v>
      </c>
      <c r="I19" s="33">
        <v>1767</v>
      </c>
      <c r="J19" s="33">
        <v>152</v>
      </c>
      <c r="K19" s="33">
        <v>17</v>
      </c>
      <c r="L19" s="33">
        <v>4203</v>
      </c>
    </row>
    <row r="20" spans="1:12" ht="9" customHeight="1">
      <c r="A20" s="13" t="s">
        <v>23</v>
      </c>
      <c r="B20" s="33">
        <v>7453</v>
      </c>
      <c r="C20" s="33">
        <v>8781</v>
      </c>
      <c r="D20" s="33">
        <v>538</v>
      </c>
      <c r="E20" s="33">
        <v>60</v>
      </c>
      <c r="F20" s="33">
        <v>16832</v>
      </c>
      <c r="G20" s="33"/>
      <c r="H20" s="33">
        <v>3439</v>
      </c>
      <c r="I20" s="33">
        <v>2805</v>
      </c>
      <c r="J20" s="33">
        <v>202</v>
      </c>
      <c r="K20" s="33">
        <v>23</v>
      </c>
      <c r="L20" s="33">
        <v>6469</v>
      </c>
    </row>
    <row r="21" spans="1:12" ht="9" customHeight="1">
      <c r="A21" s="13" t="s">
        <v>24</v>
      </c>
      <c r="B21" s="33">
        <v>25267</v>
      </c>
      <c r="C21" s="33">
        <v>28108</v>
      </c>
      <c r="D21" s="33">
        <v>1637</v>
      </c>
      <c r="E21" s="33">
        <v>179</v>
      </c>
      <c r="F21" s="33">
        <v>55191</v>
      </c>
      <c r="G21" s="33"/>
      <c r="H21" s="33">
        <v>14117</v>
      </c>
      <c r="I21" s="33">
        <v>10817</v>
      </c>
      <c r="J21" s="33">
        <v>818</v>
      </c>
      <c r="K21" s="33">
        <v>43</v>
      </c>
      <c r="L21" s="33">
        <v>25795</v>
      </c>
    </row>
    <row r="22" spans="1:12" ht="9" customHeight="1">
      <c r="A22" s="13" t="s">
        <v>25</v>
      </c>
      <c r="B22" s="33">
        <v>6105</v>
      </c>
      <c r="C22" s="33">
        <v>7939</v>
      </c>
      <c r="D22" s="33">
        <v>498</v>
      </c>
      <c r="E22" s="33">
        <v>38</v>
      </c>
      <c r="F22" s="33">
        <v>14580</v>
      </c>
      <c r="G22" s="33"/>
      <c r="H22" s="33">
        <v>3633</v>
      </c>
      <c r="I22" s="33">
        <v>3074</v>
      </c>
      <c r="J22" s="33">
        <v>215</v>
      </c>
      <c r="K22" s="33">
        <v>18</v>
      </c>
      <c r="L22" s="33">
        <v>6940</v>
      </c>
    </row>
    <row r="23" spans="1:12" ht="9" customHeight="1">
      <c r="A23" s="13" t="s">
        <v>26</v>
      </c>
      <c r="B23" s="33">
        <v>962</v>
      </c>
      <c r="C23" s="33">
        <v>1319</v>
      </c>
      <c r="D23" s="33">
        <v>72</v>
      </c>
      <c r="E23" s="33">
        <v>6</v>
      </c>
      <c r="F23" s="33">
        <v>2359</v>
      </c>
      <c r="G23" s="33"/>
      <c r="H23" s="33">
        <v>1379</v>
      </c>
      <c r="I23" s="33">
        <v>1151</v>
      </c>
      <c r="J23" s="33">
        <v>88</v>
      </c>
      <c r="K23" s="33">
        <v>6</v>
      </c>
      <c r="L23" s="33">
        <v>2624</v>
      </c>
    </row>
    <row r="24" spans="1:12" ht="9" customHeight="1">
      <c r="A24" s="13" t="s">
        <v>27</v>
      </c>
      <c r="B24" s="33">
        <v>40125</v>
      </c>
      <c r="C24" s="33">
        <v>49385</v>
      </c>
      <c r="D24" s="33">
        <v>2511</v>
      </c>
      <c r="E24" s="33">
        <v>229</v>
      </c>
      <c r="F24" s="33">
        <v>92250</v>
      </c>
      <c r="G24" s="33"/>
      <c r="H24" s="33">
        <v>25101</v>
      </c>
      <c r="I24" s="33">
        <v>20607</v>
      </c>
      <c r="J24" s="33">
        <v>954</v>
      </c>
      <c r="K24" s="33">
        <v>70</v>
      </c>
      <c r="L24" s="33">
        <v>46732</v>
      </c>
    </row>
    <row r="25" spans="1:12" ht="9" customHeight="1">
      <c r="A25" s="13" t="s">
        <v>28</v>
      </c>
      <c r="B25" s="33">
        <v>13594</v>
      </c>
      <c r="C25" s="33">
        <v>15765</v>
      </c>
      <c r="D25" s="33">
        <v>874</v>
      </c>
      <c r="E25" s="33">
        <v>94</v>
      </c>
      <c r="F25" s="33">
        <v>30327</v>
      </c>
      <c r="G25" s="33"/>
      <c r="H25" s="33">
        <v>17151</v>
      </c>
      <c r="I25" s="33">
        <v>12500</v>
      </c>
      <c r="J25" s="33">
        <v>595</v>
      </c>
      <c r="K25" s="33">
        <v>48</v>
      </c>
      <c r="L25" s="33">
        <v>30294</v>
      </c>
    </row>
    <row r="26" spans="1:12" ht="9" customHeight="1">
      <c r="A26" s="13" t="s">
        <v>29</v>
      </c>
      <c r="B26" s="33">
        <v>1363</v>
      </c>
      <c r="C26" s="33">
        <v>1929</v>
      </c>
      <c r="D26" s="33">
        <v>106</v>
      </c>
      <c r="E26" s="33">
        <v>7</v>
      </c>
      <c r="F26" s="33">
        <v>3405</v>
      </c>
      <c r="G26" s="33"/>
      <c r="H26" s="33">
        <v>2974</v>
      </c>
      <c r="I26" s="33">
        <v>2439</v>
      </c>
      <c r="J26" s="33">
        <v>176</v>
      </c>
      <c r="K26" s="33">
        <v>7</v>
      </c>
      <c r="L26" s="33">
        <v>5596</v>
      </c>
    </row>
    <row r="27" spans="1:12" ht="9" customHeight="1">
      <c r="A27" s="13" t="s">
        <v>30</v>
      </c>
      <c r="B27" s="33">
        <v>7648</v>
      </c>
      <c r="C27" s="33">
        <v>9065</v>
      </c>
      <c r="D27" s="33">
        <v>445</v>
      </c>
      <c r="E27" s="33">
        <v>30</v>
      </c>
      <c r="F27" s="33">
        <v>17188</v>
      </c>
      <c r="G27" s="33"/>
      <c r="H27" s="33">
        <v>13075</v>
      </c>
      <c r="I27" s="33">
        <v>9118</v>
      </c>
      <c r="J27" s="33">
        <v>524</v>
      </c>
      <c r="K27" s="33">
        <v>34</v>
      </c>
      <c r="L27" s="33">
        <v>22751</v>
      </c>
    </row>
    <row r="28" spans="1:12" ht="9" customHeight="1">
      <c r="A28" s="13" t="s">
        <v>31</v>
      </c>
      <c r="B28" s="33">
        <v>27077</v>
      </c>
      <c r="C28" s="33">
        <v>28087</v>
      </c>
      <c r="D28" s="33">
        <v>1504</v>
      </c>
      <c r="E28" s="33">
        <v>103</v>
      </c>
      <c r="F28" s="33">
        <v>56771</v>
      </c>
      <c r="G28" s="33"/>
      <c r="H28" s="33">
        <v>19753</v>
      </c>
      <c r="I28" s="33">
        <v>15219</v>
      </c>
      <c r="J28" s="33">
        <v>724</v>
      </c>
      <c r="K28" s="33">
        <v>56</v>
      </c>
      <c r="L28" s="33">
        <v>35752</v>
      </c>
    </row>
    <row r="29" spans="1:12" ht="9" customHeight="1">
      <c r="A29" s="13" t="s">
        <v>32</v>
      </c>
      <c r="B29" s="33">
        <v>10280</v>
      </c>
      <c r="C29" s="33">
        <v>9260</v>
      </c>
      <c r="D29" s="33">
        <v>460</v>
      </c>
      <c r="E29" s="33">
        <v>34</v>
      </c>
      <c r="F29" s="33">
        <v>20034</v>
      </c>
      <c r="G29" s="33"/>
      <c r="H29" s="33">
        <v>6016</v>
      </c>
      <c r="I29" s="33">
        <v>3541</v>
      </c>
      <c r="J29" s="33">
        <v>183</v>
      </c>
      <c r="K29" s="33">
        <v>21</v>
      </c>
      <c r="L29" s="33">
        <v>9761</v>
      </c>
    </row>
    <row r="30" spans="1:12" ht="9" customHeight="1">
      <c r="A30" s="15" t="s">
        <v>33</v>
      </c>
      <c r="B30" s="35">
        <v>411446</v>
      </c>
      <c r="C30" s="35">
        <v>438459</v>
      </c>
      <c r="D30" s="35">
        <v>28183</v>
      </c>
      <c r="E30" s="35">
        <v>4883</v>
      </c>
      <c r="F30" s="35">
        <v>882971</v>
      </c>
      <c r="G30" s="35"/>
      <c r="H30" s="35">
        <v>180441</v>
      </c>
      <c r="I30" s="35">
        <v>144329</v>
      </c>
      <c r="J30" s="35">
        <v>9906</v>
      </c>
      <c r="K30" s="35">
        <v>1084</v>
      </c>
      <c r="L30" s="35">
        <v>335760</v>
      </c>
    </row>
    <row r="31" spans="1:12" s="15" customFormat="1" ht="9" customHeight="1">
      <c r="A31" s="26" t="s">
        <v>34</v>
      </c>
      <c r="B31" s="35">
        <v>152441</v>
      </c>
      <c r="C31" s="35">
        <v>157490</v>
      </c>
      <c r="D31" s="35">
        <v>11015</v>
      </c>
      <c r="E31" s="35">
        <v>2115</v>
      </c>
      <c r="F31" s="35">
        <v>323061</v>
      </c>
      <c r="G31" s="35"/>
      <c r="H31" s="35">
        <v>41138</v>
      </c>
      <c r="I31" s="35">
        <v>36863</v>
      </c>
      <c r="J31" s="35">
        <v>3322</v>
      </c>
      <c r="K31" s="35">
        <v>417</v>
      </c>
      <c r="L31" s="35">
        <v>81740</v>
      </c>
    </row>
    <row r="32" spans="1:12" ht="9" customHeight="1">
      <c r="A32" s="26" t="s">
        <v>35</v>
      </c>
      <c r="B32" s="35">
        <v>89869</v>
      </c>
      <c r="C32" s="35">
        <v>89995</v>
      </c>
      <c r="D32" s="35">
        <v>6174</v>
      </c>
      <c r="E32" s="35">
        <v>1566</v>
      </c>
      <c r="F32" s="35">
        <v>187604</v>
      </c>
      <c r="G32" s="35"/>
      <c r="H32" s="35">
        <v>23067</v>
      </c>
      <c r="I32" s="35">
        <v>18308</v>
      </c>
      <c r="J32" s="35">
        <v>1476</v>
      </c>
      <c r="K32" s="35">
        <v>259</v>
      </c>
      <c r="L32" s="35">
        <v>43110</v>
      </c>
    </row>
    <row r="33" spans="1:12" ht="9" customHeight="1">
      <c r="A33" s="26" t="s">
        <v>36</v>
      </c>
      <c r="B33" s="35">
        <v>61982</v>
      </c>
      <c r="C33" s="35">
        <v>68225</v>
      </c>
      <c r="D33" s="35">
        <v>4524</v>
      </c>
      <c r="E33" s="35">
        <v>661</v>
      </c>
      <c r="F33" s="35">
        <v>135392</v>
      </c>
      <c r="G33" s="35"/>
      <c r="H33" s="35">
        <v>27154</v>
      </c>
      <c r="I33" s="35">
        <v>21509</v>
      </c>
      <c r="J33" s="35">
        <v>1649</v>
      </c>
      <c r="K33" s="35">
        <v>148</v>
      </c>
      <c r="L33" s="35">
        <v>50460</v>
      </c>
    </row>
    <row r="34" spans="1:12" ht="9" customHeight="1">
      <c r="A34" s="26" t="s">
        <v>37</v>
      </c>
      <c r="B34" s="35">
        <v>69797</v>
      </c>
      <c r="C34" s="35">
        <v>85402</v>
      </c>
      <c r="D34" s="35">
        <v>4506</v>
      </c>
      <c r="E34" s="35">
        <v>404</v>
      </c>
      <c r="F34" s="35">
        <v>160109</v>
      </c>
      <c r="G34" s="35"/>
      <c r="H34" s="35">
        <v>63313</v>
      </c>
      <c r="I34" s="35">
        <v>48889</v>
      </c>
      <c r="J34" s="35">
        <v>2552</v>
      </c>
      <c r="K34" s="35">
        <v>183</v>
      </c>
      <c r="L34" s="35">
        <v>114937</v>
      </c>
    </row>
    <row r="35" spans="1:12" ht="9" customHeight="1">
      <c r="A35" s="26" t="s">
        <v>38</v>
      </c>
      <c r="B35" s="35">
        <v>37357</v>
      </c>
      <c r="C35" s="35">
        <v>37347</v>
      </c>
      <c r="D35" s="35">
        <v>1964</v>
      </c>
      <c r="E35" s="35">
        <v>137</v>
      </c>
      <c r="F35" s="35">
        <v>76805</v>
      </c>
      <c r="G35" s="35"/>
      <c r="H35" s="35">
        <v>25769</v>
      </c>
      <c r="I35" s="35">
        <v>18760</v>
      </c>
      <c r="J35" s="35">
        <v>907</v>
      </c>
      <c r="K35" s="35">
        <v>77</v>
      </c>
      <c r="L35" s="35">
        <v>45513</v>
      </c>
    </row>
    <row r="36" spans="1:12" s="16" customFormat="1" ht="9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11" t="s">
        <v>1</v>
      </c>
      <c r="B37" s="38" t="s">
        <v>39</v>
      </c>
      <c r="C37" s="31"/>
      <c r="D37" s="31"/>
      <c r="E37" s="31"/>
      <c r="F37" s="31"/>
      <c r="G37" s="30"/>
      <c r="H37" s="38" t="s">
        <v>40</v>
      </c>
      <c r="I37" s="31"/>
      <c r="J37" s="31"/>
      <c r="K37" s="31"/>
      <c r="L37" s="31"/>
    </row>
    <row r="38" spans="1:12" ht="13.5" customHeight="1">
      <c r="A38" s="21" t="s">
        <v>4</v>
      </c>
      <c r="B38" s="12" t="s">
        <v>50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50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32" t="s">
        <v>40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" customHeight="1">
      <c r="A40" s="13" t="s">
        <v>11</v>
      </c>
      <c r="B40" s="33">
        <v>1902</v>
      </c>
      <c r="C40" s="33">
        <v>1432</v>
      </c>
      <c r="D40" s="33">
        <v>52</v>
      </c>
      <c r="E40" s="33">
        <v>42</v>
      </c>
      <c r="F40" s="33">
        <v>3428</v>
      </c>
      <c r="G40" s="33"/>
      <c r="H40" s="33">
        <v>58814</v>
      </c>
      <c r="I40" s="33">
        <v>60748</v>
      </c>
      <c r="J40" s="33">
        <v>4887</v>
      </c>
      <c r="K40" s="33">
        <v>1048</v>
      </c>
      <c r="L40" s="33">
        <v>125497</v>
      </c>
    </row>
    <row r="41" spans="1:12" s="14" customFormat="1" ht="9" customHeight="1">
      <c r="A41" s="13" t="s">
        <v>12</v>
      </c>
      <c r="B41" s="33">
        <v>54</v>
      </c>
      <c r="C41" s="33">
        <v>51</v>
      </c>
      <c r="D41" s="33">
        <v>2</v>
      </c>
      <c r="E41" s="33" t="s">
        <v>52</v>
      </c>
      <c r="F41" s="33">
        <v>107</v>
      </c>
      <c r="G41" s="33"/>
      <c r="H41" s="33">
        <v>2230</v>
      </c>
      <c r="I41" s="33">
        <v>1984</v>
      </c>
      <c r="J41" s="33">
        <v>87</v>
      </c>
      <c r="K41" s="33">
        <v>22</v>
      </c>
      <c r="L41" s="33">
        <v>4323</v>
      </c>
    </row>
    <row r="42" spans="1:12" s="14" customFormat="1" ht="9" customHeight="1">
      <c r="A42" s="13" t="s">
        <v>13</v>
      </c>
      <c r="B42" s="33">
        <v>4306</v>
      </c>
      <c r="C42" s="33">
        <v>3491</v>
      </c>
      <c r="D42" s="33">
        <v>94</v>
      </c>
      <c r="E42" s="33">
        <v>69</v>
      </c>
      <c r="F42" s="33">
        <v>7960</v>
      </c>
      <c r="G42" s="33"/>
      <c r="H42" s="33">
        <v>122446</v>
      </c>
      <c r="I42" s="33">
        <v>120019</v>
      </c>
      <c r="J42" s="33">
        <v>7625</v>
      </c>
      <c r="K42" s="33">
        <v>1320</v>
      </c>
      <c r="L42" s="33">
        <v>251410</v>
      </c>
    </row>
    <row r="43" spans="1:12" ht="9" customHeight="1">
      <c r="A43" s="13" t="s">
        <v>14</v>
      </c>
      <c r="B43" s="33">
        <v>841</v>
      </c>
      <c r="C43" s="33">
        <v>473</v>
      </c>
      <c r="D43" s="33">
        <v>21</v>
      </c>
      <c r="E43" s="33">
        <v>24</v>
      </c>
      <c r="F43" s="33">
        <v>1359</v>
      </c>
      <c r="G43" s="33"/>
      <c r="H43" s="33">
        <v>10065</v>
      </c>
      <c r="I43" s="33">
        <v>8290</v>
      </c>
      <c r="J43" s="33">
        <v>476</v>
      </c>
      <c r="K43" s="33">
        <v>326</v>
      </c>
      <c r="L43" s="33">
        <v>19157</v>
      </c>
    </row>
    <row r="44" spans="1:12" ht="9" customHeight="1">
      <c r="A44" s="20" t="s">
        <v>15</v>
      </c>
      <c r="B44" s="44">
        <v>590</v>
      </c>
      <c r="C44" s="44">
        <v>297</v>
      </c>
      <c r="D44" s="44">
        <v>14</v>
      </c>
      <c r="E44" s="44">
        <v>16</v>
      </c>
      <c r="F44" s="44">
        <v>917</v>
      </c>
      <c r="G44" s="44"/>
      <c r="H44" s="44">
        <v>5189</v>
      </c>
      <c r="I44" s="44">
        <v>3563</v>
      </c>
      <c r="J44" s="44">
        <v>209</v>
      </c>
      <c r="K44" s="44">
        <v>145</v>
      </c>
      <c r="L44" s="44">
        <v>9106</v>
      </c>
    </row>
    <row r="45" spans="1:12" ht="9" customHeight="1">
      <c r="A45" s="20" t="s">
        <v>16</v>
      </c>
      <c r="B45" s="44">
        <v>251</v>
      </c>
      <c r="C45" s="44">
        <v>176</v>
      </c>
      <c r="D45" s="44">
        <v>7</v>
      </c>
      <c r="E45" s="44">
        <v>8</v>
      </c>
      <c r="F45" s="44">
        <v>442</v>
      </c>
      <c r="G45" s="44"/>
      <c r="H45" s="44">
        <v>4876</v>
      </c>
      <c r="I45" s="44">
        <v>4727</v>
      </c>
      <c r="J45" s="44">
        <v>267</v>
      </c>
      <c r="K45" s="44">
        <v>181</v>
      </c>
      <c r="L45" s="44">
        <v>10051</v>
      </c>
    </row>
    <row r="46" spans="1:12" ht="9" customHeight="1">
      <c r="A46" s="13" t="s">
        <v>17</v>
      </c>
      <c r="B46" s="33">
        <v>1801</v>
      </c>
      <c r="C46" s="33">
        <v>1224</v>
      </c>
      <c r="D46" s="33">
        <v>56</v>
      </c>
      <c r="E46" s="33">
        <v>23</v>
      </c>
      <c r="F46" s="33">
        <v>3104</v>
      </c>
      <c r="G46" s="33"/>
      <c r="H46" s="33">
        <v>50311</v>
      </c>
      <c r="I46" s="33">
        <v>51118</v>
      </c>
      <c r="J46" s="33">
        <v>3497</v>
      </c>
      <c r="K46" s="33">
        <v>764</v>
      </c>
      <c r="L46" s="33">
        <v>105690</v>
      </c>
    </row>
    <row r="47" spans="1:12" ht="9" customHeight="1">
      <c r="A47" s="13" t="s">
        <v>18</v>
      </c>
      <c r="B47" s="33">
        <v>779</v>
      </c>
      <c r="C47" s="33">
        <v>650</v>
      </c>
      <c r="D47" s="33">
        <v>48</v>
      </c>
      <c r="E47" s="33">
        <v>31</v>
      </c>
      <c r="F47" s="33">
        <v>1508</v>
      </c>
      <c r="G47" s="33"/>
      <c r="H47" s="33">
        <v>12495</v>
      </c>
      <c r="I47" s="33">
        <v>11573</v>
      </c>
      <c r="J47" s="33">
        <v>1074</v>
      </c>
      <c r="K47" s="33">
        <v>431</v>
      </c>
      <c r="L47" s="33">
        <v>25573</v>
      </c>
    </row>
    <row r="48" spans="1:12" ht="9" customHeight="1">
      <c r="A48" s="13" t="s">
        <v>19</v>
      </c>
      <c r="B48" s="33">
        <v>954</v>
      </c>
      <c r="C48" s="33">
        <v>779</v>
      </c>
      <c r="D48" s="33">
        <v>31</v>
      </c>
      <c r="E48" s="33">
        <v>11</v>
      </c>
      <c r="F48" s="33">
        <v>1775</v>
      </c>
      <c r="G48" s="33"/>
      <c r="H48" s="33">
        <v>17305</v>
      </c>
      <c r="I48" s="33">
        <v>17355</v>
      </c>
      <c r="J48" s="33">
        <v>1917</v>
      </c>
      <c r="K48" s="33">
        <v>264</v>
      </c>
      <c r="L48" s="33">
        <v>36841</v>
      </c>
    </row>
    <row r="49" spans="1:12" ht="9" customHeight="1">
      <c r="A49" s="13" t="s">
        <v>20</v>
      </c>
      <c r="B49" s="33">
        <v>1433</v>
      </c>
      <c r="C49" s="33">
        <v>1090</v>
      </c>
      <c r="D49" s="33">
        <v>39</v>
      </c>
      <c r="E49" s="33">
        <v>22</v>
      </c>
      <c r="F49" s="33">
        <v>2584</v>
      </c>
      <c r="G49" s="33"/>
      <c r="H49" s="33">
        <v>44919</v>
      </c>
      <c r="I49" s="33">
        <v>40759</v>
      </c>
      <c r="J49" s="33">
        <v>2767</v>
      </c>
      <c r="K49" s="33">
        <v>404</v>
      </c>
      <c r="L49" s="33">
        <v>88849</v>
      </c>
    </row>
    <row r="50" spans="1:12" ht="9" customHeight="1">
      <c r="A50" s="13" t="s">
        <v>21</v>
      </c>
      <c r="B50" s="33">
        <v>1192</v>
      </c>
      <c r="C50" s="33">
        <v>753</v>
      </c>
      <c r="D50" s="33">
        <v>24</v>
      </c>
      <c r="E50" s="33">
        <v>14</v>
      </c>
      <c r="F50" s="33">
        <v>1983</v>
      </c>
      <c r="G50" s="33"/>
      <c r="H50" s="33">
        <v>34711</v>
      </c>
      <c r="I50" s="33">
        <v>34573</v>
      </c>
      <c r="J50" s="33">
        <v>2587</v>
      </c>
      <c r="K50" s="33">
        <v>486</v>
      </c>
      <c r="L50" s="33">
        <v>72357</v>
      </c>
    </row>
    <row r="51" spans="1:12" ht="9" customHeight="1">
      <c r="A51" s="13" t="s">
        <v>22</v>
      </c>
      <c r="B51" s="33">
        <v>287</v>
      </c>
      <c r="C51" s="33">
        <v>176</v>
      </c>
      <c r="D51" s="33">
        <v>8</v>
      </c>
      <c r="E51" s="33">
        <v>2</v>
      </c>
      <c r="F51" s="33">
        <v>473</v>
      </c>
      <c r="G51" s="33"/>
      <c r="H51" s="33">
        <v>5628</v>
      </c>
      <c r="I51" s="33">
        <v>5579</v>
      </c>
      <c r="J51" s="33">
        <v>423</v>
      </c>
      <c r="K51" s="33">
        <v>34</v>
      </c>
      <c r="L51" s="33">
        <v>11664</v>
      </c>
    </row>
    <row r="52" spans="1:12" ht="9" customHeight="1">
      <c r="A52" s="13" t="s">
        <v>23</v>
      </c>
      <c r="B52" s="33">
        <v>453</v>
      </c>
      <c r="C52" s="33">
        <v>367</v>
      </c>
      <c r="D52" s="33">
        <v>18</v>
      </c>
      <c r="E52" s="33">
        <v>9</v>
      </c>
      <c r="F52" s="33">
        <v>847</v>
      </c>
      <c r="G52" s="33"/>
      <c r="H52" s="33">
        <v>11345</v>
      </c>
      <c r="I52" s="33">
        <v>11953</v>
      </c>
      <c r="J52" s="33">
        <v>758</v>
      </c>
      <c r="K52" s="33">
        <v>92</v>
      </c>
      <c r="L52" s="33">
        <v>24148</v>
      </c>
    </row>
    <row r="53" spans="1:12" ht="9" customHeight="1">
      <c r="A53" s="13" t="s">
        <v>24</v>
      </c>
      <c r="B53" s="33">
        <v>2805</v>
      </c>
      <c r="C53" s="33">
        <v>1524</v>
      </c>
      <c r="D53" s="33">
        <v>25</v>
      </c>
      <c r="E53" s="33">
        <v>70</v>
      </c>
      <c r="F53" s="33">
        <v>4424</v>
      </c>
      <c r="G53" s="33"/>
      <c r="H53" s="33">
        <v>42189</v>
      </c>
      <c r="I53" s="33">
        <v>40449</v>
      </c>
      <c r="J53" s="33">
        <v>2480</v>
      </c>
      <c r="K53" s="33">
        <v>292</v>
      </c>
      <c r="L53" s="33">
        <v>85410</v>
      </c>
    </row>
    <row r="54" spans="1:12" ht="9" customHeight="1">
      <c r="A54" s="13" t="s">
        <v>25</v>
      </c>
      <c r="B54" s="33">
        <v>456</v>
      </c>
      <c r="C54" s="33">
        <v>392</v>
      </c>
      <c r="D54" s="33">
        <v>17</v>
      </c>
      <c r="E54" s="33">
        <v>7</v>
      </c>
      <c r="F54" s="33">
        <v>872</v>
      </c>
      <c r="G54" s="33"/>
      <c r="H54" s="33">
        <v>10194</v>
      </c>
      <c r="I54" s="33">
        <v>11405</v>
      </c>
      <c r="J54" s="33">
        <v>730</v>
      </c>
      <c r="K54" s="33">
        <v>63</v>
      </c>
      <c r="L54" s="33">
        <v>22392</v>
      </c>
    </row>
    <row r="55" spans="1:12" ht="9" customHeight="1">
      <c r="A55" s="13" t="s">
        <v>26</v>
      </c>
      <c r="B55" s="33">
        <v>209</v>
      </c>
      <c r="C55" s="33">
        <v>186</v>
      </c>
      <c r="D55" s="33">
        <v>11</v>
      </c>
      <c r="E55" s="33" t="s">
        <v>52</v>
      </c>
      <c r="F55" s="33">
        <v>406</v>
      </c>
      <c r="G55" s="33"/>
      <c r="H55" s="33">
        <v>2550</v>
      </c>
      <c r="I55" s="33">
        <v>2656</v>
      </c>
      <c r="J55" s="33">
        <v>171</v>
      </c>
      <c r="K55" s="33">
        <v>12</v>
      </c>
      <c r="L55" s="33">
        <v>5389</v>
      </c>
    </row>
    <row r="56" spans="1:12" ht="9" customHeight="1">
      <c r="A56" s="13" t="s">
        <v>27</v>
      </c>
      <c r="B56" s="33">
        <v>3037</v>
      </c>
      <c r="C56" s="33">
        <v>1904</v>
      </c>
      <c r="D56" s="33">
        <v>64</v>
      </c>
      <c r="E56" s="33">
        <v>22</v>
      </c>
      <c r="F56" s="33">
        <v>5027</v>
      </c>
      <c r="G56" s="33"/>
      <c r="H56" s="33">
        <v>68263</v>
      </c>
      <c r="I56" s="33">
        <v>71896</v>
      </c>
      <c r="J56" s="33">
        <v>3529</v>
      </c>
      <c r="K56" s="33">
        <v>321</v>
      </c>
      <c r="L56" s="33">
        <v>144009</v>
      </c>
    </row>
    <row r="57" spans="1:12" ht="9" customHeight="1">
      <c r="A57" s="13" t="s">
        <v>28</v>
      </c>
      <c r="B57" s="33">
        <v>3518</v>
      </c>
      <c r="C57" s="33">
        <v>2705</v>
      </c>
      <c r="D57" s="33">
        <v>87</v>
      </c>
      <c r="E57" s="33">
        <v>27</v>
      </c>
      <c r="F57" s="33">
        <v>6337</v>
      </c>
      <c r="G57" s="33"/>
      <c r="H57" s="33">
        <v>34263</v>
      </c>
      <c r="I57" s="33">
        <v>30970</v>
      </c>
      <c r="J57" s="33">
        <v>1556</v>
      </c>
      <c r="K57" s="33">
        <v>169</v>
      </c>
      <c r="L57" s="33">
        <v>66958</v>
      </c>
    </row>
    <row r="58" spans="1:12" ht="9" customHeight="1">
      <c r="A58" s="13" t="s">
        <v>29</v>
      </c>
      <c r="B58" s="33">
        <v>361</v>
      </c>
      <c r="C58" s="33">
        <v>293</v>
      </c>
      <c r="D58" s="33">
        <v>10</v>
      </c>
      <c r="E58" s="33">
        <v>6</v>
      </c>
      <c r="F58" s="33">
        <v>670</v>
      </c>
      <c r="G58" s="33"/>
      <c r="H58" s="33">
        <v>4698</v>
      </c>
      <c r="I58" s="33">
        <v>4661</v>
      </c>
      <c r="J58" s="33">
        <v>292</v>
      </c>
      <c r="K58" s="33">
        <v>20</v>
      </c>
      <c r="L58" s="33">
        <v>9671</v>
      </c>
    </row>
    <row r="59" spans="1:12" ht="9" customHeight="1">
      <c r="A59" s="13" t="s">
        <v>30</v>
      </c>
      <c r="B59" s="33">
        <v>3954</v>
      </c>
      <c r="C59" s="33">
        <v>3817</v>
      </c>
      <c r="D59" s="33">
        <v>84</v>
      </c>
      <c r="E59" s="33">
        <v>21</v>
      </c>
      <c r="F59" s="33">
        <v>7876</v>
      </c>
      <c r="G59" s="33"/>
      <c r="H59" s="33">
        <v>24677</v>
      </c>
      <c r="I59" s="33">
        <v>22000</v>
      </c>
      <c r="J59" s="33">
        <v>1053</v>
      </c>
      <c r="K59" s="33">
        <v>85</v>
      </c>
      <c r="L59" s="33">
        <v>47815</v>
      </c>
    </row>
    <row r="60" spans="1:12" s="15" customFormat="1" ht="9" customHeight="1">
      <c r="A60" s="13" t="s">
        <v>31</v>
      </c>
      <c r="B60" s="33">
        <v>6183</v>
      </c>
      <c r="C60" s="33">
        <v>5215</v>
      </c>
      <c r="D60" s="33">
        <v>210</v>
      </c>
      <c r="E60" s="33">
        <v>48</v>
      </c>
      <c r="F60" s="33">
        <v>11656</v>
      </c>
      <c r="G60" s="33"/>
      <c r="H60" s="33">
        <v>53013</v>
      </c>
      <c r="I60" s="33">
        <v>48521</v>
      </c>
      <c r="J60" s="33">
        <v>2438</v>
      </c>
      <c r="K60" s="33">
        <v>207</v>
      </c>
      <c r="L60" s="33">
        <v>104179</v>
      </c>
    </row>
    <row r="61" spans="1:12" ht="9" customHeight="1">
      <c r="A61" s="13" t="s">
        <v>32</v>
      </c>
      <c r="B61" s="33">
        <v>1590</v>
      </c>
      <c r="C61" s="33">
        <v>861</v>
      </c>
      <c r="D61" s="33">
        <v>19</v>
      </c>
      <c r="E61" s="33">
        <v>7</v>
      </c>
      <c r="F61" s="33">
        <v>2477</v>
      </c>
      <c r="G61" s="33"/>
      <c r="H61" s="33">
        <v>17886</v>
      </c>
      <c r="I61" s="33">
        <v>13662</v>
      </c>
      <c r="J61" s="33">
        <v>662</v>
      </c>
      <c r="K61" s="33">
        <v>62</v>
      </c>
      <c r="L61" s="33">
        <v>32272</v>
      </c>
    </row>
    <row r="62" spans="1:12" ht="9" customHeight="1">
      <c r="A62" s="15" t="s">
        <v>33</v>
      </c>
      <c r="B62" s="35">
        <v>36115</v>
      </c>
      <c r="C62" s="35">
        <v>27383</v>
      </c>
      <c r="D62" s="35">
        <v>920</v>
      </c>
      <c r="E62" s="35">
        <v>455</v>
      </c>
      <c r="F62" s="35">
        <v>64873</v>
      </c>
      <c r="G62" s="35"/>
      <c r="H62" s="35">
        <v>628002</v>
      </c>
      <c r="I62" s="35">
        <v>610171</v>
      </c>
      <c r="J62" s="35">
        <v>39009</v>
      </c>
      <c r="K62" s="35">
        <v>6422</v>
      </c>
      <c r="L62" s="35">
        <v>1283604</v>
      </c>
    </row>
    <row r="63" spans="1:12" ht="9" customHeight="1">
      <c r="A63" s="26" t="s">
        <v>34</v>
      </c>
      <c r="B63" s="35">
        <v>7216</v>
      </c>
      <c r="C63" s="35">
        <v>5753</v>
      </c>
      <c r="D63" s="35">
        <v>179</v>
      </c>
      <c r="E63" s="35">
        <v>122</v>
      </c>
      <c r="F63" s="35">
        <v>13270</v>
      </c>
      <c r="G63" s="35"/>
      <c r="H63" s="35">
        <v>200795</v>
      </c>
      <c r="I63" s="35">
        <v>200106</v>
      </c>
      <c r="J63" s="35">
        <v>14516</v>
      </c>
      <c r="K63" s="35">
        <v>2654</v>
      </c>
      <c r="L63" s="35">
        <v>418071</v>
      </c>
    </row>
    <row r="64" spans="1:12" ht="9" customHeight="1">
      <c r="A64" s="26" t="s">
        <v>35</v>
      </c>
      <c r="B64" s="35">
        <v>4854</v>
      </c>
      <c r="C64" s="35">
        <v>3437</v>
      </c>
      <c r="D64" s="35">
        <v>164</v>
      </c>
      <c r="E64" s="35">
        <v>100</v>
      </c>
      <c r="F64" s="35">
        <v>8555</v>
      </c>
      <c r="G64" s="35"/>
      <c r="H64" s="35">
        <v>117790</v>
      </c>
      <c r="I64" s="35">
        <v>111740</v>
      </c>
      <c r="J64" s="35">
        <v>7814</v>
      </c>
      <c r="K64" s="35">
        <v>1925</v>
      </c>
      <c r="L64" s="35">
        <v>239269</v>
      </c>
    </row>
    <row r="65" spans="1:12" ht="9" customHeight="1">
      <c r="A65" s="26" t="s">
        <v>36</v>
      </c>
      <c r="B65" s="35">
        <v>4737</v>
      </c>
      <c r="C65" s="35">
        <v>2820</v>
      </c>
      <c r="D65" s="35">
        <v>75</v>
      </c>
      <c r="E65" s="35">
        <v>95</v>
      </c>
      <c r="F65" s="35">
        <v>7727</v>
      </c>
      <c r="G65" s="35"/>
      <c r="H65" s="35">
        <v>93873</v>
      </c>
      <c r="I65" s="35">
        <v>92554</v>
      </c>
      <c r="J65" s="35">
        <v>6248</v>
      </c>
      <c r="K65" s="35">
        <v>904</v>
      </c>
      <c r="L65" s="35">
        <v>193579</v>
      </c>
    </row>
    <row r="66" spans="1:12" s="16" customFormat="1" ht="9" customHeight="1">
      <c r="A66" s="27" t="s">
        <v>37</v>
      </c>
      <c r="B66" s="35">
        <v>11535</v>
      </c>
      <c r="C66" s="35">
        <v>9297</v>
      </c>
      <c r="D66" s="35">
        <v>273</v>
      </c>
      <c r="E66" s="35">
        <v>83</v>
      </c>
      <c r="F66" s="35">
        <v>21188</v>
      </c>
      <c r="G66" s="35"/>
      <c r="H66" s="35">
        <v>144645</v>
      </c>
      <c r="I66" s="35">
        <v>143588</v>
      </c>
      <c r="J66" s="35">
        <v>7331</v>
      </c>
      <c r="K66" s="35">
        <v>670</v>
      </c>
      <c r="L66" s="35">
        <v>296234</v>
      </c>
    </row>
    <row r="67" spans="1:12" s="16" customFormat="1" ht="9" customHeight="1">
      <c r="A67" s="27" t="s">
        <v>38</v>
      </c>
      <c r="B67" s="35">
        <v>7773</v>
      </c>
      <c r="C67" s="35">
        <v>6076</v>
      </c>
      <c r="D67" s="35">
        <v>229</v>
      </c>
      <c r="E67" s="35">
        <v>55</v>
      </c>
      <c r="F67" s="35">
        <v>14133</v>
      </c>
      <c r="G67" s="35"/>
      <c r="H67" s="35">
        <v>70899</v>
      </c>
      <c r="I67" s="35">
        <v>62183</v>
      </c>
      <c r="J67" s="35">
        <v>3100</v>
      </c>
      <c r="K67" s="35">
        <v>269</v>
      </c>
      <c r="L67" s="35">
        <v>136451</v>
      </c>
    </row>
    <row r="68" spans="1:12" s="16" customFormat="1" ht="9" customHeight="1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ht="9" customHeight="1"/>
    <row r="70" spans="1:12" s="18" customFormat="1" ht="0" customHeight="1" hidden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8.25" customHeight="1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8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8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2001-12-18T12:53:07Z</cp:lastPrinted>
  <dcterms:modified xsi:type="dcterms:W3CDTF">2001-11-20T17:21:10Z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