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65506" windowWidth="9690" windowHeight="6195" tabRatio="983" activeTab="1"/>
  </bookViews>
  <sheets>
    <sheet name="Tav 7.1" sheetId="1" r:id="rId1"/>
    <sheet name="Tav 7.2" sheetId="2" r:id="rId2"/>
    <sheet name="Tav 7.3" sheetId="3" r:id="rId3"/>
    <sheet name="Tav 7.4" sheetId="4" r:id="rId4"/>
    <sheet name="Tav 7.4 (segue)" sheetId="5" r:id="rId5"/>
    <sheet name="Tav 7.5" sheetId="6" r:id="rId6"/>
    <sheet name="Tav 7.6" sheetId="7" r:id="rId7"/>
    <sheet name="Tav 7.7" sheetId="8" r:id="rId8"/>
    <sheet name="Tav 7.8" sheetId="9" r:id="rId9"/>
    <sheet name="Tav 7.9" sheetId="10" r:id="rId10"/>
    <sheet name="Tav7.10" sheetId="11" r:id="rId11"/>
    <sheet name="Tav 7.11" sheetId="12" r:id="rId12"/>
    <sheet name="Tav 7.12" sheetId="13" r:id="rId13"/>
    <sheet name="Tav 7.13" sheetId="14" r:id="rId14"/>
  </sheets>
  <externalReferences>
    <externalReference r:id="rId17"/>
    <externalReference r:id="rId18"/>
    <externalReference r:id="rId19"/>
    <externalReference r:id="rId20"/>
    <externalReference r:id="rId21"/>
  </externalReferences>
  <definedNames>
    <definedName name="\b" localSheetId="2">#REF!</definedName>
    <definedName name="\b" localSheetId="6">#REF!</definedName>
    <definedName name="\b">#REF!</definedName>
    <definedName name="\e" localSheetId="2">#REF!</definedName>
    <definedName name="\e" localSheetId="6">#REF!</definedName>
    <definedName name="\e">#REF!</definedName>
    <definedName name="\f" localSheetId="2">#REF!</definedName>
    <definedName name="\f" localSheetId="6">#REF!</definedName>
    <definedName name="\f">#REF!</definedName>
    <definedName name="\h" localSheetId="2">#REF!</definedName>
    <definedName name="\h" localSheetId="6">#REF!</definedName>
    <definedName name="\h">#REF!</definedName>
    <definedName name="\i" localSheetId="2">#REF!</definedName>
    <definedName name="\i" localSheetId="6">#REF!</definedName>
    <definedName name="\i">#REF!</definedName>
    <definedName name="\s" localSheetId="2">#REF!</definedName>
    <definedName name="\s" localSheetId="6">#REF!</definedName>
    <definedName name="\s">#REF!</definedName>
    <definedName name="\x" localSheetId="2">#REF!</definedName>
    <definedName name="\x" localSheetId="6">#REF!</definedName>
    <definedName name="\x">#REF!</definedName>
    <definedName name="\y" localSheetId="2">#REF!</definedName>
    <definedName name="\y" localSheetId="6">#REF!</definedName>
    <definedName name="\y">#REF!</definedName>
    <definedName name="__123Graph_F" hidden="1">'[2]FPI1991'!#REF!</definedName>
    <definedName name="aaaNOME" localSheetId="2">#REF!</definedName>
    <definedName name="aaaNOME" localSheetId="6">#REF!</definedName>
    <definedName name="aaaNOME">#REF!</definedName>
    <definedName name="ABRUZZO" localSheetId="2">#REF!</definedName>
    <definedName name="ABRUZZO" localSheetId="6">#REF!</definedName>
    <definedName name="ABRUZZO">#REF!</definedName>
    <definedName name="AGG" localSheetId="2">#REF!</definedName>
    <definedName name="AGG" localSheetId="6">#REF!</definedName>
    <definedName name="AGG">#REF!</definedName>
    <definedName name="AGRIGENTO" localSheetId="2">#REF!</definedName>
    <definedName name="AGRIGENTO" localSheetId="6">#REF!</definedName>
    <definedName name="AGRIGENTO">#REF!</definedName>
    <definedName name="ALESSANDRIA" localSheetId="2">#REF!</definedName>
    <definedName name="ALESSANDRIA" localSheetId="6">#REF!</definedName>
    <definedName name="ALESSANDRIA">#REF!</definedName>
    <definedName name="ANCONA" localSheetId="2">#REF!</definedName>
    <definedName name="ANCONA" localSheetId="6">#REF!</definedName>
    <definedName name="ANCONA">#REF!</definedName>
    <definedName name="AOSTA" localSheetId="2">#REF!</definedName>
    <definedName name="AOSTA" localSheetId="6">#REF!</definedName>
    <definedName name="AOSTA">#REF!</definedName>
    <definedName name="Area_Estrazione" localSheetId="2">#REF!</definedName>
    <definedName name="Area_Estrazione" localSheetId="6">#REF!</definedName>
    <definedName name="Area_Estrazione">#REF!</definedName>
    <definedName name="Area_lavoro" localSheetId="2">#REF!</definedName>
    <definedName name="Area_lavoro" localSheetId="6">#REF!</definedName>
    <definedName name="Area_lavoro">#REF!</definedName>
    <definedName name="Area_St_CE" localSheetId="2">#REF!</definedName>
    <definedName name="Area_St_CE" localSheetId="6">#REF!</definedName>
    <definedName name="Area_St_CE">#REF!</definedName>
    <definedName name="Area_St_IS" localSheetId="2">#REF!</definedName>
    <definedName name="Area_St_IS" localSheetId="6">#REF!</definedName>
    <definedName name="Area_St_IS">#REF!</definedName>
    <definedName name="Area_St_NE" localSheetId="2">#REF!</definedName>
    <definedName name="Area_St_NE" localSheetId="6">#REF!</definedName>
    <definedName name="Area_St_NE">#REF!</definedName>
    <definedName name="Area_St_NO" localSheetId="2">#REF!</definedName>
    <definedName name="Area_St_NO" localSheetId="6">#REF!</definedName>
    <definedName name="Area_St_NO">#REF!</definedName>
    <definedName name="Area_St_SU" localSheetId="2">#REF!</definedName>
    <definedName name="Area_St_SU" localSheetId="6">#REF!</definedName>
    <definedName name="Area_St_SU">#REF!</definedName>
    <definedName name="_xlnm.Print_Area" localSheetId="0">'Tav 7.1'!$A$1:$H$54</definedName>
    <definedName name="_xlnm.Print_Area" localSheetId="11">'Tav 7.11'!$A$1:$G$74</definedName>
    <definedName name="_xlnm.Print_Area" localSheetId="12">'Tav 7.12'!$A$1:$H$69</definedName>
    <definedName name="_xlnm.Print_Area" localSheetId="13">'Tav 7.13'!$A$1:$F$75</definedName>
    <definedName name="_xlnm.Print_Area" localSheetId="1">'Tav 7.2'!$A$1:$I$60</definedName>
    <definedName name="_xlnm.Print_Area" localSheetId="2">'Tav 7.3'!$A$1:$J$60</definedName>
    <definedName name="_xlnm.Print_Area" localSheetId="3">'Tav 7.4'!$A$1:$I$30</definedName>
    <definedName name="_xlnm.Print_Area" localSheetId="4">'Tav 7.4 (segue)'!$A$1:$I$38</definedName>
    <definedName name="_xlnm.Print_Area" localSheetId="5">'Tav 7.5'!$A$1:$I$51</definedName>
    <definedName name="_xlnm.Print_Area" localSheetId="6">'Tav 7.6'!$A$1:$K$30</definedName>
    <definedName name="_xlnm.Print_Area" localSheetId="7">'Tav 7.7'!$A$1:$I$37</definedName>
    <definedName name="_xlnm.Print_Area" localSheetId="8">'Tav 7.8'!$A$1:$I$60</definedName>
    <definedName name="_xlnm.Print_Area" localSheetId="10">'Tav7.10'!$A$1:$D$32</definedName>
    <definedName name="AREZZO" localSheetId="2">#REF!</definedName>
    <definedName name="AREZZO" localSheetId="6">#REF!</definedName>
    <definedName name="AREZZO">#REF!</definedName>
    <definedName name="ASCOLI_PICENO" localSheetId="2">#REF!</definedName>
    <definedName name="ASCOLI_PICENO" localSheetId="6">#REF!</definedName>
    <definedName name="ASCOLI_PICENO">#REF!</definedName>
    <definedName name="ASTI" localSheetId="2">#REF!</definedName>
    <definedName name="ASTI" localSheetId="6">#REF!</definedName>
    <definedName name="ASTI">#REF!</definedName>
    <definedName name="ATTRTOT" localSheetId="2">#REF!</definedName>
    <definedName name="ATTRTOT" localSheetId="6">#REF!</definedName>
    <definedName name="ATTRTOT">#REF!</definedName>
    <definedName name="AVELLINO" localSheetId="2">#REF!</definedName>
    <definedName name="AVELLINO" localSheetId="6">#REF!</definedName>
    <definedName name="AVELLINO">#REF!</definedName>
    <definedName name="BARI" localSheetId="2">#REF!</definedName>
    <definedName name="BARI" localSheetId="6">#REF!</definedName>
    <definedName name="BARI">#REF!</definedName>
    <definedName name="BASILICATA" localSheetId="2">#REF!</definedName>
    <definedName name="BASILICATA" localSheetId="6">#REF!</definedName>
    <definedName name="BASILICATA">#REF!</definedName>
    <definedName name="BELLUNO" localSheetId="2">#REF!</definedName>
    <definedName name="BELLUNO" localSheetId="6">#REF!</definedName>
    <definedName name="BELLUNO">#REF!</definedName>
    <definedName name="BENEVENTO" localSheetId="2">#REF!</definedName>
    <definedName name="BENEVENTO" localSheetId="6">#REF!</definedName>
    <definedName name="BENEVENTO">#REF!</definedName>
    <definedName name="BERGAMO" localSheetId="2">#REF!</definedName>
    <definedName name="BERGAMO" localSheetId="6">#REF!</definedName>
    <definedName name="BERGAMO">#REF!</definedName>
    <definedName name="BIELLA" localSheetId="2">#REF!</definedName>
    <definedName name="BIELLA" localSheetId="6">#REF!</definedName>
    <definedName name="BIELLA">#REF!</definedName>
    <definedName name="BOLOGNA" localSheetId="2">#REF!</definedName>
    <definedName name="BOLOGNA" localSheetId="6">#REF!</definedName>
    <definedName name="BOLOGNA">#REF!</definedName>
    <definedName name="BOLZANO" localSheetId="2">#REF!</definedName>
    <definedName name="BOLZANO" localSheetId="6">#REF!</definedName>
    <definedName name="BOLZANO">#REF!</definedName>
    <definedName name="BRESCIA" localSheetId="2">#REF!</definedName>
    <definedName name="BRESCIA" localSheetId="6">#REF!</definedName>
    <definedName name="BRESCIA">#REF!</definedName>
    <definedName name="BRINDISI" localSheetId="2">#REF!</definedName>
    <definedName name="BRINDISI" localSheetId="6">#REF!</definedName>
    <definedName name="BRINDISI">#REF!</definedName>
    <definedName name="CAGLIARI" localSheetId="2">#REF!</definedName>
    <definedName name="CAGLIARI" localSheetId="6">#REF!</definedName>
    <definedName name="CAGLIARI">#REF!</definedName>
    <definedName name="CALABRIA" localSheetId="2">#REF!</definedName>
    <definedName name="CALABRIA" localSheetId="6">#REF!</definedName>
    <definedName name="CALABRIA">#REF!</definedName>
    <definedName name="CALTANISSETTA" localSheetId="2">#REF!</definedName>
    <definedName name="CALTANISSETTA" localSheetId="6">#REF!</definedName>
    <definedName name="CALTANISSETTA">#REF!</definedName>
    <definedName name="CAMPANIA" localSheetId="2">#REF!</definedName>
    <definedName name="CAMPANIA" localSheetId="6">#REF!</definedName>
    <definedName name="CAMPANIA">#REF!</definedName>
    <definedName name="CAMPOBASSO" localSheetId="2">#REF!</definedName>
    <definedName name="CAMPOBASSO" localSheetId="6">#REF!</definedName>
    <definedName name="CAMPOBASSO">#REF!</definedName>
    <definedName name="CASERTA" localSheetId="2">#REF!</definedName>
    <definedName name="CASERTA" localSheetId="6">#REF!</definedName>
    <definedName name="CASERTA">#REF!</definedName>
    <definedName name="CATANIA" localSheetId="2">#REF!</definedName>
    <definedName name="CATANIA" localSheetId="6">#REF!</definedName>
    <definedName name="CATANIA">#REF!</definedName>
    <definedName name="CATANZARO" localSheetId="2">#REF!</definedName>
    <definedName name="CATANZARO" localSheetId="6">#REF!</definedName>
    <definedName name="CATANZARO">#REF!</definedName>
    <definedName name="CENTRO" localSheetId="2">#REF!</definedName>
    <definedName name="CENTRO" localSheetId="6">#REF!</definedName>
    <definedName name="CENTRO">#REF!</definedName>
    <definedName name="CHIETI" localSheetId="2">#REF!</definedName>
    <definedName name="CHIETI" localSheetId="6">#REF!</definedName>
    <definedName name="CHIETI">#REF!</definedName>
    <definedName name="CINQUEP" localSheetId="2">#REF!</definedName>
    <definedName name="CINQUEP" localSheetId="6">#REF!</definedName>
    <definedName name="CINQUEP">#REF!</definedName>
    <definedName name="COMO" localSheetId="2">#REF!</definedName>
    <definedName name="COMO" localSheetId="6">#REF!</definedName>
    <definedName name="COMO">#REF!</definedName>
    <definedName name="COSENZA" localSheetId="2">#REF!</definedName>
    <definedName name="COSENZA" localSheetId="6">#REF!</definedName>
    <definedName name="COSENZA">#REF!</definedName>
    <definedName name="CREMONA" localSheetId="2">#REF!</definedName>
    <definedName name="CREMONA" localSheetId="6">#REF!</definedName>
    <definedName name="CREMONA">#REF!</definedName>
    <definedName name="CROTONE" localSheetId="2">#REF!</definedName>
    <definedName name="CROTONE" localSheetId="6">#REF!</definedName>
    <definedName name="CROTONE">#REF!</definedName>
    <definedName name="CUNEO" localSheetId="2">#REF!</definedName>
    <definedName name="CUNEO" localSheetId="6">#REF!</definedName>
    <definedName name="CUNEO">#REF!</definedName>
    <definedName name="DATITOT" localSheetId="2">#REF!</definedName>
    <definedName name="DATITOT" localSheetId="6">#REF!</definedName>
    <definedName name="DATITOT">#REF!</definedName>
    <definedName name="DUEP" localSheetId="2">#REF!</definedName>
    <definedName name="DUEP" localSheetId="6">#REF!</definedName>
    <definedName name="DUEP">#REF!</definedName>
    <definedName name="EMILIA_ROMAGNA" localSheetId="2">#REF!</definedName>
    <definedName name="EMILIA_ROMAGNA" localSheetId="6">#REF!</definedName>
    <definedName name="EMILIA_ROMAGNA">#REF!</definedName>
    <definedName name="ENNA" localSheetId="2">#REF!</definedName>
    <definedName name="ENNA" localSheetId="6">#REF!</definedName>
    <definedName name="ENNA">#REF!</definedName>
    <definedName name="ETI2R" localSheetId="2">#REF!</definedName>
    <definedName name="ETI2R" localSheetId="6">#REF!</definedName>
    <definedName name="ETI2R">#REF!</definedName>
    <definedName name="ETIACI" localSheetId="2">#REF!</definedName>
    <definedName name="ETIACI" localSheetId="6">#REF!</definedName>
    <definedName name="ETIACI">#REF!</definedName>
    <definedName name="ETIAECI" localSheetId="2">#REF!</definedName>
    <definedName name="ETIAECI" localSheetId="6">#REF!</definedName>
    <definedName name="ETIAECI">#REF!</definedName>
    <definedName name="etiANTE" localSheetId="2">#REF!</definedName>
    <definedName name="etiANTE" localSheetId="6">#REF!</definedName>
    <definedName name="etiANTE">#REF!</definedName>
    <definedName name="ETICE" localSheetId="2">#REF!</definedName>
    <definedName name="ETICE" localSheetId="6">#REF!</definedName>
    <definedName name="ETICE">#REF!</definedName>
    <definedName name="etiFASI" localSheetId="2">#REF!</definedName>
    <definedName name="etiFASI" localSheetId="6">#REF!</definedName>
    <definedName name="etiFASI">#REF!</definedName>
    <definedName name="ETIFCI" localSheetId="2">#REF!</definedName>
    <definedName name="ETIFCI" localSheetId="6">#REF!</definedName>
    <definedName name="ETIFCI">#REF!</definedName>
    <definedName name="etiFCrI">'[4]FCrI2001'!#REF!</definedName>
    <definedName name="ETIFGDI" localSheetId="2">#REF!</definedName>
    <definedName name="ETIFGDI" localSheetId="6">#REF!</definedName>
    <definedName name="ETIFGDI">#REF!</definedName>
    <definedName name="ETIFGI" localSheetId="2">#REF!</definedName>
    <definedName name="ETIFGI" localSheetId="6">#REF!</definedName>
    <definedName name="ETIFGI">#REF!</definedName>
    <definedName name="etiFIABS" localSheetId="2">#REF!</definedName>
    <definedName name="etiFIABS" localSheetId="6">#REF!</definedName>
    <definedName name="etiFIABS">#REF!</definedName>
    <definedName name="etiFIAF">'[3]FIBa2001'!#REF!</definedName>
    <definedName name="etiFIB" localSheetId="2">#REF!</definedName>
    <definedName name="etiFIB" localSheetId="6">#REF!</definedName>
    <definedName name="etiFIB">#REF!</definedName>
    <definedName name="etiFIBiS">'[5]FIBiS1999'!#REF!</definedName>
    <definedName name="ETIFIBS" localSheetId="2">#REF!</definedName>
    <definedName name="ETIFIBS" localSheetId="6">#REF!</definedName>
    <definedName name="ETIFIBS">#REF!</definedName>
    <definedName name="ETIFIC" localSheetId="2">#REF!</definedName>
    <definedName name="ETIFIC" localSheetId="6">#REF!</definedName>
    <definedName name="ETIFIC">#REF!</definedName>
    <definedName name="ETIFICK" localSheetId="2">#REF!</definedName>
    <definedName name="ETIFICK" localSheetId="6">#REF!</definedName>
    <definedName name="ETIFICK">#REF!</definedName>
    <definedName name="ETIFICR" localSheetId="2">#REF!</definedName>
    <definedName name="ETIFICR" localSheetId="6">#REF!</definedName>
    <definedName name="ETIFICR">#REF!</definedName>
    <definedName name="etiFICSF">'[4]FICSF2001'!#REF!</definedName>
    <definedName name="etiFID">'[3]FIBa2001'!#REF!</definedName>
    <definedName name="ETIFIDAL" localSheetId="2">#REF!</definedName>
    <definedName name="ETIFIDAL" localSheetId="6">#REF!</definedName>
    <definedName name="ETIFIDAL">#REF!</definedName>
    <definedName name="ETIFIDC" localSheetId="2">#REF!</definedName>
    <definedName name="ETIFIDC" localSheetId="6">#REF!</definedName>
    <definedName name="ETIFIDC">#REF!</definedName>
    <definedName name="etiFIDS">'[5]FIDS1999'!#REF!</definedName>
    <definedName name="ETIFIG" localSheetId="2">#REF!</definedName>
    <definedName name="ETIFIG" localSheetId="6">#REF!</definedName>
    <definedName name="ETIFIG">#REF!</definedName>
    <definedName name="etiFIGB">'[3]FIBa2001'!#REF!</definedName>
    <definedName name="ETIFIGC" localSheetId="2">#REF!</definedName>
    <definedName name="ETIFIGC" localSheetId="6">#REF!</definedName>
    <definedName name="ETIFIGC">#REF!</definedName>
    <definedName name="etiFIGeST">'[5]FIGEST1999'!#REF!</definedName>
    <definedName name="ETIFIGH" localSheetId="2">#REF!</definedName>
    <definedName name="ETIFIGH" localSheetId="6">#REF!</definedName>
    <definedName name="ETIFIGH">#REF!</definedName>
    <definedName name="etiFIGS" localSheetId="2">#REF!</definedName>
    <definedName name="etiFIGS" localSheetId="6">#REF!</definedName>
    <definedName name="etiFIGS">#REF!</definedName>
    <definedName name="ETIFIH" localSheetId="2">#REF!</definedName>
    <definedName name="ETIFIH" localSheetId="6">#REF!</definedName>
    <definedName name="ETIFIH">#REF!</definedName>
    <definedName name="ETIFIHP" localSheetId="2">#REF!</definedName>
    <definedName name="ETIFIHP" localSheetId="6">#REF!</definedName>
    <definedName name="ETIFIHP">#REF!</definedName>
    <definedName name="etiFIK" localSheetId="2">#REF!</definedName>
    <definedName name="etiFIK" localSheetId="6">#REF!</definedName>
    <definedName name="etiFIK">#REF!</definedName>
    <definedName name="ETIFILPJ" localSheetId="2">#REF!</definedName>
    <definedName name="ETIFILPJ" localSheetId="6">#REF!</definedName>
    <definedName name="ETIFILPJ">#REF!</definedName>
    <definedName name="ETIFIM" localSheetId="2">#REF!</definedName>
    <definedName name="ETIFIM" localSheetId="6">#REF!</definedName>
    <definedName name="ETIFIM">#REF!</definedName>
    <definedName name="ETIFIN" localSheetId="2">#REF!</definedName>
    <definedName name="ETIFIN" localSheetId="6">#REF!</definedName>
    <definedName name="ETIFIN">#REF!</definedName>
    <definedName name="ETIFIP" localSheetId="2">#REF!</definedName>
    <definedName name="ETIFIP" localSheetId="6">#REF!</definedName>
    <definedName name="ETIFIP">#REF!</definedName>
    <definedName name="ETIFIPAV" localSheetId="2">#REF!</definedName>
    <definedName name="ETIFIPAV" localSheetId="6">#REF!</definedName>
    <definedName name="ETIFIPAV">#REF!</definedName>
    <definedName name="etiFIPCF">'[3]FIPCF2001'!#REF!</definedName>
    <definedName name="etiFIPE" localSheetId="2">#REF!</definedName>
    <definedName name="etiFIPE" localSheetId="6">#REF!</definedName>
    <definedName name="etiFIPE">#REF!</definedName>
    <definedName name="ETIFIPM" localSheetId="2">#REF!</definedName>
    <definedName name="ETIFIPM" localSheetId="6">#REF!</definedName>
    <definedName name="ETIFIPM">#REF!</definedName>
    <definedName name="ETIFIPS" localSheetId="2">#REF!</definedName>
    <definedName name="ETIFIPS" localSheetId="6">#REF!</definedName>
    <definedName name="ETIFIPS">#REF!</definedName>
    <definedName name="etiFIPT" localSheetId="2">#REF!</definedName>
    <definedName name="etiFIPT" localSheetId="6">#REF!</definedName>
    <definedName name="etiFIPT">#REF!</definedName>
    <definedName name="ETIFIR" localSheetId="2">#REF!</definedName>
    <definedName name="ETIFIR" localSheetId="6">#REF!</definedName>
    <definedName name="ETIFIR">#REF!</definedName>
    <definedName name="ETIFIS" localSheetId="2">#REF!</definedName>
    <definedName name="ETIFIS" localSheetId="6">#REF!</definedName>
    <definedName name="ETIFIS">#REF!</definedName>
    <definedName name="etiFISAPS">'[5]FISAPS1999'!#REF!</definedName>
    <definedName name="etiFISB" localSheetId="2">#REF!</definedName>
    <definedName name="etiFISB" localSheetId="6">#REF!</definedName>
    <definedName name="etiFISB">#REF!</definedName>
    <definedName name="ETIFISD" localSheetId="2">#REF!</definedName>
    <definedName name="ETIFISD" localSheetId="6">#REF!</definedName>
    <definedName name="ETIFISD">#REF!</definedName>
    <definedName name="ETIFISE" localSheetId="2">#REF!</definedName>
    <definedName name="ETIFISE" localSheetId="6">#REF!</definedName>
    <definedName name="ETIFISE">#REF!</definedName>
    <definedName name="ETIFISG" localSheetId="2">#REF!</definedName>
    <definedName name="ETIFISG" localSheetId="6">#REF!</definedName>
    <definedName name="ETIFISG">#REF!</definedName>
    <definedName name="ETIFISI" localSheetId="2">#REF!</definedName>
    <definedName name="ETIFISI" localSheetId="6">#REF!</definedName>
    <definedName name="ETIFISI">#REF!</definedName>
    <definedName name="ETIFISN" localSheetId="2">#REF!</definedName>
    <definedName name="ETIFISN" localSheetId="6">#REF!</definedName>
    <definedName name="ETIFISN">#REF!</definedName>
    <definedName name="etiFISO" localSheetId="2">#REF!</definedName>
    <definedName name="etiFISO" localSheetId="6">#REF!</definedName>
    <definedName name="etiFISO">#REF!</definedName>
    <definedName name="etiFISS">'[5]FISS1999'!#REF!</definedName>
    <definedName name="etiFISURF">'[5]FISURF1999'!#REF!</definedName>
    <definedName name="ETIFIT" localSheetId="2">#REF!</definedName>
    <definedName name="ETIFIT" localSheetId="6">#REF!</definedName>
    <definedName name="ETIFIT">#REF!</definedName>
    <definedName name="etiFITAK" localSheetId="2">#REF!</definedName>
    <definedName name="etiFITAK" localSheetId="6">#REF!</definedName>
    <definedName name="etiFITAK">#REF!</definedName>
    <definedName name="ETIFITARCO" localSheetId="2">#REF!</definedName>
    <definedName name="ETIFITARCO" localSheetId="6">#REF!</definedName>
    <definedName name="ETIFITARCO">#REF!</definedName>
    <definedName name="ETIFITAV" localSheetId="2">#REF!</definedName>
    <definedName name="ETIFITAV" localSheetId="6">#REF!</definedName>
    <definedName name="ETIFITAV">#REF!</definedName>
    <definedName name="etiFITE" localSheetId="2">#REF!</definedName>
    <definedName name="etiFITE" localSheetId="6">#REF!</definedName>
    <definedName name="etiFITE">#REF!</definedName>
    <definedName name="ETIFITET" localSheetId="2">#REF!</definedName>
    <definedName name="ETIFITET" localSheetId="6">#REF!</definedName>
    <definedName name="ETIFITET">#REF!</definedName>
    <definedName name="etiFITr" localSheetId="2">#REF!</definedName>
    <definedName name="etiFITr" localSheetId="6">#REF!</definedName>
    <definedName name="etiFITr">#REF!</definedName>
    <definedName name="etiFITw" localSheetId="2">#REF!</definedName>
    <definedName name="etiFITw" localSheetId="6">#REF!</definedName>
    <definedName name="etiFITw">#REF!</definedName>
    <definedName name="ETIFIV" localSheetId="2">#REF!</definedName>
    <definedName name="ETIFIV" localSheetId="6">#REF!</definedName>
    <definedName name="ETIFIV">#REF!</definedName>
    <definedName name="etiFIWuK">'[5]FIWuK1999'!#REF!</definedName>
    <definedName name="ETIFMI" localSheetId="2">#REF!</definedName>
    <definedName name="ETIFMI" localSheetId="6">#REF!</definedName>
    <definedName name="ETIFMI">#REF!</definedName>
    <definedName name="ETIFMSI" localSheetId="2">#REF!</definedName>
    <definedName name="ETIFMSI" localSheetId="6">#REF!</definedName>
    <definedName name="ETIFMSI">#REF!</definedName>
    <definedName name="ETIFPI" localSheetId="2">#REF!</definedName>
    <definedName name="ETIFPI" localSheetId="6">#REF!</definedName>
    <definedName name="ETIFPI">#REF!</definedName>
    <definedName name="etiFSI" localSheetId="2">#REF!</definedName>
    <definedName name="etiFSI" localSheetId="6">#REF!</definedName>
    <definedName name="etiFSI">#REF!</definedName>
    <definedName name="ETIIS" localSheetId="2">#REF!</definedName>
    <definedName name="ETIIS" localSheetId="6">#REF!</definedName>
    <definedName name="ETIIS">#REF!</definedName>
    <definedName name="ETINE" localSheetId="2">#REF!</definedName>
    <definedName name="ETINE" localSheetId="6">#REF!</definedName>
    <definedName name="ETINE">#REF!</definedName>
    <definedName name="ETINO" localSheetId="2">#REF!</definedName>
    <definedName name="ETINO" localSheetId="6">#REF!</definedName>
    <definedName name="ETINO">#REF!</definedName>
    <definedName name="ETISU" localSheetId="2">#REF!</definedName>
    <definedName name="ETISU" localSheetId="6">#REF!</definedName>
    <definedName name="ETISU">#REF!</definedName>
    <definedName name="ETIUBI" localSheetId="2">#REF!</definedName>
    <definedName name="ETIUBI" localSheetId="6">#REF!</definedName>
    <definedName name="ETIUBI">#REF!</definedName>
    <definedName name="ETIUITS" localSheetId="2">#REF!</definedName>
    <definedName name="ETIUITS" localSheetId="6">#REF!</definedName>
    <definedName name="ETIUITS">#REF!</definedName>
    <definedName name="FERRARA" localSheetId="2">#REF!</definedName>
    <definedName name="FERRARA" localSheetId="6">#REF!</definedName>
    <definedName name="FERRARA">#REF!</definedName>
    <definedName name="FIRENZE" localSheetId="2">#REF!</definedName>
    <definedName name="FIRENZE" localSheetId="6">#REF!</definedName>
    <definedName name="FIRENZE">#REF!</definedName>
    <definedName name="FOGGIA" localSheetId="2">#REF!</definedName>
    <definedName name="FOGGIA" localSheetId="6">#REF!</definedName>
    <definedName name="FOGGIA">#REF!</definedName>
    <definedName name="FORLI" localSheetId="2">#REF!</definedName>
    <definedName name="FORLI" localSheetId="6">#REF!</definedName>
    <definedName name="FORLI">#REF!</definedName>
    <definedName name="Formato_intesta" localSheetId="2">#REF!</definedName>
    <definedName name="Formato_intesta" localSheetId="6">#REF!</definedName>
    <definedName name="Formato_intesta">#REF!</definedName>
    <definedName name="FRIULI_V.G." localSheetId="2">#REF!</definedName>
    <definedName name="FRIULI_V.G." localSheetId="6">#REF!</definedName>
    <definedName name="FRIULI_V.G.">#REF!</definedName>
    <definedName name="FROSINONE" localSheetId="2">#REF!</definedName>
    <definedName name="FROSINONE" localSheetId="6">#REF!</definedName>
    <definedName name="FROSINONE">#REF!</definedName>
    <definedName name="GENOVA" localSheetId="2">#REF!</definedName>
    <definedName name="GENOVA" localSheetId="6">#REF!</definedName>
    <definedName name="GENOVA">#REF!</definedName>
    <definedName name="GORIZIA" localSheetId="2">#REF!</definedName>
    <definedName name="GORIZIA" localSheetId="6">#REF!</definedName>
    <definedName name="GORIZIA">#REF!</definedName>
    <definedName name="GROSSETO" localSheetId="2">#REF!</definedName>
    <definedName name="GROSSETO" localSheetId="6">#REF!</definedName>
    <definedName name="GROSSETO">#REF!</definedName>
    <definedName name="IMPERIA" localSheetId="2">#REF!</definedName>
    <definedName name="IMPERIA" localSheetId="6">#REF!</definedName>
    <definedName name="IMPERIA">#REF!</definedName>
    <definedName name="INIZIOPR" localSheetId="2">#REF!</definedName>
    <definedName name="INIZIOPR" localSheetId="6">#REF!</definedName>
    <definedName name="INIZIOPR">#REF!</definedName>
    <definedName name="ISERNIA" localSheetId="2">#REF!</definedName>
    <definedName name="ISERNIA" localSheetId="6">#REF!</definedName>
    <definedName name="ISERNIA">#REF!</definedName>
    <definedName name="ISOLE" localSheetId="2">#REF!</definedName>
    <definedName name="ISOLE" localSheetId="6">#REF!</definedName>
    <definedName name="ISOLE">#REF!</definedName>
    <definedName name="ITALIA" localSheetId="2">#REF!</definedName>
    <definedName name="ITALIA" localSheetId="6">#REF!</definedName>
    <definedName name="ITALIA">#REF!</definedName>
    <definedName name="L_AQUILA" localSheetId="2">#REF!</definedName>
    <definedName name="L_AQUILA" localSheetId="6">#REF!</definedName>
    <definedName name="L_AQUILA">#REF!</definedName>
    <definedName name="LA_SPEZIA" localSheetId="2">#REF!</definedName>
    <definedName name="LA_SPEZIA" localSheetId="6">#REF!</definedName>
    <definedName name="LA_SPEZIA">#REF!</definedName>
    <definedName name="LATINA" localSheetId="2">#REF!</definedName>
    <definedName name="LATINA" localSheetId="6">#REF!</definedName>
    <definedName name="LATINA">#REF!</definedName>
    <definedName name="LAZIO" localSheetId="2">#REF!</definedName>
    <definedName name="LAZIO" localSheetId="6">#REF!</definedName>
    <definedName name="LAZIO">#REF!</definedName>
    <definedName name="LECCE" localSheetId="2">#REF!</definedName>
    <definedName name="LECCE" localSheetId="6">#REF!</definedName>
    <definedName name="LECCE">#REF!</definedName>
    <definedName name="LECCO" localSheetId="2">#REF!</definedName>
    <definedName name="LECCO" localSheetId="6">#REF!</definedName>
    <definedName name="LECCO">#REF!</definedName>
    <definedName name="LIGURIA" localSheetId="2">#REF!</definedName>
    <definedName name="LIGURIA" localSheetId="6">#REF!</definedName>
    <definedName name="LIGURIA">#REF!</definedName>
    <definedName name="LINEAR" localSheetId="2">#REF!</definedName>
    <definedName name="LINEAR" localSheetId="6">#REF!</definedName>
    <definedName name="LINEAR">#REF!</definedName>
    <definedName name="LIVORNO" localSheetId="2">#REF!</definedName>
    <definedName name="LIVORNO" localSheetId="6">#REF!</definedName>
    <definedName name="LIVORNO">#REF!</definedName>
    <definedName name="LODI" localSheetId="2">#REF!</definedName>
    <definedName name="LODI" localSheetId="6">#REF!</definedName>
    <definedName name="LODI">#REF!</definedName>
    <definedName name="LOMBARDIA" localSheetId="2">#REF!</definedName>
    <definedName name="LOMBARDIA" localSheetId="6">#REF!</definedName>
    <definedName name="LOMBARDIA">#REF!</definedName>
    <definedName name="LUCCA" localSheetId="2">#REF!</definedName>
    <definedName name="LUCCA" localSheetId="6">#REF!</definedName>
    <definedName name="LUCCA">#REF!</definedName>
    <definedName name="MACERATA" localSheetId="2">#REF!</definedName>
    <definedName name="MACERATA" localSheetId="6">#REF!</definedName>
    <definedName name="MACERATA">#REF!</definedName>
    <definedName name="MANTOVA" localSheetId="2">#REF!</definedName>
    <definedName name="MANTOVA" localSheetId="6">#REF!</definedName>
    <definedName name="MANTOVA">#REF!</definedName>
    <definedName name="MARCHE" localSheetId="2">#REF!</definedName>
    <definedName name="MARCHE" localSheetId="6">#REF!</definedName>
    <definedName name="MARCHE">#REF!</definedName>
    <definedName name="MASSA_CARRARA" localSheetId="2">#REF!</definedName>
    <definedName name="MASSA_CARRARA" localSheetId="6">#REF!</definedName>
    <definedName name="MASSA_CARRARA">#REF!</definedName>
    <definedName name="MATERA" localSheetId="2">#REF!</definedName>
    <definedName name="MATERA" localSheetId="6">#REF!</definedName>
    <definedName name="MATERA">#REF!</definedName>
    <definedName name="MESSINA" localSheetId="2">#REF!</definedName>
    <definedName name="MESSINA" localSheetId="6">#REF!</definedName>
    <definedName name="MESSINA">#REF!</definedName>
    <definedName name="MILANO" localSheetId="2">#REF!</definedName>
    <definedName name="MILANO" localSheetId="6">#REF!</definedName>
    <definedName name="MILANO">#REF!</definedName>
    <definedName name="MLINEAR" localSheetId="2">#REF!</definedName>
    <definedName name="MLINEAR" localSheetId="6">#REF!</definedName>
    <definedName name="MLINEAR">#REF!</definedName>
    <definedName name="MODENA" localSheetId="2">#REF!</definedName>
    <definedName name="MODENA" localSheetId="6">#REF!</definedName>
    <definedName name="MODENA">#REF!</definedName>
    <definedName name="MOLISE" localSheetId="2">#REF!</definedName>
    <definedName name="MOLISE" localSheetId="6">#REF!</definedName>
    <definedName name="MOLISE">#REF!</definedName>
    <definedName name="nACI" localSheetId="2">#REF!</definedName>
    <definedName name="nACI" localSheetId="6">#REF!</definedName>
    <definedName name="nACI">#REF!</definedName>
    <definedName name="nAECI" localSheetId="2">#REF!</definedName>
    <definedName name="nAECI" localSheetId="6">#REF!</definedName>
    <definedName name="nAECI">#REF!</definedName>
    <definedName name="nANTE" localSheetId="2">#REF!</definedName>
    <definedName name="nANTE" localSheetId="6">#REF!</definedName>
    <definedName name="nANTE">#REF!</definedName>
    <definedName name="NAPOLI" localSheetId="2">#REF!</definedName>
    <definedName name="NAPOLI" localSheetId="6">#REF!</definedName>
    <definedName name="NAPOLI">#REF!</definedName>
    <definedName name="nFASI" localSheetId="2">#REF!</definedName>
    <definedName name="nFASI" localSheetId="6">#REF!</definedName>
    <definedName name="nFASI">#REF!</definedName>
    <definedName name="nFCI" localSheetId="2">#REF!</definedName>
    <definedName name="nFCI" localSheetId="6">#REF!</definedName>
    <definedName name="nFCI">#REF!</definedName>
    <definedName name="nFCRI">'[4]FCrI2001'!#REF!</definedName>
    <definedName name="nFGI" localSheetId="2">#REF!</definedName>
    <definedName name="nFGI" localSheetId="6">#REF!</definedName>
    <definedName name="nFGI">#REF!</definedName>
    <definedName name="nFIABS" localSheetId="2">#REF!</definedName>
    <definedName name="nFIABS" localSheetId="6">#REF!</definedName>
    <definedName name="nFIABS">#REF!</definedName>
    <definedName name="nFIAF" localSheetId="2">#REF!</definedName>
    <definedName name="nFIAF" localSheetId="6">#REF!</definedName>
    <definedName name="nFIAF">#REF!</definedName>
    <definedName name="nFIB" localSheetId="2">#REF!</definedName>
    <definedName name="nFIB" localSheetId="6">#REF!</definedName>
    <definedName name="nFIB">#REF!</definedName>
    <definedName name="nFIBIS">'[5]FIBiS1999'!#REF!</definedName>
    <definedName name="nFIBS" localSheetId="2">#REF!</definedName>
    <definedName name="nFIBS" localSheetId="6">#REF!</definedName>
    <definedName name="nFIBS">#REF!</definedName>
    <definedName name="nFIC" localSheetId="2">#REF!</definedName>
    <definedName name="nFIC" localSheetId="6">#REF!</definedName>
    <definedName name="nFIC">#REF!</definedName>
    <definedName name="nFICK" localSheetId="2">#REF!</definedName>
    <definedName name="nFICK" localSheetId="6">#REF!</definedName>
    <definedName name="nFICK">#REF!</definedName>
    <definedName name="nFICr" localSheetId="2">#REF!</definedName>
    <definedName name="nFICr" localSheetId="6">#REF!</definedName>
    <definedName name="nFICr">#REF!</definedName>
    <definedName name="nFICSF">'[4]FICSF2001'!#REF!</definedName>
    <definedName name="nFID">'[3]FIBa2001'!#REF!</definedName>
    <definedName name="nFIDAL" localSheetId="2">#REF!</definedName>
    <definedName name="nFIDAL" localSheetId="6">#REF!</definedName>
    <definedName name="nFIDAL">#REF!</definedName>
    <definedName name="nFIdC" localSheetId="2">#REF!</definedName>
    <definedName name="nFIdC" localSheetId="6">#REF!</definedName>
    <definedName name="nFIdC">#REF!</definedName>
    <definedName name="nFIDS">'[5]FIDS1999'!#REF!</definedName>
    <definedName name="nFIG" localSheetId="2">#REF!</definedName>
    <definedName name="nFIG" localSheetId="6">#REF!</definedName>
    <definedName name="nFIG">#REF!</definedName>
    <definedName name="nFIGB">'[3]FIBa2001'!#REF!</definedName>
    <definedName name="nFIGC" localSheetId="2">#REF!</definedName>
    <definedName name="nFIGC" localSheetId="6">#REF!</definedName>
    <definedName name="nFIGC">#REF!</definedName>
    <definedName name="nFIGH" localSheetId="2">#REF!</definedName>
    <definedName name="nFIGH" localSheetId="6">#REF!</definedName>
    <definedName name="nFIGH">#REF!</definedName>
    <definedName name="nFIGS" localSheetId="2">#REF!</definedName>
    <definedName name="nFIGS" localSheetId="6">#REF!</definedName>
    <definedName name="nFIGS">#REF!</definedName>
    <definedName name="nFIH" localSheetId="2">#REF!</definedName>
    <definedName name="nFIH" localSheetId="6">#REF!</definedName>
    <definedName name="nFIH">#REF!</definedName>
    <definedName name="nFIHP" localSheetId="2">#REF!</definedName>
    <definedName name="nFIHP" localSheetId="6">#REF!</definedName>
    <definedName name="nFIHP">#REF!</definedName>
    <definedName name="nFIK" localSheetId="2">#REF!</definedName>
    <definedName name="nFIK" localSheetId="6">#REF!</definedName>
    <definedName name="nFIK">#REF!</definedName>
    <definedName name="nFILPJ" localSheetId="2">#REF!</definedName>
    <definedName name="nFILPJ" localSheetId="6">#REF!</definedName>
    <definedName name="nFILPJ">#REF!</definedName>
    <definedName name="nFILPJK" localSheetId="2">#REF!</definedName>
    <definedName name="nFILPJK" localSheetId="6">#REF!</definedName>
    <definedName name="nFILPJK">#REF!</definedName>
    <definedName name="nFIM" localSheetId="2">#REF!</definedName>
    <definedName name="nFIM" localSheetId="6">#REF!</definedName>
    <definedName name="nFIM">#REF!</definedName>
    <definedName name="nFIN" localSheetId="2">#REF!</definedName>
    <definedName name="nFIN" localSheetId="6">#REF!</definedName>
    <definedName name="nFIN">#REF!</definedName>
    <definedName name="nFIP" localSheetId="2">#REF!</definedName>
    <definedName name="nFIP" localSheetId="6">#REF!</definedName>
    <definedName name="nFIP">#REF!</definedName>
    <definedName name="nFIPAV" localSheetId="2">#REF!</definedName>
    <definedName name="nFIPAV" localSheetId="6">#REF!</definedName>
    <definedName name="nFIPAV">#REF!</definedName>
    <definedName name="nFIPE" localSheetId="2">#REF!</definedName>
    <definedName name="nFIPE" localSheetId="6">#REF!</definedName>
    <definedName name="nFIPE">#REF!</definedName>
    <definedName name="nFIPM" localSheetId="2">#REF!</definedName>
    <definedName name="nFIPM" localSheetId="6">#REF!</definedName>
    <definedName name="nFIPM">#REF!</definedName>
    <definedName name="nFIPS" localSheetId="2">#REF!</definedName>
    <definedName name="nFIPS" localSheetId="6">#REF!</definedName>
    <definedName name="nFIPS">#REF!</definedName>
    <definedName name="nFIPT" localSheetId="2">#REF!</definedName>
    <definedName name="nFIPT" localSheetId="6">#REF!</definedName>
    <definedName name="nFIPT">#REF!</definedName>
    <definedName name="nFIR" localSheetId="2">#REF!</definedName>
    <definedName name="nFIR" localSheetId="6">#REF!</definedName>
    <definedName name="nFIR">#REF!</definedName>
    <definedName name="nFIS" localSheetId="2">#REF!</definedName>
    <definedName name="nFIS" localSheetId="6">#REF!</definedName>
    <definedName name="nFIS">#REF!</definedName>
    <definedName name="nFISAPS">'[5]FISAPS1999'!#REF!</definedName>
    <definedName name="nFISB" localSheetId="2">#REF!</definedName>
    <definedName name="nFISB" localSheetId="6">#REF!</definedName>
    <definedName name="nFISB">#REF!</definedName>
    <definedName name="nFISD" localSheetId="2">#REF!</definedName>
    <definedName name="nFISD" localSheetId="6">#REF!</definedName>
    <definedName name="nFISD">#REF!</definedName>
    <definedName name="nFISE" localSheetId="2">#REF!</definedName>
    <definedName name="nFISE" localSheetId="6">#REF!</definedName>
    <definedName name="nFISE">#REF!</definedName>
    <definedName name="nFISG" localSheetId="2">#REF!</definedName>
    <definedName name="nFISG" localSheetId="6">#REF!</definedName>
    <definedName name="nFISG">#REF!</definedName>
    <definedName name="nFISI" localSheetId="2">#REF!</definedName>
    <definedName name="nFISI" localSheetId="6">#REF!</definedName>
    <definedName name="nFISI">#REF!</definedName>
    <definedName name="nFISN" localSheetId="2">#REF!</definedName>
    <definedName name="nFISN" localSheetId="6">#REF!</definedName>
    <definedName name="nFISN">#REF!</definedName>
    <definedName name="nFISO" localSheetId="2">#REF!</definedName>
    <definedName name="nFISO" localSheetId="6">#REF!</definedName>
    <definedName name="nFISO">#REF!</definedName>
    <definedName name="nFISS">'[5]FISS1999'!#REF!</definedName>
    <definedName name="nFIT" localSheetId="2">#REF!</definedName>
    <definedName name="nFIT" localSheetId="6">#REF!</definedName>
    <definedName name="nFIT">#REF!</definedName>
    <definedName name="nFITA">'[3]FITa2001'!#REF!</definedName>
    <definedName name="nFITAK" localSheetId="2">#REF!</definedName>
    <definedName name="nFITAK" localSheetId="6">#REF!</definedName>
    <definedName name="nFITAK">#REF!</definedName>
    <definedName name="nFITARC" localSheetId="2">#REF!</definedName>
    <definedName name="nFITARC" localSheetId="6">#REF!</definedName>
    <definedName name="nFITARC">#REF!</definedName>
    <definedName name="nFITARCO" localSheetId="2">#REF!</definedName>
    <definedName name="nFITARCO" localSheetId="6">#REF!</definedName>
    <definedName name="nFITARCO">#REF!</definedName>
    <definedName name="nFITAV" localSheetId="2">#REF!</definedName>
    <definedName name="nFITAV" localSheetId="6">#REF!</definedName>
    <definedName name="nFITAV">#REF!</definedName>
    <definedName name="nFITE" localSheetId="2">#REF!</definedName>
    <definedName name="nFITE" localSheetId="6">#REF!</definedName>
    <definedName name="nFITE">#REF!</definedName>
    <definedName name="nFITeT" localSheetId="2">#REF!</definedName>
    <definedName name="nFITeT" localSheetId="6">#REF!</definedName>
    <definedName name="nFITeT">#REF!</definedName>
    <definedName name="nFITr" localSheetId="2">#REF!</definedName>
    <definedName name="nFITr" localSheetId="6">#REF!</definedName>
    <definedName name="nFITr">#REF!</definedName>
    <definedName name="nFITw" localSheetId="2">#REF!</definedName>
    <definedName name="nFITw" localSheetId="6">#REF!</definedName>
    <definedName name="nFITw">#REF!</definedName>
    <definedName name="nFIV" localSheetId="2">#REF!</definedName>
    <definedName name="nFIV" localSheetId="6">#REF!</definedName>
    <definedName name="nFIV">#REF!</definedName>
    <definedName name="nFIWUK">'[5]FIWuK1999'!#REF!</definedName>
    <definedName name="nFMI" localSheetId="2">#REF!</definedName>
    <definedName name="nFMI" localSheetId="6">#REF!</definedName>
    <definedName name="nFMI">#REF!</definedName>
    <definedName name="nFMSI" localSheetId="2">#REF!</definedName>
    <definedName name="nFMSI" localSheetId="6">#REF!</definedName>
    <definedName name="nFMSI">#REF!</definedName>
    <definedName name="nFPI" localSheetId="2">#REF!</definedName>
    <definedName name="nFPI" localSheetId="6">#REF!</definedName>
    <definedName name="nFPI">#REF!</definedName>
    <definedName name="nFSI" localSheetId="2">#REF!</definedName>
    <definedName name="nFSI" localSheetId="6">#REF!</definedName>
    <definedName name="nFSI">#REF!</definedName>
    <definedName name="Nomi_Associate" localSheetId="2">#REF!</definedName>
    <definedName name="Nomi_Associate" localSheetId="6">#REF!</definedName>
    <definedName name="Nomi_Associate">#REF!</definedName>
    <definedName name="NORD_EST" localSheetId="2">#REF!</definedName>
    <definedName name="NORD_EST" localSheetId="6">#REF!</definedName>
    <definedName name="NORD_EST">#REF!</definedName>
    <definedName name="NORD_OVEST" localSheetId="2">#REF!</definedName>
    <definedName name="NORD_OVEST" localSheetId="6">#REF!</definedName>
    <definedName name="NORD_OVEST">#REF!</definedName>
    <definedName name="NOVARA" localSheetId="2">#REF!</definedName>
    <definedName name="NOVARA" localSheetId="6">#REF!</definedName>
    <definedName name="NOVARA">#REF!</definedName>
    <definedName name="NPAG" localSheetId="2">#REF!</definedName>
    <definedName name="NPAG" localSheetId="6">#REF!</definedName>
    <definedName name="NPAG">#REF!</definedName>
    <definedName name="nSURF">'[5]FISURF1999'!#REF!</definedName>
    <definedName name="nUITS" localSheetId="2">#REF!</definedName>
    <definedName name="nUITS" localSheetId="6">#REF!</definedName>
    <definedName name="nUITS">#REF!</definedName>
    <definedName name="NUORO" localSheetId="2">#REF!</definedName>
    <definedName name="NUORO" localSheetId="6">#REF!</definedName>
    <definedName name="NUORO">#REF!</definedName>
    <definedName name="ORISTANO" localSheetId="2">#REF!</definedName>
    <definedName name="ORISTANO" localSheetId="6">#REF!</definedName>
    <definedName name="ORISTANO">#REF!</definedName>
    <definedName name="PADOVA" localSheetId="2">#REF!</definedName>
    <definedName name="PADOVA" localSheetId="6">#REF!</definedName>
    <definedName name="PADOVA">#REF!</definedName>
    <definedName name="PALERMO" localSheetId="2">#REF!</definedName>
    <definedName name="PALERMO" localSheetId="6">#REF!</definedName>
    <definedName name="PALERMO">#REF!</definedName>
    <definedName name="PARMA" localSheetId="2">#REF!</definedName>
    <definedName name="PARMA" localSheetId="6">#REF!</definedName>
    <definedName name="PARMA">#REF!</definedName>
    <definedName name="PAVIA" localSheetId="2">#REF!</definedName>
    <definedName name="PAVIA" localSheetId="6">#REF!</definedName>
    <definedName name="PAVIA">#REF!</definedName>
    <definedName name="Penultima_colonna" localSheetId="2">#REF!</definedName>
    <definedName name="Penultima_colonna" localSheetId="6">#REF!</definedName>
    <definedName name="Penultima_colonna">#REF!</definedName>
    <definedName name="PERUGIA" localSheetId="2">#REF!</definedName>
    <definedName name="PERUGIA" localSheetId="6">#REF!</definedName>
    <definedName name="PERUGIA">#REF!</definedName>
    <definedName name="PESARO_URBINO" localSheetId="2">#REF!</definedName>
    <definedName name="PESARO_URBINO" localSheetId="6">#REF!</definedName>
    <definedName name="PESARO_URBINO">#REF!</definedName>
    <definedName name="PESCARA" localSheetId="2">#REF!</definedName>
    <definedName name="PESCARA" localSheetId="6">#REF!</definedName>
    <definedName name="PESCARA">#REF!</definedName>
    <definedName name="PIACENZA" localSheetId="2">#REF!</definedName>
    <definedName name="PIACENZA" localSheetId="6">#REF!</definedName>
    <definedName name="PIACENZA">#REF!</definedName>
    <definedName name="PIEMONTE" localSheetId="2">#REF!</definedName>
    <definedName name="PIEMONTE" localSheetId="6">#REF!</definedName>
    <definedName name="PIEMONTE">#REF!</definedName>
    <definedName name="PISA" localSheetId="2">#REF!</definedName>
    <definedName name="PISA" localSheetId="6">#REF!</definedName>
    <definedName name="PISA">#REF!</definedName>
    <definedName name="PISTOIA" localSheetId="2">#REF!</definedName>
    <definedName name="PISTOIA" localSheetId="6">#REF!</definedName>
    <definedName name="PISTOIA">#REF!</definedName>
    <definedName name="PORDENONE" localSheetId="2">#REF!</definedName>
    <definedName name="PORDENONE" localSheetId="6">#REF!</definedName>
    <definedName name="PORDENONE">#REF!</definedName>
    <definedName name="POTENZA" localSheetId="2">#REF!</definedName>
    <definedName name="POTENZA" localSheetId="6">#REF!</definedName>
    <definedName name="POTENZA">#REF!</definedName>
    <definedName name="PRATO" localSheetId="2">#REF!</definedName>
    <definedName name="PRATO" localSheetId="6">#REF!</definedName>
    <definedName name="PRATO">#REF!</definedName>
    <definedName name="PUGLIA" localSheetId="2">#REF!</definedName>
    <definedName name="PUGLIA" localSheetId="6">#REF!</definedName>
    <definedName name="PUGLIA">#REF!</definedName>
    <definedName name="QUATTROP" localSheetId="2">#REF!</definedName>
    <definedName name="QUATTROP" localSheetId="6">#REF!</definedName>
    <definedName name="QUATTROP">#REF!</definedName>
    <definedName name="Query2" localSheetId="2">#REF!</definedName>
    <definedName name="Query2" localSheetId="6">#REF!</definedName>
    <definedName name="Query2">#REF!</definedName>
    <definedName name="RAGUSA" localSheetId="2">#REF!</definedName>
    <definedName name="RAGUSA" localSheetId="6">#REF!</definedName>
    <definedName name="RAGUSA">#REF!</definedName>
    <definedName name="RAVENNA" localSheetId="2">#REF!</definedName>
    <definedName name="RAVENNA" localSheetId="6">#REF!</definedName>
    <definedName name="RAVENNA">#REF!</definedName>
    <definedName name="REGGIO_CALABRIA" localSheetId="2">#REF!</definedName>
    <definedName name="REGGIO_CALABRIA" localSheetId="6">#REF!</definedName>
    <definedName name="REGGIO_CALABRIA">#REF!</definedName>
    <definedName name="REGGIO_EMILIA" localSheetId="2">#REF!</definedName>
    <definedName name="REGGIO_EMILIA" localSheetId="6">#REF!</definedName>
    <definedName name="REGGIO_EMILIA">#REF!</definedName>
    <definedName name="RIETI" localSheetId="2">#REF!</definedName>
    <definedName name="RIETI" localSheetId="6">#REF!</definedName>
    <definedName name="RIETI">#REF!</definedName>
    <definedName name="RIGA1TIT" localSheetId="2">#REF!</definedName>
    <definedName name="RIGA1TIT" localSheetId="6">#REF!</definedName>
    <definedName name="RIGA1TIT">#REF!</definedName>
    <definedName name="RIGA3TIT" localSheetId="2">#REF!</definedName>
    <definedName name="RIGA3TIT" localSheetId="6">#REF!</definedName>
    <definedName name="RIGA3TIT">#REF!</definedName>
    <definedName name="RIMINI" localSheetId="2">#REF!</definedName>
    <definedName name="RIMINI" localSheetId="6">#REF!</definedName>
    <definedName name="RIMINI">#REF!</definedName>
    <definedName name="ROMA" localSheetId="2">#REF!</definedName>
    <definedName name="ROMA" localSheetId="6">#REF!</definedName>
    <definedName name="ROMA">#REF!</definedName>
    <definedName name="ROVIGO" localSheetId="2">#REF!</definedName>
    <definedName name="ROVIGO" localSheetId="6">#REF!</definedName>
    <definedName name="ROVIGO">#REF!</definedName>
    <definedName name="SALERNO" localSheetId="2">#REF!</definedName>
    <definedName name="SALERNO" localSheetId="6">#REF!</definedName>
    <definedName name="SALERNO">#REF!</definedName>
    <definedName name="SARDEGNA" localSheetId="2">#REF!</definedName>
    <definedName name="SARDEGNA" localSheetId="6">#REF!</definedName>
    <definedName name="SARDEGNA">#REF!</definedName>
    <definedName name="SASSARI" localSheetId="2">#REF!</definedName>
    <definedName name="SASSARI" localSheetId="6">#REF!</definedName>
    <definedName name="SASSARI">#REF!</definedName>
    <definedName name="SAVONA" localSheetId="2">#REF!</definedName>
    <definedName name="SAVONA" localSheetId="6">#REF!</definedName>
    <definedName name="SAVONA">#REF!</definedName>
    <definedName name="SICILIA" localSheetId="2">#REF!</definedName>
    <definedName name="SICILIA" localSheetId="6">#REF!</definedName>
    <definedName name="SICILIA">#REF!</definedName>
    <definedName name="SIENA" localSheetId="2">#REF!</definedName>
    <definedName name="SIENA" localSheetId="6">#REF!</definedName>
    <definedName name="SIENA">#REF!</definedName>
    <definedName name="SIRACUSA" localSheetId="2">#REF!</definedName>
    <definedName name="SIRACUSA" localSheetId="6">#REF!</definedName>
    <definedName name="SIRACUSA">#REF!</definedName>
    <definedName name="SONDRIO" localSheetId="2">#REF!</definedName>
    <definedName name="SONDRIO" localSheetId="6">#REF!</definedName>
    <definedName name="SONDRIO">#REF!</definedName>
    <definedName name="Stampa_NE" localSheetId="2">#REF!</definedName>
    <definedName name="Stampa_NE" localSheetId="6">#REF!</definedName>
    <definedName name="Stampa_NE">#REF!</definedName>
    <definedName name="STCE" localSheetId="2">#REF!</definedName>
    <definedName name="STCE" localSheetId="6">#REF!</definedName>
    <definedName name="STCE">#REF!</definedName>
    <definedName name="STIS" localSheetId="2">#REF!</definedName>
    <definedName name="STIS" localSheetId="6">#REF!</definedName>
    <definedName name="STIS">#REF!</definedName>
    <definedName name="STNE" localSheetId="2">#REF!</definedName>
    <definedName name="STNE" localSheetId="6">#REF!</definedName>
    <definedName name="STNE">#REF!</definedName>
    <definedName name="STNO" localSheetId="2">#REF!</definedName>
    <definedName name="STNO" localSheetId="6">#REF!</definedName>
    <definedName name="STNO">#REF!</definedName>
    <definedName name="STSU" localSheetId="2">#REF!</definedName>
    <definedName name="STSU" localSheetId="6">#REF!</definedName>
    <definedName name="STSU">#REF!</definedName>
    <definedName name="SUD" localSheetId="2">#REF!</definedName>
    <definedName name="SUD" localSheetId="6">#REF!</definedName>
    <definedName name="SUD">#REF!</definedName>
    <definedName name="TARANTO" localSheetId="2">#REF!</definedName>
    <definedName name="TARANTO" localSheetId="6">#REF!</definedName>
    <definedName name="TARANTO">#REF!</definedName>
    <definedName name="TERAMO" localSheetId="2">#REF!</definedName>
    <definedName name="TERAMO" localSheetId="6">#REF!</definedName>
    <definedName name="TERAMO">#REF!</definedName>
    <definedName name="TERNI" localSheetId="2">#REF!</definedName>
    <definedName name="TERNI" localSheetId="6">#REF!</definedName>
    <definedName name="TERNI">#REF!</definedName>
    <definedName name="TORINO" localSheetId="2">#REF!</definedName>
    <definedName name="TORINO" localSheetId="6">#REF!</definedName>
    <definedName name="TORINO">#REF!</definedName>
    <definedName name="TOSCANA" localSheetId="2">#REF!</definedName>
    <definedName name="TOSCANA" localSheetId="6">#REF!</definedName>
    <definedName name="TOSCANA">#REF!</definedName>
    <definedName name="Totale" localSheetId="2">#REF!</definedName>
    <definedName name="Totale" localSheetId="6">#REF!</definedName>
    <definedName name="Totale">#REF!</definedName>
    <definedName name="TRAPANI" localSheetId="2">#REF!</definedName>
    <definedName name="TRAPANI" localSheetId="6">#REF!</definedName>
    <definedName name="TRAPANI">#REF!</definedName>
    <definedName name="TRENTINO_A.A." localSheetId="2">#REF!</definedName>
    <definedName name="TRENTINO_A.A." localSheetId="6">#REF!</definedName>
    <definedName name="TRENTINO_A.A.">#REF!</definedName>
    <definedName name="TRENTO" localSheetId="2">#REF!</definedName>
    <definedName name="TRENTO" localSheetId="6">#REF!</definedName>
    <definedName name="TRENTO">#REF!</definedName>
    <definedName name="TREP" localSheetId="2">#REF!</definedName>
    <definedName name="TREP" localSheetId="6">#REF!</definedName>
    <definedName name="TREP">#REF!</definedName>
    <definedName name="TREVISO" localSheetId="2">#REF!</definedName>
    <definedName name="TREVISO" localSheetId="6">#REF!</definedName>
    <definedName name="TREVISO">#REF!</definedName>
    <definedName name="TRIESTE" localSheetId="2">#REF!</definedName>
    <definedName name="TRIESTE" localSheetId="6">#REF!</definedName>
    <definedName name="TRIESTE">#REF!</definedName>
    <definedName name="UDINE" localSheetId="2">#REF!</definedName>
    <definedName name="UDINE" localSheetId="6">#REF!</definedName>
    <definedName name="UDINE">#REF!</definedName>
    <definedName name="Ultima_colonna" localSheetId="2">#REF!</definedName>
    <definedName name="Ultima_colonna" localSheetId="6">#REF!</definedName>
    <definedName name="Ultima_colonna">#REF!</definedName>
    <definedName name="UMBRIA" localSheetId="2">#REF!</definedName>
    <definedName name="UMBRIA" localSheetId="6">#REF!</definedName>
    <definedName name="UMBRIA">#REF!</definedName>
    <definedName name="UNOP" localSheetId="2">#REF!</definedName>
    <definedName name="UNOP" localSheetId="6">#REF!</definedName>
    <definedName name="UNOP">#REF!</definedName>
    <definedName name="VALLE_D_AOSTA" localSheetId="2">#REF!</definedName>
    <definedName name="VALLE_D_AOSTA" localSheetId="6">#REF!</definedName>
    <definedName name="VALLE_D_AOSTA">#REF!</definedName>
    <definedName name="VARESE" localSheetId="2">#REF!</definedName>
    <definedName name="VARESE" localSheetId="6">#REF!</definedName>
    <definedName name="VARESE">#REF!</definedName>
    <definedName name="VENETO" localSheetId="2">#REF!</definedName>
    <definedName name="VENETO" localSheetId="6">#REF!</definedName>
    <definedName name="VENETO">#REF!</definedName>
    <definedName name="VENEZIA" localSheetId="2">#REF!</definedName>
    <definedName name="VENEZIA" localSheetId="6">#REF!</definedName>
    <definedName name="VENEZIA">#REF!</definedName>
    <definedName name="VERBANIA" localSheetId="2">#REF!</definedName>
    <definedName name="VERBANIA" localSheetId="6">#REF!</definedName>
    <definedName name="VERBANIA">#REF!</definedName>
    <definedName name="VERCELLI" localSheetId="2">#REF!</definedName>
    <definedName name="VERCELLI" localSheetId="6">#REF!</definedName>
    <definedName name="VERCELLI">#REF!</definedName>
    <definedName name="VERONA" localSheetId="2">#REF!</definedName>
    <definedName name="VERONA" localSheetId="6">#REF!</definedName>
    <definedName name="VERONA">#REF!</definedName>
    <definedName name="VIBO_VALENTIA" localSheetId="2">#REF!</definedName>
    <definedName name="VIBO_VALENTIA" localSheetId="6">#REF!</definedName>
    <definedName name="VIBO_VALENTIA">#REF!</definedName>
    <definedName name="VICENZA" localSheetId="2">#REF!</definedName>
    <definedName name="VICENZA" localSheetId="6">#REF!</definedName>
    <definedName name="VICENZA">#REF!</definedName>
    <definedName name="VITERBO" localSheetId="2">#REF!</definedName>
    <definedName name="VITERBO" localSheetId="6">#REF!</definedName>
    <definedName name="VITERBO">#REF!</definedName>
  </definedNames>
  <calcPr calcMode="manual" fullCalcOnLoad="1"/>
</workbook>
</file>

<file path=xl/sharedStrings.xml><?xml version="1.0" encoding="utf-8"?>
<sst xmlns="http://schemas.openxmlformats.org/spreadsheetml/2006/main" count="1384" uniqueCount="555">
  <si>
    <t>Totale</t>
  </si>
  <si>
    <t>-</t>
  </si>
  <si>
    <t xml:space="preserve"> </t>
  </si>
  <si>
    <t>Baseball - Softball</t>
  </si>
  <si>
    <t>Bocce</t>
  </si>
  <si>
    <t>Calcio</t>
  </si>
  <si>
    <t>Canoa - Kayak</t>
  </si>
  <si>
    <t>Canottaggio</t>
  </si>
  <si>
    <t>Ciclismo</t>
  </si>
  <si>
    <t>Ginnastica</t>
  </si>
  <si>
    <t>Golf</t>
  </si>
  <si>
    <t>Hockey (prato/indoor)</t>
  </si>
  <si>
    <t>Hockey e Pattinaggio a rotelle</t>
  </si>
  <si>
    <t>Motociclismo</t>
  </si>
  <si>
    <t>Motonautica</t>
  </si>
  <si>
    <t>Nuoto</t>
  </si>
  <si>
    <t>Pallacanestro</t>
  </si>
  <si>
    <t>Pallavolo</t>
  </si>
  <si>
    <t>Pugilato</t>
  </si>
  <si>
    <t>Rugby</t>
  </si>
  <si>
    <t>Scherma</t>
  </si>
  <si>
    <t>Tennis</t>
  </si>
  <si>
    <t>Tennistavolo</t>
  </si>
  <si>
    <t>Tiro a Segno</t>
  </si>
  <si>
    <t>Tiro a Volo</t>
  </si>
  <si>
    <t>Vela</t>
  </si>
  <si>
    <t>SPORT</t>
  </si>
  <si>
    <t>Variazioni percentuali</t>
  </si>
  <si>
    <t>Operatori territoriali</t>
  </si>
  <si>
    <t>VALORI ASSOLUTI</t>
  </si>
  <si>
    <t>Società sportive (c)</t>
  </si>
  <si>
    <t>Operatori territoriali (d)</t>
  </si>
  <si>
    <t>Praticanti tesserati</t>
  </si>
  <si>
    <t>Società sportive</t>
  </si>
  <si>
    <t xml:space="preserve">  Federazioni sportive nazionali</t>
  </si>
  <si>
    <t>Discipline associate (b)</t>
  </si>
  <si>
    <t>Badminton</t>
  </si>
  <si>
    <t>Bridge</t>
  </si>
  <si>
    <t>Cricket</t>
  </si>
  <si>
    <t>Dama</t>
  </si>
  <si>
    <t>Kendo</t>
  </si>
  <si>
    <t>Scacchi</t>
  </si>
  <si>
    <t>Bowling</t>
  </si>
  <si>
    <t>Squash</t>
  </si>
  <si>
    <t>Taekwondo</t>
  </si>
  <si>
    <t>Triathlon</t>
  </si>
  <si>
    <t>Twirling</t>
  </si>
  <si>
    <t xml:space="preserve">Totale </t>
  </si>
  <si>
    <t>GENERALE</t>
  </si>
  <si>
    <t>(b)</t>
  </si>
  <si>
    <t xml:space="preserve">                                 </t>
  </si>
  <si>
    <t>(b) I tecnici possono svolgere anche funzioni di ufficiali di gara.</t>
  </si>
  <si>
    <t>ITALIA</t>
  </si>
  <si>
    <t>REGIONI</t>
  </si>
  <si>
    <t>Piemonte</t>
  </si>
  <si>
    <t>Valle d'Aosta</t>
  </si>
  <si>
    <t>Lombardia</t>
  </si>
  <si>
    <t>Trentino-Alto Adige</t>
  </si>
  <si>
    <t>Trento</t>
  </si>
  <si>
    <t>Veneto</t>
  </si>
  <si>
    <t>Friuli-Venezia Giulia</t>
  </si>
  <si>
    <t>Liguria</t>
  </si>
  <si>
    <t>Emilia-Romagna</t>
  </si>
  <si>
    <t>Toscana</t>
  </si>
  <si>
    <t>Umbria</t>
  </si>
  <si>
    <t>Marche</t>
  </si>
  <si>
    <t>Lazio</t>
  </si>
  <si>
    <t>Abruzzo</t>
  </si>
  <si>
    <t>Molise</t>
  </si>
  <si>
    <t>Campania</t>
  </si>
  <si>
    <t>Puglia</t>
  </si>
  <si>
    <t>Basilicata</t>
  </si>
  <si>
    <t>Calabria</t>
  </si>
  <si>
    <t>Sicilia</t>
  </si>
  <si>
    <t>Sardegna</t>
  </si>
  <si>
    <t>Maschi</t>
  </si>
  <si>
    <t>Femmine</t>
  </si>
  <si>
    <t>3-5 anni</t>
  </si>
  <si>
    <t>6-10</t>
  </si>
  <si>
    <t xml:space="preserve">11-14 </t>
  </si>
  <si>
    <t xml:space="preserve">15-17                                 </t>
  </si>
  <si>
    <t xml:space="preserve">18-19                                 </t>
  </si>
  <si>
    <t xml:space="preserve">20-24                                 </t>
  </si>
  <si>
    <t xml:space="preserve">25-34                                 </t>
  </si>
  <si>
    <t xml:space="preserve">35-44                                 </t>
  </si>
  <si>
    <t xml:space="preserve">45-54                                 </t>
  </si>
  <si>
    <t xml:space="preserve">55-59                                 </t>
  </si>
  <si>
    <t xml:space="preserve">60-64                                 </t>
  </si>
  <si>
    <t xml:space="preserve">65 e più                                 </t>
  </si>
  <si>
    <t>SESSO</t>
  </si>
  <si>
    <t>11-14</t>
  </si>
  <si>
    <t>15-17</t>
  </si>
  <si>
    <t>18-19</t>
  </si>
  <si>
    <t>20-24</t>
  </si>
  <si>
    <t>25-34</t>
  </si>
  <si>
    <t>35-44</t>
  </si>
  <si>
    <t>45-54</t>
  </si>
  <si>
    <t>55-59</t>
  </si>
  <si>
    <t>60-64</t>
  </si>
  <si>
    <t>65-74</t>
  </si>
  <si>
    <t>75 e più</t>
  </si>
  <si>
    <t>Laurea</t>
  </si>
  <si>
    <t xml:space="preserve">Tavola 7.1 - </t>
  </si>
  <si>
    <t xml:space="preserve">                     </t>
  </si>
  <si>
    <t xml:space="preserve">Tavola 7.10 - </t>
  </si>
  <si>
    <t xml:space="preserve">                         </t>
  </si>
  <si>
    <t xml:space="preserve">                      </t>
  </si>
  <si>
    <t>Handball, Pallamano</t>
  </si>
  <si>
    <t>Atletica leggera</t>
  </si>
  <si>
    <t>Aeronautica sportiva</t>
  </si>
  <si>
    <t>Automobilismo sportivo</t>
  </si>
  <si>
    <t>Cronometraggio sportivo</t>
  </si>
  <si>
    <t>Medicina sportiva</t>
  </si>
  <si>
    <t xml:space="preserve">Tavola 7.2 - </t>
  </si>
  <si>
    <t>Giochi e sport tradizionali</t>
  </si>
  <si>
    <t>2001/99</t>
  </si>
  <si>
    <t>Dama (b)</t>
  </si>
  <si>
    <t>Twirling (b)</t>
  </si>
  <si>
    <t>Nord</t>
  </si>
  <si>
    <t>Centro</t>
  </si>
  <si>
    <t>Mezzogiorno</t>
  </si>
  <si>
    <t>(a)</t>
  </si>
  <si>
    <t xml:space="preserve">(c) </t>
  </si>
  <si>
    <t xml:space="preserve">(a) </t>
  </si>
  <si>
    <t>(c)</t>
  </si>
  <si>
    <t>Tecnici (b)</t>
  </si>
  <si>
    <t xml:space="preserve">(b) </t>
  </si>
  <si>
    <t>Pallaca-nestro</t>
  </si>
  <si>
    <t>Automobilismo e motociclismo</t>
  </si>
  <si>
    <t>Corse di cavalli</t>
  </si>
  <si>
    <t>Sport invernali</t>
  </si>
  <si>
    <t>Concorsi ippici</t>
  </si>
  <si>
    <t>Nuoto e pallanuoto</t>
  </si>
  <si>
    <t>Altri sport</t>
  </si>
  <si>
    <t>Altri comuni</t>
  </si>
  <si>
    <t>Capoluoghi di provicia</t>
  </si>
  <si>
    <r>
      <t xml:space="preserve">Tavola 7.4 </t>
    </r>
    <r>
      <rPr>
        <sz val="9"/>
        <rFont val="Arial"/>
        <family val="2"/>
      </rPr>
      <t>segue</t>
    </r>
    <r>
      <rPr>
        <b/>
        <sz val="9"/>
        <rFont val="Arial"/>
        <family val="2"/>
      </rPr>
      <t xml:space="preserve"> - </t>
    </r>
  </si>
  <si>
    <t>Caccia</t>
  </si>
  <si>
    <t>TITOLI DI STUDIO (a)</t>
  </si>
  <si>
    <t>Licenza elementare - Nessun titolo di studio</t>
  </si>
  <si>
    <t>6-10 anni</t>
  </si>
  <si>
    <t>Valori assoluti</t>
  </si>
  <si>
    <t>Pesi e cultura fisica</t>
  </si>
  <si>
    <t>Pentathlon moderno</t>
  </si>
  <si>
    <t>Pesca sportiva - Attività subacquee</t>
  </si>
  <si>
    <t>Sci nautico</t>
  </si>
  <si>
    <t>Sport disabili</t>
  </si>
  <si>
    <t>Sport equestri</t>
  </si>
  <si>
    <t>Sport ghiaccio</t>
  </si>
  <si>
    <t>Tiro con l'arco</t>
  </si>
  <si>
    <t>Tiro a segno</t>
  </si>
  <si>
    <t>Tiro a volo</t>
  </si>
  <si>
    <r>
      <t>Fonte:</t>
    </r>
    <r>
      <rPr>
        <sz val="7"/>
        <rFont val="Arial"/>
        <family val="2"/>
      </rPr>
      <t xml:space="preserve"> Coni - Comitato olimpico nazionale italiano - Ufficio documentazione e informazione</t>
    </r>
  </si>
  <si>
    <t>Aero club d'Italia (Aeroclub)</t>
  </si>
  <si>
    <t>Fed. it. di atletica leggera</t>
  </si>
  <si>
    <t>Fed it. badminton</t>
  </si>
  <si>
    <t>Fed. It. baseball softball</t>
  </si>
  <si>
    <t>Fed. it. bocce</t>
  </si>
  <si>
    <t>Fed. it. canoa e kayak</t>
  </si>
  <si>
    <t>Fed. it. canottaggio</t>
  </si>
  <si>
    <t>Fed. ciclistica italiana</t>
  </si>
  <si>
    <t>Fed.  italiana cronometristi (Associazioni)</t>
  </si>
  <si>
    <t>Fed. ginnastica d'talia</t>
  </si>
  <si>
    <t>Fed. it. golf (Circoli)</t>
  </si>
  <si>
    <t>Fed. it. hockey</t>
  </si>
  <si>
    <t>Fed. medico sportiva italiana (Associazioni)</t>
  </si>
  <si>
    <t>Fed. motociclistica italiana (Motoclub)</t>
  </si>
  <si>
    <t>Fed. it. motonautica</t>
  </si>
  <si>
    <t>Fed. it. nuoto</t>
  </si>
  <si>
    <t>Fed. it. pallacanestro</t>
  </si>
  <si>
    <t>Fed. it. pallavolo</t>
  </si>
  <si>
    <t>Fed. it. pentathlon moderno</t>
  </si>
  <si>
    <t>Fed. pugilistica italiana</t>
  </si>
  <si>
    <t>Fed. it. rugby</t>
  </si>
  <si>
    <t>Fed. it. scherma</t>
  </si>
  <si>
    <t>Fed. it. sci nautico</t>
  </si>
  <si>
    <t>Fed. it. sport disabili</t>
  </si>
  <si>
    <t>Fed. it. sport equestri (Enti affiliati)</t>
  </si>
  <si>
    <t>Fed. it. sport del ghiaccio</t>
  </si>
  <si>
    <t>Fed. it. sport invernali</t>
  </si>
  <si>
    <t>Fed. it. tennis</t>
  </si>
  <si>
    <t>Fed. it. tennistavolo</t>
  </si>
  <si>
    <t>Fed. it. tiro con l' arco</t>
  </si>
  <si>
    <t>Unione italiana tiro a segno (Sezioni)</t>
  </si>
  <si>
    <t>Fed. it. tiro a volo</t>
  </si>
  <si>
    <t>Fed. it. vela</t>
  </si>
  <si>
    <t>Aero club d'Italia (tess. volo motore e vela, volo da diporto o sportivo,  paracad. sp., aeromod., aerostatica)</t>
  </si>
  <si>
    <t>Federazione italiana di atletica leggera (tess. sett. agonisti, sett. promozionale)</t>
  </si>
  <si>
    <t>Federazione italiana bocce (tesserati raffa, volo, petanque)</t>
  </si>
  <si>
    <t>Federazione Italiana Baseball Softball (tesserati)</t>
  </si>
  <si>
    <t>Federazione italiana canoa e kayak (tesserati)</t>
  </si>
  <si>
    <t>Federazione italiana canottaggio (tess. agonisti, att. amatoriale)</t>
  </si>
  <si>
    <t>Federazione ciclistica italiana (tess. agonisti, att. giovanile, ciclo-turisti, ciclo amatori)</t>
  </si>
  <si>
    <t>Federazione ginnastica d'Italia (tess. agonisti, ginnastica generale)</t>
  </si>
  <si>
    <t>Federazione italiana golf (tess. agonisti, tess. campi pratica)</t>
  </si>
  <si>
    <t>Federazione italiana hockey (Tesserati)</t>
  </si>
  <si>
    <t>Federazione italiana hockey e pattinaggio (tess. agonisti, amatori)</t>
  </si>
  <si>
    <t>Federazione motociclistica italiana (tess. agonisti, non agonisti, att. amatoriale-turistica)</t>
  </si>
  <si>
    <t>Federazione italiana motonautica (tess. lic. pilota, lic. modellista, att. amatoriale)</t>
  </si>
  <si>
    <t>Federazione italiana nuoto (tess. agonisti)</t>
  </si>
  <si>
    <t>Federazione italiana pallacanestro (tess. agonisti, minibasket)</t>
  </si>
  <si>
    <r>
      <t xml:space="preserve">Fonte: </t>
    </r>
    <r>
      <rPr>
        <sz val="7"/>
        <rFont val="Arial"/>
        <family val="2"/>
      </rPr>
      <t>Coni - Comitato olimpico nazionale italiano - Ufficio documentazione e informazione</t>
    </r>
  </si>
  <si>
    <t>Federazione italiana pallavolo   (tess. agonisti)</t>
  </si>
  <si>
    <t>Federazione italiana pentathlon moderno (tesserati)</t>
  </si>
  <si>
    <t>Federazione italiana pesca sportiva e attività subacquee (tess. adulti, sett. giovanile)</t>
  </si>
  <si>
    <t xml:space="preserve"> Federazione pugilistica italiana (professionisti, non profess., att. giovanile)</t>
  </si>
  <si>
    <t>Federazione italiana rugby (tess. agonisti, propaganda)</t>
  </si>
  <si>
    <t>Federazione italiana scherma (tess. agonisti, propaganda, soci)</t>
  </si>
  <si>
    <t>Federazione italiana sci nautico (tess. agonisti, soci)</t>
  </si>
  <si>
    <t>Federazione italiana sport disabili (tesserati)</t>
  </si>
  <si>
    <t>Federazione italiana sport equestri (tess. agonisti, non agonisti)</t>
  </si>
  <si>
    <t>Federazione italiana sport del ghiaccio (tess. hockey, velocità, artistico, curling, stock-birilli)</t>
  </si>
  <si>
    <t>Federazione italiana sport invernali (tesserati agonisti)</t>
  </si>
  <si>
    <t>Federazione italiana tennis (tess. agonisti, amatori)</t>
  </si>
  <si>
    <t>Federazione italiana tennistavolo (tess. agonisti)</t>
  </si>
  <si>
    <t>Federazione italiana tiro con l'arco (tess. agonisti)</t>
  </si>
  <si>
    <t>Unione italiana tiro a segno (tess. agonisti, giovanissimi, att. amatoriale)</t>
  </si>
  <si>
    <t>Federazione italiana tiro a volo (tess. agonisti di vertice)</t>
  </si>
  <si>
    <t>Arrampicata sportiva</t>
  </si>
  <si>
    <t>Canottaggio sedile fisso</t>
  </si>
  <si>
    <t>Danza sportiva</t>
  </si>
  <si>
    <t>Palla tamburello</t>
  </si>
  <si>
    <t>Sport orientamento</t>
  </si>
  <si>
    <t>Sport silenziosi</t>
  </si>
  <si>
    <t>Wushu kung fu</t>
  </si>
  <si>
    <t>Fed. arrampicata sportiva italiana</t>
  </si>
  <si>
    <t>Fed. it. gioco bridge  (circoli)</t>
  </si>
  <si>
    <t>Fed. it. canottaggio sedile fisso</t>
  </si>
  <si>
    <t>Fed.cricket italiana</t>
  </si>
  <si>
    <t>Fed. it. dama</t>
  </si>
  <si>
    <t>Fed. it. danza sportiva (associazioni)</t>
  </si>
  <si>
    <t>Fed. it. giochi e sport tradizionali</t>
  </si>
  <si>
    <t>Fed. it. kendo</t>
  </si>
  <si>
    <t>Fed. it. palla tamburello</t>
  </si>
  <si>
    <t>Fed. scacchistica italiana  (circoli)</t>
  </si>
  <si>
    <t>Fed. it. sport bowling (associazioni sportive)</t>
  </si>
  <si>
    <t>Fed. it. sport orientamento</t>
  </si>
  <si>
    <t>Fed. it. sport silenziosi</t>
  </si>
  <si>
    <t>Fed. it. giuoco squash</t>
  </si>
  <si>
    <t>Fed. it. surfing</t>
  </si>
  <si>
    <t>Associazione nazionale turismo equestre (enti)</t>
  </si>
  <si>
    <t>Fed. it. twirling</t>
  </si>
  <si>
    <t>Fed. it. wushu kung fu</t>
  </si>
  <si>
    <t>Fed. it. gioco bridge</t>
  </si>
  <si>
    <t>Fed. cricket italiana</t>
  </si>
  <si>
    <t>Fed. it. danza sportiva</t>
  </si>
  <si>
    <t>Fed. it. palla pugno</t>
  </si>
  <si>
    <t>Fed. scacchistica italiana</t>
  </si>
  <si>
    <t>Fed. it. sport bowling</t>
  </si>
  <si>
    <t xml:space="preserve">Fed. it. wushu kung fu </t>
  </si>
  <si>
    <t>Federazione arrampicata sportiva italiana (tess. agonisti, amatori)</t>
  </si>
  <si>
    <t>Federazione italiana gioco bridge (tesserati)</t>
  </si>
  <si>
    <t>Federazione italiana canottaggio sedile fisso (tesserati agonisti, amatori)</t>
  </si>
  <si>
    <t>Federazione cricket italiana (tess. agonisti, pre-agonisti)</t>
  </si>
  <si>
    <t>Federazione italiana dama (tesserati agonisti, amatori)</t>
  </si>
  <si>
    <t>Federazione italiana danza sportiva (tess. atleti, soci ordinari, att. propedeutica)</t>
  </si>
  <si>
    <t>Federazione italiana kendo (tesserati agonisti, amatori)</t>
  </si>
  <si>
    <t>Federazione italiana palla tamburello (tesserati)</t>
  </si>
  <si>
    <t>Federazione scacchistica italiana (soci, maestri)</t>
  </si>
  <si>
    <t>Federazione italiana sport bowling (tesserati)</t>
  </si>
  <si>
    <t>Federazione italiana sport orientamento (tesserati agonisti, non agonisti)</t>
  </si>
  <si>
    <t>Federazione italiana sport silenziosi (tesserati)</t>
  </si>
  <si>
    <t>Federazione italiana giuoco squash (tesserati agonisti, amatori)</t>
  </si>
  <si>
    <t>Federazione italiana surfing (tesserati agonisti, soci sostenitori)</t>
  </si>
  <si>
    <t>Federazione italiana twirling (tess. agonisti, promozionali, amatori)</t>
  </si>
  <si>
    <t>Federazione italiana wushu kung fu (tess. agonisti, soci)</t>
  </si>
  <si>
    <t xml:space="preserve">Sigla (b)
</t>
  </si>
  <si>
    <t xml:space="preserve">Federazione
</t>
  </si>
  <si>
    <t xml:space="preserve">Totale
</t>
  </si>
  <si>
    <t xml:space="preserve">Sigla
</t>
  </si>
  <si>
    <t xml:space="preserve">Valori assoluti
</t>
  </si>
  <si>
    <t xml:space="preserve">Calcio
</t>
  </si>
  <si>
    <t xml:space="preserve">Pallavolo
</t>
  </si>
  <si>
    <t xml:space="preserve">Tennis
</t>
  </si>
  <si>
    <t xml:space="preserve">Pugilato
</t>
  </si>
  <si>
    <t xml:space="preserve">Ciclismo
</t>
  </si>
  <si>
    <t xml:space="preserve">Rugby
</t>
  </si>
  <si>
    <t xml:space="preserve">Baseball
</t>
  </si>
  <si>
    <t>Aeci</t>
  </si>
  <si>
    <t>Fidal</t>
  </si>
  <si>
    <t>Aci</t>
  </si>
  <si>
    <t>Fiba</t>
  </si>
  <si>
    <t>Fibs</t>
  </si>
  <si>
    <t>Fidasc</t>
  </si>
  <si>
    <t>Figc</t>
  </si>
  <si>
    <t>Fick</t>
  </si>
  <si>
    <t>Fic</t>
  </si>
  <si>
    <t>Fci</t>
  </si>
  <si>
    <t>Ficr</t>
  </si>
  <si>
    <t>Fgi</t>
  </si>
  <si>
    <t>Fig</t>
  </si>
  <si>
    <t>Figh</t>
  </si>
  <si>
    <t>Fih</t>
  </si>
  <si>
    <t>Fihp</t>
  </si>
  <si>
    <t>Fijlkam</t>
  </si>
  <si>
    <t>Fipcf</t>
  </si>
  <si>
    <t>Fmsi</t>
  </si>
  <si>
    <t>Fmi</t>
  </si>
  <si>
    <t>Fim</t>
  </si>
  <si>
    <t>Fin</t>
  </si>
  <si>
    <t>Fip</t>
  </si>
  <si>
    <t>Fipav</t>
  </si>
  <si>
    <t>Fipm</t>
  </si>
  <si>
    <t>Fpi</t>
  </si>
  <si>
    <t>Fir</t>
  </si>
  <si>
    <t>Fis</t>
  </si>
  <si>
    <t>Fisn</t>
  </si>
  <si>
    <t>Fisd</t>
  </si>
  <si>
    <t>Fise</t>
  </si>
  <si>
    <t>Fisg</t>
  </si>
  <si>
    <t>Fisi</t>
  </si>
  <si>
    <t>Fit</t>
  </si>
  <si>
    <t>Fita</t>
  </si>
  <si>
    <t>Fitet</t>
  </si>
  <si>
    <t>Fitarco</t>
  </si>
  <si>
    <t>Fitri</t>
  </si>
  <si>
    <t>Uits</t>
  </si>
  <si>
    <t>Fitav</t>
  </si>
  <si>
    <t>Fiv</t>
  </si>
  <si>
    <t xml:space="preserve">Aeci </t>
  </si>
  <si>
    <t xml:space="preserve">Fidal    </t>
  </si>
  <si>
    <t xml:space="preserve">Fibs  </t>
  </si>
  <si>
    <t>Fib</t>
  </si>
  <si>
    <t xml:space="preserve">Figc </t>
  </si>
  <si>
    <t xml:space="preserve">Fick </t>
  </si>
  <si>
    <t xml:space="preserve">Fci </t>
  </si>
  <si>
    <t xml:space="preserve">Fgi  </t>
  </si>
  <si>
    <t xml:space="preserve">Fig   </t>
  </si>
  <si>
    <t xml:space="preserve">Figh    </t>
  </si>
  <si>
    <t>Fipsas</t>
  </si>
  <si>
    <t xml:space="preserve">Fibs </t>
  </si>
  <si>
    <t xml:space="preserve">Fig  </t>
  </si>
  <si>
    <t xml:space="preserve">Fasi  </t>
  </si>
  <si>
    <t xml:space="preserve">Figb                  </t>
  </si>
  <si>
    <t xml:space="preserve">Ficsf               </t>
  </si>
  <si>
    <t xml:space="preserve">Fcri                    </t>
  </si>
  <si>
    <t xml:space="preserve">Fid                     </t>
  </si>
  <si>
    <t xml:space="preserve">Fids                 </t>
  </si>
  <si>
    <t>Figest</t>
  </si>
  <si>
    <t xml:space="preserve">Fik                       </t>
  </si>
  <si>
    <t xml:space="preserve">Fipt                   </t>
  </si>
  <si>
    <t>Fipap</t>
  </si>
  <si>
    <t xml:space="preserve">Fsi                     </t>
  </si>
  <si>
    <t xml:space="preserve">Fisb                   </t>
  </si>
  <si>
    <t xml:space="preserve">Fiso                   </t>
  </si>
  <si>
    <t xml:space="preserve">Fiss                 </t>
  </si>
  <si>
    <t xml:space="preserve">Figs                  </t>
  </si>
  <si>
    <t xml:space="preserve">Fisurf            </t>
  </si>
  <si>
    <t xml:space="preserve">Fitw                   </t>
  </si>
  <si>
    <t xml:space="preserve">Fiwuk               </t>
  </si>
  <si>
    <t>Fasi</t>
  </si>
  <si>
    <t>Figb</t>
  </si>
  <si>
    <t>Ficsf</t>
  </si>
  <si>
    <t>Fcri</t>
  </si>
  <si>
    <t>Fid</t>
  </si>
  <si>
    <t>Fids</t>
  </si>
  <si>
    <t>Fik</t>
  </si>
  <si>
    <t>Fipt</t>
  </si>
  <si>
    <t>Fsi</t>
  </si>
  <si>
    <t>Fisb</t>
  </si>
  <si>
    <t>Fiso</t>
  </si>
  <si>
    <t>Fiss</t>
  </si>
  <si>
    <t>Figs</t>
  </si>
  <si>
    <t>Fisurf</t>
  </si>
  <si>
    <t>Fitw</t>
  </si>
  <si>
    <t>Fiwuk</t>
  </si>
  <si>
    <t xml:space="preserve">Federazione
</t>
  </si>
  <si>
    <t xml:space="preserve">Fiteec-Ante                </t>
  </si>
  <si>
    <t xml:space="preserve">Sigla
</t>
  </si>
  <si>
    <t>CLASSI D'ETÀ</t>
  </si>
  <si>
    <t>Di cui: tecnici</t>
  </si>
  <si>
    <t>2003/01</t>
  </si>
  <si>
    <t>Fib (Ubi)</t>
  </si>
  <si>
    <t>Fed. it. triathlon</t>
  </si>
  <si>
    <t>(d)</t>
  </si>
  <si>
    <t>Fed. it. hockey e pattinaggio</t>
  </si>
  <si>
    <t>Judo, lotta, karate, arti marziali</t>
  </si>
  <si>
    <t>Fed. it. judo, lotta, karate, arti marziali</t>
  </si>
  <si>
    <t>Fed. it. pesi e cultura fisica</t>
  </si>
  <si>
    <t>Fed. it. baseball softball</t>
  </si>
  <si>
    <t>Fed. it. badminton</t>
  </si>
  <si>
    <t>Fed. it. taekwondo</t>
  </si>
  <si>
    <t>Tavola 7.3 -</t>
  </si>
  <si>
    <t>Federazione italiana palla pugno</t>
  </si>
  <si>
    <t xml:space="preserve">Piemonte                              </t>
  </si>
  <si>
    <t xml:space="preserve">Valle d'Aosta                         </t>
  </si>
  <si>
    <t xml:space="preserve">Lombardia                             </t>
  </si>
  <si>
    <t xml:space="preserve">Trentino-Alto Adige                   </t>
  </si>
  <si>
    <t xml:space="preserve">Veneto                                </t>
  </si>
  <si>
    <t xml:space="preserve">Friuli-Venezia Giulia                 </t>
  </si>
  <si>
    <t xml:space="preserve">Liguria                               </t>
  </si>
  <si>
    <t xml:space="preserve">Emilia-Romagna                        </t>
  </si>
  <si>
    <t xml:space="preserve">Toscana                               </t>
  </si>
  <si>
    <t xml:space="preserve">Umbria                                </t>
  </si>
  <si>
    <t xml:space="preserve">Marche                                </t>
  </si>
  <si>
    <t xml:space="preserve">Lazio                                 </t>
  </si>
  <si>
    <t xml:space="preserve">Abruzzo                               </t>
  </si>
  <si>
    <t xml:space="preserve">Molise                                </t>
  </si>
  <si>
    <t xml:space="preserve">Campania                              </t>
  </si>
  <si>
    <t xml:space="preserve">Puglia                                </t>
  </si>
  <si>
    <t xml:space="preserve">Basilicata                            </t>
  </si>
  <si>
    <t xml:space="preserve">Calabria                              </t>
  </si>
  <si>
    <t xml:space="preserve">Sicilia                               </t>
  </si>
  <si>
    <t xml:space="preserve">Sardegna                              </t>
  </si>
  <si>
    <t xml:space="preserve">       </t>
  </si>
  <si>
    <t>TIPI DI COMUNE</t>
  </si>
  <si>
    <t xml:space="preserve">Comune centro dell'area metropolitana </t>
  </si>
  <si>
    <t xml:space="preserve">Periferia dell'area metropolitana     </t>
  </si>
  <si>
    <t xml:space="preserve">Fino a 2.000 abitanti                 </t>
  </si>
  <si>
    <t xml:space="preserve">Da 2.001 a 10.000 abitanti            </t>
  </si>
  <si>
    <t xml:space="preserve">Da 10.001 a 50.000 abitanti           </t>
  </si>
  <si>
    <t xml:space="preserve">50.001 abitanti e più                </t>
  </si>
  <si>
    <t>Praticano sport</t>
  </si>
  <si>
    <t>Praticano qualche attività fisica</t>
  </si>
  <si>
    <t>In modo continuativo</t>
  </si>
  <si>
    <t>In modo saltuario</t>
  </si>
  <si>
    <t xml:space="preserve">Piemonte                    </t>
  </si>
  <si>
    <t xml:space="preserve">Valle d'Aosta               </t>
  </si>
  <si>
    <t xml:space="preserve">Lombardia                   </t>
  </si>
  <si>
    <t xml:space="preserve">Trentino-Alto Adige         </t>
  </si>
  <si>
    <t>Bolzano - Bozen</t>
  </si>
  <si>
    <t xml:space="preserve">Veneto                      </t>
  </si>
  <si>
    <t xml:space="preserve">Friuli-Venezia Giulia       </t>
  </si>
  <si>
    <t xml:space="preserve">Liguria                     </t>
  </si>
  <si>
    <t xml:space="preserve">Emilia-Romagna              </t>
  </si>
  <si>
    <t xml:space="preserve">Toscana                     </t>
  </si>
  <si>
    <t xml:space="preserve">Umbria                      </t>
  </si>
  <si>
    <t xml:space="preserve">Marche                      </t>
  </si>
  <si>
    <t xml:space="preserve">Lazio                       </t>
  </si>
  <si>
    <t xml:space="preserve">Abruzzo                     </t>
  </si>
  <si>
    <t xml:space="preserve">Molise                      </t>
  </si>
  <si>
    <t xml:space="preserve">Campania                    </t>
  </si>
  <si>
    <t xml:space="preserve">Puglia                      </t>
  </si>
  <si>
    <t xml:space="preserve">Basilicata                  </t>
  </si>
  <si>
    <t xml:space="preserve">Calabria                    </t>
  </si>
  <si>
    <t xml:space="preserve">Sicilia                     </t>
  </si>
  <si>
    <t xml:space="preserve">Sardegna                    </t>
  </si>
  <si>
    <t xml:space="preserve">      </t>
  </si>
  <si>
    <t xml:space="preserve"> -   </t>
  </si>
  <si>
    <t>SOCIETÀ       OPERATORI PRATICANTI</t>
  </si>
  <si>
    <t>Fed. it. discipl. armi sportive da caccia</t>
  </si>
  <si>
    <t>Fed. it. giuoco calcio</t>
  </si>
  <si>
    <t>Fed. it. giuoco handball</t>
  </si>
  <si>
    <t>Federazione italiana giuoco calcio (professionisti, non profess., giovani)</t>
  </si>
  <si>
    <t>Federazione italiana giuoco handball (tess. agonisti, att. promozionale)</t>
  </si>
  <si>
    <t>Fed. it. pesca sportiva e attività subacquee</t>
  </si>
  <si>
    <t>Triathlon (c)</t>
  </si>
  <si>
    <t>Badminton (c)</t>
  </si>
  <si>
    <t>Taekwondo (c)</t>
  </si>
  <si>
    <t xml:space="preserve">Caccia </t>
  </si>
  <si>
    <t>Ficr (d)</t>
  </si>
  <si>
    <t>Fmsi (d)</t>
  </si>
  <si>
    <t>(d) Vedere tabelle relative agli Operatori.</t>
  </si>
  <si>
    <t>Fidasc (c)</t>
  </si>
  <si>
    <t>Fed. it. pallapugno</t>
  </si>
  <si>
    <t>Sport bowling</t>
  </si>
  <si>
    <t>Kendo (c)</t>
  </si>
  <si>
    <t>Surfing (b) (c)</t>
  </si>
  <si>
    <t>(b) Per  I'anno 2001 sono riportati i dati al 1999.</t>
  </si>
  <si>
    <t>Palla pugno (d)</t>
  </si>
  <si>
    <t>Turismo equestre (e) (c)</t>
  </si>
  <si>
    <t>(d)  Fipap (Federazione italiana palla pugno), già  Fipe (Federazione italiana pallone elastico) nel 1999.</t>
  </si>
  <si>
    <t>(e) Per l'anno 2001 sono riportati  i dati al 1997.</t>
  </si>
  <si>
    <t>Fisaps</t>
  </si>
  <si>
    <t xml:space="preserve">- </t>
  </si>
  <si>
    <t>Biliardo sportivo</t>
  </si>
  <si>
    <t>Fibis</t>
  </si>
  <si>
    <t>Football americano</t>
  </si>
  <si>
    <t>Fiaf</t>
  </si>
  <si>
    <t>Trampolino elastico</t>
  </si>
  <si>
    <t xml:space="preserve">Fite        </t>
  </si>
  <si>
    <t>Fed. it. giuochi e sport tradizionali</t>
  </si>
  <si>
    <t>Pallapugno</t>
  </si>
  <si>
    <t>(d) Per l'anno 2001 sono riportati i dati al 1997.</t>
  </si>
  <si>
    <t>Fipap (b)</t>
  </si>
  <si>
    <t>Surfing (c)</t>
  </si>
  <si>
    <t xml:space="preserve">Turismo equestre (c) </t>
  </si>
  <si>
    <t>(b) Fipap (Federazione italiana palla pugno), già  Fipe (Federazione italiana pallone elastico) nel 1999.</t>
  </si>
  <si>
    <t>(c) Per l'anno 2001 sono riportati i dati del 1999.</t>
  </si>
  <si>
    <t xml:space="preserve">ITALIA                           </t>
  </si>
  <si>
    <t xml:space="preserve">TIPI DI COMUNE                        </t>
  </si>
  <si>
    <t xml:space="preserve">50.001 abitanti e più                 </t>
  </si>
  <si>
    <t xml:space="preserve">Totale                                </t>
  </si>
  <si>
    <t>Fed. it. sport automobilismo, patenti speciali</t>
  </si>
  <si>
    <t>Fed. It. biliardo sportivo</t>
  </si>
  <si>
    <t>Fed. It. american football</t>
  </si>
  <si>
    <t>Fed. It. trampolino elastico</t>
  </si>
  <si>
    <t>VARIAZIONI PERCENTUALI  (e)</t>
  </si>
  <si>
    <t xml:space="preserve">(e) </t>
  </si>
  <si>
    <t>Handball, pallamano</t>
  </si>
  <si>
    <t>Hockey e pattinaggio a rotelle</t>
  </si>
  <si>
    <t>Canoa - kayak</t>
  </si>
  <si>
    <t>Baseball - softball</t>
  </si>
  <si>
    <t>Handball - pallamano</t>
  </si>
  <si>
    <t xml:space="preserve">Federazione italiana cronometristi </t>
  </si>
  <si>
    <t xml:space="preserve">Federazione medico sportiva italiana </t>
  </si>
  <si>
    <t>(b) Cfr. nota (b) alla tavola 7.2.</t>
  </si>
  <si>
    <t>Federazione italiana vela (tess. agonisti, attiv. giovanile)</t>
  </si>
  <si>
    <t>Var. % 2003/01</t>
  </si>
  <si>
    <t>Palla-canestro</t>
  </si>
  <si>
    <t>Bolzano-Bozen</t>
  </si>
  <si>
    <r>
      <t xml:space="preserve">Tavola 7.8 - Spesa del pubblico per genere di sport e regione - Anno 2004 </t>
    </r>
    <r>
      <rPr>
        <i/>
        <sz val="9"/>
        <rFont val="Arial"/>
        <family val="2"/>
      </rPr>
      <t>(in euro)</t>
    </r>
  </si>
  <si>
    <t xml:space="preserve">Tavola 7.9 - </t>
  </si>
  <si>
    <t xml:space="preserve">Tavola 7.11 - </t>
  </si>
  <si>
    <t xml:space="preserve">Ginnastica </t>
  </si>
  <si>
    <t>Twirling (d)</t>
  </si>
  <si>
    <t>Nord-ovest</t>
  </si>
  <si>
    <t>Nord-est</t>
  </si>
  <si>
    <t xml:space="preserve">Sud </t>
  </si>
  <si>
    <t xml:space="preserve">Isole </t>
  </si>
  <si>
    <t xml:space="preserve">Tavola 7.12 -  </t>
  </si>
  <si>
    <t xml:space="preserve">Nord-est </t>
  </si>
  <si>
    <t xml:space="preserve">Tavola 7.13 - </t>
  </si>
  <si>
    <r>
      <t>Tavola 7.4 - Praticanti tesserati delle federazioni sportive nazionali - Anni 1999, 2001 e 2003</t>
    </r>
    <r>
      <rPr>
        <sz val="9"/>
        <rFont val="Arial"/>
        <family val="2"/>
      </rPr>
      <t xml:space="preserve"> (a)</t>
    </r>
  </si>
  <si>
    <t xml:space="preserve">Federazione italiana discipl. armi sportive da caccia </t>
  </si>
  <si>
    <t>Federazione italiana judo, lotta, karate, arti marziali</t>
  </si>
  <si>
    <t>Federazione italiana pesi e cultura fisica</t>
  </si>
  <si>
    <t>Automobil Club d'Italia (concorrente auto, conduttore auto, conc./cond. auto, conc. karting, conc./cond. karting)</t>
  </si>
  <si>
    <t>Automobil Club d'Italia</t>
  </si>
  <si>
    <t>Automobil Club d'Italia (Scuderie auto-karting)</t>
  </si>
  <si>
    <t>Automobilismo 
e motociclismo</t>
  </si>
  <si>
    <t>Tecnici 
(c)</t>
  </si>
  <si>
    <t>Non praticano sport né attività fisica</t>
  </si>
  <si>
    <t>6-13 anni</t>
  </si>
  <si>
    <t>14-24</t>
  </si>
  <si>
    <t>25-44</t>
  </si>
  <si>
    <t>45-64</t>
  </si>
  <si>
    <t xml:space="preserve">65 e più  </t>
  </si>
  <si>
    <t>Diploma superiore</t>
  </si>
  <si>
    <t>Licenza media</t>
  </si>
  <si>
    <t xml:space="preserve">
Totale</t>
  </si>
  <si>
    <t xml:space="preserve">
Var. % 2003/01</t>
  </si>
  <si>
    <t>Dirigenti societari</t>
  </si>
  <si>
    <t>Ufficiali di gara</t>
  </si>
  <si>
    <t>Altre figure (d)</t>
  </si>
  <si>
    <t xml:space="preserve">
Altre figure (c)</t>
  </si>
  <si>
    <t>Giochi e 
sport tradizionali</t>
  </si>
  <si>
    <t>(c) Comprende i dirigenti federali e altri operatori sportivi non territoriali.</t>
  </si>
  <si>
    <t>Pesca sportiva e attività subacquee</t>
  </si>
  <si>
    <r>
      <t xml:space="preserve">Tavola 7.6 - Operatori sportivi delle discipline associate per tipologia e federazione - Anno 2003 </t>
    </r>
    <r>
      <rPr>
        <sz val="9"/>
        <rFont val="Arial"/>
        <family val="2"/>
      </rPr>
      <t>(a)</t>
    </r>
  </si>
  <si>
    <r>
      <t>Fonte</t>
    </r>
    <r>
      <rPr>
        <sz val="7"/>
        <rFont val="Arial"/>
        <family val="2"/>
      </rPr>
      <t>: elaborazioni Istat su dati  Siae - Società italiana autori ed editori</t>
    </r>
  </si>
  <si>
    <r>
      <t>Fonte</t>
    </r>
    <r>
      <rPr>
        <sz val="7"/>
        <rFont val="Arial"/>
        <family val="2"/>
      </rPr>
      <t>: Istat, Indagine multiscopo "Aspetti della vita quotidiana"</t>
    </r>
  </si>
  <si>
    <r>
      <t>Fonte</t>
    </r>
    <r>
      <rPr>
        <sz val="7"/>
        <rFont val="Arial"/>
        <family val="2"/>
      </rPr>
      <t>: Istat, indagine Multiscopo  "Aspetti della vita quotidiana"</t>
    </r>
  </si>
  <si>
    <r>
      <t>Fonte</t>
    </r>
    <r>
      <rPr>
        <sz val="7"/>
        <rFont val="Arial"/>
        <family val="2"/>
      </rPr>
      <t>: Istat, Indagine multiscopo "Aspetti della vita quotidiana</t>
    </r>
    <r>
      <rPr>
        <i/>
        <sz val="7"/>
        <rFont val="Arial"/>
        <family val="2"/>
      </rPr>
      <t>"</t>
    </r>
  </si>
  <si>
    <r>
      <t xml:space="preserve">Fonte: </t>
    </r>
    <r>
      <rPr>
        <sz val="7"/>
        <rFont val="Arial"/>
        <family val="2"/>
      </rPr>
      <t>elaborazioni Istat su dati Coni - Comitato olimpico nazionale italiano - Ufficio documentazione e informazione</t>
    </r>
  </si>
  <si>
    <t>(a)  Dati al 2003 definitivi. Non sono inclusi gli altri nuclei affiliati alle federazioni sportive nazionali.</t>
  </si>
  <si>
    <t>Automobilismo</t>
  </si>
  <si>
    <r>
      <t xml:space="preserve">Fonte: </t>
    </r>
    <r>
      <rPr>
        <sz val="7"/>
        <rFont val="Arial"/>
        <family val="2"/>
      </rPr>
      <t xml:space="preserve"> Siae - Società italiana autori ed editori</t>
    </r>
  </si>
  <si>
    <r>
      <t>Fonte:</t>
    </r>
    <r>
      <rPr>
        <sz val="7"/>
        <rFont val="Arial"/>
        <family val="2"/>
      </rPr>
      <t xml:space="preserve"> Elaborazioni Istat su dati  Siae - Società italiana autori ed editori</t>
    </r>
  </si>
  <si>
    <t>Tavola 7.5 -</t>
  </si>
  <si>
    <t xml:space="preserve">Tavola 7.7 -  </t>
  </si>
  <si>
    <t>Non 
indicato</t>
  </si>
  <si>
    <t>Federazione</t>
  </si>
  <si>
    <t xml:space="preserve">Sigla (b)                                                                                  </t>
  </si>
  <si>
    <t>Baseball</t>
  </si>
</sst>
</file>

<file path=xl/styles.xml><?xml version="1.0" encoding="utf-8"?>
<styleSheet xmlns="http://schemas.openxmlformats.org/spreadsheetml/2006/main">
  <numFmts count="7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_-&quot;£.&quot;\ * #,##0_-;\-&quot;£.&quot;\ * #,##0_-;_-&quot;£.&quot;\ * &quot;-&quot;_-;_-@_-"/>
    <numFmt numFmtId="171" formatCode="0;[Red]0"/>
    <numFmt numFmtId="172" formatCode="#,##0;[Red]#,##0"/>
    <numFmt numFmtId="173" formatCode="0.0"/>
    <numFmt numFmtId="174" formatCode="_-* #,##0.0_-;\-* #,##0.0_-;_-* &quot;-&quot;_-;_-@_-"/>
    <numFmt numFmtId="175" formatCode="#,##0.0_ ;\-#,##0.0\ "/>
    <numFmt numFmtId="176" formatCode="_-* #,##0.00_-;\-* #,##0.00_-;_-* &quot;-&quot;_-;_-@_-"/>
    <numFmt numFmtId="177" formatCode="_-* #,##0.000_-;\-* #,##0.000_-;_-* &quot;-&quot;_-;_-@_-"/>
    <numFmt numFmtId="178" formatCode="_-* #,##0.0000_-;\-* #,##0.0000_-;_-* &quot;-&quot;_-;_-@_-"/>
    <numFmt numFmtId="179" formatCode="#,##0.0"/>
    <numFmt numFmtId="180" formatCode="0.0;[Red]0.0"/>
    <numFmt numFmtId="181" formatCode="_-* #,##0_-;\-* #,##0_-;_-* &quot;-&quot;??_-;_-@_-"/>
    <numFmt numFmtId="182" formatCode="0.0%"/>
    <numFmt numFmtId="183" formatCode="_-* #,##0.000_-;\-* #,##0.000_-;_-* &quot;-&quot;??_-;_-@_-"/>
    <numFmt numFmtId="184" formatCode="_-* #,##0.0_-;\-* #,##0.0_-;_-* &quot;-&quot;??_-;_-@_-"/>
    <numFmt numFmtId="185" formatCode="_-* #,##0.0_-;\-* #,##0.0_-;_-* &quot;-&quot;?_-;_-@_-"/>
    <numFmt numFmtId="186" formatCode="_-* #,##0.00000_-;\-* #,##0.00000_-;_-* &quot;-&quot;_-;_-@_-"/>
    <numFmt numFmtId="187" formatCode="_-* #,##0.000000_-;\-* #,##0.000000_-;_-* &quot;-&quot;_-;_-@_-"/>
    <numFmt numFmtId="188" formatCode="_-* #,##0.0000000_-;\-* #,##0.0000000_-;_-* &quot;-&quot;_-;_-@_-"/>
    <numFmt numFmtId="189" formatCode="_-* #,##0.00000000_-;\-* #,##0.00000000_-;_-* &quot;-&quot;_-;_-@_-"/>
    <numFmt numFmtId="190" formatCode="_-* #,##0.0000_-;\-* #,##0.0000_-;_-* &quot;-&quot;??_-;_-@_-"/>
    <numFmt numFmtId="191" formatCode="_-* #,##0.000000000_-;\-* #,##0.000000000_-;_-* &quot;-&quot;_-;_-@_-"/>
    <numFmt numFmtId="192" formatCode="_-* #,##0.0000000000_-;\-* #,##0.0000000000_-;_-* &quot;-&quot;_-;_-@_-"/>
    <numFmt numFmtId="193" formatCode="0.0000000"/>
    <numFmt numFmtId="194" formatCode="0.000000"/>
    <numFmt numFmtId="195" formatCode="0.00000"/>
    <numFmt numFmtId="196" formatCode="0.0000"/>
    <numFmt numFmtId="197" formatCode="0.000"/>
    <numFmt numFmtId="198" formatCode="_-[$€]\ * #,##0.00_-;\-[$€]\ * #,##0.00_-;_-[$€]\ * &quot;-&quot;??_-;_-@_-"/>
    <numFmt numFmtId="199" formatCode="&quot;Sì&quot;;&quot;Sì&quot;;&quot;No&quot;"/>
    <numFmt numFmtId="200" formatCode="&quot;Vero&quot;;&quot;Vero&quot;;&quot;Falso&quot;"/>
    <numFmt numFmtId="201" formatCode="&quot;Attivo&quot;;&quot;Attivo&quot;;&quot;Disattivo&quot;"/>
    <numFmt numFmtId="202" formatCode="[$€-2]\ #.##000_);[Red]\([$€-2]\ #.##000\)"/>
    <numFmt numFmtId="203" formatCode="&quot;€&quot;\ #,##0_);\(&quot;€&quot;\ #,##0\)"/>
    <numFmt numFmtId="204" formatCode="&quot;€&quot;\ #,##0_);[Red]\(&quot;€&quot;\ #,##0\)"/>
    <numFmt numFmtId="205" formatCode="&quot;€&quot;\ #,##0.00_);\(&quot;€&quot;\ #,##0.00\)"/>
    <numFmt numFmtId="206" formatCode="&quot;€&quot;\ #,##0.00_);[Red]\(&quot;€&quot;\ #,##0.00\)"/>
    <numFmt numFmtId="207" formatCode="_(&quot;€&quot;\ * #,##0_);_(&quot;€&quot;\ * \(#,##0\);_(&quot;€&quot;\ * &quot;-&quot;_);_(@_)"/>
    <numFmt numFmtId="208" formatCode="_(* #,##0_);_(* \(#,##0\);_(* &quot;-&quot;_);_(@_)"/>
    <numFmt numFmtId="209" formatCode="_(&quot;€&quot;\ * #,##0.00_);_(&quot;€&quot;\ * \(#,##0.00\);_(&quot;€&quot;\ * &quot;-&quot;??_);_(@_)"/>
    <numFmt numFmtId="210" formatCode="_(* #,##0.00_);_(* \(#,##0.00\);_(* &quot;-&quot;??_);_(@_)"/>
    <numFmt numFmtId="211" formatCode="General_)"/>
    <numFmt numFmtId="212" formatCode=";;;"/>
    <numFmt numFmtId="213" formatCode="0_)"/>
    <numFmt numFmtId="214" formatCode="0.00_)"/>
    <numFmt numFmtId="215" formatCode="0.0_)"/>
    <numFmt numFmtId="216" formatCode="_(&quot;$&quot;* #,##0.00_);_(&quot;$&quot;* \(#,##0.00\);_(&quot;$&quot;* &quot;-&quot;??_);_(@_)"/>
    <numFmt numFmtId="217" formatCode="_(&quot;$&quot;* #,##0_);_(&quot;$&quot;* \(#,##0\);_(&quot;$&quot;* &quot;-&quot;_);_(@_)"/>
    <numFmt numFmtId="218" formatCode="ddd/mm/yy\ h\.mm"/>
    <numFmt numFmtId="219" formatCode="0.000_)"/>
    <numFmt numFmtId="220" formatCode="0.00000000"/>
    <numFmt numFmtId="221" formatCode="#,##0_ ;\-#,##0\ "/>
    <numFmt numFmtId="222" formatCode="_-* #,##0.0000_-;\-* #,##0.0000_-;_-* &quot;-&quot;????_-;_-@_-"/>
    <numFmt numFmtId="223" formatCode="#,##0.00_ ;\-#,##0.00\ "/>
    <numFmt numFmtId="224" formatCode="#,##0.000"/>
    <numFmt numFmtId="225" formatCode="#,##0.000_ ;\-#,##0.000\ "/>
  </numFmts>
  <fonts count="38">
    <font>
      <sz val="10"/>
      <name val="Arial"/>
      <family val="0"/>
    </font>
    <font>
      <b/>
      <sz val="10"/>
      <name val="Arial"/>
      <family val="0"/>
    </font>
    <font>
      <i/>
      <sz val="10"/>
      <name val="Arial"/>
      <family val="0"/>
    </font>
    <font>
      <b/>
      <i/>
      <sz val="10"/>
      <name val="Arial"/>
      <family val="0"/>
    </font>
    <font>
      <b/>
      <sz val="9"/>
      <name val="Arial"/>
      <family val="2"/>
    </font>
    <font>
      <sz val="9"/>
      <name val="Arial"/>
      <family val="2"/>
    </font>
    <font>
      <sz val="8"/>
      <name val="Arial"/>
      <family val="2"/>
    </font>
    <font>
      <sz val="7"/>
      <name val="Arial"/>
      <family val="2"/>
    </font>
    <font>
      <b/>
      <sz val="7"/>
      <name val="Arial"/>
      <family val="2"/>
    </font>
    <font>
      <b/>
      <sz val="8"/>
      <name val="Arial"/>
      <family val="2"/>
    </font>
    <font>
      <sz val="7"/>
      <name val="Times New Roman"/>
      <family val="0"/>
    </font>
    <font>
      <i/>
      <sz val="7"/>
      <name val="Arial"/>
      <family val="2"/>
    </font>
    <font>
      <sz val="11"/>
      <name val="Arial"/>
      <family val="2"/>
    </font>
    <font>
      <u val="single"/>
      <sz val="10"/>
      <color indexed="12"/>
      <name val="Arial"/>
      <family val="0"/>
    </font>
    <font>
      <u val="single"/>
      <sz val="10"/>
      <color indexed="36"/>
      <name val="Arial"/>
      <family val="0"/>
    </font>
    <font>
      <i/>
      <sz val="9"/>
      <name val="Arial"/>
      <family val="2"/>
    </font>
    <font>
      <b/>
      <i/>
      <sz val="9"/>
      <name val="Arial"/>
      <family val="2"/>
    </font>
    <font>
      <b/>
      <sz val="9.5"/>
      <name val="Arial"/>
      <family val="2"/>
    </font>
    <font>
      <sz val="9.5"/>
      <name val="Arial"/>
      <family val="2"/>
    </font>
    <font>
      <sz val="12"/>
      <name val="Times New Roman"/>
      <family val="1"/>
    </font>
    <font>
      <b/>
      <sz val="10"/>
      <color indexed="10"/>
      <name val="Arial"/>
      <family val="2"/>
    </font>
    <font>
      <b/>
      <sz val="12"/>
      <color indexed="10"/>
      <name val="Arial"/>
      <family val="2"/>
    </font>
    <font>
      <b/>
      <sz val="16"/>
      <name val="Arial"/>
      <family val="2"/>
    </font>
    <font>
      <sz val="7"/>
      <color indexed="10"/>
      <name val="Arial"/>
      <family val="2"/>
    </font>
    <font>
      <sz val="10"/>
      <color indexed="10"/>
      <name val="Arial"/>
      <family val="2"/>
    </font>
    <font>
      <b/>
      <sz val="7"/>
      <color indexed="10"/>
      <name val="Arial"/>
      <family val="2"/>
    </font>
    <font>
      <b/>
      <sz val="11"/>
      <color indexed="10"/>
      <name val="Arial"/>
      <family val="2"/>
    </font>
    <font>
      <sz val="7"/>
      <color indexed="8"/>
      <name val="MS Sans Serif"/>
      <family val="2"/>
    </font>
    <font>
      <b/>
      <sz val="7"/>
      <color indexed="8"/>
      <name val="MS Sans Serif"/>
      <family val="2"/>
    </font>
    <font>
      <b/>
      <sz val="7"/>
      <color indexed="10"/>
      <name val="MS Sans Serif"/>
      <family val="2"/>
    </font>
    <font>
      <sz val="7"/>
      <name val="MS Sans Serif"/>
      <family val="2"/>
    </font>
    <font>
      <sz val="7"/>
      <color indexed="8"/>
      <name val="Arial"/>
      <family val="2"/>
    </font>
    <font>
      <b/>
      <sz val="10"/>
      <name val="MS Sans Serif"/>
      <family val="0"/>
    </font>
    <font>
      <sz val="6"/>
      <name val="Arial"/>
      <family val="2"/>
    </font>
    <font>
      <b/>
      <sz val="7"/>
      <color indexed="8"/>
      <name val="Arial"/>
      <family val="2"/>
    </font>
    <font>
      <b/>
      <i/>
      <sz val="10"/>
      <color indexed="10"/>
      <name val="Arial"/>
      <family val="2"/>
    </font>
    <font>
      <b/>
      <sz val="9"/>
      <color indexed="10"/>
      <name val="Arial"/>
      <family val="2"/>
    </font>
    <font>
      <b/>
      <sz val="7"/>
      <name val="MS Sans Serif"/>
      <family val="2"/>
    </font>
  </fonts>
  <fills count="3">
    <fill>
      <patternFill/>
    </fill>
    <fill>
      <patternFill patternType="gray125"/>
    </fill>
    <fill>
      <patternFill patternType="solid">
        <fgColor indexed="9"/>
        <bgColor indexed="64"/>
      </patternFill>
    </fill>
  </fills>
  <borders count="4">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198"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9"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720">
    <xf numFmtId="0" fontId="0" fillId="0" borderId="0" xfId="0" applyAlignment="1">
      <alignment/>
    </xf>
    <xf numFmtId="0" fontId="7" fillId="0" borderId="0" xfId="0" applyFont="1" applyBorder="1" applyAlignment="1">
      <alignment/>
    </xf>
    <xf numFmtId="172" fontId="8" fillId="0" borderId="1" xfId="19" applyNumberFormat="1" applyFont="1" applyBorder="1" applyAlignment="1">
      <alignment horizontal="right"/>
    </xf>
    <xf numFmtId="0" fontId="6" fillId="0" borderId="0" xfId="0" applyFont="1" applyBorder="1" applyAlignment="1">
      <alignment/>
    </xf>
    <xf numFmtId="0" fontId="0" fillId="0" borderId="0" xfId="22" applyFont="1">
      <alignment/>
      <protection/>
    </xf>
    <xf numFmtId="0" fontId="7" fillId="0" borderId="0" xfId="20" applyFont="1">
      <alignment/>
      <protection/>
    </xf>
    <xf numFmtId="0" fontId="6" fillId="0" borderId="0" xfId="22" applyFont="1">
      <alignment/>
      <protection/>
    </xf>
    <xf numFmtId="41" fontId="0" fillId="0" borderId="0" xfId="22" applyNumberFormat="1" applyFont="1">
      <alignment/>
      <protection/>
    </xf>
    <xf numFmtId="41" fontId="7" fillId="0" borderId="0" xfId="19" applyFont="1" applyAlignment="1">
      <alignment horizontal="right"/>
    </xf>
    <xf numFmtId="0" fontId="1" fillId="0" borderId="0" xfId="22" applyFont="1">
      <alignment/>
      <protection/>
    </xf>
    <xf numFmtId="0" fontId="7" fillId="0" borderId="0" xfId="22" applyFont="1">
      <alignment/>
      <protection/>
    </xf>
    <xf numFmtId="0" fontId="7" fillId="0" borderId="0" xfId="23" applyFont="1">
      <alignment/>
      <protection/>
    </xf>
    <xf numFmtId="3" fontId="7" fillId="0" borderId="0" xfId="22" applyNumberFormat="1" applyFont="1">
      <alignment/>
      <protection/>
    </xf>
    <xf numFmtId="20" fontId="7" fillId="0" borderId="0" xfId="22" applyNumberFormat="1" applyFont="1">
      <alignment/>
      <protection/>
    </xf>
    <xf numFmtId="0" fontId="7" fillId="0" borderId="0" xfId="22" applyNumberFormat="1" applyFont="1">
      <alignment/>
      <protection/>
    </xf>
    <xf numFmtId="46" fontId="7" fillId="0" borderId="0" xfId="22" applyNumberFormat="1" applyFont="1">
      <alignment/>
      <protection/>
    </xf>
    <xf numFmtId="0" fontId="7" fillId="0" borderId="0" xfId="0" applyFont="1" applyAlignment="1">
      <alignment/>
    </xf>
    <xf numFmtId="0" fontId="4" fillId="0" borderId="0" xfId="23" applyFont="1">
      <alignment/>
      <protection/>
    </xf>
    <xf numFmtId="0" fontId="7" fillId="0" borderId="0" xfId="23" applyFont="1" applyBorder="1">
      <alignment/>
      <protection/>
    </xf>
    <xf numFmtId="0" fontId="8" fillId="0" borderId="0" xfId="23" applyFont="1">
      <alignment/>
      <protection/>
    </xf>
    <xf numFmtId="0" fontId="6" fillId="0" borderId="0" xfId="0" applyFont="1" applyAlignment="1">
      <alignment/>
    </xf>
    <xf numFmtId="1" fontId="7" fillId="0" borderId="0" xfId="23" applyNumberFormat="1" applyFont="1">
      <alignment/>
      <protection/>
    </xf>
    <xf numFmtId="0" fontId="0" fillId="0" borderId="0" xfId="22" applyNumberFormat="1" applyFont="1">
      <alignment/>
      <protection/>
    </xf>
    <xf numFmtId="0" fontId="7" fillId="0" borderId="0" xfId="23" applyNumberFormat="1" applyFont="1">
      <alignment/>
      <protection/>
    </xf>
    <xf numFmtId="0" fontId="8" fillId="0" borderId="1" xfId="23" applyFont="1" applyBorder="1">
      <alignment/>
      <protection/>
    </xf>
    <xf numFmtId="0" fontId="7" fillId="0" borderId="1" xfId="0" applyFont="1" applyBorder="1" applyAlignment="1">
      <alignment/>
    </xf>
    <xf numFmtId="0" fontId="6" fillId="0" borderId="0" xfId="0" applyNumberFormat="1" applyFont="1" applyBorder="1" applyAlignment="1">
      <alignment/>
    </xf>
    <xf numFmtId="0" fontId="7" fillId="0" borderId="0" xfId="0" applyNumberFormat="1" applyFont="1" applyAlignment="1">
      <alignment/>
    </xf>
    <xf numFmtId="0" fontId="7" fillId="0" borderId="0" xfId="0" applyNumberFormat="1" applyFont="1" applyBorder="1" applyAlignment="1">
      <alignment/>
    </xf>
    <xf numFmtId="0" fontId="7" fillId="0" borderId="1" xfId="0" applyNumberFormat="1" applyFont="1" applyBorder="1" applyAlignment="1">
      <alignment/>
    </xf>
    <xf numFmtId="172" fontId="7" fillId="0" borderId="0" xfId="19" applyNumberFormat="1" applyFont="1" applyAlignment="1" applyProtection="1">
      <alignment horizontal="right"/>
      <protection locked="0"/>
    </xf>
    <xf numFmtId="0" fontId="4" fillId="0" borderId="1" xfId="23" applyFont="1" applyBorder="1">
      <alignment/>
      <protection/>
    </xf>
    <xf numFmtId="0" fontId="7" fillId="0" borderId="1" xfId="23" applyFont="1" applyBorder="1">
      <alignment/>
      <protection/>
    </xf>
    <xf numFmtId="0" fontId="7" fillId="0" borderId="0" xfId="19" applyNumberFormat="1" applyFont="1" applyAlignment="1">
      <alignment horizontal="left"/>
    </xf>
    <xf numFmtId="0" fontId="0" fillId="0" borderId="0" xfId="22" applyNumberFormat="1" applyFont="1" applyAlignment="1">
      <alignment wrapText="1"/>
      <protection/>
    </xf>
    <xf numFmtId="0" fontId="7" fillId="0" borderId="0" xfId="20" applyNumberFormat="1" applyFont="1" applyAlignment="1">
      <alignment wrapText="1"/>
      <protection/>
    </xf>
    <xf numFmtId="0" fontId="0" fillId="0" borderId="0" xfId="22" applyFont="1" applyBorder="1">
      <alignment/>
      <protection/>
    </xf>
    <xf numFmtId="0" fontId="6" fillId="0" borderId="0" xfId="22" applyFont="1" applyBorder="1">
      <alignment/>
      <protection/>
    </xf>
    <xf numFmtId="0" fontId="1" fillId="0" borderId="0" xfId="22" applyFont="1" applyBorder="1">
      <alignment/>
      <protection/>
    </xf>
    <xf numFmtId="0" fontId="7" fillId="0" borderId="0" xfId="22" applyFont="1" applyBorder="1">
      <alignment/>
      <protection/>
    </xf>
    <xf numFmtId="0" fontId="7" fillId="0" borderId="0" xfId="22" applyNumberFormat="1" applyFont="1" applyBorder="1">
      <alignment/>
      <protection/>
    </xf>
    <xf numFmtId="3" fontId="7" fillId="0" borderId="0" xfId="22" applyNumberFormat="1" applyFont="1" applyBorder="1">
      <alignment/>
      <protection/>
    </xf>
    <xf numFmtId="20" fontId="7" fillId="0" borderId="0" xfId="22" applyNumberFormat="1" applyFont="1" applyBorder="1">
      <alignment/>
      <protection/>
    </xf>
    <xf numFmtId="46" fontId="7" fillId="0" borderId="0" xfId="22" applyNumberFormat="1" applyFont="1" applyBorder="1">
      <alignment/>
      <protection/>
    </xf>
    <xf numFmtId="0" fontId="7" fillId="0" borderId="0" xfId="20" applyFont="1" applyBorder="1">
      <alignment/>
      <protection/>
    </xf>
    <xf numFmtId="0" fontId="7" fillId="0" borderId="0" xfId="0" applyNumberFormat="1" applyFont="1" applyAlignment="1">
      <alignment wrapText="1"/>
    </xf>
    <xf numFmtId="0" fontId="8" fillId="0" borderId="0" xfId="23" applyNumberFormat="1" applyFont="1" applyBorder="1" applyAlignment="1">
      <alignment wrapText="1"/>
      <protection/>
    </xf>
    <xf numFmtId="0" fontId="7" fillId="0" borderId="1" xfId="0" applyFont="1" applyBorder="1" applyAlignment="1">
      <alignment wrapText="1"/>
    </xf>
    <xf numFmtId="0" fontId="8" fillId="0" borderId="1" xfId="0" applyFont="1" applyBorder="1" applyAlignment="1">
      <alignment wrapText="1"/>
    </xf>
    <xf numFmtId="0" fontId="8" fillId="0" borderId="0" xfId="0" applyFont="1" applyBorder="1" applyAlignment="1">
      <alignment wrapText="1"/>
    </xf>
    <xf numFmtId="0" fontId="7" fillId="0" borderId="0" xfId="24" applyFont="1">
      <alignment/>
      <protection/>
    </xf>
    <xf numFmtId="0" fontId="4" fillId="0" borderId="0" xfId="23" applyFont="1" applyBorder="1">
      <alignment/>
      <protection/>
    </xf>
    <xf numFmtId="0" fontId="7" fillId="0" borderId="0" xfId="24" applyFont="1" applyBorder="1">
      <alignment/>
      <protection/>
    </xf>
    <xf numFmtId="0" fontId="0" fillId="0" borderId="0" xfId="23" applyFont="1" applyBorder="1">
      <alignment/>
      <protection/>
    </xf>
    <xf numFmtId="0" fontId="6" fillId="0" borderId="0" xfId="22" applyFont="1" applyBorder="1" applyAlignment="1">
      <alignment/>
      <protection/>
    </xf>
    <xf numFmtId="0" fontId="6" fillId="0" borderId="0" xfId="22" applyFont="1" applyBorder="1" applyAlignment="1">
      <alignment horizontal="right"/>
      <protection/>
    </xf>
    <xf numFmtId="41" fontId="7" fillId="0" borderId="0" xfId="19" applyFont="1" applyBorder="1" applyAlignment="1">
      <alignment/>
    </xf>
    <xf numFmtId="3" fontId="7" fillId="0" borderId="0" xfId="24" applyNumberFormat="1" applyFont="1" applyBorder="1">
      <alignment/>
      <protection/>
    </xf>
    <xf numFmtId="0" fontId="11" fillId="0" borderId="0" xfId="24" applyFont="1" applyBorder="1">
      <alignment/>
      <protection/>
    </xf>
    <xf numFmtId="179" fontId="7" fillId="0" borderId="0" xfId="24" applyNumberFormat="1" applyFont="1" applyBorder="1">
      <alignment/>
      <protection/>
    </xf>
    <xf numFmtId="0" fontId="7" fillId="0" borderId="1" xfId="24" applyFont="1" applyBorder="1">
      <alignment/>
      <protection/>
    </xf>
    <xf numFmtId="0" fontId="0" fillId="0" borderId="1" xfId="22" applyFont="1" applyBorder="1">
      <alignment/>
      <protection/>
    </xf>
    <xf numFmtId="0" fontId="7" fillId="0" borderId="0" xfId="20" applyNumberFormat="1" applyFont="1">
      <alignment/>
      <protection/>
    </xf>
    <xf numFmtId="0" fontId="4" fillId="0" borderId="0" xfId="22" applyNumberFormat="1" applyFont="1">
      <alignment/>
      <protection/>
    </xf>
    <xf numFmtId="0" fontId="4" fillId="0" borderId="0" xfId="23" applyNumberFormat="1" applyFont="1">
      <alignment/>
      <protection/>
    </xf>
    <xf numFmtId="0" fontId="7" fillId="0" borderId="0" xfId="20" applyNumberFormat="1" applyFont="1" applyBorder="1">
      <alignment/>
      <protection/>
    </xf>
    <xf numFmtId="0" fontId="7" fillId="0" borderId="1" xfId="20" applyNumberFormat="1" applyFont="1" applyBorder="1">
      <alignment/>
      <protection/>
    </xf>
    <xf numFmtId="0" fontId="12" fillId="0" borderId="0" xfId="23" applyNumberFormat="1" applyFont="1">
      <alignment/>
      <protection/>
    </xf>
    <xf numFmtId="0" fontId="7" fillId="0" borderId="0" xfId="22" applyNumberFormat="1" applyFont="1" applyBorder="1" applyAlignment="1">
      <alignment wrapText="1"/>
      <protection/>
    </xf>
    <xf numFmtId="0" fontId="7" fillId="0" borderId="0" xfId="20" applyNumberFormat="1" applyFont="1" applyBorder="1" applyAlignment="1">
      <alignment wrapText="1"/>
      <protection/>
    </xf>
    <xf numFmtId="0" fontId="7" fillId="0" borderId="1" xfId="20" applyNumberFormat="1" applyFont="1" applyBorder="1" applyAlignment="1">
      <alignment wrapText="1"/>
      <protection/>
    </xf>
    <xf numFmtId="0" fontId="0" fillId="0" borderId="0" xfId="0" applyFont="1" applyAlignment="1">
      <alignment/>
    </xf>
    <xf numFmtId="0" fontId="0" fillId="0" borderId="0" xfId="0" applyFont="1" applyBorder="1" applyAlignment="1">
      <alignment/>
    </xf>
    <xf numFmtId="0" fontId="0" fillId="0" borderId="0" xfId="0" applyNumberFormat="1" applyFont="1" applyAlignment="1">
      <alignment/>
    </xf>
    <xf numFmtId="0" fontId="0" fillId="0" borderId="0" xfId="0" applyNumberFormat="1" applyFont="1" applyBorder="1" applyAlignment="1">
      <alignment/>
    </xf>
    <xf numFmtId="0" fontId="7" fillId="0" borderId="0" xfId="23" applyNumberFormat="1" applyFont="1" applyAlignment="1">
      <alignment horizontal="right"/>
      <protection/>
    </xf>
    <xf numFmtId="0" fontId="8" fillId="0" borderId="0" xfId="23" applyNumberFormat="1" applyFont="1" applyAlignment="1">
      <alignment horizontal="right"/>
      <protection/>
    </xf>
    <xf numFmtId="0" fontId="8" fillId="0" borderId="0" xfId="23" applyNumberFormat="1" applyFont="1">
      <alignment/>
      <protection/>
    </xf>
    <xf numFmtId="0" fontId="8" fillId="0" borderId="0" xfId="20" applyNumberFormat="1" applyFont="1" applyBorder="1">
      <alignment/>
      <protection/>
    </xf>
    <xf numFmtId="0" fontId="5" fillId="0" borderId="0" xfId="0" applyFont="1" applyBorder="1" applyAlignment="1">
      <alignment/>
    </xf>
    <xf numFmtId="0" fontId="8" fillId="0" borderId="0" xfId="0" applyFont="1" applyAlignment="1">
      <alignment/>
    </xf>
    <xf numFmtId="0" fontId="4" fillId="0" borderId="0" xfId="0" applyFont="1" applyAlignment="1">
      <alignment/>
    </xf>
    <xf numFmtId="0" fontId="7" fillId="0" borderId="0" xfId="0" applyFont="1" applyAlignment="1">
      <alignment horizontal="right"/>
    </xf>
    <xf numFmtId="0" fontId="5" fillId="0" borderId="0" xfId="0" applyFont="1" applyAlignment="1">
      <alignment/>
    </xf>
    <xf numFmtId="41" fontId="4" fillId="0" borderId="0" xfId="19" applyFont="1" applyBorder="1" applyAlignment="1">
      <alignment/>
    </xf>
    <xf numFmtId="41" fontId="5" fillId="0" borderId="0" xfId="19" applyFont="1" applyBorder="1" applyAlignment="1">
      <alignment/>
    </xf>
    <xf numFmtId="174" fontId="7" fillId="0" borderId="0" xfId="19" applyNumberFormat="1" applyFont="1" applyBorder="1" applyAlignment="1">
      <alignment/>
    </xf>
    <xf numFmtId="41" fontId="8" fillId="0" borderId="0" xfId="19" applyFont="1" applyBorder="1" applyAlignment="1">
      <alignment/>
    </xf>
    <xf numFmtId="0" fontId="9" fillId="0" borderId="0" xfId="0" applyFont="1" applyBorder="1" applyAlignment="1">
      <alignment/>
    </xf>
    <xf numFmtId="0" fontId="4" fillId="0" borderId="1" xfId="0" applyFont="1" applyBorder="1" applyAlignment="1">
      <alignment/>
    </xf>
    <xf numFmtId="0" fontId="9" fillId="0" borderId="0" xfId="0" applyFont="1" applyAlignment="1">
      <alignment/>
    </xf>
    <xf numFmtId="0" fontId="5" fillId="0" borderId="0" xfId="0" applyNumberFormat="1" applyFont="1" applyAlignment="1">
      <alignment/>
    </xf>
    <xf numFmtId="0" fontId="8" fillId="0" borderId="0" xfId="0" applyNumberFormat="1" applyFont="1" applyAlignment="1">
      <alignment/>
    </xf>
    <xf numFmtId="0" fontId="4" fillId="0" borderId="0" xfId="0" applyFont="1" applyAlignment="1" applyProtection="1">
      <alignment/>
      <protection locked="0"/>
    </xf>
    <xf numFmtId="0" fontId="4" fillId="0" borderId="0" xfId="0" applyNumberFormat="1" applyFont="1" applyBorder="1" applyAlignment="1">
      <alignment/>
    </xf>
    <xf numFmtId="0" fontId="4" fillId="0" borderId="0" xfId="0" applyFont="1" applyBorder="1" applyAlignment="1">
      <alignment/>
    </xf>
    <xf numFmtId="0" fontId="15" fillId="0" borderId="1" xfId="0" applyFont="1" applyBorder="1" applyAlignment="1">
      <alignment/>
    </xf>
    <xf numFmtId="0" fontId="15" fillId="0" borderId="0" xfId="0" applyFont="1" applyBorder="1" applyAlignment="1">
      <alignment/>
    </xf>
    <xf numFmtId="174" fontId="7" fillId="0" borderId="0" xfId="19" applyNumberFormat="1" applyFont="1" applyBorder="1" applyAlignment="1">
      <alignment horizontal="right"/>
    </xf>
    <xf numFmtId="41" fontId="7" fillId="0" borderId="0" xfId="19" applyFont="1" applyAlignment="1">
      <alignment horizontal="left"/>
    </xf>
    <xf numFmtId="0" fontId="7" fillId="0" borderId="0" xfId="19" applyNumberFormat="1" applyFont="1" applyBorder="1" applyAlignment="1">
      <alignment/>
    </xf>
    <xf numFmtId="0" fontId="6" fillId="0" borderId="0" xfId="19" applyNumberFormat="1" applyFont="1" applyBorder="1" applyAlignment="1">
      <alignment/>
    </xf>
    <xf numFmtId="0" fontId="7" fillId="0" borderId="0" xfId="0" applyNumberFormat="1" applyFont="1" applyBorder="1" applyAlignment="1">
      <alignment horizontal="left"/>
    </xf>
    <xf numFmtId="0" fontId="8" fillId="0" borderId="0" xfId="0" applyNumberFormat="1" applyFont="1" applyBorder="1" applyAlignment="1">
      <alignment horizontal="left"/>
    </xf>
    <xf numFmtId="0" fontId="7" fillId="0" borderId="1" xfId="19" applyNumberFormat="1" applyFont="1" applyBorder="1" applyAlignment="1">
      <alignment/>
    </xf>
    <xf numFmtId="0" fontId="8" fillId="0" borderId="0" xfId="0" applyNumberFormat="1" applyFont="1" applyBorder="1" applyAlignment="1">
      <alignment/>
    </xf>
    <xf numFmtId="173" fontId="6" fillId="0" borderId="0" xfId="0" applyNumberFormat="1" applyFont="1" applyBorder="1" applyAlignment="1">
      <alignment horizontal="right"/>
    </xf>
    <xf numFmtId="0" fontId="1" fillId="0" borderId="0" xfId="0" applyNumberFormat="1" applyFont="1" applyBorder="1" applyAlignment="1">
      <alignment/>
    </xf>
    <xf numFmtId="0" fontId="2" fillId="0" borderId="0" xfId="0" applyNumberFormat="1" applyFont="1" applyBorder="1" applyAlignment="1">
      <alignment/>
    </xf>
    <xf numFmtId="0" fontId="7" fillId="0" borderId="0" xfId="0" applyNumberFormat="1" applyFont="1" applyBorder="1" applyAlignment="1" quotePrefix="1">
      <alignment/>
    </xf>
    <xf numFmtId="0" fontId="6" fillId="0" borderId="0" xfId="0" applyFont="1" applyBorder="1" applyAlignment="1">
      <alignment vertical="center"/>
    </xf>
    <xf numFmtId="0" fontId="6" fillId="0" borderId="0" xfId="22" applyFont="1" applyBorder="1" applyAlignment="1">
      <alignment vertical="center"/>
      <protection/>
    </xf>
    <xf numFmtId="0" fontId="7" fillId="0" borderId="0" xfId="0" applyNumberFormat="1" applyFont="1" applyBorder="1" applyAlignment="1">
      <alignment vertical="center" wrapText="1"/>
    </xf>
    <xf numFmtId="49" fontId="7" fillId="0" borderId="0" xfId="22" applyNumberFormat="1" applyFont="1" applyAlignment="1">
      <alignment vertical="center"/>
      <protection/>
    </xf>
    <xf numFmtId="49" fontId="7" fillId="0" borderId="0" xfId="0" applyNumberFormat="1" applyFont="1" applyAlignment="1">
      <alignment vertical="center" wrapText="1"/>
    </xf>
    <xf numFmtId="49" fontId="7" fillId="0" borderId="1" xfId="22" applyNumberFormat="1" applyFont="1" applyBorder="1" applyAlignment="1">
      <alignment vertical="center"/>
      <protection/>
    </xf>
    <xf numFmtId="0" fontId="19" fillId="0" borderId="1" xfId="0" applyFont="1" applyBorder="1" applyAlignment="1">
      <alignment/>
    </xf>
    <xf numFmtId="0" fontId="7" fillId="0" borderId="0" xfId="20" applyNumberFormat="1" applyFont="1" applyAlignment="1">
      <alignment vertical="center"/>
      <protection/>
    </xf>
    <xf numFmtId="181" fontId="7" fillId="0" borderId="0" xfId="18" applyNumberFormat="1" applyFont="1" applyAlignment="1">
      <alignment/>
    </xf>
    <xf numFmtId="0" fontId="4" fillId="0" borderId="0" xfId="0" applyFont="1" applyFill="1" applyAlignment="1">
      <alignment/>
    </xf>
    <xf numFmtId="0" fontId="7" fillId="0" borderId="0" xfId="0" applyFont="1" applyFill="1" applyAlignment="1">
      <alignment/>
    </xf>
    <xf numFmtId="0" fontId="7" fillId="0" borderId="0" xfId="0" applyFont="1" applyFill="1" applyBorder="1" applyAlignment="1">
      <alignment/>
    </xf>
    <xf numFmtId="176" fontId="7" fillId="0" borderId="0" xfId="19" applyNumberFormat="1" applyFont="1" applyBorder="1" applyAlignment="1">
      <alignment/>
    </xf>
    <xf numFmtId="43" fontId="7" fillId="0" borderId="0" xfId="18" applyNumberFormat="1" applyFont="1" applyBorder="1" applyAlignment="1">
      <alignment horizontal="right"/>
    </xf>
    <xf numFmtId="181" fontId="7" fillId="0" borderId="0" xfId="18" applyNumberFormat="1" applyFont="1" applyBorder="1" applyAlignment="1">
      <alignment/>
    </xf>
    <xf numFmtId="41" fontId="7" fillId="0" borderId="0" xfId="19" applyFont="1" applyFill="1" applyBorder="1" applyAlignment="1">
      <alignment/>
    </xf>
    <xf numFmtId="176" fontId="7" fillId="0" borderId="1" xfId="19" applyNumberFormat="1" applyFont="1" applyBorder="1" applyAlignment="1">
      <alignment/>
    </xf>
    <xf numFmtId="0" fontId="7" fillId="0" borderId="1" xfId="19" applyNumberFormat="1" applyFont="1" applyFill="1" applyBorder="1" applyAlignment="1">
      <alignment/>
    </xf>
    <xf numFmtId="0" fontId="7" fillId="0" borderId="0" xfId="19" applyNumberFormat="1" applyFont="1" applyFill="1" applyBorder="1" applyAlignment="1">
      <alignment/>
    </xf>
    <xf numFmtId="0" fontId="4" fillId="0" borderId="0" xfId="19" applyNumberFormat="1" applyFont="1" applyFill="1" applyBorder="1" applyAlignment="1">
      <alignment/>
    </xf>
    <xf numFmtId="41" fontId="5" fillId="0" borderId="0" xfId="19" applyFont="1" applyFill="1" applyBorder="1" applyAlignment="1">
      <alignment/>
    </xf>
    <xf numFmtId="41" fontId="0" fillId="0" borderId="0" xfId="19" applyFont="1" applyFill="1" applyBorder="1" applyAlignment="1">
      <alignment/>
    </xf>
    <xf numFmtId="0" fontId="9" fillId="0" borderId="0" xfId="19" applyNumberFormat="1" applyFont="1" applyFill="1" applyBorder="1" applyAlignment="1">
      <alignment/>
    </xf>
    <xf numFmtId="41" fontId="9" fillId="0" borderId="0" xfId="19" applyFont="1" applyFill="1" applyBorder="1" applyAlignment="1">
      <alignment/>
    </xf>
    <xf numFmtId="41" fontId="6" fillId="0" borderId="0" xfId="19" applyFont="1" applyFill="1" applyBorder="1" applyAlignment="1">
      <alignment/>
    </xf>
    <xf numFmtId="41" fontId="4" fillId="0" borderId="0" xfId="19" applyFont="1" applyFill="1" applyBorder="1" applyAlignment="1">
      <alignment/>
    </xf>
    <xf numFmtId="176" fontId="7" fillId="0" borderId="0" xfId="19" applyNumberFormat="1" applyFont="1" applyFill="1" applyBorder="1" applyAlignment="1">
      <alignment/>
    </xf>
    <xf numFmtId="0" fontId="7" fillId="0" borderId="0" xfId="0" applyNumberFormat="1" applyFont="1" applyFill="1" applyBorder="1" applyAlignment="1">
      <alignment/>
    </xf>
    <xf numFmtId="0" fontId="7" fillId="0" borderId="0" xfId="0" applyNumberFormat="1" applyFont="1" applyFill="1" applyBorder="1" applyAlignment="1">
      <alignment horizontal="left"/>
    </xf>
    <xf numFmtId="0" fontId="8" fillId="0" borderId="0" xfId="0" applyNumberFormat="1" applyFont="1" applyFill="1" applyBorder="1" applyAlignment="1">
      <alignment horizontal="left"/>
    </xf>
    <xf numFmtId="41" fontId="8" fillId="0" borderId="0" xfId="19" applyFont="1" applyFill="1" applyBorder="1" applyAlignment="1">
      <alignment/>
    </xf>
    <xf numFmtId="173" fontId="7" fillId="0" borderId="0" xfId="0" applyNumberFormat="1" applyFont="1" applyAlignment="1">
      <alignment/>
    </xf>
    <xf numFmtId="0" fontId="22" fillId="0" borderId="0" xfId="0" applyFont="1" applyAlignment="1">
      <alignment horizontal="center"/>
    </xf>
    <xf numFmtId="0" fontId="19" fillId="0" borderId="0" xfId="0" applyFont="1" applyAlignment="1">
      <alignment horizontal="center"/>
    </xf>
    <xf numFmtId="0" fontId="22" fillId="0" borderId="0" xfId="0" applyFont="1" applyAlignment="1">
      <alignment/>
    </xf>
    <xf numFmtId="0" fontId="1" fillId="0" borderId="0" xfId="0" applyFont="1" applyBorder="1" applyAlignment="1">
      <alignment vertical="top" wrapText="1"/>
    </xf>
    <xf numFmtId="0" fontId="1" fillId="0" borderId="0" xfId="0" applyFont="1" applyBorder="1" applyAlignment="1">
      <alignment horizontal="right" vertical="top" wrapText="1"/>
    </xf>
    <xf numFmtId="0" fontId="0" fillId="0" borderId="0" xfId="0" applyFont="1" applyBorder="1" applyAlignment="1">
      <alignment vertical="top" wrapText="1"/>
    </xf>
    <xf numFmtId="0" fontId="0" fillId="0" borderId="0" xfId="0" applyFont="1" applyBorder="1" applyAlignment="1">
      <alignment horizontal="right" vertical="top" wrapText="1"/>
    </xf>
    <xf numFmtId="184" fontId="7" fillId="0" borderId="0" xfId="18" applyNumberFormat="1" applyFont="1" applyAlignment="1">
      <alignment/>
    </xf>
    <xf numFmtId="181" fontId="7" fillId="0" borderId="0" xfId="24" applyNumberFormat="1" applyFont="1" applyBorder="1">
      <alignment/>
      <protection/>
    </xf>
    <xf numFmtId="173" fontId="7" fillId="0" borderId="0" xfId="24" applyNumberFormat="1" applyFont="1">
      <alignment/>
      <protection/>
    </xf>
    <xf numFmtId="0" fontId="26" fillId="0" borderId="0" xfId="20" applyNumberFormat="1" applyFont="1" applyAlignment="1">
      <alignment/>
      <protection/>
    </xf>
    <xf numFmtId="0" fontId="21" fillId="0" borderId="0" xfId="24" applyFont="1" applyBorder="1">
      <alignment/>
      <protection/>
    </xf>
    <xf numFmtId="0" fontId="20" fillId="0" borderId="0" xfId="22" applyFont="1" applyBorder="1">
      <alignment/>
      <protection/>
    </xf>
    <xf numFmtId="0" fontId="20" fillId="0" borderId="0" xfId="22" applyFont="1">
      <alignment/>
      <protection/>
    </xf>
    <xf numFmtId="0" fontId="23" fillId="0" borderId="0" xfId="22" applyNumberFormat="1" applyFont="1" applyFill="1" applyAlignment="1">
      <alignment/>
      <protection/>
    </xf>
    <xf numFmtId="0" fontId="20" fillId="0" borderId="0" xfId="22" applyNumberFormat="1" applyFont="1" applyFill="1">
      <alignment/>
      <protection/>
    </xf>
    <xf numFmtId="0" fontId="20" fillId="0" borderId="0" xfId="22" applyFont="1" applyFill="1">
      <alignment/>
      <protection/>
    </xf>
    <xf numFmtId="0" fontId="20" fillId="0" borderId="0" xfId="22" applyFont="1" applyFill="1" applyBorder="1">
      <alignment/>
      <protection/>
    </xf>
    <xf numFmtId="0" fontId="24" fillId="0" borderId="0" xfId="22" applyNumberFormat="1" applyFont="1" applyFill="1">
      <alignment/>
      <protection/>
    </xf>
    <xf numFmtId="0" fontId="24" fillId="0" borderId="0" xfId="22" applyFont="1" applyFill="1">
      <alignment/>
      <protection/>
    </xf>
    <xf numFmtId="0" fontId="24" fillId="0" borderId="0" xfId="22" applyFont="1" applyFill="1" applyBorder="1">
      <alignment/>
      <protection/>
    </xf>
    <xf numFmtId="173" fontId="7" fillId="0" borderId="0" xfId="0" applyNumberFormat="1" applyFont="1" applyAlignment="1">
      <alignment/>
    </xf>
    <xf numFmtId="0" fontId="1" fillId="0" borderId="0" xfId="22" applyFont="1" applyFill="1">
      <alignment/>
      <protection/>
    </xf>
    <xf numFmtId="0" fontId="1" fillId="0" borderId="0" xfId="22" applyNumberFormat="1" applyFont="1" applyFill="1">
      <alignment/>
      <protection/>
    </xf>
    <xf numFmtId="0" fontId="19" fillId="0" borderId="0" xfId="0" applyFont="1" applyFill="1" applyAlignment="1">
      <alignment/>
    </xf>
    <xf numFmtId="0" fontId="7" fillId="0" borderId="0" xfId="20" applyFont="1" applyFill="1">
      <alignment/>
      <protection/>
    </xf>
    <xf numFmtId="0" fontId="1" fillId="0" borderId="0" xfId="22" applyFont="1" applyFill="1" applyBorder="1">
      <alignment/>
      <protection/>
    </xf>
    <xf numFmtId="0" fontId="7" fillId="0" borderId="0" xfId="22" applyNumberFormat="1" applyFont="1" applyFill="1" applyAlignment="1">
      <alignment/>
      <protection/>
    </xf>
    <xf numFmtId="0" fontId="0" fillId="0" borderId="0" xfId="22" applyNumberFormat="1" applyFont="1" applyFill="1">
      <alignment/>
      <protection/>
    </xf>
    <xf numFmtId="0" fontId="0" fillId="0" borderId="0" xfId="22" applyFont="1" applyFill="1">
      <alignment/>
      <protection/>
    </xf>
    <xf numFmtId="0" fontId="0" fillId="0" borderId="0" xfId="22" applyFont="1" applyFill="1" applyBorder="1">
      <alignment/>
      <protection/>
    </xf>
    <xf numFmtId="0" fontId="7" fillId="0" borderId="0" xfId="0" applyFont="1" applyBorder="1" applyAlignment="1">
      <alignment/>
    </xf>
    <xf numFmtId="0" fontId="0" fillId="0" borderId="1" xfId="22" applyFont="1" applyFill="1" applyBorder="1">
      <alignment/>
      <protection/>
    </xf>
    <xf numFmtId="41" fontId="7" fillId="0" borderId="0" xfId="19" applyFont="1" applyFill="1" applyBorder="1" applyAlignment="1">
      <alignment horizontal="right"/>
    </xf>
    <xf numFmtId="211" fontId="7" fillId="0" borderId="0" xfId="0" applyNumberFormat="1" applyFont="1" applyAlignment="1">
      <alignment/>
    </xf>
    <xf numFmtId="0" fontId="0" fillId="0" borderId="0" xfId="0" applyFont="1" applyFill="1" applyBorder="1" applyAlignment="1">
      <alignment/>
    </xf>
    <xf numFmtId="181" fontId="8" fillId="0" borderId="0" xfId="18" applyNumberFormat="1" applyFont="1" applyFill="1" applyBorder="1" applyAlignment="1">
      <alignment/>
    </xf>
    <xf numFmtId="0" fontId="5" fillId="0" borderId="0" xfId="20" applyNumberFormat="1" applyFont="1">
      <alignment/>
      <protection/>
    </xf>
    <xf numFmtId="0" fontId="5" fillId="0" borderId="0" xfId="22" applyFont="1" applyFill="1">
      <alignment/>
      <protection/>
    </xf>
    <xf numFmtId="0" fontId="5" fillId="0" borderId="0" xfId="22" applyFont="1">
      <alignment/>
      <protection/>
    </xf>
    <xf numFmtId="0" fontId="5" fillId="0" borderId="0" xfId="20" applyFont="1">
      <alignment/>
      <protection/>
    </xf>
    <xf numFmtId="3" fontId="6" fillId="0" borderId="0" xfId="22" applyNumberFormat="1" applyFont="1" applyBorder="1">
      <alignment/>
      <protection/>
    </xf>
    <xf numFmtId="181" fontId="25" fillId="0" borderId="0" xfId="18" applyNumberFormat="1" applyFont="1" applyFill="1" applyBorder="1" applyAlignment="1">
      <alignment/>
    </xf>
    <xf numFmtId="0" fontId="6" fillId="0" borderId="0" xfId="22" applyFont="1" applyFill="1" applyBorder="1">
      <alignment/>
      <protection/>
    </xf>
    <xf numFmtId="0" fontId="23" fillId="0" borderId="0" xfId="22" applyFont="1" applyBorder="1">
      <alignment/>
      <protection/>
    </xf>
    <xf numFmtId="49" fontId="7" fillId="0" borderId="0" xfId="0" applyNumberFormat="1" applyFont="1" applyFill="1" applyAlignment="1">
      <alignment vertical="center" wrapText="1"/>
    </xf>
    <xf numFmtId="0" fontId="7" fillId="0" borderId="0" xfId="0" applyNumberFormat="1" applyFont="1" applyFill="1" applyBorder="1" applyAlignment="1">
      <alignment vertical="center" wrapText="1"/>
    </xf>
    <xf numFmtId="181" fontId="8" fillId="0" borderId="1" xfId="18" applyNumberFormat="1" applyFont="1" applyFill="1" applyBorder="1" applyAlignment="1">
      <alignment/>
    </xf>
    <xf numFmtId="0" fontId="27" fillId="0" borderId="0" xfId="0" applyFont="1" applyBorder="1" applyAlignment="1">
      <alignment horizontal="left" vertical="top" wrapText="1"/>
    </xf>
    <xf numFmtId="0" fontId="27" fillId="0" borderId="0" xfId="0" applyFont="1" applyBorder="1" applyAlignment="1">
      <alignment horizontal="right" vertical="top" wrapText="1"/>
    </xf>
    <xf numFmtId="0" fontId="28" fillId="0" borderId="0" xfId="0" applyFont="1" applyBorder="1" applyAlignment="1">
      <alignment horizontal="right" vertical="top" wrapText="1"/>
    </xf>
    <xf numFmtId="0" fontId="29" fillId="0" borderId="0" xfId="0" applyFont="1" applyBorder="1" applyAlignment="1">
      <alignment horizontal="left" vertical="top" wrapText="1"/>
    </xf>
    <xf numFmtId="0" fontId="27" fillId="0" borderId="0" xfId="0" applyFont="1" applyBorder="1" applyAlignment="1">
      <alignment horizontal="left" vertical="top" wrapText="1" indent="1"/>
    </xf>
    <xf numFmtId="3" fontId="7" fillId="0" borderId="0" xfId="23" applyNumberFormat="1" applyFont="1" applyFill="1" applyAlignment="1">
      <alignment horizontal="right"/>
      <protection/>
    </xf>
    <xf numFmtId="181" fontId="7" fillId="0" borderId="0" xfId="24" applyNumberFormat="1" applyFont="1">
      <alignment/>
      <protection/>
    </xf>
    <xf numFmtId="173" fontId="7" fillId="0" borderId="0" xfId="24" applyNumberFormat="1" applyFont="1" applyBorder="1">
      <alignment/>
      <protection/>
    </xf>
    <xf numFmtId="0" fontId="7" fillId="0" borderId="0" xfId="24" applyFont="1" applyFill="1" applyBorder="1">
      <alignment/>
      <protection/>
    </xf>
    <xf numFmtId="0" fontId="8" fillId="0" borderId="1" xfId="23" applyNumberFormat="1" applyFont="1" applyBorder="1" applyAlignment="1">
      <alignment wrapText="1"/>
      <protection/>
    </xf>
    <xf numFmtId="41" fontId="7" fillId="0" borderId="0" xfId="24" applyNumberFormat="1" applyFont="1" applyBorder="1">
      <alignment/>
      <protection/>
    </xf>
    <xf numFmtId="0" fontId="16" fillId="0" borderId="0" xfId="19" applyNumberFormat="1" applyFont="1" applyFill="1" applyBorder="1" applyAlignment="1">
      <alignment/>
    </xf>
    <xf numFmtId="41" fontId="6" fillId="0" borderId="0" xfId="19" applyFont="1" applyFill="1" applyBorder="1" applyAlignment="1">
      <alignment horizontal="left"/>
    </xf>
    <xf numFmtId="0" fontId="8" fillId="0" borderId="0" xfId="19" applyNumberFormat="1" applyFont="1" applyFill="1" applyBorder="1" applyAlignment="1">
      <alignment/>
    </xf>
    <xf numFmtId="0" fontId="7" fillId="0" borderId="1" xfId="22" applyFont="1" applyBorder="1">
      <alignment/>
      <protection/>
    </xf>
    <xf numFmtId="0" fontId="7" fillId="0" borderId="1" xfId="22" applyNumberFormat="1" applyFont="1" applyBorder="1" applyAlignment="1">
      <alignment horizontal="right" vertical="center"/>
      <protection/>
    </xf>
    <xf numFmtId="0" fontId="7" fillId="0" borderId="1" xfId="20" applyFont="1" applyBorder="1" applyAlignment="1">
      <alignment vertical="center"/>
      <protection/>
    </xf>
    <xf numFmtId="0" fontId="7" fillId="0" borderId="0" xfId="22" applyFont="1" applyBorder="1" applyAlignment="1">
      <alignment vertical="center"/>
      <protection/>
    </xf>
    <xf numFmtId="0" fontId="7" fillId="0" borderId="0" xfId="0" applyNumberFormat="1" applyFont="1" applyBorder="1" applyAlignment="1">
      <alignment horizontal="right" vertical="center"/>
    </xf>
    <xf numFmtId="181" fontId="31" fillId="0" borderId="0" xfId="18" applyNumberFormat="1" applyFont="1" applyBorder="1" applyAlignment="1">
      <alignment horizontal="right" vertical="top" wrapText="1"/>
    </xf>
    <xf numFmtId="0" fontId="7" fillId="0" borderId="0" xfId="22" applyFont="1" applyBorder="1" applyAlignment="1">
      <alignment horizontal="center" vertical="center"/>
      <protection/>
    </xf>
    <xf numFmtId="41" fontId="7" fillId="0" borderId="0" xfId="19" applyFont="1" applyFill="1" applyAlignment="1">
      <alignment horizontal="right" vertical="center"/>
    </xf>
    <xf numFmtId="181" fontId="8" fillId="0" borderId="0" xfId="18" applyNumberFormat="1" applyFont="1" applyFill="1" applyAlignment="1">
      <alignment vertical="center"/>
    </xf>
    <xf numFmtId="43" fontId="7" fillId="0" borderId="0" xfId="18" applyFont="1" applyFill="1" applyAlignment="1" quotePrefix="1">
      <alignment horizontal="right"/>
    </xf>
    <xf numFmtId="0" fontId="7" fillId="0" borderId="0" xfId="20" applyNumberFormat="1" applyFont="1" applyAlignment="1">
      <alignment vertical="top"/>
      <protection/>
    </xf>
    <xf numFmtId="0" fontId="4" fillId="0" borderId="0" xfId="0" applyNumberFormat="1"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right" vertical="center"/>
    </xf>
    <xf numFmtId="0" fontId="11" fillId="0" borderId="0" xfId="0" applyNumberFormat="1" applyFont="1" applyAlignment="1">
      <alignment/>
    </xf>
    <xf numFmtId="0" fontId="4" fillId="0" borderId="0" xfId="19" applyNumberFormat="1" applyFont="1" applyFill="1" applyBorder="1" applyAlignment="1">
      <alignment vertical="top"/>
    </xf>
    <xf numFmtId="0" fontId="7" fillId="0" borderId="0" xfId="0" applyFont="1" applyAlignment="1">
      <alignment vertical="center"/>
    </xf>
    <xf numFmtId="0" fontId="11" fillId="0" borderId="0" xfId="0" applyNumberFormat="1" applyFont="1" applyAlignment="1">
      <alignment vertical="center"/>
    </xf>
    <xf numFmtId="0" fontId="4" fillId="0" borderId="0" xfId="23" applyFont="1" applyBorder="1" applyAlignment="1">
      <alignment vertical="top"/>
      <protection/>
    </xf>
    <xf numFmtId="49" fontId="7" fillId="0" borderId="0" xfId="22" applyNumberFormat="1" applyFont="1" applyBorder="1" applyAlignment="1">
      <alignment vertical="center"/>
      <protection/>
    </xf>
    <xf numFmtId="172" fontId="8" fillId="0" borderId="0" xfId="19" applyNumberFormat="1" applyFont="1" applyBorder="1" applyAlignment="1">
      <alignment horizontal="right"/>
    </xf>
    <xf numFmtId="0" fontId="11" fillId="0" borderId="0" xfId="22" applyFont="1" applyFill="1" applyAlignment="1">
      <alignment vertical="center"/>
      <protection/>
    </xf>
    <xf numFmtId="0" fontId="11" fillId="0" borderId="0" xfId="23" applyFont="1">
      <alignment/>
      <protection/>
    </xf>
    <xf numFmtId="0" fontId="7" fillId="0" borderId="0" xfId="0" applyFont="1" applyBorder="1" applyAlignment="1">
      <alignment wrapText="1"/>
    </xf>
    <xf numFmtId="0" fontId="19" fillId="0" borderId="0" xfId="0" applyFont="1" applyBorder="1" applyAlignment="1">
      <alignment/>
    </xf>
    <xf numFmtId="41" fontId="7" fillId="0" borderId="0" xfId="20" applyNumberFormat="1" applyFont="1" applyBorder="1">
      <alignment/>
      <protection/>
    </xf>
    <xf numFmtId="0" fontId="11" fillId="0" borderId="0" xfId="20" applyNumberFormat="1" applyFont="1">
      <alignment/>
      <protection/>
    </xf>
    <xf numFmtId="3" fontId="7" fillId="0" borderId="0" xfId="20" applyNumberFormat="1" applyFont="1" applyBorder="1">
      <alignment/>
      <protection/>
    </xf>
    <xf numFmtId="0" fontId="11" fillId="0" borderId="0" xfId="20" applyNumberFormat="1" applyFont="1" applyAlignment="1">
      <alignment vertical="center"/>
      <protection/>
    </xf>
    <xf numFmtId="0" fontId="4" fillId="0" borderId="0" xfId="0" applyNumberFormat="1" applyFont="1" applyBorder="1" applyAlignment="1">
      <alignment vertical="top"/>
    </xf>
    <xf numFmtId="181" fontId="7" fillId="0" borderId="1" xfId="18" applyNumberFormat="1" applyFont="1" applyFill="1" applyBorder="1" applyAlignment="1">
      <alignment/>
    </xf>
    <xf numFmtId="0" fontId="11" fillId="0" borderId="0" xfId="24" applyFont="1" applyBorder="1" applyAlignment="1">
      <alignment horizontal="left"/>
      <protection/>
    </xf>
    <xf numFmtId="0" fontId="11" fillId="0" borderId="0" xfId="24" applyFont="1">
      <alignment/>
      <protection/>
    </xf>
    <xf numFmtId="173" fontId="11" fillId="0" borderId="0" xfId="24" applyNumberFormat="1" applyFont="1">
      <alignment/>
      <protection/>
    </xf>
    <xf numFmtId="173" fontId="11" fillId="0" borderId="0" xfId="24" applyNumberFormat="1" applyFont="1" applyBorder="1">
      <alignment/>
      <protection/>
    </xf>
    <xf numFmtId="0" fontId="2" fillId="0" borderId="0" xfId="0" applyFont="1" applyAlignment="1">
      <alignment vertical="top" wrapText="1"/>
    </xf>
    <xf numFmtId="0" fontId="2" fillId="0" borderId="0" xfId="0" applyFont="1" applyAlignment="1">
      <alignment horizontal="right" vertical="top" wrapText="1"/>
    </xf>
    <xf numFmtId="0" fontId="7" fillId="0" borderId="0" xfId="24" applyFont="1" applyBorder="1" applyAlignment="1">
      <alignment vertical="center"/>
      <protection/>
    </xf>
    <xf numFmtId="3" fontId="0" fillId="0" borderId="0" xfId="0" applyNumberFormat="1" applyFont="1" applyBorder="1" applyAlignment="1">
      <alignment horizontal="right" vertical="top" wrapText="1"/>
    </xf>
    <xf numFmtId="0" fontId="2" fillId="0" borderId="0" xfId="0" applyFont="1" applyBorder="1" applyAlignment="1">
      <alignment vertical="top" wrapText="1"/>
    </xf>
    <xf numFmtId="0" fontId="2" fillId="0" borderId="0" xfId="0" applyFont="1" applyBorder="1" applyAlignment="1">
      <alignment horizontal="right" vertical="top" wrapText="1"/>
    </xf>
    <xf numFmtId="3" fontId="7" fillId="0" borderId="0" xfId="24" applyNumberFormat="1" applyFont="1" applyFill="1" applyBorder="1">
      <alignment/>
      <protection/>
    </xf>
    <xf numFmtId="3" fontId="7" fillId="0" borderId="0" xfId="20" applyNumberFormat="1" applyFont="1" applyFill="1" applyBorder="1">
      <alignment/>
      <protection/>
    </xf>
    <xf numFmtId="0" fontId="7" fillId="0" borderId="0" xfId="23" applyFont="1" applyFill="1">
      <alignment/>
      <protection/>
    </xf>
    <xf numFmtId="0" fontId="7" fillId="0" borderId="1" xfId="23" applyFont="1" applyFill="1" applyBorder="1">
      <alignment/>
      <protection/>
    </xf>
    <xf numFmtId="0" fontId="7" fillId="0" borderId="1" xfId="22" applyFont="1" applyFill="1" applyBorder="1" applyAlignment="1">
      <alignment vertical="center"/>
      <protection/>
    </xf>
    <xf numFmtId="1" fontId="7" fillId="0" borderId="0" xfId="23" applyNumberFormat="1" applyFont="1" applyFill="1">
      <alignment/>
      <protection/>
    </xf>
    <xf numFmtId="172" fontId="7" fillId="0" borderId="0" xfId="19" applyNumberFormat="1" applyFont="1" applyFill="1" applyAlignment="1" applyProtection="1">
      <alignment horizontal="right"/>
      <protection locked="0"/>
    </xf>
    <xf numFmtId="172" fontId="7" fillId="0" borderId="1" xfId="19" applyNumberFormat="1" applyFont="1" applyFill="1" applyBorder="1" applyAlignment="1" applyProtection="1">
      <alignment horizontal="right"/>
      <protection locked="0"/>
    </xf>
    <xf numFmtId="0" fontId="7" fillId="0" borderId="0" xfId="23" applyFont="1" applyFill="1" applyBorder="1">
      <alignment/>
      <protection/>
    </xf>
    <xf numFmtId="0" fontId="7" fillId="0" borderId="2" xfId="22" applyFont="1" applyFill="1" applyBorder="1">
      <alignment/>
      <protection/>
    </xf>
    <xf numFmtId="0" fontId="6" fillId="0" borderId="0" xfId="22" applyFont="1" applyFill="1" applyBorder="1" applyAlignment="1">
      <alignment vertical="center"/>
      <protection/>
    </xf>
    <xf numFmtId="0" fontId="6" fillId="0" borderId="0" xfId="22" applyFont="1" applyFill="1">
      <alignment/>
      <protection/>
    </xf>
    <xf numFmtId="172" fontId="8" fillId="0" borderId="0" xfId="19" applyNumberFormat="1" applyFont="1" applyFill="1" applyBorder="1" applyAlignment="1" applyProtection="1">
      <alignment/>
      <protection locked="0"/>
    </xf>
    <xf numFmtId="0" fontId="7" fillId="0" borderId="1" xfId="0" applyFont="1" applyFill="1" applyBorder="1" applyAlignment="1">
      <alignment/>
    </xf>
    <xf numFmtId="41" fontId="8" fillId="0" borderId="0" xfId="19" applyFont="1" applyFill="1" applyBorder="1" applyAlignment="1">
      <alignment horizontal="right"/>
    </xf>
    <xf numFmtId="173" fontId="7" fillId="0" borderId="0" xfId="22" applyNumberFormat="1" applyFont="1" applyFill="1" applyAlignment="1" quotePrefix="1">
      <alignment horizontal="right"/>
      <protection/>
    </xf>
    <xf numFmtId="173" fontId="7" fillId="0" borderId="1" xfId="22" applyNumberFormat="1" applyFont="1" applyFill="1" applyBorder="1" applyAlignment="1" quotePrefix="1">
      <alignment horizontal="right"/>
      <protection/>
    </xf>
    <xf numFmtId="173" fontId="7" fillId="0" borderId="0" xfId="0" applyNumberFormat="1" applyFont="1" applyFill="1" applyAlignment="1">
      <alignment/>
    </xf>
    <xf numFmtId="173" fontId="8" fillId="0" borderId="0" xfId="0" applyNumberFormat="1" applyFont="1" applyFill="1" applyAlignment="1">
      <alignment/>
    </xf>
    <xf numFmtId="0" fontId="8" fillId="0" borderId="0" xfId="23" applyFont="1" applyFill="1">
      <alignment/>
      <protection/>
    </xf>
    <xf numFmtId="0" fontId="7" fillId="0" borderId="1" xfId="22" applyFont="1" applyBorder="1" applyAlignment="1">
      <alignment vertical="center"/>
      <protection/>
    </xf>
    <xf numFmtId="0" fontId="7" fillId="0" borderId="0" xfId="22" applyFont="1" applyFill="1" applyBorder="1">
      <alignment/>
      <protection/>
    </xf>
    <xf numFmtId="0" fontId="7" fillId="0" borderId="3" xfId="22" applyNumberFormat="1" applyFont="1" applyFill="1" applyBorder="1" applyAlignment="1">
      <alignment horizontal="centerContinuous" vertical="center"/>
      <protection/>
    </xf>
    <xf numFmtId="0" fontId="7" fillId="0" borderId="1" xfId="22" applyNumberFormat="1" applyFont="1" applyFill="1" applyBorder="1" applyAlignment="1">
      <alignment horizontal="right" vertical="center"/>
      <protection/>
    </xf>
    <xf numFmtId="0" fontId="7" fillId="0" borderId="0" xfId="22" applyFont="1" applyFill="1">
      <alignment/>
      <protection/>
    </xf>
    <xf numFmtId="173" fontId="7" fillId="0" borderId="0" xfId="22" applyNumberFormat="1" applyFont="1" applyFill="1" applyAlignment="1">
      <alignment vertical="center"/>
      <protection/>
    </xf>
    <xf numFmtId="41" fontId="7" fillId="0" borderId="0" xfId="19" applyFont="1" applyFill="1" applyAlignment="1">
      <alignment horizontal="right"/>
    </xf>
    <xf numFmtId="41" fontId="8" fillId="0" borderId="0" xfId="19" applyFont="1" applyFill="1" applyAlignment="1">
      <alignment horizontal="right" vertical="center"/>
    </xf>
    <xf numFmtId="41" fontId="25" fillId="0" borderId="0" xfId="19" applyFont="1" applyFill="1" applyAlignment="1">
      <alignment horizontal="right" vertical="center"/>
    </xf>
    <xf numFmtId="41" fontId="0" fillId="0" borderId="0" xfId="19" applyFont="1" applyFill="1" applyBorder="1" applyAlignment="1">
      <alignment horizontal="right" vertical="center"/>
    </xf>
    <xf numFmtId="173" fontId="8" fillId="0" borderId="0" xfId="22" applyNumberFormat="1" applyFont="1" applyFill="1" applyAlignment="1">
      <alignment vertical="center"/>
      <protection/>
    </xf>
    <xf numFmtId="172" fontId="8" fillId="0" borderId="1" xfId="19" applyNumberFormat="1" applyFont="1" applyFill="1" applyBorder="1" applyAlignment="1">
      <alignment horizontal="right"/>
    </xf>
    <xf numFmtId="41" fontId="0" fillId="0" borderId="1" xfId="19" applyFont="1" applyFill="1" applyBorder="1" applyAlignment="1">
      <alignment horizontal="right"/>
    </xf>
    <xf numFmtId="173" fontId="8" fillId="0" borderId="1" xfId="22" applyNumberFormat="1" applyFont="1" applyFill="1" applyBorder="1" applyAlignment="1">
      <alignment horizontal="right"/>
      <protection/>
    </xf>
    <xf numFmtId="172" fontId="8" fillId="0" borderId="0" xfId="19" applyNumberFormat="1" applyFont="1" applyFill="1" applyBorder="1" applyAlignment="1">
      <alignment horizontal="right"/>
    </xf>
    <xf numFmtId="41" fontId="0" fillId="0" borderId="0" xfId="19" applyFont="1" applyFill="1" applyBorder="1" applyAlignment="1">
      <alignment horizontal="right"/>
    </xf>
    <xf numFmtId="173" fontId="8" fillId="0" borderId="0" xfId="22" applyNumberFormat="1" applyFont="1" applyFill="1" applyBorder="1" applyAlignment="1">
      <alignment horizontal="right"/>
      <protection/>
    </xf>
    <xf numFmtId="0" fontId="8" fillId="0" borderId="0" xfId="22" applyFont="1" applyFill="1">
      <alignment/>
      <protection/>
    </xf>
    <xf numFmtId="0" fontId="23" fillId="0" borderId="0" xfId="20" applyFont="1" applyFill="1">
      <alignment/>
      <protection/>
    </xf>
    <xf numFmtId="0" fontId="25" fillId="0" borderId="0" xfId="22" applyFont="1" applyFill="1">
      <alignment/>
      <protection/>
    </xf>
    <xf numFmtId="0" fontId="23" fillId="0" borderId="0" xfId="22" applyFont="1" applyFill="1">
      <alignment/>
      <protection/>
    </xf>
    <xf numFmtId="20" fontId="7" fillId="0" borderId="0" xfId="22" applyNumberFormat="1" applyFont="1" applyFill="1" applyBorder="1">
      <alignment/>
      <protection/>
    </xf>
    <xf numFmtId="0" fontId="7" fillId="0" borderId="0" xfId="22" applyNumberFormat="1" applyFont="1" applyFill="1" applyBorder="1">
      <alignment/>
      <protection/>
    </xf>
    <xf numFmtId="3" fontId="7" fillId="0" borderId="0" xfId="22" applyNumberFormat="1" applyFont="1" applyFill="1" applyBorder="1">
      <alignment/>
      <protection/>
    </xf>
    <xf numFmtId="46" fontId="7" fillId="0" borderId="0" xfId="22" applyNumberFormat="1" applyFont="1" applyFill="1" applyBorder="1">
      <alignment/>
      <protection/>
    </xf>
    <xf numFmtId="20" fontId="7" fillId="0" borderId="0" xfId="22" applyNumberFormat="1" applyFont="1" applyFill="1">
      <alignment/>
      <protection/>
    </xf>
    <xf numFmtId="0" fontId="7" fillId="0" borderId="0" xfId="22" applyNumberFormat="1" applyFont="1" applyFill="1">
      <alignment/>
      <protection/>
    </xf>
    <xf numFmtId="46" fontId="7" fillId="0" borderId="0" xfId="22" applyNumberFormat="1" applyFont="1" applyFill="1">
      <alignment/>
      <protection/>
    </xf>
    <xf numFmtId="3" fontId="7" fillId="0" borderId="0" xfId="22" applyNumberFormat="1" applyFont="1" applyFill="1">
      <alignment/>
      <protection/>
    </xf>
    <xf numFmtId="0" fontId="7" fillId="0" borderId="0" xfId="22" applyFont="1" applyFill="1" applyAlignment="1">
      <alignment vertical="center"/>
      <protection/>
    </xf>
    <xf numFmtId="0" fontId="0" fillId="0" borderId="0" xfId="22" applyNumberFormat="1" applyFont="1" applyFill="1" applyAlignment="1">
      <alignment wrapText="1"/>
      <protection/>
    </xf>
    <xf numFmtId="49" fontId="7" fillId="0" borderId="0" xfId="0" applyNumberFormat="1" applyFont="1" applyFill="1" applyAlignment="1">
      <alignment vertical="center"/>
    </xf>
    <xf numFmtId="49" fontId="8" fillId="0" borderId="0" xfId="22" applyNumberFormat="1" applyFont="1" applyFill="1" applyBorder="1" applyAlignment="1">
      <alignment vertical="center"/>
      <protection/>
    </xf>
    <xf numFmtId="49" fontId="7" fillId="0" borderId="1" xfId="0" applyNumberFormat="1" applyFont="1" applyFill="1" applyBorder="1" applyAlignment="1">
      <alignment vertical="center" wrapText="1"/>
    </xf>
    <xf numFmtId="49" fontId="7" fillId="0" borderId="0" xfId="0" applyNumberFormat="1" applyFont="1" applyFill="1" applyBorder="1" applyAlignment="1">
      <alignment vertical="center" wrapText="1"/>
    </xf>
    <xf numFmtId="1" fontId="8" fillId="0" borderId="0" xfId="23" applyNumberFormat="1" applyFont="1" applyFill="1">
      <alignment/>
      <protection/>
    </xf>
    <xf numFmtId="173" fontId="7" fillId="0" borderId="0" xfId="0" applyNumberFormat="1" applyFont="1" applyBorder="1" applyAlignment="1">
      <alignment/>
    </xf>
    <xf numFmtId="173" fontId="8" fillId="0" borderId="0" xfId="0" applyNumberFormat="1" applyFont="1" applyBorder="1" applyAlignment="1">
      <alignment/>
    </xf>
    <xf numFmtId="173" fontId="7" fillId="0" borderId="1" xfId="0" applyNumberFormat="1" applyFont="1" applyBorder="1" applyAlignment="1">
      <alignment/>
    </xf>
    <xf numFmtId="0" fontId="7" fillId="0" borderId="1" xfId="22" applyFont="1" applyFill="1" applyBorder="1">
      <alignment/>
      <protection/>
    </xf>
    <xf numFmtId="49" fontId="7" fillId="0" borderId="0" xfId="23" applyNumberFormat="1" applyFont="1" applyFill="1">
      <alignment/>
      <protection/>
    </xf>
    <xf numFmtId="0" fontId="7" fillId="0" borderId="0" xfId="22" applyFont="1" applyFill="1" applyBorder="1" applyAlignment="1">
      <alignment horizontal="centerContinuous" vertical="center"/>
      <protection/>
    </xf>
    <xf numFmtId="0" fontId="7" fillId="0" borderId="1" xfId="20" applyNumberFormat="1" applyFont="1" applyFill="1" applyBorder="1">
      <alignment/>
      <protection/>
    </xf>
    <xf numFmtId="0" fontId="7" fillId="0" borderId="0" xfId="20" applyNumberFormat="1" applyFont="1" applyFill="1" applyBorder="1">
      <alignment/>
      <protection/>
    </xf>
    <xf numFmtId="41" fontId="7" fillId="0" borderId="1" xfId="20" applyNumberFormat="1" applyFont="1" applyFill="1" applyBorder="1">
      <alignment/>
      <protection/>
    </xf>
    <xf numFmtId="41" fontId="7" fillId="0" borderId="0" xfId="20" applyNumberFormat="1" applyFont="1" applyFill="1" applyBorder="1">
      <alignment/>
      <protection/>
    </xf>
    <xf numFmtId="0" fontId="7" fillId="0" borderId="1" xfId="20" applyFont="1" applyFill="1" applyBorder="1" applyAlignment="1">
      <alignment horizontal="right" vertical="center"/>
      <protection/>
    </xf>
    <xf numFmtId="0" fontId="7" fillId="0" borderId="1" xfId="20" applyFont="1" applyFill="1" applyBorder="1">
      <alignment/>
      <protection/>
    </xf>
    <xf numFmtId="0" fontId="0" fillId="0" borderId="0" xfId="23" applyFont="1" applyFill="1">
      <alignment/>
      <protection/>
    </xf>
    <xf numFmtId="0" fontId="0" fillId="0" borderId="0" xfId="0" applyFont="1" applyFill="1" applyAlignment="1">
      <alignment/>
    </xf>
    <xf numFmtId="0" fontId="7" fillId="0" borderId="3" xfId="0" applyFont="1" applyFill="1" applyBorder="1" applyAlignment="1">
      <alignment vertical="center"/>
    </xf>
    <xf numFmtId="0" fontId="7" fillId="0" borderId="2" xfId="0" applyFont="1" applyFill="1" applyBorder="1" applyAlignment="1">
      <alignment horizontal="right" vertical="center"/>
    </xf>
    <xf numFmtId="0" fontId="7" fillId="0" borderId="2" xfId="0" applyFont="1" applyFill="1" applyBorder="1" applyAlignment="1">
      <alignment vertical="center"/>
    </xf>
    <xf numFmtId="0" fontId="6" fillId="0" borderId="0" xfId="23" applyFont="1" applyFill="1" applyBorder="1">
      <alignment/>
      <protection/>
    </xf>
    <xf numFmtId="3" fontId="7" fillId="0" borderId="0" xfId="0" applyNumberFormat="1" applyFont="1" applyFill="1" applyAlignment="1">
      <alignment/>
    </xf>
    <xf numFmtId="3" fontId="8" fillId="0" borderId="0" xfId="0" applyNumberFormat="1" applyFont="1" applyFill="1" applyAlignment="1">
      <alignment/>
    </xf>
    <xf numFmtId="173" fontId="8" fillId="0" borderId="0" xfId="0" applyNumberFormat="1" applyFont="1" applyFill="1" applyAlignment="1" quotePrefix="1">
      <alignment horizontal="right"/>
    </xf>
    <xf numFmtId="1" fontId="7" fillId="0" borderId="1" xfId="23" applyNumberFormat="1" applyFont="1" applyFill="1" applyBorder="1" applyAlignment="1">
      <alignment horizontal="right"/>
      <protection/>
    </xf>
    <xf numFmtId="49" fontId="7" fillId="0" borderId="1" xfId="23" applyNumberFormat="1" applyFont="1" applyFill="1" applyBorder="1" applyAlignment="1">
      <alignment horizontal="right"/>
      <protection/>
    </xf>
    <xf numFmtId="1" fontId="7" fillId="0" borderId="0" xfId="23" applyNumberFormat="1" applyFont="1" applyFill="1" applyBorder="1" applyAlignment="1">
      <alignment horizontal="right"/>
      <protection/>
    </xf>
    <xf numFmtId="49" fontId="7" fillId="0" borderId="0" xfId="23" applyNumberFormat="1" applyFont="1" applyFill="1" applyBorder="1" applyAlignment="1">
      <alignment horizontal="right"/>
      <protection/>
    </xf>
    <xf numFmtId="173" fontId="8" fillId="0" borderId="0" xfId="23" applyNumberFormat="1" applyFont="1" applyFill="1" applyBorder="1">
      <alignment/>
      <protection/>
    </xf>
    <xf numFmtId="1" fontId="7" fillId="0" borderId="0" xfId="23" applyNumberFormat="1" applyFont="1" applyFill="1" applyAlignment="1">
      <alignment horizontal="right"/>
      <protection/>
    </xf>
    <xf numFmtId="49" fontId="7" fillId="0" borderId="0" xfId="23" applyNumberFormat="1" applyFont="1" applyFill="1" applyAlignment="1">
      <alignment horizontal="right"/>
      <protection/>
    </xf>
    <xf numFmtId="173" fontId="8" fillId="0" borderId="0" xfId="23" applyNumberFormat="1" applyFont="1" applyFill="1">
      <alignment/>
      <protection/>
    </xf>
    <xf numFmtId="173" fontId="8" fillId="0" borderId="0" xfId="23" applyNumberFormat="1" applyFont="1" applyFill="1" applyAlignment="1" quotePrefix="1">
      <alignment horizontal="right"/>
      <protection/>
    </xf>
    <xf numFmtId="49" fontId="8" fillId="0" borderId="0" xfId="23" applyNumberFormat="1" applyFont="1" applyFill="1" applyAlignment="1">
      <alignment horizontal="right"/>
      <protection/>
    </xf>
    <xf numFmtId="173" fontId="4" fillId="0" borderId="0" xfId="0" applyNumberFormat="1" applyFont="1" applyAlignment="1">
      <alignment/>
    </xf>
    <xf numFmtId="173" fontId="4" fillId="0" borderId="1" xfId="0" applyNumberFormat="1" applyFont="1" applyBorder="1" applyAlignment="1">
      <alignment/>
    </xf>
    <xf numFmtId="173" fontId="5" fillId="0" borderId="0" xfId="0" applyNumberFormat="1" applyFont="1" applyAlignment="1">
      <alignment/>
    </xf>
    <xf numFmtId="49" fontId="8" fillId="0" borderId="0" xfId="0" applyNumberFormat="1" applyFont="1" applyBorder="1" applyAlignment="1">
      <alignment vertical="top"/>
    </xf>
    <xf numFmtId="0" fontId="7" fillId="0" borderId="1" xfId="23" applyFont="1" applyFill="1" applyBorder="1" applyAlignment="1">
      <alignment vertical="center"/>
      <protection/>
    </xf>
    <xf numFmtId="173" fontId="8" fillId="0" borderId="0" xfId="0" applyNumberFormat="1" applyFont="1" applyBorder="1" applyAlignment="1">
      <alignment horizontal="right" vertical="center" wrapText="1"/>
    </xf>
    <xf numFmtId="0" fontId="7" fillId="0" borderId="0" xfId="0" applyFont="1" applyAlignment="1">
      <alignment horizontal="right" vertical="center"/>
    </xf>
    <xf numFmtId="0" fontId="8" fillId="0" borderId="0" xfId="0" applyFont="1" applyBorder="1" applyAlignment="1">
      <alignment vertical="top"/>
    </xf>
    <xf numFmtId="173" fontId="8" fillId="0" borderId="0" xfId="19" applyNumberFormat="1" applyFont="1" applyBorder="1" applyAlignment="1">
      <alignment horizontal="right" vertical="top"/>
    </xf>
    <xf numFmtId="173" fontId="8" fillId="0" borderId="1" xfId="19" applyNumberFormat="1" applyFont="1" applyBorder="1" applyAlignment="1">
      <alignment horizontal="right" vertical="top"/>
    </xf>
    <xf numFmtId="173" fontId="8" fillId="0" borderId="1" xfId="0" applyNumberFormat="1" applyFont="1" applyBorder="1" applyAlignment="1">
      <alignment/>
    </xf>
    <xf numFmtId="173" fontId="7" fillId="0" borderId="0" xfId="19" applyNumberFormat="1" applyFont="1" applyBorder="1" applyAlignment="1">
      <alignment/>
    </xf>
    <xf numFmtId="0" fontId="7" fillId="0" borderId="2" xfId="0" applyNumberFormat="1" applyFont="1" applyBorder="1" applyAlignment="1">
      <alignment horizontal="left" vertical="center" wrapText="1"/>
    </xf>
    <xf numFmtId="0" fontId="4" fillId="0" borderId="0" xfId="22" applyNumberFormat="1" applyFont="1" applyAlignment="1">
      <alignment horizontal="left"/>
      <protection/>
    </xf>
    <xf numFmtId="0" fontId="7" fillId="0" borderId="2" xfId="0" applyFont="1" applyBorder="1" applyAlignment="1">
      <alignment horizontal="right" vertical="center"/>
    </xf>
    <xf numFmtId="0" fontId="7" fillId="0" borderId="0" xfId="0" applyNumberFormat="1" applyFont="1" applyAlignment="1">
      <alignment vertical="center"/>
    </xf>
    <xf numFmtId="173" fontId="7" fillId="0" borderId="0" xfId="19" applyNumberFormat="1" applyFont="1" applyAlignment="1">
      <alignment horizontal="right" vertical="center"/>
    </xf>
    <xf numFmtId="173" fontId="7" fillId="0" borderId="0" xfId="0" applyNumberFormat="1" applyFont="1" applyAlignment="1">
      <alignment vertical="center"/>
    </xf>
    <xf numFmtId="173" fontId="11" fillId="0" borderId="0" xfId="19" applyNumberFormat="1" applyFont="1" applyAlignment="1">
      <alignment horizontal="right" vertical="center"/>
    </xf>
    <xf numFmtId="173" fontId="11" fillId="0" borderId="0" xfId="0" applyNumberFormat="1" applyFont="1" applyAlignment="1">
      <alignment vertical="center"/>
    </xf>
    <xf numFmtId="0" fontId="8" fillId="0" borderId="0" xfId="0" applyNumberFormat="1" applyFont="1" applyAlignment="1">
      <alignment vertical="center"/>
    </xf>
    <xf numFmtId="173" fontId="8" fillId="0" borderId="0" xfId="19" applyNumberFormat="1" applyFont="1" applyAlignment="1">
      <alignment horizontal="right" vertical="center"/>
    </xf>
    <xf numFmtId="173" fontId="8" fillId="0" borderId="0" xfId="0" applyNumberFormat="1" applyFont="1" applyAlignment="1">
      <alignment vertical="center"/>
    </xf>
    <xf numFmtId="173" fontId="8" fillId="0" borderId="0" xfId="19" applyNumberFormat="1" applyFont="1" applyBorder="1" applyAlignment="1">
      <alignment horizontal="right" vertical="center"/>
    </xf>
    <xf numFmtId="173" fontId="8" fillId="0" borderId="0" xfId="0" applyNumberFormat="1" applyFont="1" applyBorder="1" applyAlignment="1">
      <alignment vertical="center"/>
    </xf>
    <xf numFmtId="0" fontId="5" fillId="0" borderId="1" xfId="0" applyNumberFormat="1" applyFont="1" applyBorder="1" applyAlignment="1">
      <alignment/>
    </xf>
    <xf numFmtId="0" fontId="5" fillId="0" borderId="1" xfId="0" applyFont="1" applyBorder="1" applyAlignment="1">
      <alignment/>
    </xf>
    <xf numFmtId="173" fontId="5" fillId="0" borderId="1" xfId="0" applyNumberFormat="1" applyFont="1" applyBorder="1" applyAlignment="1">
      <alignment/>
    </xf>
    <xf numFmtId="0" fontId="5" fillId="0" borderId="0" xfId="0" applyNumberFormat="1" applyFont="1" applyBorder="1" applyAlignment="1">
      <alignment/>
    </xf>
    <xf numFmtId="173" fontId="5" fillId="0" borderId="0" xfId="0" applyNumberFormat="1" applyFont="1" applyBorder="1" applyAlignment="1">
      <alignment/>
    </xf>
    <xf numFmtId="173" fontId="7" fillId="0" borderId="0" xfId="0" applyNumberFormat="1" applyFont="1" applyFill="1" applyAlignment="1">
      <alignment vertical="center"/>
    </xf>
    <xf numFmtId="43" fontId="7" fillId="0" borderId="1" xfId="18" applyFont="1" applyFill="1" applyBorder="1" applyAlignment="1">
      <alignment/>
    </xf>
    <xf numFmtId="43" fontId="7" fillId="0" borderId="0" xfId="18" applyFont="1" applyFill="1" applyBorder="1" applyAlignment="1">
      <alignment/>
    </xf>
    <xf numFmtId="0" fontId="7" fillId="0" borderId="3" xfId="0" applyNumberFormat="1" applyFont="1" applyFill="1" applyBorder="1" applyAlignment="1">
      <alignment horizontal="right"/>
    </xf>
    <xf numFmtId="0" fontId="7" fillId="0" borderId="1" xfId="0" applyNumberFormat="1" applyFont="1" applyFill="1" applyBorder="1" applyAlignment="1">
      <alignment horizontal="right"/>
    </xf>
    <xf numFmtId="0" fontId="7" fillId="0" borderId="0" xfId="0" applyFont="1" applyFill="1" applyAlignment="1">
      <alignment horizontal="right"/>
    </xf>
    <xf numFmtId="181" fontId="8" fillId="0" borderId="0" xfId="18" applyNumberFormat="1" applyFont="1" applyFill="1" applyAlignment="1">
      <alignment/>
    </xf>
    <xf numFmtId="0" fontId="6" fillId="0" borderId="1" xfId="19" applyNumberFormat="1" applyFont="1" applyFill="1" applyBorder="1" applyAlignment="1">
      <alignment/>
    </xf>
    <xf numFmtId="41" fontId="7" fillId="0" borderId="0" xfId="19" applyFont="1" applyFill="1" applyBorder="1" applyAlignment="1">
      <alignment horizontal="right" vertical="center" wrapText="1"/>
    </xf>
    <xf numFmtId="0" fontId="4" fillId="0" borderId="0" xfId="0" applyFont="1" applyFill="1" applyBorder="1" applyAlignment="1">
      <alignment horizontal="right" vertical="center"/>
    </xf>
    <xf numFmtId="0" fontId="4" fillId="0" borderId="0" xfId="0" applyFont="1" applyFill="1" applyBorder="1" applyAlignment="1">
      <alignment vertical="center"/>
    </xf>
    <xf numFmtId="0" fontId="4" fillId="0" borderId="0" xfId="0" applyFont="1" applyFill="1" applyBorder="1" applyAlignment="1">
      <alignment/>
    </xf>
    <xf numFmtId="181" fontId="7" fillId="0" borderId="0" xfId="0" applyNumberFormat="1" applyFont="1" applyFill="1" applyBorder="1" applyAlignment="1">
      <alignment/>
    </xf>
    <xf numFmtId="0" fontId="8" fillId="0" borderId="0" xfId="0" applyFont="1" applyBorder="1" applyAlignment="1">
      <alignment/>
    </xf>
    <xf numFmtId="0" fontId="6" fillId="0" borderId="0" xfId="0" applyFont="1" applyFill="1" applyBorder="1" applyAlignment="1">
      <alignment horizontal="center"/>
    </xf>
    <xf numFmtId="0" fontId="7" fillId="0" borderId="0" xfId="0" applyFont="1" applyFill="1" applyAlignment="1">
      <alignment vertical="top" wrapText="1"/>
    </xf>
    <xf numFmtId="49" fontId="7" fillId="0" borderId="0" xfId="22" applyNumberFormat="1" applyFont="1" applyAlignment="1">
      <alignment horizontal="left" vertical="top"/>
      <protection/>
    </xf>
    <xf numFmtId="49" fontId="7" fillId="0" borderId="0" xfId="22" applyNumberFormat="1" applyFont="1" applyAlignment="1">
      <alignment horizontal="left" vertical="top" wrapText="1"/>
      <protection/>
    </xf>
    <xf numFmtId="0" fontId="7" fillId="0" borderId="0" xfId="0" applyFont="1" applyAlignment="1">
      <alignment horizontal="left" vertical="top" wrapText="1"/>
    </xf>
    <xf numFmtId="0" fontId="7" fillId="0" borderId="0" xfId="0" applyFont="1" applyAlignment="1">
      <alignment horizontal="left" vertical="top"/>
    </xf>
    <xf numFmtId="0" fontId="7" fillId="0" borderId="0" xfId="0" applyFont="1" applyAlignment="1">
      <alignment vertical="top" wrapText="1"/>
    </xf>
    <xf numFmtId="0" fontId="7" fillId="0" borderId="0" xfId="0" applyFont="1" applyAlignment="1">
      <alignment vertical="top"/>
    </xf>
    <xf numFmtId="173" fontId="7" fillId="0" borderId="0" xfId="23" applyNumberFormat="1" applyFont="1" applyFill="1">
      <alignment/>
      <protection/>
    </xf>
    <xf numFmtId="173" fontId="7" fillId="0" borderId="1" xfId="23" applyNumberFormat="1" applyFont="1" applyFill="1" applyBorder="1">
      <alignment/>
      <protection/>
    </xf>
    <xf numFmtId="173" fontId="7" fillId="0" borderId="2" xfId="22" applyNumberFormat="1" applyFont="1" applyFill="1" applyBorder="1" applyAlignment="1">
      <alignment horizontal="right"/>
      <protection/>
    </xf>
    <xf numFmtId="173" fontId="7" fillId="0" borderId="0" xfId="23" applyNumberFormat="1" applyFont="1" applyFill="1" applyBorder="1">
      <alignment/>
      <protection/>
    </xf>
    <xf numFmtId="173" fontId="6" fillId="0" borderId="0" xfId="22" applyNumberFormat="1" applyFont="1" applyFill="1" applyBorder="1" applyAlignment="1">
      <alignment horizontal="right" vertical="center"/>
      <protection/>
    </xf>
    <xf numFmtId="173" fontId="8" fillId="0" borderId="1" xfId="23" applyNumberFormat="1" applyFont="1" applyFill="1" applyBorder="1" applyProtection="1">
      <alignment/>
      <protection locked="0"/>
    </xf>
    <xf numFmtId="173" fontId="8" fillId="0" borderId="0" xfId="23" applyNumberFormat="1" applyFont="1" applyFill="1" applyBorder="1" applyProtection="1">
      <alignment/>
      <protection locked="0"/>
    </xf>
    <xf numFmtId="49" fontId="7" fillId="0" borderId="0" xfId="20" applyNumberFormat="1" applyFont="1" applyAlignment="1">
      <alignment vertical="top" wrapText="1"/>
      <protection/>
    </xf>
    <xf numFmtId="49" fontId="7" fillId="0" borderId="0" xfId="20" applyNumberFormat="1" applyFont="1" applyAlignment="1">
      <alignment vertical="top"/>
      <protection/>
    </xf>
    <xf numFmtId="49" fontId="7" fillId="0" borderId="0" xfId="0" applyNumberFormat="1" applyFont="1" applyAlignment="1">
      <alignment vertical="top" wrapText="1"/>
    </xf>
    <xf numFmtId="49" fontId="7" fillId="0" borderId="0" xfId="22" applyNumberFormat="1" applyFont="1" applyAlignment="1">
      <alignment vertical="top"/>
      <protection/>
    </xf>
    <xf numFmtId="49" fontId="7" fillId="0" borderId="0" xfId="20" applyNumberFormat="1" applyFont="1" applyFill="1" applyAlignment="1">
      <alignment vertical="top"/>
      <protection/>
    </xf>
    <xf numFmtId="49" fontId="7" fillId="0" borderId="0" xfId="22" applyNumberFormat="1" applyFont="1" applyAlignment="1">
      <alignment vertical="top" wrapText="1"/>
      <protection/>
    </xf>
    <xf numFmtId="49" fontId="7" fillId="0" borderId="0" xfId="0" applyNumberFormat="1" applyFont="1" applyFill="1" applyAlignment="1">
      <alignment vertical="top" wrapText="1"/>
    </xf>
    <xf numFmtId="49" fontId="7" fillId="0" borderId="0" xfId="22" applyNumberFormat="1" applyFont="1" applyFill="1" applyAlignment="1">
      <alignment vertical="top"/>
      <protection/>
    </xf>
    <xf numFmtId="49" fontId="8" fillId="0" borderId="0" xfId="22" applyNumberFormat="1" applyFont="1" applyBorder="1" applyAlignment="1">
      <alignment vertical="top"/>
      <protection/>
    </xf>
    <xf numFmtId="49" fontId="7" fillId="0" borderId="0" xfId="20" applyNumberFormat="1" applyFont="1" applyAlignment="1">
      <alignment horizontal="left" vertical="top" wrapText="1"/>
      <protection/>
    </xf>
    <xf numFmtId="49" fontId="7" fillId="0" borderId="0" xfId="0" applyNumberFormat="1" applyFont="1" applyAlignment="1">
      <alignment vertical="top"/>
    </xf>
    <xf numFmtId="0" fontId="7" fillId="0" borderId="0" xfId="0" applyNumberFormat="1" applyFont="1" applyBorder="1" applyAlignment="1">
      <alignment vertical="top" wrapText="1"/>
    </xf>
    <xf numFmtId="0" fontId="7" fillId="0" borderId="0" xfId="0" applyNumberFormat="1" applyFont="1" applyBorder="1" applyAlignment="1">
      <alignment vertical="top"/>
    </xf>
    <xf numFmtId="0" fontId="7" fillId="0" borderId="0" xfId="22" applyFont="1" applyAlignment="1">
      <alignment vertical="top"/>
      <protection/>
    </xf>
    <xf numFmtId="0" fontId="8" fillId="0" borderId="0" xfId="23" applyNumberFormat="1" applyFont="1" applyBorder="1" applyAlignment="1">
      <alignment vertical="top" wrapText="1"/>
      <protection/>
    </xf>
    <xf numFmtId="0" fontId="8" fillId="0" borderId="0" xfId="0" applyFont="1" applyBorder="1" applyAlignment="1">
      <alignment vertical="top" wrapText="1"/>
    </xf>
    <xf numFmtId="41" fontId="7" fillId="0" borderId="0" xfId="19" applyFont="1" applyFill="1" applyAlignment="1" applyProtection="1">
      <alignment horizontal="right"/>
      <protection locked="0"/>
    </xf>
    <xf numFmtId="0" fontId="7" fillId="0" borderId="0" xfId="23" applyFont="1" applyAlignment="1">
      <alignment vertical="top"/>
      <protection/>
    </xf>
    <xf numFmtId="0" fontId="7" fillId="0" borderId="1" xfId="23" applyFont="1" applyBorder="1" applyAlignment="1">
      <alignment vertical="top"/>
      <protection/>
    </xf>
    <xf numFmtId="0" fontId="7" fillId="0" borderId="1" xfId="0" applyFont="1" applyBorder="1" applyAlignment="1">
      <alignment vertical="top" wrapText="1"/>
    </xf>
    <xf numFmtId="0" fontId="6" fillId="0" borderId="0" xfId="22" applyFont="1" applyBorder="1" applyAlignment="1">
      <alignment vertical="top"/>
      <protection/>
    </xf>
    <xf numFmtId="0" fontId="8" fillId="0" borderId="1" xfId="0" applyFont="1" applyBorder="1" applyAlignment="1">
      <alignment vertical="top" wrapText="1"/>
    </xf>
    <xf numFmtId="1" fontId="7" fillId="0" borderId="0" xfId="23" applyNumberFormat="1" applyFont="1" applyAlignment="1">
      <alignment vertical="top"/>
      <protection/>
    </xf>
    <xf numFmtId="173" fontId="7" fillId="0" borderId="0" xfId="22" applyNumberFormat="1" applyFont="1" applyFill="1" applyAlignment="1">
      <alignment horizontal="right" vertical="top"/>
      <protection/>
    </xf>
    <xf numFmtId="0" fontId="7" fillId="0" borderId="0" xfId="20" applyNumberFormat="1" applyFont="1" applyAlignment="1">
      <alignment vertical="top" wrapText="1"/>
      <protection/>
    </xf>
    <xf numFmtId="0" fontId="7" fillId="0" borderId="0" xfId="20" applyNumberFormat="1" applyFont="1" applyFill="1" applyAlignment="1">
      <alignment vertical="top"/>
      <protection/>
    </xf>
    <xf numFmtId="0" fontId="8" fillId="0" borderId="0" xfId="20" applyNumberFormat="1" applyFont="1" applyAlignment="1">
      <alignment vertical="top" wrapText="1"/>
      <protection/>
    </xf>
    <xf numFmtId="181" fontId="7" fillId="0" borderId="0" xfId="18" applyNumberFormat="1" applyFont="1" applyAlignment="1">
      <alignment horizontal="right" vertical="top"/>
    </xf>
    <xf numFmtId="173" fontId="7" fillId="0" borderId="0" xfId="22" applyNumberFormat="1" applyFont="1" applyFill="1" applyAlignment="1">
      <alignment vertical="top"/>
      <protection/>
    </xf>
    <xf numFmtId="3" fontId="7" fillId="0" borderId="0" xfId="23" applyNumberFormat="1" applyFont="1" applyFill="1" applyBorder="1" applyAlignment="1">
      <alignment horizontal="right" vertical="top"/>
      <protection/>
    </xf>
    <xf numFmtId="173" fontId="7" fillId="0" borderId="0" xfId="0" applyNumberFormat="1" applyFont="1" applyFill="1" applyAlignment="1" quotePrefix="1">
      <alignment horizontal="right" vertical="top"/>
    </xf>
    <xf numFmtId="173" fontId="7" fillId="0" borderId="0" xfId="0" applyNumberFormat="1" applyFont="1" applyBorder="1" applyAlignment="1">
      <alignment vertical="center"/>
    </xf>
    <xf numFmtId="173" fontId="7" fillId="0" borderId="0" xfId="0" applyNumberFormat="1" applyFont="1" applyFill="1" applyBorder="1" applyAlignment="1">
      <alignment vertical="center"/>
    </xf>
    <xf numFmtId="0" fontId="8" fillId="0" borderId="0" xfId="21" applyNumberFormat="1" applyFont="1" applyFill="1" applyAlignment="1">
      <alignment/>
      <protection/>
    </xf>
    <xf numFmtId="0" fontId="0" fillId="0" borderId="1" xfId="0" applyFont="1" applyBorder="1" applyAlignment="1">
      <alignment/>
    </xf>
    <xf numFmtId="3" fontId="8" fillId="0" borderId="0" xfId="23" applyNumberFormat="1" applyFont="1" applyFill="1" applyBorder="1" applyAlignment="1">
      <alignment horizontal="right" vertical="top"/>
      <protection/>
    </xf>
    <xf numFmtId="0" fontId="4" fillId="2" borderId="0" xfId="0" applyFont="1" applyFill="1" applyAlignment="1">
      <alignment/>
    </xf>
    <xf numFmtId="0" fontId="0" fillId="2" borderId="0" xfId="0" applyFill="1" applyAlignment="1">
      <alignment/>
    </xf>
    <xf numFmtId="0" fontId="15" fillId="2" borderId="0" xfId="0" applyFont="1" applyFill="1" applyAlignment="1">
      <alignment/>
    </xf>
    <xf numFmtId="0" fontId="2" fillId="2" borderId="0" xfId="0" applyFont="1" applyFill="1" applyBorder="1" applyAlignment="1">
      <alignment/>
    </xf>
    <xf numFmtId="0" fontId="35" fillId="2" borderId="0" xfId="0" applyFont="1" applyFill="1" applyBorder="1" applyAlignment="1">
      <alignment/>
    </xf>
    <xf numFmtId="0" fontId="20" fillId="2" borderId="0" xfId="0" applyFont="1" applyFill="1" applyAlignment="1">
      <alignment/>
    </xf>
    <xf numFmtId="0" fontId="0" fillId="2" borderId="0" xfId="0" applyFont="1" applyFill="1" applyBorder="1" applyAlignment="1">
      <alignment/>
    </xf>
    <xf numFmtId="0" fontId="0" fillId="2" borderId="1" xfId="0" applyFont="1" applyFill="1" applyBorder="1" applyAlignment="1">
      <alignment/>
    </xf>
    <xf numFmtId="0" fontId="0" fillId="2" borderId="0" xfId="0" applyFill="1" applyBorder="1" applyAlignment="1">
      <alignment/>
    </xf>
    <xf numFmtId="0" fontId="7" fillId="2" borderId="3" xfId="0" applyFont="1" applyFill="1" applyBorder="1" applyAlignment="1">
      <alignment horizontal="center" vertical="center"/>
    </xf>
    <xf numFmtId="0" fontId="7" fillId="2" borderId="0" xfId="0" applyFont="1" applyFill="1" applyBorder="1" applyAlignment="1">
      <alignment horizontal="center"/>
    </xf>
    <xf numFmtId="0" fontId="7" fillId="2" borderId="0" xfId="0" applyFont="1" applyFill="1" applyBorder="1" applyAlignment="1">
      <alignment/>
    </xf>
    <xf numFmtId="0" fontId="7" fillId="2" borderId="1" xfId="0" applyFont="1" applyFill="1" applyBorder="1" applyAlignment="1">
      <alignment horizontal="right" vertical="center" wrapText="1"/>
    </xf>
    <xf numFmtId="0" fontId="7" fillId="2" borderId="0" xfId="0" applyFont="1" applyFill="1" applyBorder="1" applyAlignment="1">
      <alignment horizontal="right" vertical="center" wrapText="1"/>
    </xf>
    <xf numFmtId="0" fontId="7" fillId="2" borderId="0" xfId="0" applyFont="1" applyFill="1" applyBorder="1" applyAlignment="1">
      <alignment horizontal="right" vertical="center"/>
    </xf>
    <xf numFmtId="0" fontId="7" fillId="2" borderId="0" xfId="0" applyFont="1" applyFill="1" applyAlignment="1">
      <alignment vertical="center"/>
    </xf>
    <xf numFmtId="174" fontId="25" fillId="2" borderId="0" xfId="19" applyNumberFormat="1" applyFont="1" applyFill="1" applyAlignment="1">
      <alignment vertical="center"/>
    </xf>
    <xf numFmtId="173" fontId="7" fillId="2" borderId="0" xfId="0" applyNumberFormat="1" applyFont="1" applyFill="1" applyAlignment="1">
      <alignment vertical="center"/>
    </xf>
    <xf numFmtId="41" fontId="7" fillId="2" borderId="0" xfId="19" applyFont="1" applyFill="1" applyAlignment="1">
      <alignment vertical="center"/>
    </xf>
    <xf numFmtId="0" fontId="11" fillId="2" borderId="0" xfId="0" applyFont="1" applyFill="1" applyAlignment="1">
      <alignment vertical="center"/>
    </xf>
    <xf numFmtId="41" fontId="11" fillId="2" borderId="0" xfId="19" applyFont="1" applyFill="1" applyAlignment="1">
      <alignment vertical="center"/>
    </xf>
    <xf numFmtId="41" fontId="8" fillId="2" borderId="0" xfId="19" applyFont="1" applyFill="1" applyAlignment="1">
      <alignment vertical="center"/>
    </xf>
    <xf numFmtId="173" fontId="7" fillId="2" borderId="0" xfId="0" applyNumberFormat="1" applyFont="1" applyFill="1" applyAlignment="1">
      <alignment horizontal="right" vertical="center"/>
    </xf>
    <xf numFmtId="173" fontId="7" fillId="2" borderId="0" xfId="0" applyNumberFormat="1" applyFont="1" applyFill="1" applyAlignment="1">
      <alignment horizontal="right" vertical="center"/>
    </xf>
    <xf numFmtId="173" fontId="7" fillId="2" borderId="0" xfId="0" applyNumberFormat="1" applyFont="1" applyFill="1" applyAlignment="1">
      <alignment vertical="center"/>
    </xf>
    <xf numFmtId="173" fontId="8" fillId="2" borderId="0" xfId="0" applyNumberFormat="1" applyFont="1" applyFill="1" applyAlignment="1">
      <alignment horizontal="right" vertical="center"/>
    </xf>
    <xf numFmtId="173" fontId="8" fillId="2" borderId="0" xfId="0" applyNumberFormat="1" applyFont="1" applyFill="1" applyAlignment="1">
      <alignment vertical="center"/>
    </xf>
    <xf numFmtId="0" fontId="7" fillId="2" borderId="0" xfId="0" applyFont="1" applyFill="1" applyBorder="1" applyAlignment="1">
      <alignment vertical="center"/>
    </xf>
    <xf numFmtId="0" fontId="7" fillId="2" borderId="0" xfId="0" applyFont="1" applyFill="1" applyAlignment="1">
      <alignment/>
    </xf>
    <xf numFmtId="0" fontId="11" fillId="0" borderId="0" xfId="23" applyFont="1" applyAlignment="1">
      <alignment vertical="center"/>
      <protection/>
    </xf>
    <xf numFmtId="41" fontId="7" fillId="0" borderId="0" xfId="19" applyFont="1" applyAlignment="1">
      <alignment horizontal="right" wrapText="1"/>
    </xf>
    <xf numFmtId="0" fontId="7" fillId="0" borderId="0" xfId="0" applyFont="1" applyAlignment="1">
      <alignment horizontal="right" wrapText="1"/>
    </xf>
    <xf numFmtId="173" fontId="7" fillId="0" borderId="0" xfId="0" applyNumberFormat="1" applyFont="1" applyAlignment="1">
      <alignment horizontal="right" wrapText="1"/>
    </xf>
    <xf numFmtId="181" fontId="7" fillId="0" borderId="0" xfId="18" applyNumberFormat="1" applyFont="1" applyFill="1" applyAlignment="1">
      <alignment/>
    </xf>
    <xf numFmtId="181" fontId="10" fillId="0" borderId="0" xfId="18" applyNumberFormat="1" applyFont="1" applyFill="1" applyBorder="1" applyAlignment="1" applyProtection="1">
      <alignment/>
      <protection/>
    </xf>
    <xf numFmtId="43" fontId="7" fillId="0" borderId="0" xfId="18" applyFont="1" applyFill="1" applyAlignment="1">
      <alignment/>
    </xf>
    <xf numFmtId="173" fontId="7" fillId="0" borderId="0" xfId="0" applyNumberFormat="1" applyFont="1" applyFill="1" applyAlignment="1">
      <alignment/>
    </xf>
    <xf numFmtId="172" fontId="8" fillId="0" borderId="0" xfId="19" applyNumberFormat="1" applyFont="1" applyBorder="1" applyAlignment="1" applyProtection="1">
      <alignment/>
      <protection locked="0"/>
    </xf>
    <xf numFmtId="173" fontId="8" fillId="0" borderId="0" xfId="0" applyNumberFormat="1" applyFont="1" applyFill="1" applyAlignment="1">
      <alignment/>
    </xf>
    <xf numFmtId="0" fontId="11" fillId="2" borderId="0" xfId="0" applyFont="1" applyFill="1" applyBorder="1" applyAlignment="1">
      <alignment vertical="center"/>
    </xf>
    <xf numFmtId="173" fontId="11" fillId="2" borderId="0" xfId="0" applyNumberFormat="1" applyFont="1" applyFill="1" applyAlignment="1">
      <alignment horizontal="right" vertical="center"/>
    </xf>
    <xf numFmtId="0" fontId="7" fillId="2" borderId="0" xfId="0" applyFont="1" applyFill="1" applyAlignment="1">
      <alignment vertical="center"/>
    </xf>
    <xf numFmtId="0" fontId="8" fillId="2" borderId="0" xfId="0" applyNumberFormat="1" applyFont="1" applyFill="1" applyBorder="1" applyAlignment="1">
      <alignment vertical="center"/>
    </xf>
    <xf numFmtId="41" fontId="8" fillId="0" borderId="0" xfId="19" applyFont="1" applyAlignment="1">
      <alignment horizontal="right" wrapText="1"/>
    </xf>
    <xf numFmtId="184" fontId="8" fillId="0" borderId="0" xfId="18" applyNumberFormat="1" applyFont="1" applyAlignment="1">
      <alignment/>
    </xf>
    <xf numFmtId="184" fontId="7" fillId="0" borderId="0" xfId="18" applyNumberFormat="1" applyFont="1" applyBorder="1" applyAlignment="1">
      <alignment/>
    </xf>
    <xf numFmtId="184" fontId="7" fillId="0" borderId="0" xfId="18" applyNumberFormat="1" applyFont="1" applyBorder="1" applyAlignment="1">
      <alignment horizontal="right" vertical="center"/>
    </xf>
    <xf numFmtId="184" fontId="7" fillId="0" borderId="0" xfId="18" applyNumberFormat="1" applyFont="1" applyBorder="1" applyAlignment="1">
      <alignment horizontal="right"/>
    </xf>
    <xf numFmtId="184" fontId="7" fillId="0" borderId="0" xfId="18" applyNumberFormat="1" applyFont="1" applyFill="1" applyBorder="1" applyAlignment="1">
      <alignment/>
    </xf>
    <xf numFmtId="184" fontId="8" fillId="0" borderId="0" xfId="18" applyNumberFormat="1" applyFont="1" applyBorder="1" applyAlignment="1">
      <alignment horizontal="right"/>
    </xf>
    <xf numFmtId="184" fontId="8" fillId="0" borderId="0" xfId="18" applyNumberFormat="1" applyFont="1" applyFill="1" applyBorder="1" applyAlignment="1">
      <alignment/>
    </xf>
    <xf numFmtId="184" fontId="25" fillId="0" borderId="0" xfId="18" applyNumberFormat="1" applyFont="1" applyFill="1" applyBorder="1" applyAlignment="1">
      <alignment/>
    </xf>
    <xf numFmtId="184" fontId="23" fillId="0" borderId="0" xfId="18" applyNumberFormat="1" applyFont="1" applyFill="1" applyBorder="1" applyAlignment="1">
      <alignment/>
    </xf>
    <xf numFmtId="184" fontId="23" fillId="0" borderId="0" xfId="18" applyNumberFormat="1" applyFont="1" applyFill="1" applyBorder="1" applyAlignment="1">
      <alignment/>
    </xf>
    <xf numFmtId="181" fontId="7" fillId="0" borderId="0" xfId="0" applyNumberFormat="1" applyFont="1" applyAlignment="1">
      <alignment/>
    </xf>
    <xf numFmtId="181" fontId="7" fillId="0" borderId="0" xfId="18" applyNumberFormat="1" applyFont="1" applyAlignment="1">
      <alignment/>
    </xf>
    <xf numFmtId="0" fontId="36" fillId="0" borderId="0" xfId="22" applyFont="1" applyBorder="1">
      <alignment/>
      <protection/>
    </xf>
    <xf numFmtId="0" fontId="7" fillId="0" borderId="0" xfId="22" applyFont="1" applyAlignment="1">
      <alignment vertical="center"/>
      <protection/>
    </xf>
    <xf numFmtId="41" fontId="8" fillId="0" borderId="0" xfId="0" applyNumberFormat="1" applyFont="1" applyAlignment="1">
      <alignment/>
    </xf>
    <xf numFmtId="0" fontId="25" fillId="0" borderId="0" xfId="22" applyFont="1">
      <alignment/>
      <protection/>
    </xf>
    <xf numFmtId="0" fontId="36" fillId="0" borderId="0" xfId="20" applyFont="1">
      <alignment/>
      <protection/>
    </xf>
    <xf numFmtId="3" fontId="11" fillId="0" borderId="0" xfId="24" applyNumberFormat="1" applyFont="1" applyBorder="1">
      <alignment/>
      <protection/>
    </xf>
    <xf numFmtId="41" fontId="25" fillId="0" borderId="0" xfId="19" applyFont="1" applyBorder="1" applyAlignment="1">
      <alignment vertical="center"/>
    </xf>
    <xf numFmtId="0" fontId="25" fillId="0" borderId="0" xfId="22" applyFont="1" applyBorder="1" applyAlignment="1">
      <alignment horizontal="center" vertical="center"/>
      <protection/>
    </xf>
    <xf numFmtId="0" fontId="7" fillId="0" borderId="0" xfId="0" applyFont="1" applyAlignment="1">
      <alignment/>
    </xf>
    <xf numFmtId="173" fontId="8" fillId="0" borderId="0" xfId="0" applyNumberFormat="1" applyFont="1" applyAlignment="1">
      <alignment/>
    </xf>
    <xf numFmtId="3" fontId="8" fillId="0" borderId="0" xfId="0" applyNumberFormat="1" applyFont="1" applyBorder="1" applyAlignment="1">
      <alignment vertical="top"/>
    </xf>
    <xf numFmtId="49" fontId="7" fillId="0" borderId="0" xfId="0" applyNumberFormat="1" applyFont="1" applyAlignment="1">
      <alignment horizontal="left"/>
    </xf>
    <xf numFmtId="49" fontId="8" fillId="0" borderId="0" xfId="0" applyNumberFormat="1" applyFont="1" applyAlignment="1">
      <alignment horizontal="left"/>
    </xf>
    <xf numFmtId="173" fontId="8" fillId="0" borderId="0" xfId="0" applyNumberFormat="1" applyFont="1" applyAlignment="1">
      <alignment horizontal="right"/>
    </xf>
    <xf numFmtId="181" fontId="8" fillId="0" borderId="0" xfId="22" applyNumberFormat="1" applyFont="1" applyFill="1" applyBorder="1">
      <alignment/>
      <protection/>
    </xf>
    <xf numFmtId="41" fontId="7" fillId="0" borderId="0" xfId="0" applyNumberFormat="1" applyFont="1" applyAlignment="1">
      <alignment/>
    </xf>
    <xf numFmtId="3" fontId="7" fillId="0" borderId="0" xfId="19" applyNumberFormat="1" applyFont="1" applyBorder="1" applyAlignment="1">
      <alignment vertical="center"/>
    </xf>
    <xf numFmtId="3" fontId="7" fillId="0" borderId="0" xfId="18" applyNumberFormat="1" applyFont="1" applyFill="1" applyAlignment="1">
      <alignment vertical="center"/>
    </xf>
    <xf numFmtId="3" fontId="7" fillId="0" borderId="0" xfId="19" applyNumberFormat="1" applyFont="1" applyFill="1" applyBorder="1" applyAlignment="1">
      <alignment vertical="center"/>
    </xf>
    <xf numFmtId="3" fontId="7" fillId="0" borderId="0" xfId="19" applyNumberFormat="1" applyFont="1" applyFill="1" applyBorder="1" applyAlignment="1">
      <alignment/>
    </xf>
    <xf numFmtId="3" fontId="7" fillId="0" borderId="0" xfId="18" applyNumberFormat="1" applyFont="1" applyFill="1" applyAlignment="1">
      <alignment/>
    </xf>
    <xf numFmtId="3" fontId="7" fillId="0" borderId="0" xfId="19" applyNumberFormat="1" applyFont="1" applyBorder="1" applyAlignment="1">
      <alignment/>
    </xf>
    <xf numFmtId="3" fontId="11" fillId="0" borderId="0" xfId="19" applyNumberFormat="1" applyFont="1" applyFill="1" applyBorder="1" applyAlignment="1">
      <alignment/>
    </xf>
    <xf numFmtId="3" fontId="11" fillId="0" borderId="0" xfId="18" applyNumberFormat="1" applyFont="1" applyFill="1" applyAlignment="1">
      <alignment/>
    </xf>
    <xf numFmtId="3" fontId="11" fillId="0" borderId="0" xfId="19" applyNumberFormat="1" applyFont="1" applyBorder="1" applyAlignment="1">
      <alignment/>
    </xf>
    <xf numFmtId="173" fontId="11" fillId="0" borderId="0" xfId="24" applyNumberFormat="1" applyFont="1" applyBorder="1" applyAlignment="1">
      <alignment horizontal="left"/>
      <protection/>
    </xf>
    <xf numFmtId="0" fontId="11" fillId="0" borderId="0" xfId="24" applyFont="1" applyBorder="1" applyAlignment="1">
      <alignment vertical="center"/>
      <protection/>
    </xf>
    <xf numFmtId="0" fontId="7" fillId="0" borderId="0" xfId="24" applyFont="1" applyAlignment="1">
      <alignment vertical="center"/>
      <protection/>
    </xf>
    <xf numFmtId="3" fontId="7" fillId="0" borderId="0" xfId="18" applyNumberFormat="1" applyFont="1" applyAlignment="1">
      <alignment horizontal="right" vertical="center"/>
    </xf>
    <xf numFmtId="3" fontId="7" fillId="0" borderId="0" xfId="18" applyNumberFormat="1" applyFont="1" applyAlignment="1">
      <alignment vertical="center"/>
    </xf>
    <xf numFmtId="3" fontId="7" fillId="0" borderId="0" xfId="18" applyNumberFormat="1" applyFont="1" applyAlignment="1">
      <alignment horizontal="right" vertical="top"/>
    </xf>
    <xf numFmtId="3" fontId="7" fillId="0" borderId="0" xfId="22" applyNumberFormat="1" applyFont="1" applyFill="1" applyAlignment="1">
      <alignment horizontal="right" vertical="top"/>
      <protection/>
    </xf>
    <xf numFmtId="3" fontId="8" fillId="0" borderId="0" xfId="18" applyNumberFormat="1" applyFont="1" applyFill="1" applyBorder="1" applyAlignment="1">
      <alignment horizontal="right" vertical="center"/>
    </xf>
    <xf numFmtId="3" fontId="8" fillId="0" borderId="0" xfId="18" applyNumberFormat="1" applyFont="1" applyFill="1" applyAlignment="1">
      <alignment vertical="center"/>
    </xf>
    <xf numFmtId="41" fontId="7" fillId="0" borderId="0" xfId="19" applyFont="1" applyAlignment="1">
      <alignment horizontal="right" vertical="center" wrapText="1"/>
    </xf>
    <xf numFmtId="172" fontId="7" fillId="0" borderId="0" xfId="19" applyNumberFormat="1" applyFont="1" applyAlignment="1" applyProtection="1">
      <alignment horizontal="right" vertical="center"/>
      <protection locked="0"/>
    </xf>
    <xf numFmtId="181" fontId="7" fillId="0" borderId="1" xfId="0" applyNumberFormat="1" applyFont="1" applyFill="1" applyBorder="1" applyAlignment="1">
      <alignment horizontal="right"/>
    </xf>
    <xf numFmtId="0" fontId="7" fillId="0" borderId="0" xfId="0" applyFont="1" applyFill="1" applyAlignment="1">
      <alignment horizontal="right" vertical="center"/>
    </xf>
    <xf numFmtId="171" fontId="7" fillId="0" borderId="0" xfId="0" applyNumberFormat="1" applyFont="1" applyFill="1" applyAlignment="1">
      <alignment horizontal="right" vertical="center"/>
    </xf>
    <xf numFmtId="171" fontId="7" fillId="0" borderId="0" xfId="0" applyNumberFormat="1" applyFont="1" applyFill="1" applyBorder="1" applyAlignment="1">
      <alignment horizontal="right" vertical="center"/>
    </xf>
    <xf numFmtId="0" fontId="7" fillId="0" borderId="0" xfId="0" applyNumberFormat="1" applyFont="1" applyFill="1" applyAlignment="1">
      <alignment vertical="center"/>
    </xf>
    <xf numFmtId="3" fontId="7" fillId="0" borderId="0" xfId="18" applyNumberFormat="1" applyFont="1" applyFill="1" applyAlignment="1">
      <alignment horizontal="right" vertical="center"/>
    </xf>
    <xf numFmtId="3" fontId="7" fillId="0" borderId="0" xfId="0" applyNumberFormat="1" applyFont="1" applyFill="1" applyAlignment="1">
      <alignment horizontal="right" vertical="center"/>
    </xf>
    <xf numFmtId="181" fontId="7" fillId="0" borderId="0" xfId="18" applyNumberFormat="1" applyFont="1" applyFill="1" applyBorder="1" applyAlignment="1">
      <alignment vertical="center"/>
    </xf>
    <xf numFmtId="181" fontId="7" fillId="0" borderId="0" xfId="0" applyNumberFormat="1" applyFont="1" applyFill="1" applyBorder="1" applyAlignment="1">
      <alignment vertical="center"/>
    </xf>
    <xf numFmtId="3" fontId="8" fillId="0" borderId="0" xfId="18" applyNumberFormat="1" applyFont="1" applyFill="1" applyAlignment="1">
      <alignment horizontal="right" vertical="center"/>
    </xf>
    <xf numFmtId="181" fontId="7" fillId="0" borderId="1" xfId="18" applyNumberFormat="1" applyFont="1" applyFill="1" applyBorder="1" applyAlignment="1">
      <alignment horizontal="right" vertical="center"/>
    </xf>
    <xf numFmtId="3" fontId="7" fillId="0" borderId="1" xfId="0" applyNumberFormat="1" applyFont="1" applyFill="1" applyBorder="1" applyAlignment="1">
      <alignment horizontal="right" vertical="center"/>
    </xf>
    <xf numFmtId="3" fontId="7" fillId="0" borderId="0" xfId="0" applyNumberFormat="1" applyFont="1" applyFill="1" applyBorder="1" applyAlignment="1">
      <alignment horizontal="right" vertical="center"/>
    </xf>
    <xf numFmtId="43" fontId="7" fillId="0" borderId="0" xfId="18" applyFont="1" applyFill="1" applyBorder="1" applyAlignment="1">
      <alignment horizontal="right" vertical="center"/>
    </xf>
    <xf numFmtId="4" fontId="7" fillId="0" borderId="0" xfId="19" applyNumberFormat="1" applyFont="1" applyFill="1" applyBorder="1" applyAlignment="1">
      <alignment/>
    </xf>
    <xf numFmtId="4" fontId="7" fillId="0" borderId="0" xfId="18" applyNumberFormat="1" applyFont="1" applyFill="1" applyBorder="1" applyAlignment="1">
      <alignment/>
    </xf>
    <xf numFmtId="4" fontId="8" fillId="0" borderId="0" xfId="19" applyNumberFormat="1" applyFont="1" applyFill="1" applyBorder="1" applyAlignment="1">
      <alignment/>
    </xf>
    <xf numFmtId="4" fontId="8" fillId="0" borderId="0" xfId="18" applyNumberFormat="1" applyFont="1" applyFill="1" applyBorder="1" applyAlignment="1">
      <alignment/>
    </xf>
    <xf numFmtId="0" fontId="7" fillId="0" borderId="2" xfId="19" applyNumberFormat="1" applyFont="1" applyFill="1" applyBorder="1" applyAlignment="1">
      <alignment vertical="center" wrapText="1"/>
    </xf>
    <xf numFmtId="41" fontId="7" fillId="0" borderId="2" xfId="19" applyFont="1" applyFill="1" applyBorder="1" applyAlignment="1">
      <alignment horizontal="right" vertical="center" wrapText="1"/>
    </xf>
    <xf numFmtId="173" fontId="7" fillId="0" borderId="0" xfId="18" applyNumberFormat="1" applyFont="1" applyAlignment="1">
      <alignment horizontal="right"/>
    </xf>
    <xf numFmtId="173" fontId="8" fillId="0" borderId="0" xfId="18" applyNumberFormat="1" applyFont="1" applyAlignment="1">
      <alignment horizontal="right"/>
    </xf>
    <xf numFmtId="173" fontId="8" fillId="0" borderId="0" xfId="18" applyNumberFormat="1" applyFont="1" applyFill="1" applyAlignment="1">
      <alignment horizontal="right"/>
    </xf>
    <xf numFmtId="0" fontId="7" fillId="2" borderId="0" xfId="0" applyNumberFormat="1" applyFont="1" applyFill="1" applyAlignment="1">
      <alignment vertical="center"/>
    </xf>
    <xf numFmtId="0" fontId="8" fillId="2" borderId="0" xfId="0" applyNumberFormat="1" applyFont="1" applyFill="1" applyAlignment="1">
      <alignment vertical="center"/>
    </xf>
    <xf numFmtId="0" fontId="8" fillId="2" borderId="1" xfId="0" applyNumberFormat="1" applyFont="1" applyFill="1" applyBorder="1" applyAlignment="1">
      <alignment vertical="center"/>
    </xf>
    <xf numFmtId="0" fontId="6" fillId="2" borderId="0" xfId="0" applyNumberFormat="1" applyFont="1" applyFill="1" applyBorder="1" applyAlignment="1">
      <alignment vertical="center"/>
    </xf>
    <xf numFmtId="0" fontId="0" fillId="2" borderId="0" xfId="0" applyFont="1" applyFill="1" applyBorder="1" applyAlignment="1">
      <alignment vertical="center"/>
    </xf>
    <xf numFmtId="0" fontId="7" fillId="2" borderId="0" xfId="0" applyFont="1" applyFill="1" applyBorder="1" applyAlignment="1">
      <alignment vertical="center"/>
    </xf>
    <xf numFmtId="0" fontId="7" fillId="2" borderId="0" xfId="0" applyNumberFormat="1" applyFont="1" applyFill="1" applyBorder="1" applyAlignment="1">
      <alignment vertical="center"/>
    </xf>
    <xf numFmtId="0" fontId="7" fillId="2" borderId="0" xfId="0" applyNumberFormat="1" applyFont="1" applyFill="1" applyBorder="1" applyAlignment="1" quotePrefix="1">
      <alignment vertical="center"/>
    </xf>
    <xf numFmtId="0" fontId="0" fillId="2" borderId="0" xfId="0" applyFill="1" applyAlignment="1">
      <alignment vertical="center"/>
    </xf>
    <xf numFmtId="0" fontId="8" fillId="2" borderId="0" xfId="21" applyNumberFormat="1" applyFont="1" applyFill="1" applyAlignment="1">
      <alignment vertical="center"/>
      <protection/>
    </xf>
    <xf numFmtId="173" fontId="8" fillId="2" borderId="1" xfId="0" applyNumberFormat="1" applyFont="1" applyFill="1" applyBorder="1" applyAlignment="1">
      <alignment vertical="center"/>
    </xf>
    <xf numFmtId="173" fontId="8" fillId="2" borderId="0" xfId="0" applyNumberFormat="1" applyFont="1" applyFill="1" applyBorder="1" applyAlignment="1">
      <alignment vertical="center"/>
    </xf>
    <xf numFmtId="3" fontId="7" fillId="0" borderId="1" xfId="20" applyNumberFormat="1" applyFont="1" applyFill="1" applyBorder="1">
      <alignment/>
      <protection/>
    </xf>
    <xf numFmtId="181" fontId="31" fillId="0" borderId="0" xfId="18" applyNumberFormat="1" applyFont="1" applyFill="1" applyBorder="1" applyAlignment="1">
      <alignment horizontal="right" vertical="top" wrapText="1"/>
    </xf>
    <xf numFmtId="211" fontId="7" fillId="0" borderId="0" xfId="0" applyNumberFormat="1" applyFont="1" applyFill="1" applyAlignment="1">
      <alignment/>
    </xf>
    <xf numFmtId="0" fontId="7" fillId="0" borderId="0" xfId="20" applyFont="1" applyFill="1" applyBorder="1">
      <alignment/>
      <protection/>
    </xf>
    <xf numFmtId="0" fontId="7" fillId="0" borderId="0" xfId="20" applyNumberFormat="1" applyFont="1" applyBorder="1" applyAlignment="1">
      <alignment vertical="center"/>
      <protection/>
    </xf>
    <xf numFmtId="0" fontId="7" fillId="0" borderId="0" xfId="20" applyFont="1" applyFill="1" applyAlignment="1">
      <alignment vertical="center"/>
      <protection/>
    </xf>
    <xf numFmtId="0" fontId="7" fillId="0" borderId="0" xfId="20" applyFont="1" applyAlignment="1">
      <alignment vertical="center"/>
      <protection/>
    </xf>
    <xf numFmtId="0" fontId="6" fillId="0" borderId="0" xfId="22" applyFont="1" applyFill="1" applyAlignment="1">
      <alignment horizontal="right" vertical="center"/>
      <protection/>
    </xf>
    <xf numFmtId="0" fontId="7" fillId="0" borderId="0" xfId="0" applyFont="1" applyAlignment="1">
      <alignment vertical="center" wrapText="1"/>
    </xf>
    <xf numFmtId="221" fontId="30" fillId="0" borderId="0" xfId="18" applyNumberFormat="1" applyFont="1" applyBorder="1" applyAlignment="1">
      <alignment horizontal="right" vertical="center" wrapText="1"/>
    </xf>
    <xf numFmtId="173" fontId="7" fillId="0" borderId="0" xfId="22" applyNumberFormat="1" applyFont="1" applyFill="1" applyAlignment="1">
      <alignment horizontal="right" vertical="center"/>
      <protection/>
    </xf>
    <xf numFmtId="0" fontId="7" fillId="0" borderId="0" xfId="20" applyNumberFormat="1" applyFont="1" applyAlignment="1">
      <alignment vertical="center" wrapText="1"/>
      <protection/>
    </xf>
    <xf numFmtId="0" fontId="7" fillId="0" borderId="0" xfId="0" applyFont="1" applyFill="1" applyAlignment="1">
      <alignment vertical="center" wrapText="1"/>
    </xf>
    <xf numFmtId="173" fontId="7" fillId="0" borderId="0" xfId="22" applyNumberFormat="1" applyFont="1" applyFill="1" applyAlignment="1" quotePrefix="1">
      <alignment horizontal="right" vertical="center"/>
      <protection/>
    </xf>
    <xf numFmtId="0" fontId="27" fillId="0" borderId="0" xfId="0" applyFont="1" applyBorder="1" applyAlignment="1" quotePrefix="1">
      <alignment horizontal="right" vertical="center" wrapText="1"/>
    </xf>
    <xf numFmtId="0" fontId="7" fillId="0" borderId="0" xfId="20" applyNumberFormat="1" applyFont="1" applyFill="1" applyAlignment="1">
      <alignment vertical="center"/>
      <protection/>
    </xf>
    <xf numFmtId="0" fontId="27" fillId="0" borderId="0" xfId="0" applyFont="1" applyFill="1" applyBorder="1" applyAlignment="1">
      <alignment horizontal="right" vertical="center" wrapText="1"/>
    </xf>
    <xf numFmtId="0" fontId="30" fillId="0" borderId="0" xfId="0" applyFont="1" applyFill="1" applyBorder="1" applyAlignment="1">
      <alignment horizontal="left" vertical="center" wrapText="1"/>
    </xf>
    <xf numFmtId="0" fontId="8" fillId="0" borderId="0" xfId="22" applyNumberFormat="1" applyFont="1" applyBorder="1" applyAlignment="1">
      <alignment vertical="center"/>
      <protection/>
    </xf>
    <xf numFmtId="221" fontId="37" fillId="0" borderId="0" xfId="18" applyNumberFormat="1" applyFont="1" applyBorder="1" applyAlignment="1">
      <alignment horizontal="right" vertical="center" wrapText="1"/>
    </xf>
    <xf numFmtId="173" fontId="8" fillId="0" borderId="0" xfId="22" applyNumberFormat="1" applyFont="1" applyFill="1" applyBorder="1" applyAlignment="1">
      <alignment horizontal="right" vertical="center"/>
      <protection/>
    </xf>
    <xf numFmtId="173" fontId="8" fillId="0" borderId="0" xfId="22" applyNumberFormat="1" applyFont="1" applyFill="1" applyAlignment="1">
      <alignment horizontal="right" vertical="center"/>
      <protection/>
    </xf>
    <xf numFmtId="0" fontId="7" fillId="0" borderId="0" xfId="20" applyFont="1" applyBorder="1" applyAlignment="1">
      <alignment vertical="center"/>
      <protection/>
    </xf>
    <xf numFmtId="1" fontId="7" fillId="0" borderId="0" xfId="23" applyNumberFormat="1" applyFont="1" applyAlignment="1">
      <alignment vertical="center"/>
      <protection/>
    </xf>
    <xf numFmtId="173" fontId="33" fillId="0" borderId="0" xfId="0" applyNumberFormat="1" applyFont="1" applyAlignment="1">
      <alignment/>
    </xf>
    <xf numFmtId="0" fontId="6" fillId="0" borderId="0" xfId="0" applyFont="1" applyFill="1" applyAlignment="1">
      <alignment/>
    </xf>
    <xf numFmtId="0" fontId="0" fillId="0" borderId="0" xfId="0" applyFill="1" applyAlignment="1">
      <alignment horizontal="right"/>
    </xf>
    <xf numFmtId="3" fontId="7" fillId="0" borderId="0" xfId="0" applyNumberFormat="1" applyFont="1" applyFill="1" applyBorder="1" applyAlignment="1">
      <alignment/>
    </xf>
    <xf numFmtId="3" fontId="7" fillId="0" borderId="0" xfId="0" applyNumberFormat="1" applyFont="1" applyFill="1" applyBorder="1" applyAlignment="1">
      <alignment horizontal="right"/>
    </xf>
    <xf numFmtId="3" fontId="7" fillId="0" borderId="0" xfId="0" applyNumberFormat="1" applyFont="1" applyFill="1" applyBorder="1" applyAlignment="1">
      <alignment horizontal="right" vertical="top"/>
    </xf>
    <xf numFmtId="3" fontId="8" fillId="0" borderId="0" xfId="0" applyNumberFormat="1" applyFont="1" applyFill="1" applyBorder="1" applyAlignment="1">
      <alignment/>
    </xf>
    <xf numFmtId="3" fontId="8" fillId="0" borderId="0" xfId="0" applyNumberFormat="1" applyFont="1" applyFill="1" applyBorder="1" applyAlignment="1">
      <alignment horizontal="right"/>
    </xf>
    <xf numFmtId="3" fontId="7" fillId="0" borderId="1" xfId="0" applyNumberFormat="1" applyFont="1" applyFill="1" applyBorder="1" applyAlignment="1">
      <alignment/>
    </xf>
    <xf numFmtId="173" fontId="7" fillId="0" borderId="1" xfId="0" applyNumberFormat="1" applyFont="1" applyFill="1" applyBorder="1" applyAlignment="1">
      <alignment horizontal="right"/>
    </xf>
    <xf numFmtId="0" fontId="7" fillId="0" borderId="0" xfId="0" applyFont="1" applyFill="1" applyBorder="1" applyAlignment="1">
      <alignment horizontal="right"/>
    </xf>
    <xf numFmtId="0" fontId="0" fillId="0" borderId="0" xfId="0" applyFill="1" applyAlignment="1">
      <alignment vertical="center"/>
    </xf>
    <xf numFmtId="0" fontId="32" fillId="0" borderId="0" xfId="0" applyFont="1" applyFill="1" applyBorder="1" applyAlignment="1" quotePrefix="1">
      <alignment vertical="center"/>
    </xf>
    <xf numFmtId="0" fontId="7" fillId="0" borderId="0" xfId="0" applyFont="1" applyFill="1" applyAlignment="1">
      <alignment vertical="center"/>
    </xf>
    <xf numFmtId="0" fontId="7" fillId="0" borderId="0" xfId="20" applyNumberFormat="1" applyFont="1" applyFill="1">
      <alignment/>
      <protection/>
    </xf>
    <xf numFmtId="173" fontId="7" fillId="0" borderId="0" xfId="22" applyNumberFormat="1" applyFont="1" applyFill="1" applyAlignment="1">
      <alignment horizontal="right"/>
      <protection/>
    </xf>
    <xf numFmtId="0" fontId="7" fillId="0" borderId="0" xfId="0" applyFont="1" applyFill="1" applyBorder="1" applyAlignment="1">
      <alignment horizontal="right" vertical="center"/>
    </xf>
    <xf numFmtId="0" fontId="7" fillId="0" borderId="0" xfId="0" applyFont="1" applyFill="1" applyBorder="1" applyAlignment="1">
      <alignment vertical="center"/>
    </xf>
    <xf numFmtId="184" fontId="7" fillId="0" borderId="0" xfId="18" applyNumberFormat="1" applyFont="1" applyFill="1" applyBorder="1" applyAlignment="1">
      <alignment vertical="center"/>
    </xf>
    <xf numFmtId="0" fontId="8" fillId="0" borderId="0" xfId="0" applyNumberFormat="1" applyFont="1" applyFill="1" applyAlignment="1">
      <alignment vertical="center"/>
    </xf>
    <xf numFmtId="0" fontId="8" fillId="0" borderId="0" xfId="0" applyFont="1" applyFill="1" applyBorder="1" applyAlignment="1">
      <alignment vertical="center"/>
    </xf>
    <xf numFmtId="0" fontId="8" fillId="0" borderId="0" xfId="0" applyFont="1" applyFill="1" applyAlignment="1">
      <alignment vertical="center"/>
    </xf>
    <xf numFmtId="184" fontId="7"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3" fontId="7" fillId="0" borderId="0" xfId="18" applyNumberFormat="1" applyFont="1" applyFill="1" applyBorder="1" applyAlignment="1">
      <alignment horizontal="right" vertical="center"/>
    </xf>
    <xf numFmtId="184" fontId="8" fillId="0" borderId="0" xfId="18" applyNumberFormat="1" applyFont="1" applyFill="1" applyBorder="1" applyAlignment="1">
      <alignment vertical="center"/>
    </xf>
    <xf numFmtId="0" fontId="7" fillId="0" borderId="1" xfId="0" applyNumberFormat="1" applyFont="1" applyFill="1" applyBorder="1" applyAlignment="1">
      <alignment vertical="center"/>
    </xf>
    <xf numFmtId="0" fontId="7" fillId="0" borderId="0" xfId="0" applyNumberFormat="1" applyFont="1" applyFill="1" applyBorder="1" applyAlignment="1">
      <alignment vertical="center"/>
    </xf>
    <xf numFmtId="0" fontId="11" fillId="0" borderId="0" xfId="0" applyNumberFormat="1" applyFont="1" applyFill="1" applyAlignment="1">
      <alignment vertical="center"/>
    </xf>
    <xf numFmtId="0" fontId="7" fillId="0" borderId="0" xfId="0" applyNumberFormat="1" applyFont="1" applyFill="1" applyAlignment="1">
      <alignment/>
    </xf>
    <xf numFmtId="173" fontId="7" fillId="2" borderId="0" xfId="19" applyNumberFormat="1" applyFont="1" applyFill="1" applyBorder="1" applyAlignment="1">
      <alignment horizontal="right" vertical="center"/>
    </xf>
    <xf numFmtId="173" fontId="7" fillId="2" borderId="0" xfId="0" applyNumberFormat="1" applyFont="1" applyFill="1" applyBorder="1" applyAlignment="1">
      <alignment vertical="center"/>
    </xf>
    <xf numFmtId="173" fontId="7" fillId="2" borderId="0" xfId="19" applyNumberFormat="1" applyFont="1" applyFill="1" applyBorder="1" applyAlignment="1">
      <alignment vertical="center"/>
    </xf>
    <xf numFmtId="173" fontId="8" fillId="2" borderId="0" xfId="0" applyNumberFormat="1" applyFont="1" applyFill="1" applyBorder="1" applyAlignment="1">
      <alignment vertical="center"/>
    </xf>
    <xf numFmtId="173" fontId="0" fillId="2" borderId="0" xfId="0" applyNumberFormat="1" applyFill="1" applyAlignment="1">
      <alignment vertical="center"/>
    </xf>
    <xf numFmtId="0" fontId="7" fillId="0" borderId="1" xfId="0" applyFont="1" applyFill="1" applyBorder="1" applyAlignment="1">
      <alignment horizontal="right"/>
    </xf>
    <xf numFmtId="0" fontId="0" fillId="0" borderId="0" xfId="0" applyFill="1" applyAlignment="1">
      <alignment horizontal="right" vertical="center"/>
    </xf>
    <xf numFmtId="181" fontId="7" fillId="0" borderId="0" xfId="20" applyNumberFormat="1" applyFont="1" applyFill="1">
      <alignment/>
      <protection/>
    </xf>
    <xf numFmtId="3" fontId="7" fillId="0" borderId="0" xfId="20" applyNumberFormat="1" applyFont="1" applyFill="1">
      <alignment/>
      <protection/>
    </xf>
    <xf numFmtId="0" fontId="25" fillId="0" borderId="0" xfId="20" applyFont="1" applyFill="1">
      <alignment/>
      <protection/>
    </xf>
    <xf numFmtId="3" fontId="7" fillId="0" borderId="0" xfId="0" applyNumberFormat="1" applyFont="1" applyBorder="1" applyAlignment="1">
      <alignment/>
    </xf>
    <xf numFmtId="0" fontId="7" fillId="0" borderId="0" xfId="0" applyFont="1" applyBorder="1" applyAlignment="1">
      <alignment horizontal="right"/>
    </xf>
    <xf numFmtId="3" fontId="8" fillId="0" borderId="0" xfId="0" applyNumberFormat="1" applyFont="1" applyBorder="1" applyAlignment="1">
      <alignment/>
    </xf>
    <xf numFmtId="0" fontId="23" fillId="0" borderId="0" xfId="20" applyFont="1" applyFill="1" applyAlignment="1">
      <alignment horizontal="right" wrapText="1"/>
      <protection/>
    </xf>
    <xf numFmtId="0" fontId="23" fillId="0" borderId="0" xfId="20" applyFont="1" applyFill="1" applyAlignment="1">
      <alignment horizontal="right"/>
      <protection/>
    </xf>
    <xf numFmtId="0" fontId="27" fillId="0" borderId="0" xfId="0" applyFont="1" applyBorder="1" applyAlignment="1">
      <alignment vertical="top" wrapText="1"/>
    </xf>
    <xf numFmtId="3" fontId="31" fillId="0" borderId="0" xfId="18" applyNumberFormat="1" applyFont="1" applyFill="1" applyBorder="1" applyAlignment="1">
      <alignment horizontal="right" wrapText="1"/>
    </xf>
    <xf numFmtId="173" fontId="27" fillId="0" borderId="0" xfId="0" applyNumberFormat="1" applyFont="1" applyBorder="1" applyAlignment="1">
      <alignment horizontal="right" wrapText="1"/>
    </xf>
    <xf numFmtId="3" fontId="8" fillId="0" borderId="0" xfId="20" applyNumberFormat="1" applyFont="1">
      <alignment/>
      <protection/>
    </xf>
    <xf numFmtId="3" fontId="34" fillId="0" borderId="0" xfId="18" applyNumberFormat="1" applyFont="1" applyFill="1" applyBorder="1" applyAlignment="1">
      <alignment horizontal="right" wrapText="1"/>
    </xf>
    <xf numFmtId="173" fontId="28" fillId="0" borderId="0" xfId="0" applyNumberFormat="1" applyFont="1" applyBorder="1" applyAlignment="1">
      <alignment horizontal="right" wrapText="1"/>
    </xf>
    <xf numFmtId="3" fontId="7" fillId="0" borderId="0" xfId="20" applyNumberFormat="1" applyFont="1">
      <alignment/>
      <protection/>
    </xf>
    <xf numFmtId="0" fontId="7" fillId="0" borderId="0" xfId="0" applyFont="1" applyAlignment="1">
      <alignment horizontal="left" vertical="center"/>
    </xf>
    <xf numFmtId="0" fontId="8" fillId="0" borderId="2" xfId="0" applyFont="1" applyBorder="1" applyAlignment="1">
      <alignment/>
    </xf>
    <xf numFmtId="0" fontId="7" fillId="0" borderId="2" xfId="0" applyFont="1" applyBorder="1" applyAlignment="1">
      <alignment/>
    </xf>
    <xf numFmtId="180" fontId="7" fillId="0" borderId="0" xfId="0" applyNumberFormat="1" applyFont="1" applyAlignment="1">
      <alignment vertical="center"/>
    </xf>
    <xf numFmtId="173" fontId="7" fillId="0" borderId="0" xfId="0" applyNumberFormat="1" applyFont="1" applyAlignment="1">
      <alignment horizontal="right"/>
    </xf>
    <xf numFmtId="173" fontId="7" fillId="0" borderId="0" xfId="0" applyNumberFormat="1" applyFont="1" applyAlignment="1">
      <alignment horizontal="left" vertical="center"/>
    </xf>
    <xf numFmtId="49" fontId="7" fillId="0" borderId="0" xfId="0" applyNumberFormat="1" applyFont="1" applyAlignment="1">
      <alignment vertical="center"/>
    </xf>
    <xf numFmtId="49" fontId="7" fillId="0" borderId="0" xfId="0" applyNumberFormat="1" applyFont="1" applyAlignment="1" applyProtection="1">
      <alignment vertical="center"/>
      <protection/>
    </xf>
    <xf numFmtId="0" fontId="7" fillId="0" borderId="0" xfId="0" applyNumberFormat="1" applyFont="1" applyBorder="1" applyAlignment="1">
      <alignment vertical="center"/>
    </xf>
    <xf numFmtId="49" fontId="11" fillId="0" borderId="0" xfId="0" applyNumberFormat="1" applyFont="1" applyAlignment="1">
      <alignment vertical="center"/>
    </xf>
    <xf numFmtId="0" fontId="8" fillId="0" borderId="0" xfId="0" applyFont="1" applyAlignment="1">
      <alignment vertical="center"/>
    </xf>
    <xf numFmtId="0" fontId="8" fillId="0" borderId="0" xfId="21" applyNumberFormat="1" applyFont="1" applyFill="1" applyAlignment="1">
      <alignment vertical="center"/>
      <protection/>
    </xf>
    <xf numFmtId="0" fontId="8" fillId="0" borderId="0" xfId="0" applyFont="1" applyBorder="1" applyAlignment="1">
      <alignment vertical="center"/>
    </xf>
    <xf numFmtId="0" fontId="4" fillId="0" borderId="0" xfId="0" applyNumberFormat="1" applyFont="1" applyAlignment="1">
      <alignment vertical="top"/>
    </xf>
    <xf numFmtId="0" fontId="0" fillId="0" borderId="0" xfId="0" applyBorder="1" applyAlignment="1">
      <alignment horizontal="right" vertical="center" wrapText="1"/>
    </xf>
    <xf numFmtId="173" fontId="7" fillId="0" borderId="2" xfId="22" applyNumberFormat="1" applyFont="1" applyBorder="1" applyAlignment="1">
      <alignment horizontal="center" vertical="center"/>
      <protection/>
    </xf>
    <xf numFmtId="0" fontId="7" fillId="0" borderId="3" xfId="0" applyFont="1" applyBorder="1" applyAlignment="1">
      <alignment vertical="center"/>
    </xf>
    <xf numFmtId="0" fontId="7" fillId="0" borderId="1" xfId="0" applyNumberFormat="1" applyFont="1" applyBorder="1" applyAlignment="1">
      <alignment horizontal="left" vertical="center" wrapText="1"/>
    </xf>
    <xf numFmtId="0" fontId="7" fillId="0" borderId="0" xfId="23" applyNumberFormat="1" applyFont="1" applyBorder="1" applyAlignment="1">
      <alignment horizontal="right" vertical="center" wrapText="1"/>
      <protection/>
    </xf>
    <xf numFmtId="0" fontId="7" fillId="0" borderId="2" xfId="23" applyNumberFormat="1" applyFont="1" applyFill="1" applyBorder="1" applyAlignment="1">
      <alignment horizontal="right" vertical="center" wrapText="1"/>
      <protection/>
    </xf>
    <xf numFmtId="0" fontId="7" fillId="0" borderId="2" xfId="22" applyFont="1" applyBorder="1" applyAlignment="1">
      <alignment horizontal="center" vertical="center"/>
      <protection/>
    </xf>
    <xf numFmtId="0" fontId="7" fillId="0" borderId="3" xfId="22" applyFont="1" applyBorder="1" applyAlignment="1">
      <alignment vertical="center" wrapText="1"/>
      <protection/>
    </xf>
    <xf numFmtId="0" fontId="0" fillId="0" borderId="0" xfId="0" applyAlignment="1">
      <alignment vertical="center" wrapText="1"/>
    </xf>
    <xf numFmtId="0" fontId="0" fillId="0" borderId="1" xfId="0" applyBorder="1" applyAlignment="1">
      <alignment vertical="center" wrapText="1"/>
    </xf>
    <xf numFmtId="0" fontId="7" fillId="0" borderId="1" xfId="22" applyFont="1" applyBorder="1" applyAlignment="1">
      <alignment vertical="center" wrapText="1"/>
      <protection/>
    </xf>
    <xf numFmtId="0" fontId="7" fillId="0" borderId="3" xfId="22" applyFont="1" applyBorder="1" applyAlignment="1">
      <alignment vertical="center"/>
      <protection/>
    </xf>
    <xf numFmtId="0" fontId="0" fillId="0" borderId="1" xfId="0" applyBorder="1" applyAlignment="1">
      <alignment vertical="center"/>
    </xf>
    <xf numFmtId="0" fontId="7" fillId="0" borderId="0" xfId="22" applyFont="1" applyBorder="1" applyAlignment="1">
      <alignment horizontal="center" vertical="center"/>
      <protection/>
    </xf>
    <xf numFmtId="0" fontId="7" fillId="0" borderId="2" xfId="22" applyNumberFormat="1" applyFont="1" applyBorder="1" applyAlignment="1">
      <alignment horizontal="center" vertical="center"/>
      <protection/>
    </xf>
    <xf numFmtId="0" fontId="7" fillId="0" borderId="2" xfId="22" applyNumberFormat="1" applyFont="1" applyFill="1" applyBorder="1" applyAlignment="1">
      <alignment horizontal="center" vertical="center"/>
      <protection/>
    </xf>
    <xf numFmtId="0" fontId="4" fillId="0" borderId="0" xfId="22" applyNumberFormat="1" applyFont="1" applyAlignment="1">
      <alignment horizontal="left"/>
      <protection/>
    </xf>
    <xf numFmtId="0" fontId="7" fillId="0" borderId="3" xfId="0" applyNumberFormat="1" applyFont="1" applyBorder="1" applyAlignment="1">
      <alignment vertical="center"/>
    </xf>
    <xf numFmtId="0" fontId="7" fillId="0" borderId="1" xfId="0" applyNumberFormat="1" applyFont="1" applyBorder="1" applyAlignment="1">
      <alignment vertical="center"/>
    </xf>
    <xf numFmtId="0" fontId="7" fillId="0" borderId="3" xfId="0" applyNumberFormat="1" applyFont="1" applyBorder="1" applyAlignment="1">
      <alignment horizontal="left" vertical="center" wrapText="1"/>
    </xf>
    <xf numFmtId="0" fontId="7" fillId="0" borderId="1" xfId="0" applyNumberFormat="1" applyFont="1" applyBorder="1" applyAlignment="1">
      <alignment horizontal="left" vertical="center"/>
    </xf>
    <xf numFmtId="0" fontId="7" fillId="0" borderId="3" xfId="0" applyNumberFormat="1" applyFont="1" applyFill="1" applyBorder="1" applyAlignment="1">
      <alignment horizontal="left" vertical="center" wrapText="1"/>
    </xf>
    <xf numFmtId="0" fontId="7" fillId="0" borderId="1" xfId="0" applyNumberFormat="1" applyFont="1" applyFill="1" applyBorder="1" applyAlignment="1">
      <alignment horizontal="left" vertical="center"/>
    </xf>
    <xf numFmtId="0" fontId="7" fillId="0" borderId="3" xfId="23" applyNumberFormat="1" applyFont="1" applyFill="1" applyBorder="1" applyAlignment="1">
      <alignment horizontal="right" vertical="center" wrapText="1"/>
      <protection/>
    </xf>
    <xf numFmtId="0" fontId="7" fillId="0" borderId="1" xfId="23" applyNumberFormat="1" applyFont="1" applyFill="1" applyBorder="1" applyAlignment="1">
      <alignment horizontal="right" vertical="center" wrapText="1"/>
      <protection/>
    </xf>
    <xf numFmtId="0" fontId="7" fillId="2" borderId="2" xfId="23" applyNumberFormat="1" applyFont="1" applyFill="1" applyBorder="1" applyAlignment="1">
      <alignment horizontal="center" vertical="center"/>
      <protection/>
    </xf>
    <xf numFmtId="0" fontId="7" fillId="0" borderId="3" xfId="0" applyNumberFormat="1" applyFont="1" applyBorder="1" applyAlignment="1">
      <alignment horizontal="left" vertical="center"/>
    </xf>
    <xf numFmtId="0" fontId="7" fillId="0" borderId="1" xfId="0" applyFont="1" applyBorder="1" applyAlignment="1">
      <alignment vertical="center"/>
    </xf>
    <xf numFmtId="0" fontId="7" fillId="0" borderId="1" xfId="22" applyFont="1" applyBorder="1" applyAlignment="1">
      <alignment vertical="center"/>
      <protection/>
    </xf>
    <xf numFmtId="0" fontId="7" fillId="0" borderId="3" xfId="22" applyFont="1" applyBorder="1" applyAlignment="1">
      <alignment horizontal="center" vertical="center"/>
      <protection/>
    </xf>
    <xf numFmtId="0" fontId="7" fillId="0" borderId="1" xfId="22" applyFont="1" applyBorder="1" applyAlignment="1">
      <alignment horizontal="center" vertical="center"/>
      <protection/>
    </xf>
    <xf numFmtId="0" fontId="7" fillId="0" borderId="2" xfId="22" applyFont="1" applyBorder="1" applyAlignment="1">
      <alignment horizontal="center" vertical="center" wrapText="1"/>
      <protection/>
    </xf>
    <xf numFmtId="0" fontId="7" fillId="0" borderId="3" xfId="22" applyNumberFormat="1" applyFont="1" applyBorder="1" applyAlignment="1">
      <alignment vertical="center" wrapText="1"/>
      <protection/>
    </xf>
    <xf numFmtId="0" fontId="7" fillId="0" borderId="1" xfId="22" applyNumberFormat="1" applyFont="1" applyBorder="1" applyAlignment="1">
      <alignment vertical="center" wrapText="1"/>
      <protection/>
    </xf>
    <xf numFmtId="0" fontId="7" fillId="0" borderId="3" xfId="22" applyNumberFormat="1" applyFont="1" applyBorder="1" applyAlignment="1">
      <alignment horizontal="left" vertical="center"/>
      <protection/>
    </xf>
    <xf numFmtId="0" fontId="7" fillId="0" borderId="0" xfId="22" applyNumberFormat="1" applyFont="1" applyBorder="1" applyAlignment="1">
      <alignment horizontal="left" vertical="center"/>
      <protection/>
    </xf>
    <xf numFmtId="0" fontId="7" fillId="0" borderId="1" xfId="22" applyNumberFormat="1" applyFont="1" applyBorder="1" applyAlignment="1">
      <alignment horizontal="left" vertical="center"/>
      <protection/>
    </xf>
    <xf numFmtId="0" fontId="7" fillId="0" borderId="3" xfId="22" applyNumberFormat="1" applyFont="1" applyBorder="1" applyAlignment="1">
      <alignment horizontal="left" vertical="center" wrapText="1"/>
      <protection/>
    </xf>
    <xf numFmtId="0" fontId="7" fillId="0" borderId="0" xfId="22" applyNumberFormat="1" applyFont="1" applyBorder="1" applyAlignment="1">
      <alignment horizontal="left" vertical="center" wrapText="1"/>
      <protection/>
    </xf>
    <xf numFmtId="0" fontId="7" fillId="0" borderId="1" xfId="22" applyNumberFormat="1" applyFont="1" applyBorder="1" applyAlignment="1">
      <alignment horizontal="left" vertical="center" wrapText="1"/>
      <protection/>
    </xf>
    <xf numFmtId="0" fontId="7" fillId="0" borderId="3" xfId="22" applyNumberFormat="1" applyFont="1" applyFill="1" applyBorder="1" applyAlignment="1">
      <alignment horizontal="right" vertical="center" wrapText="1"/>
      <protection/>
    </xf>
    <xf numFmtId="0" fontId="0" fillId="0" borderId="1" xfId="0" applyFill="1" applyBorder="1" applyAlignment="1">
      <alignment horizontal="right" vertical="center" wrapText="1"/>
    </xf>
    <xf numFmtId="0" fontId="0" fillId="0" borderId="1" xfId="0" applyFill="1" applyBorder="1" applyAlignment="1">
      <alignment vertical="center" wrapText="1"/>
    </xf>
    <xf numFmtId="0" fontId="27" fillId="0" borderId="0" xfId="0" applyFont="1" applyBorder="1" applyAlignment="1">
      <alignment horizontal="right" vertical="top" wrapText="1"/>
    </xf>
    <xf numFmtId="0" fontId="27" fillId="0" borderId="0" xfId="0" applyFont="1" applyBorder="1" applyAlignment="1">
      <alignment horizontal="left" vertical="top" wrapText="1"/>
    </xf>
    <xf numFmtId="0" fontId="7" fillId="0" borderId="3" xfId="22" applyNumberFormat="1" applyFont="1" applyFill="1" applyBorder="1" applyAlignment="1">
      <alignment horizontal="right" vertical="top" wrapText="1"/>
      <protection/>
    </xf>
    <xf numFmtId="0" fontId="7" fillId="0" borderId="0" xfId="22" applyNumberFormat="1" applyFont="1" applyFill="1" applyBorder="1" applyAlignment="1">
      <alignment horizontal="right" vertical="top" wrapText="1"/>
      <protection/>
    </xf>
    <xf numFmtId="0" fontId="7" fillId="0" borderId="1" xfId="22" applyNumberFormat="1" applyFont="1" applyFill="1" applyBorder="1" applyAlignment="1">
      <alignment horizontal="right" vertical="top" wrapText="1"/>
      <protection/>
    </xf>
    <xf numFmtId="0" fontId="7" fillId="0" borderId="3" xfId="22" applyNumberFormat="1" applyFont="1" applyFill="1" applyBorder="1">
      <alignment/>
      <protection/>
    </xf>
    <xf numFmtId="0" fontId="7" fillId="0" borderId="0" xfId="22" applyNumberFormat="1" applyFont="1" applyFill="1" applyBorder="1">
      <alignment/>
      <protection/>
    </xf>
    <xf numFmtId="0" fontId="7" fillId="0" borderId="1" xfId="22" applyNumberFormat="1" applyFont="1" applyFill="1" applyBorder="1">
      <alignment/>
      <protection/>
    </xf>
    <xf numFmtId="0" fontId="7" fillId="0" borderId="2" xfId="23" applyFont="1" applyFill="1" applyBorder="1" applyAlignment="1">
      <alignment horizontal="center" vertical="center" wrapText="1"/>
      <protection/>
    </xf>
    <xf numFmtId="0" fontId="7" fillId="0" borderId="2" xfId="23" applyFont="1" applyFill="1" applyBorder="1" applyAlignment="1">
      <alignment horizontal="center" vertical="center"/>
      <protection/>
    </xf>
    <xf numFmtId="0" fontId="7" fillId="0" borderId="0" xfId="0" applyNumberFormat="1" applyFont="1" applyFill="1" applyBorder="1" applyAlignment="1">
      <alignment horizontal="right" vertical="center" wrapText="1"/>
    </xf>
    <xf numFmtId="0" fontId="0" fillId="0" borderId="0" xfId="0" applyFill="1" applyBorder="1" applyAlignment="1">
      <alignment horizontal="right" vertical="center"/>
    </xf>
    <xf numFmtId="0" fontId="0" fillId="0" borderId="0" xfId="0" applyFill="1" applyBorder="1" applyAlignment="1">
      <alignment horizontal="right" vertical="center" wrapText="1"/>
    </xf>
    <xf numFmtId="0" fontId="6" fillId="0" borderId="0" xfId="0" applyFont="1" applyFill="1" applyAlignment="1">
      <alignment horizontal="center"/>
    </xf>
    <xf numFmtId="0" fontId="7" fillId="0" borderId="3" xfId="0" applyNumberFormat="1" applyFont="1" applyFill="1" applyBorder="1" applyAlignment="1">
      <alignment horizontal="left" vertical="center"/>
    </xf>
    <xf numFmtId="0" fontId="7" fillId="0" borderId="3" xfId="19" applyNumberFormat="1" applyFont="1" applyFill="1" applyBorder="1" applyAlignment="1">
      <alignment horizontal="left" vertical="center"/>
    </xf>
    <xf numFmtId="0" fontId="7" fillId="0" borderId="1" xfId="19" applyNumberFormat="1" applyFont="1" applyFill="1" applyBorder="1" applyAlignment="1">
      <alignment horizontal="left" vertical="center"/>
    </xf>
    <xf numFmtId="0" fontId="7" fillId="0" borderId="3" xfId="0" applyNumberFormat="1" applyFont="1" applyFill="1" applyBorder="1" applyAlignment="1">
      <alignment horizontal="right" vertical="center" wrapText="1"/>
    </xf>
    <xf numFmtId="0" fontId="0" fillId="0" borderId="1" xfId="0" applyFill="1" applyBorder="1" applyAlignment="1">
      <alignment horizontal="right" vertical="center"/>
    </xf>
    <xf numFmtId="0" fontId="7" fillId="0" borderId="3" xfId="0" applyNumberFormat="1" applyFont="1" applyBorder="1" applyAlignment="1">
      <alignment horizontal="right" vertical="center" wrapText="1"/>
    </xf>
    <xf numFmtId="0" fontId="0" fillId="0" borderId="1" xfId="0" applyBorder="1" applyAlignment="1">
      <alignment horizontal="right" vertical="center"/>
    </xf>
    <xf numFmtId="0" fontId="0" fillId="0" borderId="1" xfId="0" applyBorder="1" applyAlignment="1">
      <alignment horizontal="right" vertical="center" wrapText="1"/>
    </xf>
    <xf numFmtId="0" fontId="7" fillId="0" borderId="3" xfId="19" applyNumberFormat="1" applyFont="1" applyBorder="1" applyAlignment="1">
      <alignment horizontal="left" vertical="center"/>
    </xf>
    <xf numFmtId="0" fontId="7" fillId="0" borderId="1" xfId="19" applyNumberFormat="1" applyFont="1" applyBorder="1" applyAlignment="1">
      <alignment horizontal="left" vertical="center"/>
    </xf>
    <xf numFmtId="41" fontId="6" fillId="0" borderId="0" xfId="19" applyFont="1" applyFill="1" applyBorder="1" applyAlignment="1">
      <alignment horizontal="center" vertical="center"/>
    </xf>
    <xf numFmtId="0" fontId="7" fillId="0" borderId="0" xfId="0" applyFont="1" applyAlignment="1">
      <alignment horizontal="left" vertical="center"/>
    </xf>
    <xf numFmtId="49" fontId="7" fillId="2" borderId="3" xfId="0" applyNumberFormat="1" applyFont="1" applyFill="1" applyBorder="1" applyAlignment="1">
      <alignment vertical="center" wrapText="1"/>
    </xf>
    <xf numFmtId="49" fontId="7" fillId="2" borderId="1" xfId="0" applyNumberFormat="1" applyFont="1" applyFill="1" applyBorder="1" applyAlignment="1">
      <alignment vertical="center"/>
    </xf>
    <xf numFmtId="0" fontId="7" fillId="2" borderId="2" xfId="0" applyFont="1" applyFill="1" applyBorder="1" applyAlignment="1">
      <alignment horizontal="center" vertical="center"/>
    </xf>
    <xf numFmtId="0" fontId="7" fillId="2" borderId="3" xfId="0" applyFont="1" applyFill="1" applyBorder="1" applyAlignment="1">
      <alignment horizontal="right" vertical="center" wrapText="1"/>
    </xf>
    <xf numFmtId="0" fontId="7" fillId="2" borderId="1" xfId="0" applyFont="1" applyFill="1" applyBorder="1" applyAlignment="1">
      <alignment horizontal="right" vertical="center" wrapText="1"/>
    </xf>
    <xf numFmtId="0" fontId="0" fillId="2" borderId="1" xfId="0" applyFill="1" applyBorder="1" applyAlignment="1">
      <alignment/>
    </xf>
    <xf numFmtId="0" fontId="0" fillId="2" borderId="1" xfId="0" applyFill="1" applyBorder="1" applyAlignment="1">
      <alignment wrapText="1"/>
    </xf>
  </cellXfs>
  <cellStyles count="15">
    <cellStyle name="Normal" xfId="0"/>
    <cellStyle name="Hyperlink" xfId="15"/>
    <cellStyle name="Followed Hyperlink" xfId="16"/>
    <cellStyle name="Euro" xfId="17"/>
    <cellStyle name="Comma" xfId="18"/>
    <cellStyle name="Comma [0]" xfId="19"/>
    <cellStyle name="Normale_2000 Società (tabelle CONI))" xfId="20"/>
    <cellStyle name="Normale_tav.5.7" xfId="21"/>
    <cellStyle name="Normale_tav430" xfId="22"/>
    <cellStyle name="Normale_tav430segbis" xfId="23"/>
    <cellStyle name="Normale_Tav7-1" xfId="24"/>
    <cellStyle name="Percent" xfId="25"/>
    <cellStyle name="Currency" xfId="26"/>
    <cellStyle name="Valuta (0)_Tav 1"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152400</xdr:colOff>
      <xdr:row>35</xdr:row>
      <xdr:rowOff>9525</xdr:rowOff>
    </xdr:from>
    <xdr:ext cx="4848225" cy="276225"/>
    <xdr:sp>
      <xdr:nvSpPr>
        <xdr:cNvPr id="1" name="TextBox 1"/>
        <xdr:cNvSpPr txBox="1">
          <a:spLocks noChangeArrowheads="1"/>
        </xdr:cNvSpPr>
      </xdr:nvSpPr>
      <xdr:spPr>
        <a:xfrm>
          <a:off x="152400" y="4200525"/>
          <a:ext cx="4848225" cy="276225"/>
        </a:xfrm>
        <a:prstGeom prst="rect">
          <a:avLst/>
        </a:prstGeom>
        <a:noFill/>
        <a:ln w="9525" cmpd="sng">
          <a:noFill/>
        </a:ln>
      </xdr:spPr>
      <xdr:txBody>
        <a:bodyPr vertOverflow="clip" wrap="square"/>
        <a:p>
          <a:pPr algn="just">
            <a:defRPr/>
          </a:pPr>
          <a:r>
            <a:rPr lang="en-US" cap="none" sz="700" b="0" i="0" u="none" baseline="0">
              <a:latin typeface="Arial"/>
              <a:ea typeface="Arial"/>
              <a:cs typeface="Arial"/>
            </a:rPr>
            <a:t>Le variazioni percentuali sono calcolate rapportando i dati di ciascun anno con quelli rilevati in occasione del monitoraggio del biennio precedente: 1999/97; 2001/1999 e 2003/2001.
</a:t>
          </a:r>
        </a:p>
      </xdr:txBody>
    </xdr:sp>
    <xdr:clientData/>
  </xdr:oneCellAnchor>
  <xdr:oneCellAnchor>
    <xdr:from>
      <xdr:col>0</xdr:col>
      <xdr:colOff>666750</xdr:colOff>
      <xdr:row>0</xdr:row>
      <xdr:rowOff>0</xdr:rowOff>
    </xdr:from>
    <xdr:ext cx="4381500" cy="371475"/>
    <xdr:sp>
      <xdr:nvSpPr>
        <xdr:cNvPr id="2" name="TextBox 2"/>
        <xdr:cNvSpPr txBox="1">
          <a:spLocks noChangeArrowheads="1"/>
        </xdr:cNvSpPr>
      </xdr:nvSpPr>
      <xdr:spPr>
        <a:xfrm>
          <a:off x="666750" y="0"/>
          <a:ext cx="4381500" cy="371475"/>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Società sportive, operatori e praticanti tesserati delle federazioni sportive nazionali e delle discipline associate - Anni 1999, 2001 e 2003 </a:t>
          </a:r>
          <a:r>
            <a:rPr lang="en-US" cap="none" sz="900" b="0" i="0" u="none" baseline="0">
              <a:latin typeface="Arial"/>
              <a:ea typeface="Arial"/>
              <a:cs typeface="Arial"/>
            </a:rPr>
            <a:t>(a)</a:t>
          </a:r>
          <a:r>
            <a:rPr lang="en-US" cap="none" sz="900" b="1" i="0" u="none" baseline="0">
              <a:latin typeface="Arial"/>
              <a:ea typeface="Arial"/>
              <a:cs typeface="Arial"/>
            </a:rPr>
            <a:t>
</a:t>
          </a:r>
        </a:p>
      </xdr:txBody>
    </xdr:sp>
    <xdr:clientData/>
  </xdr:oneCellAnchor>
  <xdr:oneCellAnchor>
    <xdr:from>
      <xdr:col>0</xdr:col>
      <xdr:colOff>142875</xdr:colOff>
      <xdr:row>23</xdr:row>
      <xdr:rowOff>0</xdr:rowOff>
    </xdr:from>
    <xdr:ext cx="4867275" cy="371475"/>
    <xdr:sp>
      <xdr:nvSpPr>
        <xdr:cNvPr id="3" name="TextBox 3"/>
        <xdr:cNvSpPr txBox="1">
          <a:spLocks noChangeArrowheads="1"/>
        </xdr:cNvSpPr>
      </xdr:nvSpPr>
      <xdr:spPr>
        <a:xfrm>
          <a:off x="142875" y="2819400"/>
          <a:ext cx="4867275" cy="371475"/>
        </a:xfrm>
        <a:prstGeom prst="rect">
          <a:avLst/>
        </a:prstGeom>
        <a:noFill/>
        <a:ln w="9525" cmpd="sng">
          <a:noFill/>
        </a:ln>
      </xdr:spPr>
      <xdr:txBody>
        <a:bodyPr vertOverflow="clip" wrap="square"/>
        <a:p>
          <a:pPr algn="just">
            <a:defRPr/>
          </a:pPr>
          <a:r>
            <a:rPr lang="en-US" cap="none" sz="700" b="0" i="0" u="none" baseline="0">
              <a:latin typeface="Arial"/>
              <a:ea typeface="Arial"/>
              <a:cs typeface="Arial"/>
            </a:rPr>
            <a:t>Dati al 2003 definitivi. I dati si riferiscono a un paniere di oltre 500 attività sportive e ricreative, selezionate dalle federazioni sportive nazionali e dalle discipline associate, oggetto di un monitoraggio svolto dal 1981 con cadenza biennale, a livello provinciale.
</a:t>
          </a:r>
        </a:p>
      </xdr:txBody>
    </xdr:sp>
    <xdr:clientData/>
  </xdr:oneCellAnchor>
  <xdr:oneCellAnchor>
    <xdr:from>
      <xdr:col>0</xdr:col>
      <xdr:colOff>152400</xdr:colOff>
      <xdr:row>28</xdr:row>
      <xdr:rowOff>9525</xdr:rowOff>
    </xdr:from>
    <xdr:ext cx="4857750" cy="581025"/>
    <xdr:sp>
      <xdr:nvSpPr>
        <xdr:cNvPr id="4" name="TextBox 4"/>
        <xdr:cNvSpPr txBox="1">
          <a:spLocks noChangeArrowheads="1"/>
        </xdr:cNvSpPr>
      </xdr:nvSpPr>
      <xdr:spPr>
        <a:xfrm>
          <a:off x="152400" y="3438525"/>
          <a:ext cx="4857750" cy="581025"/>
        </a:xfrm>
        <a:prstGeom prst="rect">
          <a:avLst/>
        </a:prstGeom>
        <a:noFill/>
        <a:ln w="9525" cmpd="sng">
          <a:noFill/>
        </a:ln>
      </xdr:spPr>
      <xdr:txBody>
        <a:bodyPr vertOverflow="clip" wrap="square"/>
        <a:p>
          <a:pPr algn="just">
            <a:defRPr/>
          </a:pPr>
          <a:r>
            <a:rPr lang="en-US" cap="none" sz="700" b="0" i="0" u="none" baseline="0">
              <a:latin typeface="Arial"/>
              <a:ea typeface="Arial"/>
              <a:cs typeface="Arial"/>
            </a:rPr>
            <a:t>I dati riguardano le società affiliate annualmente alle federazione e alle discipline associate secondo le categorie ufficiali di ciascuna. Per gli anni considerati non sono inclusi gli "altri nuclei", cioè società aventi scopi particolari o carattere temporaneo, come le società della Ficr (cronometristi) e Fmsi (medici sportivi) o le società amatoriali Lnd della Figc (calcio). In particolare, agli altri nuclei risultano affiliate complessivamente 4.727 società sportive nel 2003, 5.264 nel 2001 e 8.840 nel 1999.
</a:t>
          </a:r>
        </a:p>
      </xdr:txBody>
    </xdr:sp>
    <xdr:clientData/>
  </xdr:oneCellAnchor>
  <xdr:oneCellAnchor>
    <xdr:from>
      <xdr:col>0</xdr:col>
      <xdr:colOff>152400</xdr:colOff>
      <xdr:row>33</xdr:row>
      <xdr:rowOff>0</xdr:rowOff>
    </xdr:from>
    <xdr:ext cx="4876800" cy="247650"/>
    <xdr:sp>
      <xdr:nvSpPr>
        <xdr:cNvPr id="5" name="TextBox 5"/>
        <xdr:cNvSpPr txBox="1">
          <a:spLocks noChangeArrowheads="1"/>
        </xdr:cNvSpPr>
      </xdr:nvSpPr>
      <xdr:spPr>
        <a:xfrm>
          <a:off x="152400" y="3962400"/>
          <a:ext cx="4876800" cy="247650"/>
        </a:xfrm>
        <a:prstGeom prst="rect">
          <a:avLst/>
        </a:prstGeom>
        <a:noFill/>
        <a:ln w="9525" cmpd="sng">
          <a:noFill/>
        </a:ln>
      </xdr:spPr>
      <xdr:txBody>
        <a:bodyPr vertOverflow="clip" wrap="square"/>
        <a:p>
          <a:pPr algn="just">
            <a:defRPr/>
          </a:pPr>
          <a:r>
            <a:rPr lang="en-US" cap="none" sz="700" b="0" i="0" u="none" baseline="0">
              <a:latin typeface="Arial"/>
              <a:ea typeface="Arial"/>
              <a:cs typeface="Arial"/>
            </a:rPr>
            <a:t>Gli operatori sono coloro che nell'ambito societario o federale contribuiscono all'organizzazione della pratica sportiva e delle relative competizioni. Essi comprendono in particolare dirigenti societari, tecnici e ufficiali di gara. 
</a:t>
          </a:r>
        </a:p>
      </xdr:txBody>
    </xdr:sp>
    <xdr:clientData/>
  </xdr:oneCellAnchor>
  <xdr:oneCellAnchor>
    <xdr:from>
      <xdr:col>0</xdr:col>
      <xdr:colOff>152400</xdr:colOff>
      <xdr:row>26</xdr:row>
      <xdr:rowOff>19050</xdr:rowOff>
    </xdr:from>
    <xdr:ext cx="4895850" cy="266700"/>
    <xdr:sp>
      <xdr:nvSpPr>
        <xdr:cNvPr id="6" name="TextBox 8"/>
        <xdr:cNvSpPr txBox="1">
          <a:spLocks noChangeArrowheads="1"/>
        </xdr:cNvSpPr>
      </xdr:nvSpPr>
      <xdr:spPr>
        <a:xfrm>
          <a:off x="152400" y="3181350"/>
          <a:ext cx="4895850" cy="266700"/>
        </a:xfrm>
        <a:prstGeom prst="rect">
          <a:avLst/>
        </a:prstGeom>
        <a:noFill/>
        <a:ln w="9525" cmpd="sng">
          <a:noFill/>
        </a:ln>
      </xdr:spPr>
      <xdr:txBody>
        <a:bodyPr vertOverflow="clip" wrap="square"/>
        <a:p>
          <a:pPr algn="just">
            <a:defRPr/>
          </a:pPr>
          <a:r>
            <a:rPr lang="en-US" cap="none" sz="700" b="0" i="0" u="none" baseline="0">
              <a:latin typeface="Arial"/>
              <a:ea typeface="Arial"/>
              <a:cs typeface="Arial"/>
            </a:rPr>
            <a:t>Le discipline associate sono rispettivamente: 16 nel 2003, 19 nel 2001 e 25 nel 1999. Nel 2003 è stato revocato il riconoscimento alle Federazioni italiane di Kendo (Fik), Surfing (Fisurf) e Turismo equestre equitazione di campagna (Fiteec-Ante).</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704850</xdr:colOff>
      <xdr:row>0</xdr:row>
      <xdr:rowOff>0</xdr:rowOff>
    </xdr:from>
    <xdr:to>
      <xdr:col>3</xdr:col>
      <xdr:colOff>1095375</xdr:colOff>
      <xdr:row>2</xdr:row>
      <xdr:rowOff>57150</xdr:rowOff>
    </xdr:to>
    <xdr:sp>
      <xdr:nvSpPr>
        <xdr:cNvPr id="1" name="TextBox 1"/>
        <xdr:cNvSpPr txBox="1">
          <a:spLocks noChangeArrowheads="1"/>
        </xdr:cNvSpPr>
      </xdr:nvSpPr>
      <xdr:spPr>
        <a:xfrm>
          <a:off x="704850" y="0"/>
          <a:ext cx="4371975" cy="361950"/>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Spesa del pubblico per le manifestazioni sportive per tipo di comune e regione - Anno 2004 </a:t>
          </a:r>
          <a:r>
            <a:rPr lang="en-US" cap="none" sz="900" b="0" i="0" u="none" baseline="0">
              <a:latin typeface="Arial"/>
              <a:ea typeface="Arial"/>
              <a:cs typeface="Arial"/>
            </a:rPr>
            <a:t>(</a:t>
          </a:r>
          <a:r>
            <a:rPr lang="en-US" cap="none" sz="900" b="0" i="1" u="none" baseline="0">
              <a:latin typeface="Arial"/>
              <a:ea typeface="Arial"/>
              <a:cs typeface="Arial"/>
            </a:rPr>
            <a:t>spesa per abitante in euro)</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733425</xdr:colOff>
      <xdr:row>0</xdr:row>
      <xdr:rowOff>0</xdr:rowOff>
    </xdr:from>
    <xdr:to>
      <xdr:col>6</xdr:col>
      <xdr:colOff>657225</xdr:colOff>
      <xdr:row>3</xdr:row>
      <xdr:rowOff>85725</xdr:rowOff>
    </xdr:to>
    <xdr:sp>
      <xdr:nvSpPr>
        <xdr:cNvPr id="1" name="TextBox 1"/>
        <xdr:cNvSpPr txBox="1">
          <a:spLocks noChangeArrowheads="1"/>
        </xdr:cNvSpPr>
      </xdr:nvSpPr>
      <xdr:spPr>
        <a:xfrm>
          <a:off x="733425" y="0"/>
          <a:ext cx="4343400" cy="542925"/>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Persone di 3 anni e più che praticano sport con continuità per sesso, classe d'età, titolo di studio, regione e tipo di comune - Anni 1999-2003</a:t>
          </a:r>
          <a:r>
            <a:rPr lang="en-US" cap="none" sz="900" b="0" i="0" u="none" baseline="0">
              <a:latin typeface="Arial"/>
              <a:ea typeface="Arial"/>
              <a:cs typeface="Arial"/>
            </a:rPr>
            <a:t> </a:t>
          </a:r>
          <a:r>
            <a:rPr lang="en-US" cap="none" sz="900" b="0" i="1" u="none" baseline="0">
              <a:latin typeface="Arial"/>
              <a:ea typeface="Arial"/>
              <a:cs typeface="Arial"/>
            </a:rPr>
            <a:t>(per 100 persone con le stesse caratteristiche)</a:t>
          </a:r>
        </a:p>
      </xdr:txBody>
    </xdr:sp>
    <xdr:clientData/>
  </xdr:twoCellAnchor>
  <xdr:twoCellAnchor>
    <xdr:from>
      <xdr:col>0</xdr:col>
      <xdr:colOff>161925</xdr:colOff>
      <xdr:row>71</xdr:row>
      <xdr:rowOff>0</xdr:rowOff>
    </xdr:from>
    <xdr:to>
      <xdr:col>6</xdr:col>
      <xdr:colOff>666750</xdr:colOff>
      <xdr:row>74</xdr:row>
      <xdr:rowOff>38100</xdr:rowOff>
    </xdr:to>
    <xdr:sp>
      <xdr:nvSpPr>
        <xdr:cNvPr id="2" name="TextBox 2"/>
        <xdr:cNvSpPr txBox="1">
          <a:spLocks noChangeArrowheads="1"/>
        </xdr:cNvSpPr>
      </xdr:nvSpPr>
      <xdr:spPr>
        <a:xfrm>
          <a:off x="161925" y="6915150"/>
          <a:ext cx="4924425" cy="381000"/>
        </a:xfrm>
        <a:prstGeom prst="rect">
          <a:avLst/>
        </a:prstGeom>
        <a:noFill/>
        <a:ln w="9525" cmpd="sng">
          <a:noFill/>
        </a:ln>
      </xdr:spPr>
      <xdr:txBody>
        <a:bodyPr vertOverflow="clip" wrap="square"/>
        <a:p>
          <a:pPr algn="just">
            <a:defRPr/>
          </a:pPr>
          <a:r>
            <a:rPr lang="en-US" cap="none" sz="700" b="0" i="0" u="none" baseline="0">
              <a:latin typeface="Arial"/>
              <a:ea typeface="Arial"/>
              <a:cs typeface="Arial"/>
            </a:rPr>
            <a:t>I dati per titolo di studio si riferiscono alla popolazione di 6 anni e più. In particolare, la laurea comprende il diploma di laurea e il dottorato di specializzazione; il diploma superiore comprende la licenza media superiore e il diploma universitario o "laurea breve"; la licenza media comprende la licenza media inferiore e la qualifica professionale.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723900</xdr:colOff>
      <xdr:row>0</xdr:row>
      <xdr:rowOff>0</xdr:rowOff>
    </xdr:from>
    <xdr:to>
      <xdr:col>7</xdr:col>
      <xdr:colOff>419100</xdr:colOff>
      <xdr:row>2</xdr:row>
      <xdr:rowOff>152400</xdr:rowOff>
    </xdr:to>
    <xdr:sp>
      <xdr:nvSpPr>
        <xdr:cNvPr id="1" name="TextBox 1"/>
        <xdr:cNvSpPr txBox="1">
          <a:spLocks noChangeArrowheads="1"/>
        </xdr:cNvSpPr>
      </xdr:nvSpPr>
      <xdr:spPr>
        <a:xfrm>
          <a:off x="723900" y="0"/>
          <a:ext cx="4381500" cy="476250"/>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Persone di 3 anni e più che praticano sport, qualche attività fisica e non praticanti per sesso, classe d'età, titolo di studio, regione e tipo di comune - Anno 2003 </a:t>
          </a:r>
          <a:r>
            <a:rPr lang="en-US" cap="none" sz="900" b="0" i="1" u="none" baseline="0">
              <a:latin typeface="Arial"/>
              <a:ea typeface="Arial"/>
              <a:cs typeface="Arial"/>
            </a:rPr>
            <a:t>(per 100 persone della stessa zona)</a:t>
          </a:r>
        </a:p>
      </xdr:txBody>
    </xdr:sp>
    <xdr:clientData/>
  </xdr:twoCellAnchor>
  <xdr:twoCellAnchor>
    <xdr:from>
      <xdr:col>0</xdr:col>
      <xdr:colOff>161925</xdr:colOff>
      <xdr:row>66</xdr:row>
      <xdr:rowOff>9525</xdr:rowOff>
    </xdr:from>
    <xdr:to>
      <xdr:col>7</xdr:col>
      <xdr:colOff>419100</xdr:colOff>
      <xdr:row>68</xdr:row>
      <xdr:rowOff>114300</xdr:rowOff>
    </xdr:to>
    <xdr:sp>
      <xdr:nvSpPr>
        <xdr:cNvPr id="2" name="TextBox 2"/>
        <xdr:cNvSpPr txBox="1">
          <a:spLocks noChangeArrowheads="1"/>
        </xdr:cNvSpPr>
      </xdr:nvSpPr>
      <xdr:spPr>
        <a:xfrm>
          <a:off x="161925" y="7181850"/>
          <a:ext cx="4943475" cy="381000"/>
        </a:xfrm>
        <a:prstGeom prst="rect">
          <a:avLst/>
        </a:prstGeom>
        <a:noFill/>
        <a:ln w="9525" cmpd="sng">
          <a:noFill/>
        </a:ln>
      </xdr:spPr>
      <xdr:txBody>
        <a:bodyPr vertOverflow="clip" wrap="square"/>
        <a:p>
          <a:pPr algn="just">
            <a:defRPr/>
          </a:pPr>
          <a:r>
            <a:rPr lang="en-US" cap="none" sz="700" b="0" i="0" u="none" baseline="0">
              <a:latin typeface="Arial"/>
              <a:ea typeface="Arial"/>
              <a:cs typeface="Arial"/>
            </a:rPr>
            <a:t>I dati per titolo di studio si riferiscono alla popolazione di 6 anni e più. In particolare, la laurea comprende il diploma di laurea e il dottorato di specializzazione; il diploma superiore comprende la licenza media superiore e il diploma universitario o "laurea breve"; la licenza media comprende la licenza media inferiore e la qualifica professionale.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0</xdr:row>
      <xdr:rowOff>0</xdr:rowOff>
    </xdr:from>
    <xdr:to>
      <xdr:col>5</xdr:col>
      <xdr:colOff>628650</xdr:colOff>
      <xdr:row>3</xdr:row>
      <xdr:rowOff>47625</xdr:rowOff>
    </xdr:to>
    <xdr:sp>
      <xdr:nvSpPr>
        <xdr:cNvPr id="1" name="TextBox 1"/>
        <xdr:cNvSpPr txBox="1">
          <a:spLocks noChangeArrowheads="1"/>
        </xdr:cNvSpPr>
      </xdr:nvSpPr>
      <xdr:spPr>
        <a:xfrm>
          <a:off x="714375" y="0"/>
          <a:ext cx="4352925" cy="504825"/>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Persone di 6 anni e più che hanno assistito a spettacoli sportivi dal vivo nei 12 mesi precedenti l'intervista per sesso, classe d'età, titolo di studio, regione e tipo di comune - Anni 1999-2003 </a:t>
          </a:r>
          <a:r>
            <a:rPr lang="en-US" cap="none" sz="900" b="0" i="1" u="none" baseline="0">
              <a:latin typeface="Arial"/>
              <a:ea typeface="Arial"/>
              <a:cs typeface="Arial"/>
            </a:rPr>
            <a:t>(per 100 persone con le stesse caratteristiche)</a:t>
          </a:r>
        </a:p>
      </xdr:txBody>
    </xdr:sp>
    <xdr:clientData/>
  </xdr:twoCellAnchor>
  <xdr:twoCellAnchor>
    <xdr:from>
      <xdr:col>0</xdr:col>
      <xdr:colOff>161925</xdr:colOff>
      <xdr:row>72</xdr:row>
      <xdr:rowOff>0</xdr:rowOff>
    </xdr:from>
    <xdr:to>
      <xdr:col>6</xdr:col>
      <xdr:colOff>0</xdr:colOff>
      <xdr:row>75</xdr:row>
      <xdr:rowOff>66675</xdr:rowOff>
    </xdr:to>
    <xdr:sp>
      <xdr:nvSpPr>
        <xdr:cNvPr id="2" name="TextBox 2"/>
        <xdr:cNvSpPr txBox="1">
          <a:spLocks noChangeArrowheads="1"/>
        </xdr:cNvSpPr>
      </xdr:nvSpPr>
      <xdr:spPr>
        <a:xfrm>
          <a:off x="161925" y="7419975"/>
          <a:ext cx="4953000" cy="409575"/>
        </a:xfrm>
        <a:prstGeom prst="rect">
          <a:avLst/>
        </a:prstGeom>
        <a:noFill/>
        <a:ln w="9525" cmpd="sng">
          <a:noFill/>
        </a:ln>
      </xdr:spPr>
      <xdr:txBody>
        <a:bodyPr vertOverflow="clip" wrap="square"/>
        <a:p>
          <a:pPr algn="just">
            <a:defRPr/>
          </a:pPr>
          <a:r>
            <a:rPr lang="en-US" cap="none" sz="700" b="0" i="0" u="none" baseline="0">
              <a:latin typeface="Arial"/>
              <a:ea typeface="Arial"/>
              <a:cs typeface="Arial"/>
            </a:rPr>
            <a:t>I dati per titolo di studio si riferiscono alla popolazione di 6 anni e più. In particolare, la laurea comprende il diploma di laurea e il dottorato di specializzazione; il diploma superiore comprende la licenza media superiore e il diploma universitario o "laurea breve"; la licenza media comprende la licenza media inferiore e la qualifica professionale.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628650</xdr:colOff>
      <xdr:row>0</xdr:row>
      <xdr:rowOff>0</xdr:rowOff>
    </xdr:from>
    <xdr:to>
      <xdr:col>9</xdr:col>
      <xdr:colOff>0</xdr:colOff>
      <xdr:row>2</xdr:row>
      <xdr:rowOff>38100</xdr:rowOff>
    </xdr:to>
    <xdr:sp>
      <xdr:nvSpPr>
        <xdr:cNvPr id="1" name="TextBox 2"/>
        <xdr:cNvSpPr txBox="1">
          <a:spLocks noChangeArrowheads="1"/>
        </xdr:cNvSpPr>
      </xdr:nvSpPr>
      <xdr:spPr>
        <a:xfrm>
          <a:off x="628650" y="0"/>
          <a:ext cx="4476750" cy="342900"/>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Società sportive delle federazioni sportive nazionali - Anni 1999, 2001 e 2003 </a:t>
          </a:r>
          <a:r>
            <a:rPr lang="en-US" cap="none" sz="950" b="0" i="0" u="none" baseline="0">
              <a:latin typeface="Arial"/>
              <a:ea typeface="Arial"/>
              <a:cs typeface="Arial"/>
            </a:rPr>
            <a:t>(a) </a:t>
          </a:r>
        </a:p>
      </xdr:txBody>
    </xdr:sp>
    <xdr:clientData/>
  </xdr:twoCellAnchor>
  <xdr:twoCellAnchor>
    <xdr:from>
      <xdr:col>0</xdr:col>
      <xdr:colOff>161925</xdr:colOff>
      <xdr:row>53</xdr:row>
      <xdr:rowOff>0</xdr:rowOff>
    </xdr:from>
    <xdr:to>
      <xdr:col>9</xdr:col>
      <xdr:colOff>0</xdr:colOff>
      <xdr:row>59</xdr:row>
      <xdr:rowOff>95250</xdr:rowOff>
    </xdr:to>
    <xdr:sp>
      <xdr:nvSpPr>
        <xdr:cNvPr id="2" name="TextBox 4"/>
        <xdr:cNvSpPr txBox="1">
          <a:spLocks noChangeArrowheads="1"/>
        </xdr:cNvSpPr>
      </xdr:nvSpPr>
      <xdr:spPr>
        <a:xfrm>
          <a:off x="161925" y="7162800"/>
          <a:ext cx="4943475" cy="857250"/>
        </a:xfrm>
        <a:prstGeom prst="rect">
          <a:avLst/>
        </a:prstGeom>
        <a:noFill/>
        <a:ln w="9525" cmpd="sng">
          <a:noFill/>
        </a:ln>
      </xdr:spPr>
      <xdr:txBody>
        <a:bodyPr vertOverflow="clip" wrap="square"/>
        <a:p>
          <a:pPr algn="just">
            <a:defRPr/>
          </a:pPr>
          <a:r>
            <a:rPr lang="en-US" cap="none" sz="700" b="0" i="0" u="none" baseline="0">
              <a:latin typeface="Arial"/>
              <a:ea typeface="Arial"/>
              <a:cs typeface="Arial"/>
            </a:rPr>
            <a:t>Le sigle e le denominazioni delle federazioni sportive nazionali sono aggiornate al 2003. Si tenga presente che nell'ultimo decennio sono intervenuti alcuni mutamenti nelle categorie di tesseramento che hanno comportato accorpamenti e cambi di denominazione (ad esempio: la Filpjk, presente nella rilevazione del 1999  si è successivamente divisa in Federazione italiana lotta, pesi, judo, karate, arti marziali ( Fijlkam)  e  Federazione italiana pesi e cultura fisica (Fipcf). </a:t>
          </a:r>
        </a:p>
      </xdr:txBody>
    </xdr:sp>
    <xdr:clientData/>
  </xdr:twoCellAnchor>
  <xdr:twoCellAnchor>
    <xdr:from>
      <xdr:col>0</xdr:col>
      <xdr:colOff>171450</xdr:colOff>
      <xdr:row>57</xdr:row>
      <xdr:rowOff>0</xdr:rowOff>
    </xdr:from>
    <xdr:to>
      <xdr:col>9</xdr:col>
      <xdr:colOff>9525</xdr:colOff>
      <xdr:row>61</xdr:row>
      <xdr:rowOff>19050</xdr:rowOff>
    </xdr:to>
    <xdr:sp>
      <xdr:nvSpPr>
        <xdr:cNvPr id="3" name="TextBox 5"/>
        <xdr:cNvSpPr txBox="1">
          <a:spLocks noChangeArrowheads="1"/>
        </xdr:cNvSpPr>
      </xdr:nvSpPr>
      <xdr:spPr>
        <a:xfrm>
          <a:off x="171450" y="7648575"/>
          <a:ext cx="4943475" cy="628650"/>
        </a:xfrm>
        <a:prstGeom prst="rect">
          <a:avLst/>
        </a:prstGeom>
        <a:noFill/>
        <a:ln w="9525" cmpd="sng">
          <a:noFill/>
        </a:ln>
      </xdr:spPr>
      <xdr:txBody>
        <a:bodyPr vertOverflow="clip" wrap="square"/>
        <a:p>
          <a:pPr algn="just">
            <a:defRPr/>
          </a:pPr>
          <a:r>
            <a:rPr lang="en-US" cap="none" sz="700" b="0" i="0" u="none" baseline="0">
              <a:latin typeface="Arial"/>
              <a:ea typeface="Arial"/>
              <a:cs typeface="Arial"/>
            </a:rPr>
            <a:t>Le Federazioni italiane del badminton (Fiba), quella del Taekwondo (Fita) e quella del Triathlon (Fitri) nel 1999 erano discipline associate e successivamente hanno ottenuto il riconoscimento di federazioni sportive nazionali dal Coni. Nella presente tavola, per consentire un confronto con gli anni successivi,  per l'anno 1999 i dati relativi a queste società sportive sono stati considerati nelle federazioni.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52</xdr:row>
      <xdr:rowOff>104775</xdr:rowOff>
    </xdr:from>
    <xdr:to>
      <xdr:col>10</xdr:col>
      <xdr:colOff>0</xdr:colOff>
      <xdr:row>56</xdr:row>
      <xdr:rowOff>19050</xdr:rowOff>
    </xdr:to>
    <xdr:sp>
      <xdr:nvSpPr>
        <xdr:cNvPr id="1" name="TextBox 1"/>
        <xdr:cNvSpPr txBox="1">
          <a:spLocks noChangeArrowheads="1"/>
        </xdr:cNvSpPr>
      </xdr:nvSpPr>
      <xdr:spPr>
        <a:xfrm>
          <a:off x="152400" y="7105650"/>
          <a:ext cx="4962525" cy="371475"/>
        </a:xfrm>
        <a:prstGeom prst="rect">
          <a:avLst/>
        </a:prstGeom>
        <a:noFill/>
        <a:ln w="9525" cmpd="sng">
          <a:noFill/>
        </a:ln>
      </xdr:spPr>
      <xdr:txBody>
        <a:bodyPr vertOverflow="clip" wrap="square"/>
        <a:p>
          <a:pPr algn="just">
            <a:defRPr/>
          </a:pPr>
          <a:r>
            <a:rPr lang="en-US" cap="none" sz="700" b="0" i="0" u="none" baseline="0">
              <a:latin typeface="Arial"/>
              <a:ea typeface="Arial"/>
              <a:cs typeface="Arial"/>
            </a:rPr>
            <a:t>Dati al 2003 definitivi. Gli operatori sono coloro che nell'ambito societario o federale contribuiscono all'organizzazione della pratica sportiva e delle relative competizioni. Tra gli operatori sono compresi anche i cronometristi (Ficr) e i medici sportivi (Fmsi), tesserati per le rispettive federazioni, che vengono considerati operatori e non praticanti.
</a:t>
          </a:r>
        </a:p>
      </xdr:txBody>
    </xdr:sp>
    <xdr:clientData/>
  </xdr:twoCellAnchor>
  <xdr:twoCellAnchor>
    <xdr:from>
      <xdr:col>0</xdr:col>
      <xdr:colOff>142875</xdr:colOff>
      <xdr:row>59</xdr:row>
      <xdr:rowOff>0</xdr:rowOff>
    </xdr:from>
    <xdr:to>
      <xdr:col>10</xdr:col>
      <xdr:colOff>0</xdr:colOff>
      <xdr:row>60</xdr:row>
      <xdr:rowOff>28575</xdr:rowOff>
    </xdr:to>
    <xdr:sp>
      <xdr:nvSpPr>
        <xdr:cNvPr id="2" name="TextBox 2"/>
        <xdr:cNvSpPr txBox="1">
          <a:spLocks noChangeArrowheads="1"/>
        </xdr:cNvSpPr>
      </xdr:nvSpPr>
      <xdr:spPr>
        <a:xfrm>
          <a:off x="142875" y="7858125"/>
          <a:ext cx="4972050" cy="142875"/>
        </a:xfrm>
        <a:prstGeom prst="rect">
          <a:avLst/>
        </a:prstGeom>
        <a:noFill/>
        <a:ln w="9525" cmpd="sng">
          <a:noFill/>
        </a:ln>
      </xdr:spPr>
      <xdr:txBody>
        <a:bodyPr vertOverflow="clip" wrap="square"/>
        <a:p>
          <a:pPr algn="just">
            <a:defRPr/>
          </a:pPr>
          <a:r>
            <a:rPr lang="en-US" cap="none" sz="700" b="0" i="0" u="none" baseline="0">
              <a:latin typeface="Arial"/>
              <a:ea typeface="Arial"/>
              <a:cs typeface="Arial"/>
            </a:rPr>
            <a:t>Comprende i dirigenti federali e altri operatori sportivi non territoriali.</a:t>
          </a:r>
        </a:p>
      </xdr:txBody>
    </xdr:sp>
    <xdr:clientData/>
  </xdr:twoCellAnchor>
  <xdr:twoCellAnchor>
    <xdr:from>
      <xdr:col>0</xdr:col>
      <xdr:colOff>666750</xdr:colOff>
      <xdr:row>0</xdr:row>
      <xdr:rowOff>9525</xdr:rowOff>
    </xdr:from>
    <xdr:to>
      <xdr:col>10</xdr:col>
      <xdr:colOff>0</xdr:colOff>
      <xdr:row>2</xdr:row>
      <xdr:rowOff>28575</xdr:rowOff>
    </xdr:to>
    <xdr:sp>
      <xdr:nvSpPr>
        <xdr:cNvPr id="3" name="TextBox 3"/>
        <xdr:cNvSpPr txBox="1">
          <a:spLocks noChangeArrowheads="1"/>
        </xdr:cNvSpPr>
      </xdr:nvSpPr>
      <xdr:spPr>
        <a:xfrm>
          <a:off x="666750" y="9525"/>
          <a:ext cx="4448175" cy="342900"/>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Operatori sportivi delle federazioni sportive nazionali per tipologia e federazione  - Anno 2003</a:t>
          </a:r>
          <a:r>
            <a:rPr lang="en-US" cap="none" sz="900" b="0" i="0" u="none" baseline="0">
              <a:latin typeface="Arial"/>
              <a:ea typeface="Arial"/>
              <a:cs typeface="Arial"/>
            </a:rPr>
            <a:t>  (a) </a:t>
          </a:r>
          <a:r>
            <a:rPr lang="en-US" cap="none" sz="900" b="0" i="1" u="none" baseline="0">
              <a:latin typeface="Arial"/>
              <a:ea typeface="Arial"/>
              <a:cs typeface="Arial"/>
            </a:rPr>
            <a:t>(variazione percentuale 2003/2001)</a:t>
          </a:r>
        </a:p>
      </xdr:txBody>
    </xdr:sp>
    <xdr:clientData/>
  </xdr:twoCellAnchor>
  <xdr:twoCellAnchor>
    <xdr:from>
      <xdr:col>0</xdr:col>
      <xdr:colOff>152400</xdr:colOff>
      <xdr:row>57</xdr:row>
      <xdr:rowOff>0</xdr:rowOff>
    </xdr:from>
    <xdr:to>
      <xdr:col>9</xdr:col>
      <xdr:colOff>352425</xdr:colOff>
      <xdr:row>59</xdr:row>
      <xdr:rowOff>19050</xdr:rowOff>
    </xdr:to>
    <xdr:sp>
      <xdr:nvSpPr>
        <xdr:cNvPr id="4" name="TextBox 4"/>
        <xdr:cNvSpPr txBox="1">
          <a:spLocks noChangeArrowheads="1"/>
        </xdr:cNvSpPr>
      </xdr:nvSpPr>
      <xdr:spPr>
        <a:xfrm>
          <a:off x="152400" y="7600950"/>
          <a:ext cx="4962525" cy="276225"/>
        </a:xfrm>
        <a:prstGeom prst="rect">
          <a:avLst/>
        </a:prstGeom>
        <a:noFill/>
        <a:ln w="9525" cmpd="sng">
          <a:noFill/>
        </a:ln>
      </xdr:spPr>
      <xdr:txBody>
        <a:bodyPr vertOverflow="clip" wrap="square"/>
        <a:p>
          <a:pPr algn="just">
            <a:defRPr/>
          </a:pPr>
          <a:r>
            <a:rPr lang="en-US" cap="none" sz="700" b="0" i="0" u="none" baseline="0">
              <a:latin typeface="Arial"/>
              <a:ea typeface="Arial"/>
              <a:cs typeface="Arial"/>
            </a:rPr>
            <a:t>I tecnici della ginnastica includono 2.981 tecnici più 1.588 tecnici/udg (ufficiali di gara). Il dato nella colonna ufficiali di gara si riferisce a coloro che hanno solamente questo ruolo; precedentemente in tale voce erano compresi anche i tecnici/udg.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30</xdr:row>
      <xdr:rowOff>0</xdr:rowOff>
    </xdr:from>
    <xdr:to>
      <xdr:col>8</xdr:col>
      <xdr:colOff>400050</xdr:colOff>
      <xdr:row>30</xdr:row>
      <xdr:rowOff>0</xdr:rowOff>
    </xdr:to>
    <xdr:sp>
      <xdr:nvSpPr>
        <xdr:cNvPr id="1" name="TextBox 1"/>
        <xdr:cNvSpPr txBox="1">
          <a:spLocks noChangeArrowheads="1"/>
        </xdr:cNvSpPr>
      </xdr:nvSpPr>
      <xdr:spPr>
        <a:xfrm>
          <a:off x="142875" y="8096250"/>
          <a:ext cx="4924425" cy="0"/>
        </a:xfrm>
        <a:prstGeom prst="rect">
          <a:avLst/>
        </a:prstGeom>
        <a:noFill/>
        <a:ln w="9525" cmpd="sng">
          <a:noFill/>
        </a:ln>
      </xdr:spPr>
      <xdr:txBody>
        <a:bodyPr vertOverflow="clip" wrap="square"/>
        <a:p>
          <a:pPr algn="just">
            <a:defRPr/>
          </a:pPr>
          <a:r>
            <a:rPr lang="en-US" cap="none" sz="700" b="0" i="0" u="none" baseline="0">
              <a:latin typeface="Arial"/>
              <a:ea typeface="Arial"/>
              <a:cs typeface="Arial"/>
            </a:rPr>
            <a:t>I dati del 2003 sono definitivi. Nell'elenco delle Federazioni sportive nazionali non sono comprese la Ficr (cronometristi)  e la Fmsi (medici sportivi),  i cui tesserati non sono considerati praticanti, ma operatori. In particolare essi sono: Ficr/cronometristi/ufficiali di gara:  5.650 nel 2003. FMSI/medici sportivi/tecnici: 5.275 nel 2003.
</a:t>
          </a:r>
        </a:p>
      </xdr:txBody>
    </xdr:sp>
    <xdr:clientData/>
  </xdr:twoCellAnchor>
  <xdr:oneCellAnchor>
    <xdr:from>
      <xdr:col>0</xdr:col>
      <xdr:colOff>209550</xdr:colOff>
      <xdr:row>30</xdr:row>
      <xdr:rowOff>0</xdr:rowOff>
    </xdr:from>
    <xdr:ext cx="76200" cy="285750"/>
    <xdr:sp>
      <xdr:nvSpPr>
        <xdr:cNvPr id="2" name="TextBox 2"/>
        <xdr:cNvSpPr txBox="1">
          <a:spLocks noChangeArrowheads="1"/>
        </xdr:cNvSpPr>
      </xdr:nvSpPr>
      <xdr:spPr>
        <a:xfrm>
          <a:off x="209550" y="8096250"/>
          <a:ext cx="76200" cy="2857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133350</xdr:colOff>
      <xdr:row>30</xdr:row>
      <xdr:rowOff>0</xdr:rowOff>
    </xdr:from>
    <xdr:to>
      <xdr:col>9</xdr:col>
      <xdr:colOff>0</xdr:colOff>
      <xdr:row>30</xdr:row>
      <xdr:rowOff>0</xdr:rowOff>
    </xdr:to>
    <xdr:sp>
      <xdr:nvSpPr>
        <xdr:cNvPr id="3" name="TextBox 3"/>
        <xdr:cNvSpPr txBox="1">
          <a:spLocks noChangeArrowheads="1"/>
        </xdr:cNvSpPr>
      </xdr:nvSpPr>
      <xdr:spPr>
        <a:xfrm>
          <a:off x="1095375" y="8096250"/>
          <a:ext cx="4000500" cy="0"/>
        </a:xfrm>
        <a:prstGeom prst="rect">
          <a:avLst/>
        </a:prstGeom>
        <a:noFill/>
        <a:ln w="9525" cmpd="sng">
          <a:noFill/>
        </a:ln>
      </xdr:spPr>
      <xdr:txBody>
        <a:bodyPr vertOverflow="clip" wrap="square"/>
        <a:p>
          <a:pPr algn="just">
            <a:defRPr/>
          </a:pPr>
          <a:r>
            <a:rPr lang="en-US" cap="none" sz="950" b="1" i="0" u="none" baseline="0">
              <a:latin typeface="Arial"/>
              <a:ea typeface="Arial"/>
              <a:cs typeface="Arial"/>
            </a:rPr>
            <a:t>Praticanti tesserati delle Federazioni sportive nazionali - Anni 1999, 2001, 2003</a:t>
          </a:r>
          <a:r>
            <a:rPr lang="en-US" cap="none" sz="950" b="0" i="0" u="none" baseline="0">
              <a:latin typeface="Arial"/>
              <a:ea typeface="Arial"/>
              <a:cs typeface="Arial"/>
            </a:rPr>
            <a:t> (a) </a:t>
          </a:r>
        </a:p>
      </xdr:txBody>
    </xdr:sp>
    <xdr:clientData/>
  </xdr:twoCellAnchor>
  <xdr:twoCellAnchor>
    <xdr:from>
      <xdr:col>0</xdr:col>
      <xdr:colOff>0</xdr:colOff>
      <xdr:row>30</xdr:row>
      <xdr:rowOff>0</xdr:rowOff>
    </xdr:from>
    <xdr:to>
      <xdr:col>9</xdr:col>
      <xdr:colOff>0</xdr:colOff>
      <xdr:row>30</xdr:row>
      <xdr:rowOff>0</xdr:rowOff>
    </xdr:to>
    <xdr:sp>
      <xdr:nvSpPr>
        <xdr:cNvPr id="4" name="TextBox 4"/>
        <xdr:cNvSpPr txBox="1">
          <a:spLocks noChangeArrowheads="1"/>
        </xdr:cNvSpPr>
      </xdr:nvSpPr>
      <xdr:spPr>
        <a:xfrm>
          <a:off x="0" y="8096250"/>
          <a:ext cx="5095875" cy="0"/>
        </a:xfrm>
        <a:prstGeom prst="rect">
          <a:avLst/>
        </a:prstGeom>
        <a:noFill/>
        <a:ln w="9525" cmpd="sng">
          <a:noFill/>
        </a:ln>
      </xdr:spPr>
      <xdr:txBody>
        <a:bodyPr vertOverflow="clip" wrap="square" anchor="ctr"/>
        <a:p>
          <a:pPr algn="just">
            <a:defRPr/>
          </a:pPr>
          <a:r>
            <a:rPr lang="en-US" cap="none" sz="700" b="0" i="0" u="none" baseline="0">
              <a:latin typeface="Arial"/>
              <a:ea typeface="Arial"/>
              <a:cs typeface="Arial"/>
            </a:rPr>
            <a:t>(b) Cfr. nota (b) alla tavola 7.2. 
</a:t>
          </a:r>
        </a:p>
      </xdr:txBody>
    </xdr:sp>
    <xdr:clientData/>
  </xdr:twoCellAnchor>
  <xdr:twoCellAnchor>
    <xdr:from>
      <xdr:col>0</xdr:col>
      <xdr:colOff>152400</xdr:colOff>
      <xdr:row>30</xdr:row>
      <xdr:rowOff>0</xdr:rowOff>
    </xdr:from>
    <xdr:to>
      <xdr:col>9</xdr:col>
      <xdr:colOff>0</xdr:colOff>
      <xdr:row>30</xdr:row>
      <xdr:rowOff>0</xdr:rowOff>
    </xdr:to>
    <xdr:sp>
      <xdr:nvSpPr>
        <xdr:cNvPr id="5" name="TextBox 5"/>
        <xdr:cNvSpPr txBox="1">
          <a:spLocks noChangeArrowheads="1"/>
        </xdr:cNvSpPr>
      </xdr:nvSpPr>
      <xdr:spPr>
        <a:xfrm>
          <a:off x="152400" y="8096250"/>
          <a:ext cx="4943475" cy="0"/>
        </a:xfrm>
        <a:prstGeom prst="rect">
          <a:avLst/>
        </a:prstGeom>
        <a:noFill/>
        <a:ln w="9525" cmpd="sng">
          <a:noFill/>
        </a:ln>
      </xdr:spPr>
      <xdr:txBody>
        <a:bodyPr vertOverflow="clip" wrap="square"/>
        <a:p>
          <a:pPr algn="just">
            <a:defRPr/>
          </a:pPr>
          <a:r>
            <a:rPr lang="en-US" cap="none" sz="700" b="0" i="0" u="none" baseline="0">
              <a:latin typeface="Arial"/>
              <a:ea typeface="Arial"/>
              <a:cs typeface="Arial"/>
            </a:rPr>
            <a:t>La Fidasc è stata riconosciuta nel novembre 2001, pertanto i dati analitici non disponibili per questo anno di riferimento . Per il passato sono riportati i valori della Fidc (Fed.it.caccia) , non più riconosciuta dal Coni.</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29</xdr:row>
      <xdr:rowOff>9525</xdr:rowOff>
    </xdr:from>
    <xdr:to>
      <xdr:col>8</xdr:col>
      <xdr:colOff>400050</xdr:colOff>
      <xdr:row>33</xdr:row>
      <xdr:rowOff>0</xdr:rowOff>
    </xdr:to>
    <xdr:sp>
      <xdr:nvSpPr>
        <xdr:cNvPr id="1" name="TextBox 1"/>
        <xdr:cNvSpPr txBox="1">
          <a:spLocks noChangeArrowheads="1"/>
        </xdr:cNvSpPr>
      </xdr:nvSpPr>
      <xdr:spPr>
        <a:xfrm>
          <a:off x="142875" y="6019800"/>
          <a:ext cx="4924425" cy="447675"/>
        </a:xfrm>
        <a:prstGeom prst="rect">
          <a:avLst/>
        </a:prstGeom>
        <a:noFill/>
        <a:ln w="9525" cmpd="sng">
          <a:noFill/>
        </a:ln>
      </xdr:spPr>
      <xdr:txBody>
        <a:bodyPr vertOverflow="clip" wrap="square"/>
        <a:p>
          <a:pPr algn="just">
            <a:defRPr/>
          </a:pPr>
          <a:r>
            <a:rPr lang="en-US" cap="none" sz="700" b="0" i="0" u="none" baseline="0">
              <a:latin typeface="Arial"/>
              <a:ea typeface="Arial"/>
              <a:cs typeface="Arial"/>
            </a:rPr>
            <a:t>Dati al 2003 definitivi. Nell'elenco delle Federazioni sportive nazionali non sono comprese la Ficr (cronometristi)  e la Fmsi (medici sportivi),  i cui tesserati non sono considerati praticanti, ma operatori. In particolare essi sono: Ficr/cronometristi/ufficiali di gara:  5.650 nel 2003. Fmsi/medici sportivi/tecnici: 5.275 nel 2003.
</a:t>
          </a:r>
        </a:p>
      </xdr:txBody>
    </xdr:sp>
    <xdr:clientData/>
  </xdr:twoCellAnchor>
  <xdr:oneCellAnchor>
    <xdr:from>
      <xdr:col>0</xdr:col>
      <xdr:colOff>209550</xdr:colOff>
      <xdr:row>0</xdr:row>
      <xdr:rowOff>0</xdr:rowOff>
    </xdr:from>
    <xdr:ext cx="76200" cy="200025"/>
    <xdr:sp>
      <xdr:nvSpPr>
        <xdr:cNvPr id="2" name="TextBox 2"/>
        <xdr:cNvSpPr txBox="1">
          <a:spLocks noChangeArrowheads="1"/>
        </xdr:cNvSpPr>
      </xdr:nvSpPr>
      <xdr:spPr>
        <a:xfrm>
          <a:off x="20955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76200</xdr:colOff>
      <xdr:row>0</xdr:row>
      <xdr:rowOff>9525</xdr:rowOff>
    </xdr:from>
    <xdr:to>
      <xdr:col>9</xdr:col>
      <xdr:colOff>0</xdr:colOff>
      <xdr:row>2</xdr:row>
      <xdr:rowOff>38100</xdr:rowOff>
    </xdr:to>
    <xdr:sp>
      <xdr:nvSpPr>
        <xdr:cNvPr id="3" name="TextBox 3"/>
        <xdr:cNvSpPr txBox="1">
          <a:spLocks noChangeArrowheads="1"/>
        </xdr:cNvSpPr>
      </xdr:nvSpPr>
      <xdr:spPr>
        <a:xfrm>
          <a:off x="1038225" y="9525"/>
          <a:ext cx="4057650" cy="333375"/>
        </a:xfrm>
        <a:prstGeom prst="rect">
          <a:avLst/>
        </a:prstGeom>
        <a:noFill/>
        <a:ln w="9525" cmpd="sng">
          <a:noFill/>
        </a:ln>
      </xdr:spPr>
      <xdr:txBody>
        <a:bodyPr vertOverflow="clip" wrap="square"/>
        <a:p>
          <a:pPr algn="just">
            <a:defRPr/>
          </a:pPr>
          <a:r>
            <a:rPr lang="en-US" cap="none" sz="950" b="1" i="0" u="none" baseline="0">
              <a:latin typeface="Arial"/>
              <a:ea typeface="Arial"/>
              <a:cs typeface="Arial"/>
            </a:rPr>
            <a:t>Praticanti tesserati delle federazioni sportive nazionali - Anni 1999, 2001 e 2003</a:t>
          </a:r>
          <a:r>
            <a:rPr lang="en-US" cap="none" sz="950" b="0" i="0" u="none" baseline="0">
              <a:latin typeface="Arial"/>
              <a:ea typeface="Arial"/>
              <a:cs typeface="Arial"/>
            </a:rPr>
            <a:t> (a) </a:t>
          </a:r>
        </a:p>
      </xdr:txBody>
    </xdr:sp>
    <xdr:clientData/>
  </xdr:twoCellAnchor>
  <xdr:twoCellAnchor>
    <xdr:from>
      <xdr:col>0</xdr:col>
      <xdr:colOff>0</xdr:colOff>
      <xdr:row>32</xdr:row>
      <xdr:rowOff>57150</xdr:rowOff>
    </xdr:from>
    <xdr:to>
      <xdr:col>9</xdr:col>
      <xdr:colOff>0</xdr:colOff>
      <xdr:row>33</xdr:row>
      <xdr:rowOff>57150</xdr:rowOff>
    </xdr:to>
    <xdr:sp>
      <xdr:nvSpPr>
        <xdr:cNvPr id="4" name="TextBox 4"/>
        <xdr:cNvSpPr txBox="1">
          <a:spLocks noChangeArrowheads="1"/>
        </xdr:cNvSpPr>
      </xdr:nvSpPr>
      <xdr:spPr>
        <a:xfrm>
          <a:off x="0" y="6410325"/>
          <a:ext cx="5095875" cy="114300"/>
        </a:xfrm>
        <a:prstGeom prst="rect">
          <a:avLst/>
        </a:prstGeom>
        <a:noFill/>
        <a:ln w="9525" cmpd="sng">
          <a:noFill/>
        </a:ln>
      </xdr:spPr>
      <xdr:txBody>
        <a:bodyPr vertOverflow="clip" wrap="square" anchor="ctr"/>
        <a:p>
          <a:pPr algn="just">
            <a:defRPr/>
          </a:pPr>
          <a:r>
            <a:rPr lang="en-US" cap="none" sz="700" b="0" i="0" u="none" baseline="0">
              <a:latin typeface="Arial"/>
              <a:ea typeface="Arial"/>
              <a:cs typeface="Arial"/>
            </a:rPr>
            <a:t>(b) Cfr. nota (b) alla tavola 7.2. 
</a:t>
          </a:r>
        </a:p>
      </xdr:txBody>
    </xdr:sp>
    <xdr:clientData/>
  </xdr:twoCellAnchor>
  <xdr:twoCellAnchor>
    <xdr:from>
      <xdr:col>0</xdr:col>
      <xdr:colOff>152400</xdr:colOff>
      <xdr:row>34</xdr:row>
      <xdr:rowOff>0</xdr:rowOff>
    </xdr:from>
    <xdr:to>
      <xdr:col>9</xdr:col>
      <xdr:colOff>0</xdr:colOff>
      <xdr:row>37</xdr:row>
      <xdr:rowOff>0</xdr:rowOff>
    </xdr:to>
    <xdr:sp>
      <xdr:nvSpPr>
        <xdr:cNvPr id="5" name="TextBox 5"/>
        <xdr:cNvSpPr txBox="1">
          <a:spLocks noChangeArrowheads="1"/>
        </xdr:cNvSpPr>
      </xdr:nvSpPr>
      <xdr:spPr>
        <a:xfrm>
          <a:off x="152400" y="6543675"/>
          <a:ext cx="4943475" cy="371475"/>
        </a:xfrm>
        <a:prstGeom prst="rect">
          <a:avLst/>
        </a:prstGeom>
        <a:noFill/>
        <a:ln w="9525" cmpd="sng">
          <a:noFill/>
        </a:ln>
      </xdr:spPr>
      <xdr:txBody>
        <a:bodyPr vertOverflow="clip" wrap="square"/>
        <a:p>
          <a:pPr algn="just">
            <a:defRPr/>
          </a:pPr>
          <a:r>
            <a:rPr lang="en-US" cap="none" sz="700" b="0" i="0" u="none" baseline="0">
              <a:latin typeface="Arial"/>
              <a:ea typeface="Arial"/>
              <a:cs typeface="Arial"/>
            </a:rPr>
            <a:t>La Fidasc è stata riconosciuta nel novembre 2001, pertanto i dati analitici non disponibili per questo anno di riferimento . Per il passato sono riportati i valori della Fidc (Fed.it.caccia), non più riconosciuta dal Coni.</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33</xdr:row>
      <xdr:rowOff>0</xdr:rowOff>
    </xdr:from>
    <xdr:to>
      <xdr:col>9</xdr:col>
      <xdr:colOff>9525</xdr:colOff>
      <xdr:row>39</xdr:row>
      <xdr:rowOff>47625</xdr:rowOff>
    </xdr:to>
    <xdr:sp>
      <xdr:nvSpPr>
        <xdr:cNvPr id="1" name="TextBox 2"/>
        <xdr:cNvSpPr txBox="1">
          <a:spLocks noChangeArrowheads="1"/>
        </xdr:cNvSpPr>
      </xdr:nvSpPr>
      <xdr:spPr>
        <a:xfrm>
          <a:off x="142875" y="4229100"/>
          <a:ext cx="4972050" cy="990600"/>
        </a:xfrm>
        <a:prstGeom prst="rect">
          <a:avLst/>
        </a:prstGeom>
        <a:noFill/>
        <a:ln w="9525" cmpd="sng">
          <a:noFill/>
        </a:ln>
      </xdr:spPr>
      <xdr:txBody>
        <a:bodyPr vertOverflow="clip" wrap="square"/>
        <a:p>
          <a:pPr algn="just">
            <a:defRPr/>
          </a:pPr>
          <a:r>
            <a:rPr lang="en-US" cap="none" sz="700" b="0" i="0" u="none" baseline="0">
              <a:latin typeface="Arial"/>
              <a:ea typeface="Arial"/>
              <a:cs typeface="Arial"/>
            </a:rPr>
            <a:t>Dati al 2003 definitivi. I dati  non comprendono gli "altri nuclei", ai quali nel 2003 erano associate 216 società sportive. Nell'ultimo decennio sono intervenuti alcuni cambiamenti nelle categorie di tesseramento. Le sigle e le denominazioni delle discipline associate sono aggiornate al 2003. Si fa presente che nel 1999 facevano parte delle società sportive delle discipline associate le Federazioni italiane del badminton (Fiba), quella del Taekwondo (Fita) e quella del Triathlon (Fitri), successivamente riconosciute dal Coni  federazioni sportive nazionali . I dati relativi a queste società sportive sono stati considerati nelle federazioni (cfr. tav. 7.2) per consentire un confronto dei dati con gli anni successivi.
</a:t>
          </a:r>
        </a:p>
      </xdr:txBody>
    </xdr:sp>
    <xdr:clientData/>
  </xdr:twoCellAnchor>
  <xdr:twoCellAnchor>
    <xdr:from>
      <xdr:col>0</xdr:col>
      <xdr:colOff>142875</xdr:colOff>
      <xdr:row>40</xdr:row>
      <xdr:rowOff>9525</xdr:rowOff>
    </xdr:from>
    <xdr:to>
      <xdr:col>8</xdr:col>
      <xdr:colOff>390525</xdr:colOff>
      <xdr:row>43</xdr:row>
      <xdr:rowOff>28575</xdr:rowOff>
    </xdr:to>
    <xdr:sp>
      <xdr:nvSpPr>
        <xdr:cNvPr id="2" name="TextBox 4"/>
        <xdr:cNvSpPr txBox="1">
          <a:spLocks noChangeArrowheads="1"/>
        </xdr:cNvSpPr>
      </xdr:nvSpPr>
      <xdr:spPr>
        <a:xfrm>
          <a:off x="142875" y="5314950"/>
          <a:ext cx="4914900" cy="447675"/>
        </a:xfrm>
        <a:prstGeom prst="rect">
          <a:avLst/>
        </a:prstGeom>
        <a:noFill/>
        <a:ln w="9525" cmpd="sng">
          <a:noFill/>
        </a:ln>
      </xdr:spPr>
      <xdr:txBody>
        <a:bodyPr vertOverflow="clip" wrap="square"/>
        <a:p>
          <a:pPr algn="just">
            <a:defRPr/>
          </a:pPr>
          <a:r>
            <a:rPr lang="en-US" cap="none" sz="700" b="0" i="0" u="none" baseline="0">
              <a:latin typeface="Arial"/>
              <a:ea typeface="Arial"/>
              <a:cs typeface="Arial"/>
            </a:rPr>
            <a:t>Tra il 2001 e il 2003 nella lista delle discipline associate è stato revocato il riconoscimento alla Federazione italiana kendo (Fik),  Federazione italiana surfing (Fisurf) e Federazione italiana turismo equestre equitazione di campagna - Associazione nazionale turismo equestre (Fiteec-Ante). 
</a:t>
          </a:r>
        </a:p>
      </xdr:txBody>
    </xdr:sp>
    <xdr:clientData/>
  </xdr:twoCellAnchor>
  <xdr:twoCellAnchor>
    <xdr:from>
      <xdr:col>0</xdr:col>
      <xdr:colOff>647700</xdr:colOff>
      <xdr:row>0</xdr:row>
      <xdr:rowOff>0</xdr:rowOff>
    </xdr:from>
    <xdr:to>
      <xdr:col>9</xdr:col>
      <xdr:colOff>19050</xdr:colOff>
      <xdr:row>3</xdr:row>
      <xdr:rowOff>85725</xdr:rowOff>
    </xdr:to>
    <xdr:sp>
      <xdr:nvSpPr>
        <xdr:cNvPr id="3" name="TextBox 6"/>
        <xdr:cNvSpPr txBox="1">
          <a:spLocks noChangeArrowheads="1"/>
        </xdr:cNvSpPr>
      </xdr:nvSpPr>
      <xdr:spPr>
        <a:xfrm>
          <a:off x="647700" y="0"/>
          <a:ext cx="4476750" cy="504825"/>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Società sportive delle discipline associate per tipologia e federazione - Anni 1999, 2001 e 2003 </a:t>
          </a:r>
          <a:r>
            <a:rPr lang="en-US" cap="none" sz="900" b="0" i="0" u="none" baseline="0">
              <a:latin typeface="Arial"/>
              <a:ea typeface="Arial"/>
              <a:cs typeface="Arial"/>
            </a:rPr>
            <a:t>(a)</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26</xdr:row>
      <xdr:rowOff>0</xdr:rowOff>
    </xdr:from>
    <xdr:to>
      <xdr:col>11</xdr:col>
      <xdr:colOff>9525</xdr:colOff>
      <xdr:row>28</xdr:row>
      <xdr:rowOff>85725</xdr:rowOff>
    </xdr:to>
    <xdr:sp>
      <xdr:nvSpPr>
        <xdr:cNvPr id="1" name="TextBox 1"/>
        <xdr:cNvSpPr txBox="1">
          <a:spLocks noChangeArrowheads="1"/>
        </xdr:cNvSpPr>
      </xdr:nvSpPr>
      <xdr:spPr>
        <a:xfrm>
          <a:off x="142875" y="3524250"/>
          <a:ext cx="5000625" cy="314325"/>
        </a:xfrm>
        <a:prstGeom prst="rect">
          <a:avLst/>
        </a:prstGeom>
        <a:noFill/>
        <a:ln w="9525" cmpd="sng">
          <a:noFill/>
        </a:ln>
      </xdr:spPr>
      <xdr:txBody>
        <a:bodyPr vertOverflow="clip" wrap="square"/>
        <a:p>
          <a:pPr algn="just">
            <a:defRPr/>
          </a:pPr>
          <a:r>
            <a:rPr lang="en-US" cap="none" sz="700" b="0" i="0" u="none" baseline="0">
              <a:latin typeface="Arial"/>
              <a:ea typeface="Arial"/>
              <a:cs typeface="Arial"/>
            </a:rPr>
            <a:t>Dati al 2003 definitivi. Nell'ultimo decennio sono intervenuti alcuni cambiamenti nelle categorie di tesseramento, tuttavia le sigle e le denominazioni delle discipline associate sono aggiornate al 2003.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29</xdr:row>
      <xdr:rowOff>0</xdr:rowOff>
    </xdr:from>
    <xdr:to>
      <xdr:col>9</xdr:col>
      <xdr:colOff>28575</xdr:colOff>
      <xdr:row>34</xdr:row>
      <xdr:rowOff>0</xdr:rowOff>
    </xdr:to>
    <xdr:sp>
      <xdr:nvSpPr>
        <xdr:cNvPr id="1" name="TextBox 1"/>
        <xdr:cNvSpPr txBox="1">
          <a:spLocks noChangeArrowheads="1"/>
        </xdr:cNvSpPr>
      </xdr:nvSpPr>
      <xdr:spPr>
        <a:xfrm>
          <a:off x="133350" y="5238750"/>
          <a:ext cx="4895850" cy="609600"/>
        </a:xfrm>
        <a:prstGeom prst="rect">
          <a:avLst/>
        </a:prstGeom>
        <a:noFill/>
        <a:ln w="9525" cmpd="sng">
          <a:noFill/>
        </a:ln>
      </xdr:spPr>
      <xdr:txBody>
        <a:bodyPr vertOverflow="clip" wrap="square"/>
        <a:p>
          <a:pPr algn="just">
            <a:defRPr/>
          </a:pPr>
          <a:r>
            <a:rPr lang="en-US" cap="none" sz="700" b="0" i="0" u="none" baseline="0">
              <a:latin typeface="Arial"/>
              <a:ea typeface="Arial"/>
              <a:cs typeface="Arial"/>
            </a:rPr>
            <a:t>Dati al 2003 definitivi.  Nell'ultimo decennio sono intervenuti alcuni cambiamenti nelle categorie di tesseramento. Le sigle e le denominazioni delle discipline associate sono aggiornate al 2003. Si fa presente che nel 1999 facevano parte delle società sportive delle discipline associate le Federazioni italiane del badminton (Fiba), quella del taekwondo (Fita) e quella del triathlon (Fitri), successivamente riconosciute dal Coni  federazioni sportive nazionali. I dati relativi a queste società sportive sono stati considerati nelle federazioni per consentire un confronto dei dati con gli anni successivi.
</a:t>
          </a:r>
        </a:p>
      </xdr:txBody>
    </xdr:sp>
    <xdr:clientData/>
  </xdr:twoCellAnchor>
  <xdr:twoCellAnchor>
    <xdr:from>
      <xdr:col>0</xdr:col>
      <xdr:colOff>657225</xdr:colOff>
      <xdr:row>0</xdr:row>
      <xdr:rowOff>9525</xdr:rowOff>
    </xdr:from>
    <xdr:to>
      <xdr:col>8</xdr:col>
      <xdr:colOff>323850</xdr:colOff>
      <xdr:row>3</xdr:row>
      <xdr:rowOff>247650</xdr:rowOff>
    </xdr:to>
    <xdr:sp>
      <xdr:nvSpPr>
        <xdr:cNvPr id="2" name="TextBox 2"/>
        <xdr:cNvSpPr txBox="1">
          <a:spLocks noChangeArrowheads="1"/>
        </xdr:cNvSpPr>
      </xdr:nvSpPr>
      <xdr:spPr>
        <a:xfrm>
          <a:off x="657225" y="9525"/>
          <a:ext cx="4324350" cy="657225"/>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Praticanti tesserati delle discipline associate per tipologia e federazione - Anni 1999, 2001 e 2003 </a:t>
          </a:r>
          <a:r>
            <a:rPr lang="en-US" cap="none" sz="900" b="0" i="0" u="none" baseline="0">
              <a:latin typeface="Arial"/>
              <a:ea typeface="Arial"/>
              <a:cs typeface="Arial"/>
            </a:rPr>
            <a:t>(a)</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647700</xdr:colOff>
      <xdr:row>0</xdr:row>
      <xdr:rowOff>0</xdr:rowOff>
    </xdr:from>
    <xdr:to>
      <xdr:col>8</xdr:col>
      <xdr:colOff>495300</xdr:colOff>
      <xdr:row>3</xdr:row>
      <xdr:rowOff>38100</xdr:rowOff>
    </xdr:to>
    <xdr:sp>
      <xdr:nvSpPr>
        <xdr:cNvPr id="1" name="TextBox 1"/>
        <xdr:cNvSpPr txBox="1">
          <a:spLocks noChangeArrowheads="1"/>
        </xdr:cNvSpPr>
      </xdr:nvSpPr>
      <xdr:spPr>
        <a:xfrm>
          <a:off x="647700" y="0"/>
          <a:ext cx="4324350" cy="495300"/>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Incidenza della spesa del pubblico nei capoluoghi di provincia sul totale della spesa regionale per genere di sport e regione - Anno 2004</a:t>
          </a:r>
          <a:r>
            <a:rPr lang="en-US" cap="none" sz="900" b="0" i="0" u="none" baseline="0">
              <a:latin typeface="Arial"/>
              <a:ea typeface="Arial"/>
              <a:cs typeface="Arial"/>
            </a:rPr>
            <a:t> </a:t>
          </a:r>
          <a:r>
            <a:rPr lang="en-US" cap="none" sz="900" b="0" i="1" u="none" baseline="0">
              <a:latin typeface="Arial"/>
              <a:ea typeface="Arial"/>
              <a:cs typeface="Arial"/>
            </a:rPr>
            <a:t>(valori percentuali sul totale della spesa regionale)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artel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ana32\ASC2000-01\CONI\bancadati\mfed9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ana32\ASC2000-01\CONI\bancadati\mfed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ana32\ASC2000-01\Documenti%20utente\arosio\Pamela\ASC2000-01\Discipline%20associate%20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Tana32\ASC2000-01\CONI\bancadati\da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glio1"/>
      <sheetName val="Foglio2"/>
      <sheetName val="Foglio3"/>
      <sheetName val="Tav 7.3"/>
      <sheetName val="Tav 7.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mati"/>
      <sheetName val="AeCI1991"/>
      <sheetName val="ACI1991"/>
      <sheetName val="FIDAL1991"/>
      <sheetName val="FIBS1991"/>
      <sheetName val="FIB1991"/>
      <sheetName val="FIdC1991"/>
      <sheetName val="FIGC1991"/>
      <sheetName val="FIC1991"/>
      <sheetName val="FICK1991"/>
      <sheetName val="FCI1991"/>
      <sheetName val="FGdI1991"/>
      <sheetName val="FIG1991"/>
      <sheetName val="FIGH1991"/>
      <sheetName val="FIHP1991"/>
      <sheetName val="FIH1991"/>
      <sheetName val="FILPJ1991"/>
      <sheetName val="FMI1991"/>
      <sheetName val="FIM1991"/>
      <sheetName val="FIN1991"/>
      <sheetName val="FIP1991"/>
      <sheetName val="FIPAV1991"/>
      <sheetName val="FIPM1991"/>
      <sheetName val="FIPS1991"/>
      <sheetName val="FPI1991"/>
      <sheetName val="FIR1991"/>
      <sheetName val="FIS1991"/>
      <sheetName val="FISN1991"/>
      <sheetName val="FISG1991"/>
      <sheetName val="FISE1991"/>
      <sheetName val="FISI1991"/>
      <sheetName val="FIT1991"/>
      <sheetName val="FITeT1991"/>
      <sheetName val="FITARCO1991"/>
      <sheetName val="UITS1991"/>
      <sheetName val="FITAV1991"/>
      <sheetName val="FIV1991"/>
      <sheetName val="FMSI1991"/>
      <sheetName val="FICr1991"/>
      <sheetName val="FISD1991"/>
      <sheetName val="mfed9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mati"/>
      <sheetName val="AeCI2001"/>
      <sheetName val="FIDAL2001"/>
      <sheetName val="ACI2001"/>
      <sheetName val="FIBa2001"/>
      <sheetName val="FIBS2001"/>
      <sheetName val="FIB2001"/>
      <sheetName val="FIGC2001"/>
      <sheetName val="FICK2001"/>
      <sheetName val="FIC2001"/>
      <sheetName val="FCI2001"/>
      <sheetName val="FICr2001"/>
      <sheetName val="FGI2001"/>
      <sheetName val="FIG2001"/>
      <sheetName val="FIGH2001"/>
      <sheetName val="FIH2001"/>
      <sheetName val="FIHP2001"/>
      <sheetName val="FILPJK2001"/>
      <sheetName val="FMSI2001"/>
      <sheetName val="FMI2001"/>
      <sheetName val="FIM2001"/>
      <sheetName val="FIN2001"/>
      <sheetName val="FIP2001"/>
      <sheetName val="FIPAV2001"/>
      <sheetName val="FIPM2001"/>
      <sheetName val="FIPSAS2001"/>
      <sheetName val="FIPCF2001"/>
      <sheetName val="FPI2001"/>
      <sheetName val="FIR2001"/>
      <sheetName val="FIS2001"/>
      <sheetName val="FISN2001"/>
      <sheetName val="FISD2001"/>
      <sheetName val="FISE2001"/>
      <sheetName val="FISG2001"/>
      <sheetName val="FISI2001"/>
      <sheetName val="FITa2001"/>
      <sheetName val="FIT2001"/>
      <sheetName val="FITeT2001"/>
      <sheetName val="FITARCO2001"/>
      <sheetName val="UITS2001"/>
      <sheetName val="FITAV2001"/>
      <sheetName val="FITri2001"/>
      <sheetName val="FIV2001"/>
      <sheetName val="Separatore"/>
      <sheetName val="modModificaPr1999"/>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glio2"/>
      <sheetName val="FASI2001"/>
      <sheetName val="FIGB2001"/>
      <sheetName val="FICSF2001"/>
      <sheetName val="FCrI2001"/>
      <sheetName val="FID2001(1999)"/>
      <sheetName val="FIDS2001"/>
      <sheetName val="FIGEST2001"/>
      <sheetName val="FIK2001"/>
      <sheetName val="FIPT2001"/>
      <sheetName val="FIPAP2001"/>
      <sheetName val="FSI2001"/>
      <sheetName val="FISB2001"/>
      <sheetName val="FISO2001"/>
      <sheetName val="FISS2001"/>
      <sheetName val="FIGS2001"/>
      <sheetName val="FISURF2001(1999)"/>
      <sheetName val="FITw2001(1999)"/>
      <sheetName val="Tav7.7 ANN"/>
      <sheetName val="FIWuK2001"/>
      <sheetName val="7.6 Ann."/>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FASI1999"/>
      <sheetName val="FISAPS1999"/>
      <sheetName val="FIB1999"/>
      <sheetName val="FIBiS1999"/>
      <sheetName val="FIGB1999"/>
      <sheetName val="FICSF1999"/>
      <sheetName val="FCrI1999"/>
      <sheetName val="FID1999"/>
      <sheetName val="FIDS1999"/>
      <sheetName val="FIAF1999"/>
      <sheetName val="FIGEST1999"/>
      <sheetName val="FIK1999"/>
      <sheetName val="FIPT1999"/>
      <sheetName val="FIPE1999"/>
      <sheetName val="FSI1999"/>
      <sheetName val="FISB1999"/>
      <sheetName val="FISO1999"/>
      <sheetName val="FISS1999"/>
      <sheetName val="FIGS1999"/>
      <sheetName val="FISURF1999"/>
      <sheetName val="FITA1999"/>
      <sheetName val="FITE1999"/>
      <sheetName val="FITr1999"/>
      <sheetName val="FITw1999"/>
      <sheetName val="FIWuK19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36"/>
  <sheetViews>
    <sheetView showGridLines="0" workbookViewId="0" topLeftCell="A1">
      <selection activeCell="I14" sqref="I14"/>
    </sheetView>
  </sheetViews>
  <sheetFormatPr defaultColWidth="9.140625" defaultRowHeight="12.75"/>
  <cols>
    <col min="1" max="1" width="15.421875" style="50" customWidth="1"/>
    <col min="2" max="2" width="9.140625" style="50" customWidth="1"/>
    <col min="3" max="4" width="10.00390625" style="50" customWidth="1"/>
    <col min="5" max="5" width="0.85546875" style="50" customWidth="1"/>
    <col min="6" max="6" width="10.140625" style="50" customWidth="1"/>
    <col min="7" max="7" width="10.421875" style="50" customWidth="1"/>
    <col min="8" max="8" width="10.57421875" style="50" customWidth="1"/>
    <col min="9" max="9" width="8.8515625" style="50" customWidth="1"/>
    <col min="10" max="16384" width="6.8515625" style="50" customWidth="1"/>
  </cols>
  <sheetData>
    <row r="1" spans="1:9" ht="12" customHeight="1">
      <c r="A1" s="222" t="s">
        <v>102</v>
      </c>
      <c r="B1" s="51"/>
      <c r="C1" s="18"/>
      <c r="D1" s="18"/>
      <c r="E1" s="18"/>
      <c r="F1" s="53"/>
      <c r="G1" s="53"/>
      <c r="H1" s="52"/>
      <c r="I1" s="153"/>
    </row>
    <row r="2" spans="1:11" ht="12" customHeight="1">
      <c r="A2" s="51"/>
      <c r="B2" s="51"/>
      <c r="C2" s="18"/>
      <c r="D2" s="18"/>
      <c r="E2" s="18"/>
      <c r="F2" s="53"/>
      <c r="G2" s="53"/>
      <c r="H2" s="52"/>
      <c r="I2" s="52"/>
      <c r="K2" s="99"/>
    </row>
    <row r="3" spans="1:9" ht="9" customHeight="1">
      <c r="A3" s="51"/>
      <c r="B3" s="51"/>
      <c r="C3" s="18"/>
      <c r="D3" s="18"/>
      <c r="E3" s="32"/>
      <c r="F3" s="53"/>
      <c r="G3" s="53"/>
      <c r="H3" s="52"/>
      <c r="I3" s="52"/>
    </row>
    <row r="4" spans="1:9" ht="12" customHeight="1">
      <c r="A4" s="651" t="s">
        <v>439</v>
      </c>
      <c r="B4" s="650" t="s">
        <v>34</v>
      </c>
      <c r="C4" s="650"/>
      <c r="D4" s="650"/>
      <c r="E4" s="207"/>
      <c r="F4" s="650" t="s">
        <v>35</v>
      </c>
      <c r="G4" s="650"/>
      <c r="H4" s="650"/>
      <c r="I4" s="52"/>
    </row>
    <row r="5" spans="1:9" ht="12" customHeight="1">
      <c r="A5" s="652"/>
      <c r="B5" s="651">
        <v>1999</v>
      </c>
      <c r="C5" s="655">
        <v>2001</v>
      </c>
      <c r="D5" s="655">
        <v>2003</v>
      </c>
      <c r="E5" s="210"/>
      <c r="F5" s="651">
        <v>1999</v>
      </c>
      <c r="G5" s="655">
        <v>2001</v>
      </c>
      <c r="H5" s="655">
        <v>2003</v>
      </c>
      <c r="I5" s="52"/>
    </row>
    <row r="6" spans="1:13" ht="12" customHeight="1">
      <c r="A6" s="653"/>
      <c r="B6" s="654"/>
      <c r="C6" s="656"/>
      <c r="D6" s="656"/>
      <c r="E6" s="204"/>
      <c r="F6" s="653">
        <v>1999</v>
      </c>
      <c r="G6" s="656"/>
      <c r="H6" s="656"/>
      <c r="I6" s="52"/>
      <c r="K6" s="142"/>
      <c r="L6"/>
      <c r="M6"/>
    </row>
    <row r="7" spans="1:13" ht="9" customHeight="1">
      <c r="A7" s="37"/>
      <c r="B7" s="37"/>
      <c r="C7" s="37"/>
      <c r="D7" s="37"/>
      <c r="E7" s="37"/>
      <c r="F7" s="37"/>
      <c r="G7" s="37"/>
      <c r="H7" s="54"/>
      <c r="I7" s="52"/>
      <c r="K7" s="142"/>
      <c r="L7"/>
      <c r="M7"/>
    </row>
    <row r="8" spans="1:13" ht="9" customHeight="1">
      <c r="A8" s="657" t="s">
        <v>29</v>
      </c>
      <c r="B8" s="657"/>
      <c r="C8" s="657"/>
      <c r="D8" s="657"/>
      <c r="E8" s="657"/>
      <c r="F8" s="657"/>
      <c r="G8" s="657"/>
      <c r="H8" s="657"/>
      <c r="I8" s="52"/>
      <c r="K8" s="143"/>
      <c r="L8"/>
      <c r="M8"/>
    </row>
    <row r="9" spans="1:13" ht="9" customHeight="1">
      <c r="A9" s="37"/>
      <c r="B9" s="37"/>
      <c r="C9" s="37"/>
      <c r="D9" s="37"/>
      <c r="E9" s="37"/>
      <c r="F9" s="55"/>
      <c r="G9" s="55"/>
      <c r="H9" s="55"/>
      <c r="I9" s="52"/>
      <c r="J9" s="149"/>
      <c r="K9" s="144"/>
      <c r="L9"/>
      <c r="M9"/>
    </row>
    <row r="10" spans="1:13" ht="9" customHeight="1">
      <c r="A10" s="241" t="s">
        <v>30</v>
      </c>
      <c r="B10" s="499">
        <v>65865</v>
      </c>
      <c r="C10" s="500">
        <v>60413</v>
      </c>
      <c r="D10" s="500">
        <v>58353</v>
      </c>
      <c r="E10" s="499"/>
      <c r="F10" s="499">
        <v>5900</v>
      </c>
      <c r="G10" s="501">
        <v>4164</v>
      </c>
      <c r="H10" s="501">
        <v>4196</v>
      </c>
      <c r="J10" s="489"/>
      <c r="K10" s="490"/>
      <c r="L10" s="490"/>
      <c r="M10" s="490"/>
    </row>
    <row r="11" spans="1:15" ht="9" customHeight="1">
      <c r="A11" s="52" t="s">
        <v>31</v>
      </c>
      <c r="B11" s="502">
        <v>712770</v>
      </c>
      <c r="C11" s="503">
        <v>923740</v>
      </c>
      <c r="D11" s="503">
        <v>865928</v>
      </c>
      <c r="E11" s="504"/>
      <c r="F11" s="504">
        <v>34790</v>
      </c>
      <c r="G11" s="503">
        <v>26182</v>
      </c>
      <c r="H11" s="503">
        <v>31859</v>
      </c>
      <c r="I11" s="200"/>
      <c r="J11" s="207"/>
      <c r="K11" s="207"/>
      <c r="L11" s="207"/>
      <c r="M11" s="242"/>
      <c r="N11" s="52"/>
      <c r="O11" s="52"/>
    </row>
    <row r="12" spans="1:13" s="236" customFormat="1" ht="9" customHeight="1">
      <c r="A12" s="235" t="s">
        <v>370</v>
      </c>
      <c r="B12" s="505">
        <v>179901</v>
      </c>
      <c r="C12" s="506">
        <v>183051</v>
      </c>
      <c r="D12" s="506">
        <v>162467</v>
      </c>
      <c r="E12" s="488"/>
      <c r="F12" s="507">
        <v>5480</v>
      </c>
      <c r="G12" s="506">
        <v>4880</v>
      </c>
      <c r="H12" s="506">
        <v>6455</v>
      </c>
      <c r="I12" s="58"/>
      <c r="K12" s="243"/>
      <c r="L12" s="244"/>
      <c r="M12" s="244"/>
    </row>
    <row r="13" spans="1:13" ht="9" customHeight="1">
      <c r="A13" s="52" t="s">
        <v>32</v>
      </c>
      <c r="B13" s="245">
        <v>3598346</v>
      </c>
      <c r="C13" s="503">
        <v>3140933</v>
      </c>
      <c r="D13" s="503">
        <v>3232855</v>
      </c>
      <c r="E13" s="57"/>
      <c r="F13" s="504">
        <v>224265</v>
      </c>
      <c r="G13" s="503">
        <v>167363</v>
      </c>
      <c r="H13" s="503">
        <v>182450</v>
      </c>
      <c r="I13" s="52"/>
      <c r="J13" s="196"/>
      <c r="K13" s="147"/>
      <c r="L13" s="148"/>
      <c r="M13" s="148"/>
    </row>
    <row r="14" spans="1:13" ht="9" customHeight="1">
      <c r="A14" s="52"/>
      <c r="B14" s="52"/>
      <c r="C14" s="52"/>
      <c r="D14" s="150"/>
      <c r="E14" s="52"/>
      <c r="F14" s="52"/>
      <c r="G14" s="52"/>
      <c r="H14" s="198"/>
      <c r="I14" s="52"/>
      <c r="K14" s="147"/>
      <c r="L14" s="148"/>
      <c r="M14" s="148"/>
    </row>
    <row r="15" spans="1:13" ht="9" customHeight="1">
      <c r="A15" s="657" t="s">
        <v>487</v>
      </c>
      <c r="B15" s="657"/>
      <c r="C15" s="657"/>
      <c r="D15" s="657"/>
      <c r="E15" s="657"/>
      <c r="F15" s="657"/>
      <c r="G15" s="657"/>
      <c r="H15" s="657"/>
      <c r="I15" s="124"/>
      <c r="K15" s="147"/>
      <c r="L15" s="148"/>
      <c r="M15" s="148"/>
    </row>
    <row r="16" spans="1:13" ht="9" customHeight="1">
      <c r="A16" s="52"/>
      <c r="B16" s="52"/>
      <c r="C16" s="52"/>
      <c r="D16" s="52"/>
      <c r="E16" s="52"/>
      <c r="F16" s="52"/>
      <c r="G16" s="52"/>
      <c r="H16" s="52"/>
      <c r="I16" s="52"/>
      <c r="K16" s="145"/>
      <c r="L16" s="146"/>
      <c r="M16" s="146"/>
    </row>
    <row r="17" spans="1:15" ht="9" customHeight="1">
      <c r="A17" s="197" t="s">
        <v>33</v>
      </c>
      <c r="B17" s="197">
        <v>0.9</v>
      </c>
      <c r="C17" s="151">
        <f>100*C10/B10-100</f>
        <v>-8.277537387079633</v>
      </c>
      <c r="D17" s="151">
        <f aca="true" t="shared" si="0" ref="C17:D20">100*D10/C10-100</f>
        <v>-3.4098621157697835</v>
      </c>
      <c r="E17" s="197"/>
      <c r="F17" s="197">
        <f>100*F10/6779-100</f>
        <v>-12.966514235137922</v>
      </c>
      <c r="G17" s="197">
        <f>100*G10/F10-100</f>
        <v>-29.423728813559322</v>
      </c>
      <c r="H17" s="197">
        <f>100*H10/G10-100</f>
        <v>0.7684918347742524</v>
      </c>
      <c r="I17" s="197"/>
      <c r="J17" s="59"/>
      <c r="K17" s="246"/>
      <c r="L17" s="246"/>
      <c r="M17" s="246"/>
      <c r="N17" s="246"/>
      <c r="O17" s="246"/>
    </row>
    <row r="18" spans="1:13" ht="9" customHeight="1">
      <c r="A18" s="197" t="s">
        <v>28</v>
      </c>
      <c r="B18" s="197">
        <v>2.46675225089885</v>
      </c>
      <c r="C18" s="151">
        <f t="shared" si="0"/>
        <v>29.598608246699484</v>
      </c>
      <c r="D18" s="151">
        <f t="shared" si="0"/>
        <v>-6.258470998332868</v>
      </c>
      <c r="E18" s="197"/>
      <c r="F18" s="197">
        <v>2.9929838065070014</v>
      </c>
      <c r="G18" s="151">
        <v>-24.74274216728945</v>
      </c>
      <c r="H18" s="197">
        <f>100*H11/G11-100</f>
        <v>21.682835535864328</v>
      </c>
      <c r="I18" s="197"/>
      <c r="K18" s="147"/>
      <c r="L18" s="148"/>
      <c r="M18" s="148"/>
    </row>
    <row r="19" spans="1:13" s="236" customFormat="1" ht="9" customHeight="1">
      <c r="A19" s="508" t="s">
        <v>370</v>
      </c>
      <c r="B19" s="238">
        <v>15.996311866505042</v>
      </c>
      <c r="C19" s="237">
        <f t="shared" si="0"/>
        <v>1.7509630296663232</v>
      </c>
      <c r="D19" s="237">
        <f t="shared" si="0"/>
        <v>-11.2449535921683</v>
      </c>
      <c r="E19" s="238"/>
      <c r="F19" s="238">
        <v>-9.660402242004617</v>
      </c>
      <c r="G19" s="238">
        <v>-10.948905109489047</v>
      </c>
      <c r="H19" s="238">
        <f>100*H12/G12-100</f>
        <v>32.27459016393442</v>
      </c>
      <c r="K19" s="239"/>
      <c r="L19" s="240"/>
      <c r="M19" s="240"/>
    </row>
    <row r="20" spans="1:9" ht="9" customHeight="1">
      <c r="A20" s="197" t="s">
        <v>32</v>
      </c>
      <c r="B20" s="197">
        <v>-0.1592082759447338</v>
      </c>
      <c r="C20" s="151">
        <f t="shared" si="0"/>
        <v>-12.711757012805322</v>
      </c>
      <c r="D20" s="151">
        <f t="shared" si="0"/>
        <v>2.9265826428007244</v>
      </c>
      <c r="E20" s="197"/>
      <c r="F20" s="197">
        <v>7.007892049738045</v>
      </c>
      <c r="G20" s="151">
        <v>-25.372661806345178</v>
      </c>
      <c r="H20" s="197">
        <f>100*H13/G13-100</f>
        <v>9.01453726331387</v>
      </c>
      <c r="I20" s="197"/>
    </row>
    <row r="21" spans="1:9" ht="9" customHeight="1">
      <c r="A21" s="60"/>
      <c r="B21" s="60"/>
      <c r="C21" s="60"/>
      <c r="D21" s="60"/>
      <c r="E21" s="60"/>
      <c r="F21" s="60"/>
      <c r="G21" s="60"/>
      <c r="H21" s="60"/>
      <c r="I21" s="52"/>
    </row>
    <row r="22" spans="1:9" ht="9" customHeight="1">
      <c r="A22" s="52"/>
      <c r="B22" s="52"/>
      <c r="C22" s="52"/>
      <c r="D22" s="52"/>
      <c r="E22" s="52"/>
      <c r="F22" s="52"/>
      <c r="G22" s="52"/>
      <c r="H22" s="52"/>
      <c r="I22" s="52"/>
    </row>
    <row r="23" spans="1:9" s="510" customFormat="1" ht="9" customHeight="1">
      <c r="A23" s="509" t="s">
        <v>544</v>
      </c>
      <c r="B23" s="241"/>
      <c r="C23" s="241"/>
      <c r="D23" s="241"/>
      <c r="E23" s="241"/>
      <c r="F23" s="241"/>
      <c r="G23" s="241"/>
      <c r="H23" s="241"/>
      <c r="I23" s="241"/>
    </row>
    <row r="24" s="510" customFormat="1" ht="9" customHeight="1">
      <c r="A24" s="484" t="s">
        <v>121</v>
      </c>
    </row>
    <row r="25" s="510" customFormat="1" ht="9" customHeight="1">
      <c r="A25" s="484"/>
    </row>
    <row r="26" s="510" customFormat="1" ht="9" customHeight="1"/>
    <row r="27" s="510" customFormat="1" ht="9" customHeight="1">
      <c r="A27" s="510" t="s">
        <v>126</v>
      </c>
    </row>
    <row r="28" s="510" customFormat="1" ht="12" customHeight="1"/>
    <row r="29" s="510" customFormat="1" ht="9" customHeight="1">
      <c r="A29" s="510" t="s">
        <v>124</v>
      </c>
    </row>
    <row r="30" s="510" customFormat="1" ht="9" customHeight="1"/>
    <row r="31" s="510" customFormat="1" ht="9" customHeight="1"/>
    <row r="32" s="510" customFormat="1" ht="9" customHeight="1"/>
    <row r="33" s="510" customFormat="1" ht="6" customHeight="1"/>
    <row r="34" s="510" customFormat="1" ht="9" customHeight="1">
      <c r="A34" s="510" t="s">
        <v>374</v>
      </c>
    </row>
    <row r="35" s="510" customFormat="1" ht="9" customHeight="1"/>
    <row r="36" s="510" customFormat="1" ht="9" customHeight="1">
      <c r="A36" s="510" t="s">
        <v>488</v>
      </c>
    </row>
    <row r="37" s="510" customFormat="1" ht="9" customHeight="1"/>
    <row r="38" ht="9" customHeight="1"/>
  </sheetData>
  <mergeCells count="11">
    <mergeCell ref="A8:H8"/>
    <mergeCell ref="A15:H15"/>
    <mergeCell ref="F4:H4"/>
    <mergeCell ref="A4:A6"/>
    <mergeCell ref="B4:D4"/>
    <mergeCell ref="B5:B6"/>
    <mergeCell ref="C5:C6"/>
    <mergeCell ref="F5:F6"/>
    <mergeCell ref="G5:G6"/>
    <mergeCell ref="D5:D6"/>
    <mergeCell ref="H5:H6"/>
  </mergeCells>
  <printOptions horizontalCentered="1"/>
  <pageMargins left="1.1811023622047245" right="1.1811023622047245" top="1.1811023622047245" bottom="1.8110236220472442" header="0" footer="1.2598425196850394"/>
  <pageSetup firstPageNumber="179" useFirstPageNumber="1" horizontalDpi="300" verticalDpi="300" orientation="portrait" paperSize="9" r:id="rId2"/>
  <headerFooter alignWithMargins="0">
    <oddFooter>&amp;C157</oddFooter>
  </headerFooter>
  <drawing r:id="rId1"/>
</worksheet>
</file>

<file path=xl/worksheets/sheet10.xml><?xml version="1.0" encoding="utf-8"?>
<worksheet xmlns="http://schemas.openxmlformats.org/spreadsheetml/2006/main" xmlns:r="http://schemas.openxmlformats.org/officeDocument/2006/relationships">
  <dimension ref="A1:Q63"/>
  <sheetViews>
    <sheetView showGridLines="0" workbookViewId="0" topLeftCell="A1">
      <selection activeCell="A1" sqref="A1"/>
    </sheetView>
  </sheetViews>
  <sheetFormatPr defaultColWidth="9.140625" defaultRowHeight="12.75"/>
  <cols>
    <col min="1" max="1" width="13.00390625" style="100" customWidth="1"/>
    <col min="2" max="2" width="7.140625" style="56" customWidth="1"/>
    <col min="3" max="3" width="7.28125" style="56" customWidth="1"/>
    <col min="4" max="4" width="7.7109375" style="56" customWidth="1"/>
    <col min="5" max="5" width="10.140625" style="56" customWidth="1"/>
    <col min="6" max="6" width="7.28125" style="56" customWidth="1"/>
    <col min="7" max="7" width="7.140625" style="56" customWidth="1"/>
    <col min="8" max="8" width="7.421875" style="56" customWidth="1"/>
    <col min="9" max="9" width="9.28125" style="56" customWidth="1"/>
    <col min="10" max="16384" width="8.7109375" style="56" customWidth="1"/>
  </cols>
  <sheetData>
    <row r="1" spans="1:8" s="131" customFormat="1" ht="12" customHeight="1">
      <c r="A1" s="129" t="s">
        <v>502</v>
      </c>
      <c r="B1" s="130"/>
      <c r="C1" s="130"/>
      <c r="D1" s="130"/>
      <c r="E1" s="130"/>
      <c r="F1" s="130"/>
      <c r="G1" s="130"/>
      <c r="H1" s="130"/>
    </row>
    <row r="2" spans="1:8" s="131" customFormat="1" ht="12" customHeight="1">
      <c r="A2" s="208" t="s">
        <v>105</v>
      </c>
      <c r="B2" s="130"/>
      <c r="C2" s="130"/>
      <c r="D2" s="130"/>
      <c r="E2" s="130"/>
      <c r="F2" s="130"/>
      <c r="G2" s="130"/>
      <c r="H2" s="130"/>
    </row>
    <row r="3" spans="1:8" s="131" customFormat="1" ht="12" customHeight="1">
      <c r="A3" s="208"/>
      <c r="B3" s="130"/>
      <c r="C3" s="130"/>
      <c r="D3" s="130"/>
      <c r="E3" s="130"/>
      <c r="F3" s="130"/>
      <c r="G3" s="130"/>
      <c r="H3" s="130"/>
    </row>
    <row r="4" spans="1:9" s="135" customFormat="1" ht="9" customHeight="1">
      <c r="A4" s="132"/>
      <c r="B4" s="133"/>
      <c r="C4" s="133"/>
      <c r="D4" s="133"/>
      <c r="E4" s="133"/>
      <c r="F4" s="134"/>
      <c r="G4" s="134"/>
      <c r="H4" s="133"/>
      <c r="I4" s="133"/>
    </row>
    <row r="5" spans="1:9" s="84" customFormat="1" ht="12" customHeight="1">
      <c r="A5" s="709" t="s">
        <v>53</v>
      </c>
      <c r="B5" s="706" t="s">
        <v>5</v>
      </c>
      <c r="C5" s="706" t="s">
        <v>127</v>
      </c>
      <c r="D5" s="706" t="s">
        <v>17</v>
      </c>
      <c r="E5" s="706" t="s">
        <v>128</v>
      </c>
      <c r="F5" s="706" t="s">
        <v>129</v>
      </c>
      <c r="G5" s="706" t="s">
        <v>21</v>
      </c>
      <c r="H5" s="706" t="s">
        <v>18</v>
      </c>
      <c r="I5" s="706" t="s">
        <v>130</v>
      </c>
    </row>
    <row r="6" spans="1:9" s="85" customFormat="1" ht="12" customHeight="1">
      <c r="A6" s="710"/>
      <c r="B6" s="707"/>
      <c r="C6" s="708"/>
      <c r="D6" s="707"/>
      <c r="E6" s="708"/>
      <c r="F6" s="708"/>
      <c r="G6" s="707"/>
      <c r="H6" s="707"/>
      <c r="I6" s="708"/>
    </row>
    <row r="7" spans="1:9" s="85" customFormat="1" ht="9" customHeight="1">
      <c r="A7" s="101"/>
      <c r="B7" s="3"/>
      <c r="C7" s="3"/>
      <c r="D7" s="3"/>
      <c r="E7" s="3"/>
      <c r="F7" s="3"/>
      <c r="G7" s="3"/>
      <c r="H7" s="3"/>
      <c r="I7" s="3"/>
    </row>
    <row r="8" spans="1:9" ht="9" customHeight="1">
      <c r="A8" s="102" t="s">
        <v>54</v>
      </c>
      <c r="B8" s="539">
        <v>32.01497975511868</v>
      </c>
      <c r="C8" s="539">
        <v>69.89465494254837</v>
      </c>
      <c r="D8" s="539">
        <v>90.4432820227821</v>
      </c>
      <c r="E8" s="539">
        <v>33.52442806079739</v>
      </c>
      <c r="F8" s="539">
        <v>100</v>
      </c>
      <c r="G8" s="539">
        <v>12.068965517241379</v>
      </c>
      <c r="H8" s="539">
        <v>63.381445921027534</v>
      </c>
      <c r="I8" s="539">
        <v>24.75383558506984</v>
      </c>
    </row>
    <row r="9" spans="1:9" ht="9" customHeight="1">
      <c r="A9" s="102" t="s">
        <v>55</v>
      </c>
      <c r="B9" s="539">
        <v>17.21749696233293</v>
      </c>
      <c r="C9" s="539" t="s">
        <v>1</v>
      </c>
      <c r="D9" s="539" t="s">
        <v>1</v>
      </c>
      <c r="E9" s="539" t="s">
        <v>1</v>
      </c>
      <c r="F9" s="539" t="s">
        <v>1</v>
      </c>
      <c r="G9" s="539" t="s">
        <v>1</v>
      </c>
      <c r="H9" s="539" t="s">
        <v>1</v>
      </c>
      <c r="I9" s="539" t="s">
        <v>1</v>
      </c>
    </row>
    <row r="10" spans="1:9" ht="9" customHeight="1">
      <c r="A10" s="102" t="s">
        <v>56</v>
      </c>
      <c r="B10" s="539">
        <v>91.81927755972731</v>
      </c>
      <c r="C10" s="539">
        <v>49.38684441906703</v>
      </c>
      <c r="D10" s="539">
        <v>47.47807397333693</v>
      </c>
      <c r="E10" s="539">
        <v>1.1387782741656245</v>
      </c>
      <c r="F10" s="539">
        <v>100</v>
      </c>
      <c r="G10" s="539">
        <v>92.56597432554065</v>
      </c>
      <c r="H10" s="539">
        <v>59.313186508068725</v>
      </c>
      <c r="I10" s="539">
        <v>96.92674544374769</v>
      </c>
    </row>
    <row r="11" spans="1:9" ht="9" customHeight="1">
      <c r="A11" s="138" t="s">
        <v>57</v>
      </c>
      <c r="B11" s="539">
        <v>52.557096002002815</v>
      </c>
      <c r="C11" s="539">
        <v>19.820569933872832</v>
      </c>
      <c r="D11" s="539">
        <v>99.59743157702991</v>
      </c>
      <c r="E11" s="539">
        <v>33.13050476484171</v>
      </c>
      <c r="F11" s="539" t="s">
        <v>1</v>
      </c>
      <c r="G11" s="539" t="s">
        <v>1</v>
      </c>
      <c r="H11" s="539" t="s">
        <v>1</v>
      </c>
      <c r="I11" s="539">
        <v>21.925243945489346</v>
      </c>
    </row>
    <row r="12" spans="1:9" ht="9" customHeight="1">
      <c r="A12" s="102" t="s">
        <v>59</v>
      </c>
      <c r="B12" s="539">
        <v>76.39368062056492</v>
      </c>
      <c r="C12" s="539">
        <v>8.146784048320214</v>
      </c>
      <c r="D12" s="539">
        <v>47.725245270290586</v>
      </c>
      <c r="E12" s="539">
        <v>8.174178504427296</v>
      </c>
      <c r="F12" s="539">
        <v>65.06612995974697</v>
      </c>
      <c r="G12" s="539" t="s">
        <v>1</v>
      </c>
      <c r="H12" s="539">
        <v>3.3253524873636606</v>
      </c>
      <c r="I12" s="539" t="s">
        <v>1</v>
      </c>
    </row>
    <row r="13" spans="1:9" ht="9" customHeight="1">
      <c r="A13" s="102" t="s">
        <v>60</v>
      </c>
      <c r="B13" s="539">
        <v>79.28251386745913</v>
      </c>
      <c r="C13" s="539">
        <v>88.89184233213943</v>
      </c>
      <c r="D13" s="539">
        <v>51.63620909477263</v>
      </c>
      <c r="E13" s="539">
        <v>14.964488121054794</v>
      </c>
      <c r="F13" s="539" t="s">
        <v>1</v>
      </c>
      <c r="G13" s="539" t="s">
        <v>1</v>
      </c>
      <c r="H13" s="539">
        <v>4.010792678480274</v>
      </c>
      <c r="I13" s="539" t="s">
        <v>1</v>
      </c>
    </row>
    <row r="14" spans="1:9" ht="9" customHeight="1">
      <c r="A14" s="102" t="s">
        <v>61</v>
      </c>
      <c r="B14" s="539">
        <v>96.38746663173012</v>
      </c>
      <c r="C14" s="539">
        <v>52.20570527836767</v>
      </c>
      <c r="D14" s="539">
        <v>82.27266265459888</v>
      </c>
      <c r="E14" s="539">
        <v>17.79111644657863</v>
      </c>
      <c r="F14" s="539" t="s">
        <v>1</v>
      </c>
      <c r="G14" s="539" t="s">
        <v>1</v>
      </c>
      <c r="H14" s="539" t="s">
        <v>1</v>
      </c>
      <c r="I14" s="539" t="s">
        <v>1</v>
      </c>
    </row>
    <row r="15" spans="1:9" ht="9" customHeight="1">
      <c r="A15" s="102" t="s">
        <v>62</v>
      </c>
      <c r="B15" s="539">
        <v>77.85785239405504</v>
      </c>
      <c r="C15" s="539">
        <v>90.02906497648394</v>
      </c>
      <c r="D15" s="539">
        <v>92.08318230693308</v>
      </c>
      <c r="E15" s="539">
        <v>0.8116712545188878</v>
      </c>
      <c r="F15" s="539">
        <v>35.80919674992502</v>
      </c>
      <c r="G15" s="539">
        <v>100</v>
      </c>
      <c r="H15" s="539">
        <v>58.70206489675516</v>
      </c>
      <c r="I15" s="539" t="s">
        <v>1</v>
      </c>
    </row>
    <row r="16" spans="1:9" ht="9" customHeight="1">
      <c r="A16" s="102" t="s">
        <v>63</v>
      </c>
      <c r="B16" s="539">
        <v>73.2953369752926</v>
      </c>
      <c r="C16" s="539">
        <v>79.97492534454581</v>
      </c>
      <c r="D16" s="539">
        <v>45.93004133164784</v>
      </c>
      <c r="E16" s="539">
        <v>0.09075333099339498</v>
      </c>
      <c r="F16" s="539">
        <v>93.4120332849979</v>
      </c>
      <c r="G16" s="539">
        <v>100</v>
      </c>
      <c r="H16" s="539">
        <v>74.27015723868234</v>
      </c>
      <c r="I16" s="539" t="s">
        <v>1</v>
      </c>
    </row>
    <row r="17" spans="1:9" ht="9" customHeight="1">
      <c r="A17" s="102" t="s">
        <v>64</v>
      </c>
      <c r="B17" s="539">
        <v>75.85456510436718</v>
      </c>
      <c r="C17" s="539">
        <v>16.503769538022887</v>
      </c>
      <c r="D17" s="539">
        <v>84.96334285078177</v>
      </c>
      <c r="E17" s="539">
        <v>15.755133786309184</v>
      </c>
      <c r="F17" s="539" t="s">
        <v>1</v>
      </c>
      <c r="G17" s="539" t="s">
        <v>1</v>
      </c>
      <c r="H17" s="539" t="s">
        <v>1</v>
      </c>
      <c r="I17" s="539" t="s">
        <v>1</v>
      </c>
    </row>
    <row r="18" spans="1:9" ht="9" customHeight="1">
      <c r="A18" s="102" t="s">
        <v>65</v>
      </c>
      <c r="B18" s="539">
        <v>53.19428432393393</v>
      </c>
      <c r="C18" s="539">
        <v>57.80620501016084</v>
      </c>
      <c r="D18" s="539">
        <v>56.325137039085874</v>
      </c>
      <c r="E18" s="539">
        <v>36.203395488136195</v>
      </c>
      <c r="F18" s="539" t="s">
        <v>1</v>
      </c>
      <c r="G18" s="539" t="s">
        <v>1</v>
      </c>
      <c r="H18" s="539">
        <v>46.97674418604651</v>
      </c>
      <c r="I18" s="539" t="s">
        <v>1</v>
      </c>
    </row>
    <row r="19" spans="1:9" ht="9" customHeight="1">
      <c r="A19" s="102" t="s">
        <v>66</v>
      </c>
      <c r="B19" s="539">
        <v>98.53071740299217</v>
      </c>
      <c r="C19" s="539">
        <v>90.02714170052887</v>
      </c>
      <c r="D19" s="539">
        <v>99.90451070578315</v>
      </c>
      <c r="E19" s="539">
        <v>27.400344260860265</v>
      </c>
      <c r="F19" s="539">
        <v>100</v>
      </c>
      <c r="G19" s="539">
        <v>100</v>
      </c>
      <c r="H19" s="539">
        <v>69.41699156768519</v>
      </c>
      <c r="I19" s="539" t="s">
        <v>1</v>
      </c>
    </row>
    <row r="20" spans="1:9" ht="9" customHeight="1">
      <c r="A20" s="102" t="s">
        <v>67</v>
      </c>
      <c r="B20" s="539">
        <v>43.54266261604053</v>
      </c>
      <c r="C20" s="539">
        <v>53.11669822149875</v>
      </c>
      <c r="D20" s="539" t="s">
        <v>1</v>
      </c>
      <c r="E20" s="539" t="s">
        <v>1</v>
      </c>
      <c r="F20" s="539" t="s">
        <v>1</v>
      </c>
      <c r="G20" s="539">
        <v>100</v>
      </c>
      <c r="H20" s="539">
        <v>62.46596654998056</v>
      </c>
      <c r="I20" s="539" t="s">
        <v>1</v>
      </c>
    </row>
    <row r="21" spans="1:9" ht="9" customHeight="1">
      <c r="A21" s="102" t="s">
        <v>68</v>
      </c>
      <c r="B21" s="539">
        <v>59.06670378904764</v>
      </c>
      <c r="C21" s="539">
        <v>97.51855317294506</v>
      </c>
      <c r="D21" s="539">
        <v>97.70761073236854</v>
      </c>
      <c r="E21" s="539" t="s">
        <v>1</v>
      </c>
      <c r="F21" s="539" t="s">
        <v>1</v>
      </c>
      <c r="G21" s="539" t="s">
        <v>1</v>
      </c>
      <c r="H21" s="539" t="s">
        <v>1</v>
      </c>
      <c r="I21" s="539" t="s">
        <v>1</v>
      </c>
    </row>
    <row r="22" spans="1:9" ht="9" customHeight="1">
      <c r="A22" s="102" t="s">
        <v>69</v>
      </c>
      <c r="B22" s="539">
        <v>70.11810199249734</v>
      </c>
      <c r="C22" s="539">
        <v>60.308332103737726</v>
      </c>
      <c r="D22" s="539">
        <v>22.882173789632766</v>
      </c>
      <c r="E22" s="539">
        <v>1.0842511800886854</v>
      </c>
      <c r="F22" s="539">
        <v>81.26912133511122</v>
      </c>
      <c r="G22" s="539">
        <v>100</v>
      </c>
      <c r="H22" s="539" t="s">
        <v>1</v>
      </c>
      <c r="I22" s="539" t="s">
        <v>1</v>
      </c>
    </row>
    <row r="23" spans="1:9" ht="9" customHeight="1">
      <c r="A23" s="102" t="s">
        <v>70</v>
      </c>
      <c r="B23" s="539">
        <v>56.603688082740035</v>
      </c>
      <c r="C23" s="539">
        <v>52.34066637870686</v>
      </c>
      <c r="D23" s="539">
        <v>40.8739325189619</v>
      </c>
      <c r="E23" s="539" t="s">
        <v>1</v>
      </c>
      <c r="F23" s="539">
        <v>100</v>
      </c>
      <c r="G23" s="539" t="s">
        <v>1</v>
      </c>
      <c r="H23" s="539" t="s">
        <v>1</v>
      </c>
      <c r="I23" s="539" t="s">
        <v>1</v>
      </c>
    </row>
    <row r="24" spans="1:9" ht="9" customHeight="1">
      <c r="A24" s="102" t="s">
        <v>71</v>
      </c>
      <c r="B24" s="539">
        <v>60.69269240064907</v>
      </c>
      <c r="C24" s="539">
        <v>63.401529816123194</v>
      </c>
      <c r="D24" s="539">
        <v>99.2921172453045</v>
      </c>
      <c r="E24" s="539" t="s">
        <v>1</v>
      </c>
      <c r="F24" s="539" t="s">
        <v>1</v>
      </c>
      <c r="G24" s="539" t="s">
        <v>1</v>
      </c>
      <c r="H24" s="539" t="s">
        <v>1</v>
      </c>
      <c r="I24" s="539" t="s">
        <v>1</v>
      </c>
    </row>
    <row r="25" spans="1:9" ht="9" customHeight="1">
      <c r="A25" s="102" t="s">
        <v>72</v>
      </c>
      <c r="B25" s="539">
        <v>94.00635732074977</v>
      </c>
      <c r="C25" s="539">
        <v>97.70881514548486</v>
      </c>
      <c r="D25" s="539">
        <v>76.17074881171918</v>
      </c>
      <c r="E25" s="539" t="s">
        <v>1</v>
      </c>
      <c r="F25" s="539" t="s">
        <v>1</v>
      </c>
      <c r="G25" s="539" t="s">
        <v>1</v>
      </c>
      <c r="H25" s="539" t="s">
        <v>1</v>
      </c>
      <c r="I25" s="539">
        <v>100</v>
      </c>
    </row>
    <row r="26" spans="1:9" ht="9" customHeight="1">
      <c r="A26" s="102" t="s">
        <v>73</v>
      </c>
      <c r="B26" s="539">
        <v>93.80841852488558</v>
      </c>
      <c r="C26" s="539">
        <v>67.68329403340203</v>
      </c>
      <c r="D26" s="539" t="s">
        <v>1</v>
      </c>
      <c r="E26" s="539">
        <v>97.90764790764791</v>
      </c>
      <c r="F26" s="539" t="s">
        <v>1</v>
      </c>
      <c r="G26" s="539">
        <v>100</v>
      </c>
      <c r="H26" s="539" t="s">
        <v>1</v>
      </c>
      <c r="I26" s="539">
        <v>100</v>
      </c>
    </row>
    <row r="27" spans="1:9" ht="9" customHeight="1">
      <c r="A27" s="102" t="s">
        <v>74</v>
      </c>
      <c r="B27" s="539">
        <v>88.95297943126145</v>
      </c>
      <c r="C27" s="539">
        <v>90.86916837446398</v>
      </c>
      <c r="D27" s="539">
        <v>55.63016200401603</v>
      </c>
      <c r="E27" s="539">
        <v>18.29345472714151</v>
      </c>
      <c r="F27" s="539">
        <v>17.395045792611715</v>
      </c>
      <c r="G27" s="539">
        <v>100</v>
      </c>
      <c r="H27" s="539">
        <v>8.427583011894091</v>
      </c>
      <c r="I27" s="539" t="s">
        <v>1</v>
      </c>
    </row>
    <row r="28" spans="1:9" s="87" customFormat="1" ht="9" customHeight="1">
      <c r="A28" s="103" t="s">
        <v>52</v>
      </c>
      <c r="B28" s="540">
        <v>85.01582000480221</v>
      </c>
      <c r="C28" s="540">
        <v>70.38109175314311</v>
      </c>
      <c r="D28" s="540">
        <v>67.50331460910098</v>
      </c>
      <c r="E28" s="540">
        <v>1.6663027643271415</v>
      </c>
      <c r="F28" s="540">
        <v>86.77382984098224</v>
      </c>
      <c r="G28" s="540">
        <v>98.69905344281011</v>
      </c>
      <c r="H28" s="540">
        <v>51.539361281405945</v>
      </c>
      <c r="I28" s="540">
        <v>26.24380720804263</v>
      </c>
    </row>
    <row r="29" spans="1:9" s="87" customFormat="1" ht="9" customHeight="1">
      <c r="A29" s="92" t="s">
        <v>118</v>
      </c>
      <c r="B29" s="540">
        <v>86.14869577869266</v>
      </c>
      <c r="C29" s="540">
        <v>73.79518629479885</v>
      </c>
      <c r="D29" s="540">
        <v>72.84469166309428</v>
      </c>
      <c r="E29" s="540">
        <v>1.6466950455626443</v>
      </c>
      <c r="F29" s="540">
        <v>58.54122504595885</v>
      </c>
      <c r="G29" s="540">
        <v>92.84504058322266</v>
      </c>
      <c r="H29" s="540">
        <v>48.344658339796496</v>
      </c>
      <c r="I29" s="540">
        <v>24.905442402045182</v>
      </c>
    </row>
    <row r="30" spans="1:9" s="87" customFormat="1" ht="9" customHeight="1">
      <c r="A30" s="92" t="s">
        <v>119</v>
      </c>
      <c r="B30" s="540">
        <v>85.33640905534588</v>
      </c>
      <c r="C30" s="540">
        <v>69.43131270149115</v>
      </c>
      <c r="D30" s="540">
        <v>70.70757106694344</v>
      </c>
      <c r="E30" s="540">
        <v>1.465878508419223</v>
      </c>
      <c r="F30" s="540">
        <v>93.70797681023643</v>
      </c>
      <c r="G30" s="540">
        <v>99.67275819770107</v>
      </c>
      <c r="H30" s="540">
        <v>71.98342907304452</v>
      </c>
      <c r="I30" s="541" t="s">
        <v>1</v>
      </c>
    </row>
    <row r="31" spans="1:9" s="87" customFormat="1" ht="9" customHeight="1">
      <c r="A31" s="92" t="s">
        <v>120</v>
      </c>
      <c r="B31" s="540">
        <v>82.22995875297232</v>
      </c>
      <c r="C31" s="540">
        <v>63.42337862139343</v>
      </c>
      <c r="D31" s="540">
        <v>48.69920783118575</v>
      </c>
      <c r="E31" s="540">
        <v>14.233873986521967</v>
      </c>
      <c r="F31" s="540">
        <v>65.88666329765242</v>
      </c>
      <c r="G31" s="540">
        <v>100</v>
      </c>
      <c r="H31" s="540">
        <v>13.409603930776273</v>
      </c>
      <c r="I31" s="540">
        <v>100</v>
      </c>
    </row>
    <row r="32" spans="2:9" ht="12" customHeight="1">
      <c r="B32" s="123"/>
      <c r="C32" s="123"/>
      <c r="D32" s="123"/>
      <c r="E32" s="123"/>
      <c r="F32" s="123"/>
      <c r="G32" s="123"/>
      <c r="H32" s="123"/>
      <c r="I32" s="123"/>
    </row>
    <row r="33" spans="1:9" ht="12" customHeight="1">
      <c r="A33" s="709" t="s">
        <v>53</v>
      </c>
      <c r="B33" s="706" t="s">
        <v>8</v>
      </c>
      <c r="C33" s="706" t="s">
        <v>108</v>
      </c>
      <c r="D33" s="706" t="s">
        <v>19</v>
      </c>
      <c r="E33" s="706" t="s">
        <v>554</v>
      </c>
      <c r="F33" s="706" t="s">
        <v>131</v>
      </c>
      <c r="G33" s="706" t="s">
        <v>132</v>
      </c>
      <c r="H33" s="706" t="s">
        <v>133</v>
      </c>
      <c r="I33" s="706" t="s">
        <v>0</v>
      </c>
    </row>
    <row r="34" spans="1:17" ht="12" customHeight="1">
      <c r="A34" s="710"/>
      <c r="B34" s="707"/>
      <c r="C34" s="708"/>
      <c r="D34" s="707"/>
      <c r="E34" s="707" t="s">
        <v>2</v>
      </c>
      <c r="F34" s="708"/>
      <c r="G34" s="708"/>
      <c r="H34" s="708"/>
      <c r="I34" s="707"/>
      <c r="J34" s="149"/>
      <c r="K34" s="149"/>
      <c r="L34" s="149"/>
      <c r="M34" s="149"/>
      <c r="N34" s="149"/>
      <c r="O34" s="149"/>
      <c r="P34" s="149"/>
      <c r="Q34" s="149"/>
    </row>
    <row r="35" spans="1:17" ht="9" customHeight="1">
      <c r="A35" s="101"/>
      <c r="B35" s="106"/>
      <c r="C35" s="106"/>
      <c r="D35" s="106"/>
      <c r="E35" s="106"/>
      <c r="F35" s="106"/>
      <c r="G35" s="106"/>
      <c r="H35" s="106"/>
      <c r="I35" s="106"/>
      <c r="J35" s="149"/>
      <c r="K35" s="149"/>
      <c r="L35" s="149"/>
      <c r="M35" s="149"/>
      <c r="N35" s="149"/>
      <c r="O35" s="149"/>
      <c r="P35" s="149"/>
      <c r="Q35" s="149"/>
    </row>
    <row r="36" spans="1:17" ht="9" customHeight="1">
      <c r="A36" s="28" t="s">
        <v>54</v>
      </c>
      <c r="B36" s="539" t="s">
        <v>1</v>
      </c>
      <c r="C36" s="539">
        <v>100</v>
      </c>
      <c r="D36" s="539">
        <v>100</v>
      </c>
      <c r="E36" s="539" t="s">
        <v>1</v>
      </c>
      <c r="F36" s="539">
        <v>100</v>
      </c>
      <c r="G36" s="539" t="s">
        <v>1</v>
      </c>
      <c r="H36" s="539">
        <v>23.58126612178105</v>
      </c>
      <c r="I36" s="539">
        <v>39.65105130639695</v>
      </c>
      <c r="J36" s="149"/>
      <c r="K36" s="149"/>
      <c r="L36" s="149"/>
      <c r="M36" s="149"/>
      <c r="N36" s="149"/>
      <c r="O36" s="149"/>
      <c r="P36" s="149"/>
      <c r="Q36" s="149"/>
    </row>
    <row r="37" spans="1:17" ht="9" customHeight="1">
      <c r="A37" s="28" t="s">
        <v>55</v>
      </c>
      <c r="B37" s="539" t="s">
        <v>1</v>
      </c>
      <c r="C37" s="539" t="s">
        <v>1</v>
      </c>
      <c r="D37" s="539" t="s">
        <v>1</v>
      </c>
      <c r="E37" s="539" t="s">
        <v>1</v>
      </c>
      <c r="F37" s="539" t="s">
        <v>1</v>
      </c>
      <c r="G37" s="539" t="s">
        <v>1</v>
      </c>
      <c r="H37" s="539">
        <v>100</v>
      </c>
      <c r="I37" s="539">
        <v>9.7282558847318</v>
      </c>
      <c r="J37" s="149"/>
      <c r="K37" s="149"/>
      <c r="L37" s="149"/>
      <c r="M37" s="149"/>
      <c r="N37" s="149"/>
      <c r="O37" s="149"/>
      <c r="P37" s="149"/>
      <c r="Q37" s="149"/>
    </row>
    <row r="38" spans="1:17" ht="9" customHeight="1">
      <c r="A38" s="28" t="s">
        <v>56</v>
      </c>
      <c r="B38" s="539" t="s">
        <v>1</v>
      </c>
      <c r="C38" s="539">
        <v>100</v>
      </c>
      <c r="D38" s="539">
        <v>3.203942472572116</v>
      </c>
      <c r="E38" s="539" t="s">
        <v>1</v>
      </c>
      <c r="F38" s="539">
        <v>59.644654272226596</v>
      </c>
      <c r="G38" s="539">
        <v>100</v>
      </c>
      <c r="H38" s="539">
        <v>27.001873971467163</v>
      </c>
      <c r="I38" s="539">
        <v>76.03014701246816</v>
      </c>
      <c r="J38" s="149"/>
      <c r="K38" s="149"/>
      <c r="L38" s="149"/>
      <c r="M38" s="149"/>
      <c r="N38" s="149"/>
      <c r="O38" s="149"/>
      <c r="P38" s="149"/>
      <c r="Q38" s="149"/>
    </row>
    <row r="39" spans="1:17" ht="9" customHeight="1">
      <c r="A39" s="137" t="s">
        <v>57</v>
      </c>
      <c r="B39" s="539" t="s">
        <v>1</v>
      </c>
      <c r="C39" s="539" t="s">
        <v>1</v>
      </c>
      <c r="D39" s="539" t="s">
        <v>1</v>
      </c>
      <c r="E39" s="539" t="s">
        <v>1</v>
      </c>
      <c r="F39" s="539" t="s">
        <v>1</v>
      </c>
      <c r="G39" s="539" t="s">
        <v>1</v>
      </c>
      <c r="H39" s="539">
        <v>29.963081454981577</v>
      </c>
      <c r="I39" s="539">
        <v>39.26640085471085</v>
      </c>
      <c r="J39" s="149"/>
      <c r="K39" s="149"/>
      <c r="L39" s="149"/>
      <c r="M39" s="149"/>
      <c r="N39" s="149"/>
      <c r="O39" s="149"/>
      <c r="P39" s="149"/>
      <c r="Q39" s="149"/>
    </row>
    <row r="40" spans="1:17" ht="9" customHeight="1">
      <c r="A40" s="28" t="s">
        <v>59</v>
      </c>
      <c r="B40" s="539" t="s">
        <v>1</v>
      </c>
      <c r="C40" s="539">
        <v>100</v>
      </c>
      <c r="D40" s="539">
        <v>88.7583687729007</v>
      </c>
      <c r="E40" s="539" t="s">
        <v>1</v>
      </c>
      <c r="F40" s="539" t="s">
        <v>1</v>
      </c>
      <c r="G40" s="539" t="s">
        <v>1</v>
      </c>
      <c r="H40" s="539">
        <v>17.926518685825325</v>
      </c>
      <c r="I40" s="539">
        <v>63.572856629242615</v>
      </c>
      <c r="J40" s="149"/>
      <c r="K40" s="149"/>
      <c r="L40" s="149"/>
      <c r="M40" s="149"/>
      <c r="N40" s="149"/>
      <c r="O40" s="149"/>
      <c r="P40" s="149"/>
      <c r="Q40" s="149"/>
    </row>
    <row r="41" spans="1:17" ht="9" customHeight="1">
      <c r="A41" s="28" t="s">
        <v>60</v>
      </c>
      <c r="B41" s="539" t="s">
        <v>1</v>
      </c>
      <c r="C41" s="539" t="s">
        <v>1</v>
      </c>
      <c r="D41" s="539">
        <v>100</v>
      </c>
      <c r="E41" s="539" t="s">
        <v>1</v>
      </c>
      <c r="F41" s="539" t="s">
        <v>1</v>
      </c>
      <c r="G41" s="539" t="s">
        <v>1</v>
      </c>
      <c r="H41" s="539">
        <v>24.10499553356696</v>
      </c>
      <c r="I41" s="539">
        <v>76.515345378086</v>
      </c>
      <c r="J41" s="149"/>
      <c r="K41" s="149"/>
      <c r="L41" s="149"/>
      <c r="M41" s="149"/>
      <c r="N41" s="149"/>
      <c r="O41" s="149"/>
      <c r="P41" s="149"/>
      <c r="Q41" s="149"/>
    </row>
    <row r="42" spans="1:17" ht="9" customHeight="1">
      <c r="A42" s="28" t="s">
        <v>61</v>
      </c>
      <c r="B42" s="539" t="s">
        <v>1</v>
      </c>
      <c r="C42" s="539" t="s">
        <v>1</v>
      </c>
      <c r="D42" s="539" t="s">
        <v>1</v>
      </c>
      <c r="E42" s="539" t="s">
        <v>1</v>
      </c>
      <c r="F42" s="539" t="s">
        <v>1</v>
      </c>
      <c r="G42" s="539">
        <v>30.684243787536623</v>
      </c>
      <c r="H42" s="539">
        <v>48.061965356427855</v>
      </c>
      <c r="I42" s="539">
        <v>95.08179570370811</v>
      </c>
      <c r="J42" s="149"/>
      <c r="K42" s="149"/>
      <c r="L42" s="149"/>
      <c r="M42" s="149"/>
      <c r="N42" s="149"/>
      <c r="O42" s="149"/>
      <c r="P42" s="149"/>
      <c r="Q42" s="149"/>
    </row>
    <row r="43" spans="1:17" ht="9" customHeight="1">
      <c r="A43" s="28" t="s">
        <v>62</v>
      </c>
      <c r="B43" s="539">
        <v>19.962233612085246</v>
      </c>
      <c r="C43" s="539" t="s">
        <v>1</v>
      </c>
      <c r="D43" s="539">
        <v>97.78528528528528</v>
      </c>
      <c r="E43" s="539">
        <v>98.21336868379254</v>
      </c>
      <c r="F43" s="539">
        <v>82.16245957298335</v>
      </c>
      <c r="G43" s="539" t="s">
        <v>1</v>
      </c>
      <c r="H43" s="539">
        <v>50.60638738418203</v>
      </c>
      <c r="I43" s="539">
        <v>56.758766602062195</v>
      </c>
      <c r="J43" s="149"/>
      <c r="K43" s="149"/>
      <c r="L43" s="149"/>
      <c r="M43" s="149"/>
      <c r="N43" s="149"/>
      <c r="O43" s="149"/>
      <c r="P43" s="149"/>
      <c r="Q43" s="149"/>
    </row>
    <row r="44" spans="1:17" ht="9" customHeight="1">
      <c r="A44" s="28" t="s">
        <v>63</v>
      </c>
      <c r="B44" s="539">
        <v>8.029991534647477</v>
      </c>
      <c r="C44" s="539">
        <v>100</v>
      </c>
      <c r="D44" s="539">
        <v>97.67488879902952</v>
      </c>
      <c r="E44" s="539">
        <v>100</v>
      </c>
      <c r="F44" s="539">
        <v>100</v>
      </c>
      <c r="G44" s="539">
        <v>100</v>
      </c>
      <c r="H44" s="539">
        <v>64.96209753536313</v>
      </c>
      <c r="I44" s="539">
        <v>60.540566740693</v>
      </c>
      <c r="J44" s="149"/>
      <c r="K44" s="149"/>
      <c r="L44" s="149"/>
      <c r="M44" s="149"/>
      <c r="N44" s="149"/>
      <c r="O44" s="149"/>
      <c r="P44" s="149"/>
      <c r="Q44" s="149"/>
    </row>
    <row r="45" spans="1:17" ht="9" customHeight="1">
      <c r="A45" s="28" t="s">
        <v>64</v>
      </c>
      <c r="B45" s="539" t="s">
        <v>1</v>
      </c>
      <c r="C45" s="539" t="s">
        <v>1</v>
      </c>
      <c r="D45" s="539" t="s">
        <v>1</v>
      </c>
      <c r="E45" s="539" t="s">
        <v>1</v>
      </c>
      <c r="F45" s="539" t="s">
        <v>1</v>
      </c>
      <c r="G45" s="539" t="s">
        <v>1</v>
      </c>
      <c r="H45" s="539">
        <v>66.71407357831552</v>
      </c>
      <c r="I45" s="539">
        <v>73.28980818735143</v>
      </c>
      <c r="J45" s="149"/>
      <c r="K45" s="149"/>
      <c r="L45" s="149"/>
      <c r="M45" s="149"/>
      <c r="N45" s="149"/>
      <c r="O45" s="149"/>
      <c r="P45" s="149"/>
      <c r="Q45" s="149"/>
    </row>
    <row r="46" spans="1:17" ht="9" customHeight="1">
      <c r="A46" s="28" t="s">
        <v>65</v>
      </c>
      <c r="B46" s="539" t="s">
        <v>1</v>
      </c>
      <c r="C46" s="539">
        <v>100</v>
      </c>
      <c r="D46" s="539" t="s">
        <v>1</v>
      </c>
      <c r="E46" s="539" t="s">
        <v>1</v>
      </c>
      <c r="F46" s="539" t="s">
        <v>1</v>
      </c>
      <c r="G46" s="539">
        <v>100</v>
      </c>
      <c r="H46" s="539">
        <v>94.69402568699995</v>
      </c>
      <c r="I46" s="539">
        <v>56.86421212972521</v>
      </c>
      <c r="J46" s="149"/>
      <c r="K46" s="149"/>
      <c r="L46" s="149"/>
      <c r="M46" s="149"/>
      <c r="N46" s="149"/>
      <c r="O46" s="149"/>
      <c r="P46" s="149"/>
      <c r="Q46" s="149"/>
    </row>
    <row r="47" spans="1:17" ht="9" customHeight="1">
      <c r="A47" s="28" t="s">
        <v>66</v>
      </c>
      <c r="B47" s="539" t="s">
        <v>1</v>
      </c>
      <c r="C47" s="539">
        <v>100</v>
      </c>
      <c r="D47" s="539">
        <v>99.74649554578559</v>
      </c>
      <c r="E47" s="539" t="s">
        <v>1</v>
      </c>
      <c r="F47" s="539">
        <v>100</v>
      </c>
      <c r="G47" s="539" t="s">
        <v>1</v>
      </c>
      <c r="H47" s="539">
        <v>40.29193678508076</v>
      </c>
      <c r="I47" s="539">
        <v>97.79531078485401</v>
      </c>
      <c r="J47" s="149"/>
      <c r="K47" s="149"/>
      <c r="L47" s="149"/>
      <c r="M47" s="149"/>
      <c r="N47" s="149"/>
      <c r="O47" s="149"/>
      <c r="P47" s="149"/>
      <c r="Q47" s="149"/>
    </row>
    <row r="48" spans="1:17" ht="9" customHeight="1">
      <c r="A48" s="28" t="s">
        <v>67</v>
      </c>
      <c r="B48" s="539" t="s">
        <v>1</v>
      </c>
      <c r="C48" s="539" t="s">
        <v>1</v>
      </c>
      <c r="D48" s="539">
        <v>100</v>
      </c>
      <c r="E48" s="539" t="s">
        <v>1</v>
      </c>
      <c r="F48" s="539" t="s">
        <v>1</v>
      </c>
      <c r="G48" s="539" t="s">
        <v>1</v>
      </c>
      <c r="H48" s="539">
        <v>7.480703643870042</v>
      </c>
      <c r="I48" s="539">
        <v>46.08547122224456</v>
      </c>
      <c r="J48" s="149"/>
      <c r="K48" s="149"/>
      <c r="L48" s="149"/>
      <c r="M48" s="149"/>
      <c r="N48" s="149"/>
      <c r="O48" s="149"/>
      <c r="P48" s="149"/>
      <c r="Q48" s="149"/>
    </row>
    <row r="49" spans="1:17" ht="9" customHeight="1">
      <c r="A49" s="28" t="s">
        <v>68</v>
      </c>
      <c r="B49" s="539" t="s">
        <v>1</v>
      </c>
      <c r="C49" s="539" t="s">
        <v>1</v>
      </c>
      <c r="D49" s="539" t="s">
        <v>1</v>
      </c>
      <c r="E49" s="539" t="s">
        <v>1</v>
      </c>
      <c r="F49" s="539" t="s">
        <v>1</v>
      </c>
      <c r="G49" s="539" t="s">
        <v>1</v>
      </c>
      <c r="H49" s="539" t="s">
        <v>1</v>
      </c>
      <c r="I49" s="539">
        <v>61.71043658383787</v>
      </c>
      <c r="J49" s="149"/>
      <c r="K49" s="149"/>
      <c r="L49" s="149"/>
      <c r="M49" s="149"/>
      <c r="N49" s="149"/>
      <c r="O49" s="149"/>
      <c r="P49" s="149"/>
      <c r="Q49" s="149"/>
    </row>
    <row r="50" spans="1:17" ht="9" customHeight="1">
      <c r="A50" s="28" t="s">
        <v>69</v>
      </c>
      <c r="B50" s="539" t="s">
        <v>1</v>
      </c>
      <c r="C50" s="539">
        <v>100</v>
      </c>
      <c r="D50" s="539">
        <v>45.38834951456311</v>
      </c>
      <c r="E50" s="539" t="s">
        <v>1</v>
      </c>
      <c r="F50" s="539" t="s">
        <v>1</v>
      </c>
      <c r="G50" s="539">
        <v>100</v>
      </c>
      <c r="H50" s="539">
        <v>41.19880304781654</v>
      </c>
      <c r="I50" s="539">
        <v>68.91825943411807</v>
      </c>
      <c r="J50" s="149"/>
      <c r="K50" s="149"/>
      <c r="L50" s="149"/>
      <c r="M50" s="149"/>
      <c r="N50" s="149"/>
      <c r="O50" s="149"/>
      <c r="P50" s="149"/>
      <c r="Q50" s="149"/>
    </row>
    <row r="51" spans="1:17" ht="9" customHeight="1">
      <c r="A51" s="28" t="s">
        <v>70</v>
      </c>
      <c r="B51" s="539" t="s">
        <v>1</v>
      </c>
      <c r="C51" s="539" t="s">
        <v>1</v>
      </c>
      <c r="D51" s="539" t="s">
        <v>1</v>
      </c>
      <c r="E51" s="539" t="s">
        <v>1</v>
      </c>
      <c r="F51" s="539" t="s">
        <v>1</v>
      </c>
      <c r="G51" s="539" t="s">
        <v>1</v>
      </c>
      <c r="H51" s="539">
        <v>12.997587454764778</v>
      </c>
      <c r="I51" s="539">
        <v>54.42123768143223</v>
      </c>
      <c r="J51" s="149"/>
      <c r="K51" s="149"/>
      <c r="L51" s="149"/>
      <c r="M51" s="149"/>
      <c r="N51" s="149"/>
      <c r="O51" s="149"/>
      <c r="P51" s="149"/>
      <c r="Q51" s="149"/>
    </row>
    <row r="52" spans="1:17" ht="9" customHeight="1">
      <c r="A52" s="28" t="s">
        <v>71</v>
      </c>
      <c r="B52" s="539" t="s">
        <v>1</v>
      </c>
      <c r="C52" s="539" t="s">
        <v>1</v>
      </c>
      <c r="D52" s="539" t="s">
        <v>1</v>
      </c>
      <c r="E52" s="539" t="s">
        <v>1</v>
      </c>
      <c r="F52" s="539" t="s">
        <v>1</v>
      </c>
      <c r="G52" s="539">
        <v>100</v>
      </c>
      <c r="H52" s="539">
        <v>17.639580464032207</v>
      </c>
      <c r="I52" s="539">
        <v>63.93704361925545</v>
      </c>
      <c r="J52" s="149"/>
      <c r="K52" s="149"/>
      <c r="L52" s="149"/>
      <c r="M52" s="149"/>
      <c r="N52" s="149"/>
      <c r="O52" s="149"/>
      <c r="P52" s="149"/>
      <c r="Q52" s="149"/>
    </row>
    <row r="53" spans="1:17" ht="9" customHeight="1">
      <c r="A53" s="28" t="s">
        <v>72</v>
      </c>
      <c r="B53" s="539" t="s">
        <v>1</v>
      </c>
      <c r="C53" s="539" t="s">
        <v>1</v>
      </c>
      <c r="D53" s="539" t="s">
        <v>1</v>
      </c>
      <c r="E53" s="539" t="s">
        <v>1</v>
      </c>
      <c r="F53" s="539" t="s">
        <v>1</v>
      </c>
      <c r="G53" s="539" t="s">
        <v>1</v>
      </c>
      <c r="H53" s="539">
        <v>27.9088288070324</v>
      </c>
      <c r="I53" s="539">
        <v>92.9</v>
      </c>
      <c r="J53" s="149"/>
      <c r="K53" s="149"/>
      <c r="L53" s="149"/>
      <c r="M53" s="149"/>
      <c r="N53" s="149"/>
      <c r="O53" s="149"/>
      <c r="P53" s="149"/>
      <c r="Q53" s="149"/>
    </row>
    <row r="54" spans="1:17" ht="9" customHeight="1">
      <c r="A54" s="28" t="s">
        <v>73</v>
      </c>
      <c r="B54" s="539" t="s">
        <v>1</v>
      </c>
      <c r="C54" s="539" t="s">
        <v>1</v>
      </c>
      <c r="D54" s="539" t="s">
        <v>1</v>
      </c>
      <c r="E54" s="539" t="s">
        <v>1</v>
      </c>
      <c r="F54" s="539" t="s">
        <v>1</v>
      </c>
      <c r="G54" s="539" t="s">
        <v>1</v>
      </c>
      <c r="H54" s="539">
        <v>47.474456878133395</v>
      </c>
      <c r="I54" s="539">
        <v>92.5263889837781</v>
      </c>
      <c r="J54" s="471"/>
      <c r="K54" s="471"/>
      <c r="L54" s="471"/>
      <c r="M54" s="471"/>
      <c r="N54" s="471"/>
      <c r="O54" s="471"/>
      <c r="P54" s="471"/>
      <c r="Q54" s="471"/>
    </row>
    <row r="55" spans="1:17" ht="9" customHeight="1">
      <c r="A55" s="28" t="s">
        <v>74</v>
      </c>
      <c r="B55" s="539" t="s">
        <v>1</v>
      </c>
      <c r="C55" s="539" t="s">
        <v>1</v>
      </c>
      <c r="D55" s="539" t="s">
        <v>1</v>
      </c>
      <c r="E55" s="539" t="s">
        <v>1</v>
      </c>
      <c r="F55" s="539" t="s">
        <v>1</v>
      </c>
      <c r="G55" s="539">
        <v>100</v>
      </c>
      <c r="H55" s="539">
        <v>87.83694534659668</v>
      </c>
      <c r="I55" s="539">
        <v>87.04638309444935</v>
      </c>
      <c r="J55" s="471"/>
      <c r="K55" s="471"/>
      <c r="L55" s="471"/>
      <c r="M55" s="471"/>
      <c r="N55" s="471"/>
      <c r="O55" s="471"/>
      <c r="P55" s="471"/>
      <c r="Q55" s="471"/>
    </row>
    <row r="56" spans="1:17" s="87" customFormat="1" ht="9" customHeight="1">
      <c r="A56" s="105" t="s">
        <v>52</v>
      </c>
      <c r="B56" s="540">
        <v>9.70308688703844</v>
      </c>
      <c r="C56" s="540">
        <v>99.94205980297436</v>
      </c>
      <c r="D56" s="540">
        <v>93.86932863917518</v>
      </c>
      <c r="E56" s="540">
        <v>93.19051767153526</v>
      </c>
      <c r="F56" s="540">
        <v>70.42935914251989</v>
      </c>
      <c r="G56" s="540">
        <v>52.14701657452867</v>
      </c>
      <c r="H56" s="540">
        <v>48.16495605429398</v>
      </c>
      <c r="I56" s="540">
        <v>74.6</v>
      </c>
      <c r="J56" s="471"/>
      <c r="K56" s="471"/>
      <c r="L56" s="471"/>
      <c r="M56" s="471"/>
      <c r="N56" s="471"/>
      <c r="O56" s="471"/>
      <c r="P56" s="471"/>
      <c r="Q56" s="471"/>
    </row>
    <row r="57" spans="1:17" s="87" customFormat="1" ht="9" customHeight="1">
      <c r="A57" s="92" t="s">
        <v>118</v>
      </c>
      <c r="B57" s="540">
        <v>10.347961871023376</v>
      </c>
      <c r="C57" s="540">
        <v>100</v>
      </c>
      <c r="D57" s="540">
        <v>76.11366716738567</v>
      </c>
      <c r="E57" s="540">
        <v>92.41185306159142</v>
      </c>
      <c r="F57" s="540">
        <v>62.21130724162729</v>
      </c>
      <c r="G57" s="540">
        <v>32.52663692786732</v>
      </c>
      <c r="H57" s="540">
        <v>30.621562091993244</v>
      </c>
      <c r="I57" s="540">
        <v>70.5881619220408</v>
      </c>
      <c r="J57" s="149"/>
      <c r="K57" s="471"/>
      <c r="L57" s="471"/>
      <c r="M57" s="149"/>
      <c r="N57" s="471"/>
      <c r="O57" s="471"/>
      <c r="P57" s="471"/>
      <c r="Q57" s="471"/>
    </row>
    <row r="58" spans="1:17" s="87" customFormat="1" ht="9" customHeight="1">
      <c r="A58" s="92" t="s">
        <v>119</v>
      </c>
      <c r="B58" s="540">
        <v>8.029991534647477</v>
      </c>
      <c r="C58" s="540">
        <v>100</v>
      </c>
      <c r="D58" s="540">
        <v>99.73625339394451</v>
      </c>
      <c r="E58" s="540">
        <v>93.83165348696629</v>
      </c>
      <c r="F58" s="540">
        <v>100</v>
      </c>
      <c r="G58" s="540">
        <v>69.14829703240912</v>
      </c>
      <c r="H58" s="540">
        <v>72.07786630009433</v>
      </c>
      <c r="I58" s="540">
        <v>77.92874225603845</v>
      </c>
      <c r="J58" s="1"/>
      <c r="K58" s="1"/>
      <c r="L58" s="1"/>
      <c r="M58" s="1"/>
      <c r="N58" s="1"/>
      <c r="O58" s="16"/>
      <c r="P58" s="16"/>
      <c r="Q58" s="16"/>
    </row>
    <row r="59" spans="1:17" s="87" customFormat="1" ht="9" customHeight="1">
      <c r="A59" s="92" t="s">
        <v>120</v>
      </c>
      <c r="B59" s="540" t="s">
        <v>1</v>
      </c>
      <c r="C59" s="540">
        <v>92.63803680981594</v>
      </c>
      <c r="D59" s="540">
        <v>96.12049418005415</v>
      </c>
      <c r="E59" s="540" t="s">
        <v>1</v>
      </c>
      <c r="F59" s="540" t="s">
        <v>1</v>
      </c>
      <c r="G59" s="540">
        <v>98.74643922104316</v>
      </c>
      <c r="H59" s="540">
        <v>47.76742506533752</v>
      </c>
      <c r="I59" s="540">
        <v>80</v>
      </c>
      <c r="J59" s="1"/>
      <c r="K59" s="1"/>
      <c r="L59" s="124"/>
      <c r="M59" s="124"/>
      <c r="N59" s="1"/>
      <c r="O59" s="16"/>
      <c r="P59" s="16"/>
      <c r="Q59" s="16"/>
    </row>
    <row r="60" spans="1:9" ht="6" customHeight="1">
      <c r="A60" s="104"/>
      <c r="B60" s="126"/>
      <c r="C60" s="126"/>
      <c r="D60" s="126"/>
      <c r="E60" s="126"/>
      <c r="F60" s="126"/>
      <c r="G60" s="126"/>
      <c r="H60" s="126"/>
      <c r="I60" s="126"/>
    </row>
    <row r="61" ht="6" customHeight="1">
      <c r="F61" s="86"/>
    </row>
    <row r="62" spans="1:6" ht="9">
      <c r="A62" s="218" t="s">
        <v>548</v>
      </c>
      <c r="B62" s="16"/>
      <c r="C62" s="82"/>
      <c r="D62" s="125"/>
      <c r="E62" s="125"/>
      <c r="F62" s="86"/>
    </row>
    <row r="63" spans="4:6" ht="9">
      <c r="D63" s="122"/>
      <c r="F63" s="86"/>
    </row>
  </sheetData>
  <mergeCells count="18">
    <mergeCell ref="G33:G34"/>
    <mergeCell ref="H33:H34"/>
    <mergeCell ref="A33:A34"/>
    <mergeCell ref="A5:A6"/>
    <mergeCell ref="B5:B6"/>
    <mergeCell ref="D5:D6"/>
    <mergeCell ref="C5:C6"/>
    <mergeCell ref="C33:C34"/>
    <mergeCell ref="I33:I34"/>
    <mergeCell ref="G5:G6"/>
    <mergeCell ref="H5:H6"/>
    <mergeCell ref="B33:B34"/>
    <mergeCell ref="D33:D34"/>
    <mergeCell ref="E33:E34"/>
    <mergeCell ref="E5:E6"/>
    <mergeCell ref="F5:F6"/>
    <mergeCell ref="I5:I6"/>
    <mergeCell ref="F33:F34"/>
  </mergeCells>
  <printOptions horizontalCentered="1"/>
  <pageMargins left="1.1811023622047245" right="1.1811023622047245" top="1.1811023622047245" bottom="1.8110236220472442" header="0" footer="1.2598425196850394"/>
  <pageSetup firstPageNumber="179" useFirstPageNumber="1" horizontalDpi="300" verticalDpi="300" orientation="portrait" paperSize="9" r:id="rId2"/>
  <headerFooter alignWithMargins="0">
    <oddFooter>&amp;C166</oddFooter>
  </headerFooter>
  <drawing r:id="rId1"/>
</worksheet>
</file>

<file path=xl/worksheets/sheet11.xml><?xml version="1.0" encoding="utf-8"?>
<worksheet xmlns="http://schemas.openxmlformats.org/spreadsheetml/2006/main" xmlns:r="http://schemas.openxmlformats.org/officeDocument/2006/relationships">
  <dimension ref="A1:J128"/>
  <sheetViews>
    <sheetView showGridLines="0" workbookViewId="0" topLeftCell="A1">
      <selection activeCell="I14" sqref="I14"/>
    </sheetView>
  </sheetViews>
  <sheetFormatPr defaultColWidth="9.140625" defaultRowHeight="12.75"/>
  <cols>
    <col min="1" max="1" width="26.28125" style="128" customWidth="1"/>
    <col min="2" max="4" width="16.7109375" style="125" customWidth="1"/>
    <col min="5" max="5" width="2.8515625" style="125" customWidth="1"/>
    <col min="6" max="6" width="9.140625" style="125" customWidth="1"/>
    <col min="7" max="7" width="3.57421875" style="125" customWidth="1"/>
    <col min="8" max="16384" width="9.140625" style="125" customWidth="1"/>
  </cols>
  <sheetData>
    <row r="1" s="130" customFormat="1" ht="12" customHeight="1">
      <c r="A1" s="219" t="s">
        <v>104</v>
      </c>
    </row>
    <row r="2" s="135" customFormat="1" ht="12" customHeight="1">
      <c r="A2" s="201" t="s">
        <v>106</v>
      </c>
    </row>
    <row r="3" spans="1:5" ht="9" customHeight="1">
      <c r="A3" s="369"/>
      <c r="B3" s="711"/>
      <c r="C3" s="711"/>
      <c r="D3" s="202"/>
      <c r="E3" s="202"/>
    </row>
    <row r="4" spans="1:5" ht="15" customHeight="1">
      <c r="A4" s="537" t="s">
        <v>53</v>
      </c>
      <c r="B4" s="538" t="s">
        <v>135</v>
      </c>
      <c r="C4" s="538" t="s">
        <v>134</v>
      </c>
      <c r="D4" s="538" t="s">
        <v>0</v>
      </c>
      <c r="E4" s="370"/>
    </row>
    <row r="5" ht="9" customHeight="1"/>
    <row r="6" spans="1:4" ht="9" customHeight="1">
      <c r="A6" s="138" t="s">
        <v>54</v>
      </c>
      <c r="B6" s="533">
        <v>1.8591299209762935</v>
      </c>
      <c r="C6" s="533">
        <v>1.261526686681019</v>
      </c>
      <c r="D6" s="534">
        <v>1.445801790082237</v>
      </c>
    </row>
    <row r="7" spans="1:4" ht="9" customHeight="1">
      <c r="A7" s="138" t="s">
        <v>55</v>
      </c>
      <c r="B7" s="533">
        <v>0.3406572550622655</v>
      </c>
      <c r="C7" s="533">
        <v>1.2273837799230207</v>
      </c>
      <c r="D7" s="534">
        <v>0.9793800120861711</v>
      </c>
    </row>
    <row r="8" spans="1:4" ht="9" customHeight="1">
      <c r="A8" s="138" t="s">
        <v>56</v>
      </c>
      <c r="B8" s="533">
        <v>29.82203783604381</v>
      </c>
      <c r="C8" s="533">
        <v>2.6642597305311915</v>
      </c>
      <c r="D8" s="534">
        <v>8.660800187211425</v>
      </c>
    </row>
    <row r="9" spans="1:4" ht="9" customHeight="1">
      <c r="A9" s="138" t="s">
        <v>57</v>
      </c>
      <c r="B9" s="533">
        <v>3.6503353945618513</v>
      </c>
      <c r="C9" s="533">
        <v>1.525512447336929</v>
      </c>
      <c r="D9" s="534">
        <v>1.9775014725795619</v>
      </c>
    </row>
    <row r="10" spans="1:4" ht="9" customHeight="1">
      <c r="A10" s="138" t="s">
        <v>59</v>
      </c>
      <c r="B10" s="533">
        <v>7.625169386559217</v>
      </c>
      <c r="C10" s="533">
        <v>1.2212829894723753</v>
      </c>
      <c r="D10" s="534">
        <v>2.6202576473193564</v>
      </c>
    </row>
    <row r="11" spans="1:4" ht="9" customHeight="1">
      <c r="A11" s="138" t="s">
        <v>60</v>
      </c>
      <c r="B11" s="533">
        <v>8.604762586177818</v>
      </c>
      <c r="C11" s="533">
        <v>1.2758121268641747</v>
      </c>
      <c r="D11" s="534">
        <v>3.663027710209101</v>
      </c>
    </row>
    <row r="12" spans="1:4" ht="9" customHeight="1">
      <c r="A12" s="138" t="s">
        <v>61</v>
      </c>
      <c r="B12" s="533">
        <v>16.835822307232036</v>
      </c>
      <c r="C12" s="533">
        <v>0.8850675960635065</v>
      </c>
      <c r="D12" s="534">
        <v>8.925019737944206</v>
      </c>
    </row>
    <row r="13" spans="1:4" ht="9" customHeight="1">
      <c r="A13" s="138" t="s">
        <v>62</v>
      </c>
      <c r="B13" s="533">
        <v>12.83261011989673</v>
      </c>
      <c r="C13" s="533">
        <v>5.555556840872153</v>
      </c>
      <c r="D13" s="534">
        <v>8.192403176054757</v>
      </c>
    </row>
    <row r="14" spans="1:4" s="140" customFormat="1" ht="9" customHeight="1">
      <c r="A14" s="138" t="s">
        <v>63</v>
      </c>
      <c r="B14" s="533">
        <v>17.407665735579524</v>
      </c>
      <c r="C14" s="533">
        <v>6.075721821662052</v>
      </c>
      <c r="D14" s="534">
        <v>10.027657266405557</v>
      </c>
    </row>
    <row r="15" spans="1:4" s="140" customFormat="1" ht="9" customHeight="1">
      <c r="A15" s="138" t="s">
        <v>64</v>
      </c>
      <c r="B15" s="533">
        <v>10.673340704326774</v>
      </c>
      <c r="C15" s="533">
        <v>1.7473466518488205</v>
      </c>
      <c r="D15" s="534">
        <v>4.514108836762431</v>
      </c>
    </row>
    <row r="16" spans="1:4" ht="9" customHeight="1">
      <c r="A16" s="138" t="s">
        <v>65</v>
      </c>
      <c r="B16" s="533">
        <v>16.20945322647674</v>
      </c>
      <c r="C16" s="533">
        <v>2.888085354906216</v>
      </c>
      <c r="D16" s="534">
        <v>5.421857761276515</v>
      </c>
    </row>
    <row r="17" spans="1:4" ht="9" customHeight="1">
      <c r="A17" s="138" t="s">
        <v>66</v>
      </c>
      <c r="B17" s="533">
        <v>14.256788096341229</v>
      </c>
      <c r="C17" s="533">
        <v>0.37332545073697165</v>
      </c>
      <c r="D17" s="534">
        <v>7.833857388241519</v>
      </c>
    </row>
    <row r="18" spans="1:4" ht="9" customHeight="1">
      <c r="A18" s="138" t="s">
        <v>67</v>
      </c>
      <c r="B18" s="533">
        <v>7.03938100665147</v>
      </c>
      <c r="C18" s="533">
        <v>2.489938256926952</v>
      </c>
      <c r="D18" s="534">
        <v>3.546128785440637</v>
      </c>
    </row>
    <row r="19" spans="1:4" ht="9" customHeight="1">
      <c r="A19" s="138" t="s">
        <v>68</v>
      </c>
      <c r="B19" s="533">
        <v>3.044326355193912</v>
      </c>
      <c r="C19" s="533">
        <v>0.5547725048087843</v>
      </c>
      <c r="D19" s="534">
        <v>1.119957119552552</v>
      </c>
    </row>
    <row r="20" spans="1:4" ht="9" customHeight="1">
      <c r="A20" s="138" t="s">
        <v>69</v>
      </c>
      <c r="B20" s="533">
        <v>5.677525935533069</v>
      </c>
      <c r="C20" s="533">
        <v>0.7679541704207986</v>
      </c>
      <c r="D20" s="534">
        <v>1.9006992850413342</v>
      </c>
    </row>
    <row r="21" spans="1:4" ht="9" customHeight="1">
      <c r="A21" s="138" t="s">
        <v>70</v>
      </c>
      <c r="B21" s="533">
        <v>3.386204510691952</v>
      </c>
      <c r="C21" s="533">
        <v>0.7569139653444186</v>
      </c>
      <c r="D21" s="534">
        <v>1.310821706867927</v>
      </c>
    </row>
    <row r="22" spans="1:4" ht="9" customHeight="1">
      <c r="A22" s="138" t="s">
        <v>71</v>
      </c>
      <c r="B22" s="533">
        <v>4.316744930462617</v>
      </c>
      <c r="C22" s="533">
        <v>0.6633327078891258</v>
      </c>
      <c r="D22" s="534">
        <v>1.4455521446178028</v>
      </c>
    </row>
    <row r="23" spans="1:4" ht="9" customHeight="1">
      <c r="A23" s="138" t="s">
        <v>72</v>
      </c>
      <c r="B23" s="533">
        <v>16.19459129221897</v>
      </c>
      <c r="C23" s="533">
        <v>0.3490472632603751</v>
      </c>
      <c r="D23" s="534">
        <v>3.8357356726821776</v>
      </c>
    </row>
    <row r="24" spans="1:4" ht="9" customHeight="1">
      <c r="A24" s="138" t="s">
        <v>73</v>
      </c>
      <c r="B24" s="533">
        <v>12.607163227673905</v>
      </c>
      <c r="C24" s="533">
        <v>0.497995732539365</v>
      </c>
      <c r="D24" s="534">
        <v>4.474959403846294</v>
      </c>
    </row>
    <row r="25" spans="1:4" ht="9" customHeight="1">
      <c r="A25" s="138" t="s">
        <v>74</v>
      </c>
      <c r="B25" s="533">
        <v>17.878679720043134</v>
      </c>
      <c r="C25" s="533">
        <v>0.7304876743249065</v>
      </c>
      <c r="D25" s="534">
        <v>4.42447339749079</v>
      </c>
    </row>
    <row r="26" spans="1:4" ht="9" customHeight="1">
      <c r="A26" s="139" t="s">
        <v>52</v>
      </c>
      <c r="B26" s="535">
        <v>13.196213036378417</v>
      </c>
      <c r="C26" s="535">
        <v>1.866100519860684</v>
      </c>
      <c r="D26" s="536">
        <v>5.190896384393998</v>
      </c>
    </row>
    <row r="27" spans="1:4" s="140" customFormat="1" ht="9" customHeight="1">
      <c r="A27" s="92" t="s">
        <v>118</v>
      </c>
      <c r="B27" s="535">
        <v>14.787364212044432</v>
      </c>
      <c r="C27" s="535">
        <v>2.3809951981574957</v>
      </c>
      <c r="D27" s="536">
        <v>5.838974254058592</v>
      </c>
    </row>
    <row r="28" spans="1:4" ht="9" customHeight="1">
      <c r="A28" s="92" t="s">
        <v>119</v>
      </c>
      <c r="B28" s="535">
        <v>15.025820607174817</v>
      </c>
      <c r="C28" s="535">
        <v>2.990267834274893</v>
      </c>
      <c r="D28" s="536">
        <v>7.9571255624380814</v>
      </c>
    </row>
    <row r="29" spans="1:4" ht="9" customHeight="1">
      <c r="A29" s="92" t="s">
        <v>120</v>
      </c>
      <c r="B29" s="535">
        <v>9.27707679986306</v>
      </c>
      <c r="C29" s="535">
        <v>0.7652861074362529</v>
      </c>
      <c r="D29" s="536">
        <v>2.873881106394136</v>
      </c>
    </row>
    <row r="30" spans="1:4" s="140" customFormat="1" ht="9" customHeight="1">
      <c r="A30" s="127"/>
      <c r="B30" s="363"/>
      <c r="C30" s="363"/>
      <c r="D30" s="363"/>
    </row>
    <row r="31" ht="9" customHeight="1"/>
    <row r="32" spans="1:3" ht="9" customHeight="1">
      <c r="A32" s="218" t="s">
        <v>540</v>
      </c>
      <c r="B32" s="16"/>
      <c r="C32" s="82"/>
    </row>
    <row r="33" spans="6:8" ht="9" customHeight="1">
      <c r="F33" s="482"/>
      <c r="G33" s="482"/>
      <c r="H33" s="481"/>
    </row>
    <row r="34" spans="2:5" ht="9" customHeight="1">
      <c r="B34" s="136"/>
      <c r="C34" s="136"/>
      <c r="D34" s="136"/>
      <c r="E34" s="136"/>
    </row>
    <row r="35" spans="1:10" ht="9" customHeight="1">
      <c r="A35" s="138"/>
      <c r="C35" s="364"/>
      <c r="F35" s="482"/>
      <c r="G35" s="482"/>
      <c r="H35" s="482"/>
      <c r="I35" s="481"/>
      <c r="J35" s="482"/>
    </row>
    <row r="36" ht="9" customHeight="1">
      <c r="A36" s="138"/>
    </row>
    <row r="37" ht="9" customHeight="1">
      <c r="A37" s="138"/>
    </row>
    <row r="38" s="140" customFormat="1" ht="9" customHeight="1">
      <c r="A38" s="138"/>
    </row>
    <row r="39" ht="9" customHeight="1">
      <c r="A39" s="138"/>
    </row>
    <row r="40" ht="9" customHeight="1">
      <c r="A40" s="138"/>
    </row>
    <row r="41" ht="9" customHeight="1">
      <c r="A41" s="138"/>
    </row>
    <row r="42" ht="9" customHeight="1">
      <c r="A42" s="138"/>
    </row>
    <row r="43" s="140" customFormat="1" ht="9" customHeight="1">
      <c r="A43" s="138"/>
    </row>
    <row r="44" ht="9" customHeight="1">
      <c r="A44" s="138"/>
    </row>
    <row r="45" ht="9" customHeight="1">
      <c r="A45" s="138"/>
    </row>
    <row r="46" ht="9" customHeight="1">
      <c r="A46" s="138"/>
    </row>
    <row r="47" ht="9" customHeight="1">
      <c r="A47" s="138"/>
    </row>
    <row r="48" s="140" customFormat="1" ht="9" customHeight="1">
      <c r="A48" s="138"/>
    </row>
    <row r="49" ht="9" customHeight="1">
      <c r="A49" s="138"/>
    </row>
    <row r="50" ht="9" customHeight="1">
      <c r="A50" s="138"/>
    </row>
    <row r="51" ht="9" customHeight="1">
      <c r="A51" s="138"/>
    </row>
    <row r="52" ht="9" customHeight="1">
      <c r="A52" s="138"/>
    </row>
    <row r="53" ht="9" customHeight="1">
      <c r="A53" s="138"/>
    </row>
    <row r="54" ht="9" customHeight="1">
      <c r="A54" s="138"/>
    </row>
    <row r="55" ht="9" customHeight="1">
      <c r="A55" s="139"/>
    </row>
    <row r="56" ht="9" customHeight="1">
      <c r="A56" s="92"/>
    </row>
    <row r="57" ht="9" customHeight="1">
      <c r="A57" s="92"/>
    </row>
    <row r="58" s="140" customFormat="1" ht="9" customHeight="1">
      <c r="A58" s="92"/>
    </row>
    <row r="59" ht="9" customHeight="1"/>
    <row r="60" ht="9" customHeight="1"/>
    <row r="61" ht="9" customHeight="1"/>
    <row r="62" ht="9" customHeight="1"/>
    <row r="63" ht="9" customHeight="1"/>
    <row r="64" ht="9" customHeight="1"/>
    <row r="65" ht="9" customHeight="1"/>
    <row r="66" ht="9" customHeight="1"/>
    <row r="67" ht="9" customHeight="1"/>
    <row r="68" ht="9" customHeight="1"/>
    <row r="69" s="140" customFormat="1" ht="9" customHeight="1">
      <c r="A69" s="203"/>
    </row>
    <row r="70" ht="6" customHeight="1"/>
    <row r="72" s="140" customFormat="1" ht="9">
      <c r="A72" s="203"/>
    </row>
    <row r="77" s="140" customFormat="1" ht="9">
      <c r="A77" s="203"/>
    </row>
    <row r="83" s="140" customFormat="1" ht="9">
      <c r="A83" s="203"/>
    </row>
    <row r="88" s="140" customFormat="1" ht="9">
      <c r="A88" s="203"/>
    </row>
    <row r="91" s="140" customFormat="1" ht="9">
      <c r="A91" s="203"/>
    </row>
    <row r="97" s="140" customFormat="1" ht="9">
      <c r="A97" s="203"/>
    </row>
    <row r="103" s="140" customFormat="1" ht="9">
      <c r="A103" s="203"/>
    </row>
    <row r="106" s="140" customFormat="1" ht="9">
      <c r="A106" s="203"/>
    </row>
    <row r="112" s="140" customFormat="1" ht="9">
      <c r="A112" s="203"/>
    </row>
    <row r="122" s="140" customFormat="1" ht="9">
      <c r="A122" s="203"/>
    </row>
    <row r="127" s="140" customFormat="1" ht="9">
      <c r="A127" s="203"/>
    </row>
    <row r="128" s="140" customFormat="1" ht="9">
      <c r="A128" s="203"/>
    </row>
  </sheetData>
  <mergeCells count="1">
    <mergeCell ref="B3:C3"/>
  </mergeCells>
  <printOptions horizontalCentered="1"/>
  <pageMargins left="1.1811023622047245" right="1.1811023622047245" top="1.1811023622047245" bottom="1.8110236220472442" header="0" footer="1.2598425196850394"/>
  <pageSetup firstPageNumber="179" useFirstPageNumber="1" horizontalDpi="600" verticalDpi="600" orientation="portrait" paperSize="9" r:id="rId2"/>
  <headerFooter alignWithMargins="0">
    <oddFooter>&amp;C167</oddFooter>
  </headerFooter>
  <drawing r:id="rId1"/>
</worksheet>
</file>

<file path=xl/worksheets/sheet12.xml><?xml version="1.0" encoding="utf-8"?>
<worksheet xmlns="http://schemas.openxmlformats.org/spreadsheetml/2006/main" xmlns:r="http://schemas.openxmlformats.org/officeDocument/2006/relationships">
  <dimension ref="A1:L74"/>
  <sheetViews>
    <sheetView showGridLines="0" workbookViewId="0" topLeftCell="A1">
      <selection activeCell="J7" sqref="J7"/>
    </sheetView>
  </sheetViews>
  <sheetFormatPr defaultColWidth="9.140625" defaultRowHeight="12.75"/>
  <cols>
    <col min="1" max="1" width="26.8515625" style="91" customWidth="1"/>
    <col min="2" max="2" width="0.85546875" style="83" customWidth="1"/>
    <col min="3" max="3" width="9.421875" style="83" customWidth="1"/>
    <col min="4" max="4" width="8.8515625" style="83" customWidth="1"/>
    <col min="5" max="6" width="10.140625" style="83" customWidth="1"/>
    <col min="7" max="7" width="10.140625" style="334" customWidth="1"/>
    <col min="8" max="16384" width="9.140625" style="83" customWidth="1"/>
  </cols>
  <sheetData>
    <row r="1" spans="1:7" s="81" customFormat="1" ht="12">
      <c r="A1" s="643" t="s">
        <v>503</v>
      </c>
      <c r="G1" s="332"/>
    </row>
    <row r="2" spans="1:7" s="81" customFormat="1" ht="12">
      <c r="A2" s="94" t="s">
        <v>106</v>
      </c>
      <c r="B2" s="93"/>
      <c r="G2" s="332"/>
    </row>
    <row r="3" spans="1:7" s="81" customFormat="1" ht="12">
      <c r="A3" s="97" t="s">
        <v>103</v>
      </c>
      <c r="B3" s="95"/>
      <c r="G3" s="332"/>
    </row>
    <row r="4" spans="1:7" s="81" customFormat="1" ht="9" customHeight="1">
      <c r="A4" s="96"/>
      <c r="B4" s="89"/>
      <c r="C4" s="89"/>
      <c r="D4" s="89"/>
      <c r="E4" s="89"/>
      <c r="F4" s="89"/>
      <c r="G4" s="333"/>
    </row>
    <row r="5" spans="1:9" s="90" customFormat="1" ht="12" customHeight="1">
      <c r="A5" s="344"/>
      <c r="B5" s="631"/>
      <c r="C5" s="346">
        <v>1999</v>
      </c>
      <c r="D5" s="346">
        <v>2000</v>
      </c>
      <c r="E5" s="346">
        <v>2001</v>
      </c>
      <c r="F5" s="346">
        <v>2002</v>
      </c>
      <c r="G5" s="632">
        <v>2003</v>
      </c>
      <c r="I5" s="88"/>
    </row>
    <row r="6" spans="1:7" ht="6" customHeight="1">
      <c r="A6" s="27"/>
      <c r="B6" s="16"/>
      <c r="C6" s="16"/>
      <c r="D6" s="16"/>
      <c r="E6" s="16"/>
      <c r="F6" s="16"/>
      <c r="G6" s="163"/>
    </row>
    <row r="7" spans="1:7" s="16" customFormat="1" ht="7.5" customHeight="1">
      <c r="A7" s="712" t="s">
        <v>89</v>
      </c>
      <c r="B7" s="712"/>
      <c r="C7" s="712"/>
      <c r="D7" s="712"/>
      <c r="E7" s="712"/>
      <c r="F7" s="712"/>
      <c r="G7" s="349"/>
    </row>
    <row r="8" spans="1:7" s="16" customFormat="1" ht="7.5" customHeight="1">
      <c r="A8" s="347" t="s">
        <v>75</v>
      </c>
      <c r="B8" s="220"/>
      <c r="C8" s="633">
        <v>22.4</v>
      </c>
      <c r="D8" s="633">
        <v>22.3</v>
      </c>
      <c r="E8" s="220">
        <v>23.2</v>
      </c>
      <c r="F8" s="349">
        <v>24</v>
      </c>
      <c r="G8" s="634">
        <v>25.4</v>
      </c>
    </row>
    <row r="9" spans="1:12" s="16" customFormat="1" ht="7.5" customHeight="1">
      <c r="A9" s="347" t="s">
        <v>76</v>
      </c>
      <c r="B9" s="220"/>
      <c r="C9" s="633">
        <v>14.1</v>
      </c>
      <c r="D9" s="633">
        <v>13.9</v>
      </c>
      <c r="E9" s="220">
        <v>15.3</v>
      </c>
      <c r="F9" s="349">
        <v>15.8</v>
      </c>
      <c r="G9" s="634">
        <v>16.5</v>
      </c>
      <c r="J9" s="120"/>
      <c r="K9" s="120"/>
      <c r="L9" s="120"/>
    </row>
    <row r="10" spans="1:12" s="16" customFormat="1" ht="6" customHeight="1">
      <c r="A10" s="347"/>
      <c r="B10" s="220"/>
      <c r="C10" s="220"/>
      <c r="D10" s="220"/>
      <c r="E10" s="220"/>
      <c r="F10" s="220"/>
      <c r="J10" s="120"/>
      <c r="K10" s="120"/>
      <c r="L10" s="120"/>
    </row>
    <row r="11" spans="1:12" s="16" customFormat="1" ht="7.5" customHeight="1">
      <c r="A11" s="630" t="s">
        <v>369</v>
      </c>
      <c r="B11" s="630"/>
      <c r="C11" s="630"/>
      <c r="D11" s="630"/>
      <c r="E11" s="630"/>
      <c r="F11" s="635"/>
      <c r="J11" s="120"/>
      <c r="K11" s="120"/>
      <c r="L11" s="120"/>
    </row>
    <row r="12" spans="1:12" s="16" customFormat="1" ht="7.5" customHeight="1">
      <c r="A12" s="347" t="s">
        <v>77</v>
      </c>
      <c r="B12" s="220"/>
      <c r="C12" s="633">
        <v>15</v>
      </c>
      <c r="D12" s="633">
        <v>12.4</v>
      </c>
      <c r="E12" s="362">
        <v>16.2</v>
      </c>
      <c r="F12" s="362">
        <v>13</v>
      </c>
      <c r="G12" s="82">
        <v>15.8</v>
      </c>
      <c r="I12" s="163"/>
      <c r="J12" s="262"/>
      <c r="K12" s="262"/>
      <c r="L12" s="262"/>
    </row>
    <row r="13" spans="1:12" s="16" customFormat="1" ht="7.5" customHeight="1">
      <c r="A13" s="636" t="s">
        <v>78</v>
      </c>
      <c r="B13" s="220"/>
      <c r="C13" s="633">
        <v>45.4</v>
      </c>
      <c r="D13" s="633">
        <v>44.6</v>
      </c>
      <c r="E13" s="362">
        <v>48.7</v>
      </c>
      <c r="F13" s="362">
        <v>47.8</v>
      </c>
      <c r="G13" s="82">
        <v>49.8</v>
      </c>
      <c r="I13" s="163"/>
      <c r="J13" s="262"/>
      <c r="K13" s="120"/>
      <c r="L13" s="262"/>
    </row>
    <row r="14" spans="1:12" s="16" customFormat="1" ht="7.5" customHeight="1">
      <c r="A14" s="637" t="s">
        <v>79</v>
      </c>
      <c r="B14" s="347"/>
      <c r="C14" s="633">
        <v>51.9</v>
      </c>
      <c r="D14" s="633">
        <v>48.4</v>
      </c>
      <c r="E14" s="362">
        <v>53.5</v>
      </c>
      <c r="F14" s="362">
        <v>53.9</v>
      </c>
      <c r="G14" s="82">
        <v>55.2</v>
      </c>
      <c r="I14" s="163"/>
      <c r="J14" s="262"/>
      <c r="K14" s="120"/>
      <c r="L14" s="262"/>
    </row>
    <row r="15" spans="1:12" s="16" customFormat="1" ht="7.5" customHeight="1">
      <c r="A15" s="347" t="s">
        <v>80</v>
      </c>
      <c r="B15" s="347"/>
      <c r="C15" s="633">
        <v>41.4</v>
      </c>
      <c r="D15" s="633">
        <v>43.3</v>
      </c>
      <c r="E15" s="362">
        <v>43.6</v>
      </c>
      <c r="F15" s="362">
        <v>44.7</v>
      </c>
      <c r="G15" s="82">
        <v>47.5</v>
      </c>
      <c r="I15" s="163"/>
      <c r="J15" s="262"/>
      <c r="K15" s="120"/>
      <c r="L15" s="262"/>
    </row>
    <row r="16" spans="1:12" s="16" customFormat="1" ht="7.5" customHeight="1">
      <c r="A16" s="347" t="s">
        <v>81</v>
      </c>
      <c r="B16" s="347"/>
      <c r="C16" s="633">
        <v>31.9</v>
      </c>
      <c r="D16" s="633">
        <v>30.5</v>
      </c>
      <c r="E16" s="362">
        <v>33.8</v>
      </c>
      <c r="F16" s="362">
        <v>34.5</v>
      </c>
      <c r="G16" s="82">
        <v>35.3</v>
      </c>
      <c r="I16" s="163"/>
      <c r="J16" s="262"/>
      <c r="K16" s="120"/>
      <c r="L16" s="262"/>
    </row>
    <row r="17" spans="1:12" s="16" customFormat="1" ht="7.5" customHeight="1">
      <c r="A17" s="347" t="s">
        <v>82</v>
      </c>
      <c r="B17" s="347"/>
      <c r="C17" s="633">
        <v>27.6</v>
      </c>
      <c r="D17" s="633">
        <v>30.3</v>
      </c>
      <c r="E17" s="362">
        <v>32.3</v>
      </c>
      <c r="F17" s="362">
        <v>31.8</v>
      </c>
      <c r="G17" s="82">
        <v>33.5</v>
      </c>
      <c r="I17" s="163"/>
      <c r="J17" s="262"/>
      <c r="K17" s="262"/>
      <c r="L17" s="262"/>
    </row>
    <row r="18" spans="1:12" s="16" customFormat="1" ht="7.5" customHeight="1">
      <c r="A18" s="347" t="s">
        <v>83</v>
      </c>
      <c r="B18" s="347"/>
      <c r="C18" s="633">
        <v>23.4</v>
      </c>
      <c r="D18" s="633">
        <v>23.7</v>
      </c>
      <c r="E18" s="362">
        <v>24.5</v>
      </c>
      <c r="F18" s="362">
        <v>26.2</v>
      </c>
      <c r="G18" s="82">
        <v>26.4</v>
      </c>
      <c r="I18" s="163"/>
      <c r="J18" s="262"/>
      <c r="K18" s="120"/>
      <c r="L18" s="262"/>
    </row>
    <row r="19" spans="1:12" s="16" customFormat="1" ht="7.5" customHeight="1">
      <c r="A19" s="347" t="s">
        <v>84</v>
      </c>
      <c r="B19" s="347"/>
      <c r="C19" s="633">
        <v>16.1</v>
      </c>
      <c r="D19" s="633">
        <v>15.4</v>
      </c>
      <c r="E19" s="362">
        <v>17.3</v>
      </c>
      <c r="F19" s="362">
        <v>18.6</v>
      </c>
      <c r="G19" s="82">
        <v>19.8</v>
      </c>
      <c r="I19" s="163"/>
      <c r="J19" s="262"/>
      <c r="K19" s="120"/>
      <c r="L19" s="262"/>
    </row>
    <row r="20" spans="1:12" s="16" customFormat="1" ht="7.5" customHeight="1">
      <c r="A20" s="347" t="s">
        <v>85</v>
      </c>
      <c r="B20" s="347"/>
      <c r="C20" s="633">
        <v>11.6</v>
      </c>
      <c r="D20" s="633">
        <v>11.1</v>
      </c>
      <c r="E20" s="362">
        <v>11.5</v>
      </c>
      <c r="F20" s="362">
        <v>12.9</v>
      </c>
      <c r="G20" s="82">
        <v>13.3</v>
      </c>
      <c r="I20" s="163"/>
      <c r="J20" s="262"/>
      <c r="K20" s="120"/>
      <c r="L20" s="262"/>
    </row>
    <row r="21" spans="1:12" s="16" customFormat="1" ht="7.5" customHeight="1">
      <c r="A21" s="347" t="s">
        <v>86</v>
      </c>
      <c r="B21" s="347"/>
      <c r="C21" s="633">
        <v>7.4</v>
      </c>
      <c r="D21" s="633">
        <v>10.1</v>
      </c>
      <c r="E21" s="362">
        <v>10</v>
      </c>
      <c r="F21" s="362">
        <v>10.3</v>
      </c>
      <c r="G21" s="82">
        <v>11.2</v>
      </c>
      <c r="I21" s="163"/>
      <c r="J21" s="262"/>
      <c r="K21" s="262"/>
      <c r="L21" s="262"/>
    </row>
    <row r="22" spans="1:12" s="16" customFormat="1" ht="7.5" customHeight="1">
      <c r="A22" s="347" t="s">
        <v>87</v>
      </c>
      <c r="B22" s="347"/>
      <c r="C22" s="633">
        <v>7.5</v>
      </c>
      <c r="D22" s="633">
        <v>7.7</v>
      </c>
      <c r="E22" s="362">
        <v>8.6</v>
      </c>
      <c r="F22" s="362">
        <v>8.4</v>
      </c>
      <c r="G22" s="82">
        <v>9.6</v>
      </c>
      <c r="I22" s="163"/>
      <c r="J22" s="262"/>
      <c r="K22" s="262"/>
      <c r="L22" s="262"/>
    </row>
    <row r="23" spans="1:12" s="16" customFormat="1" ht="7.5" customHeight="1">
      <c r="A23" s="347" t="s">
        <v>88</v>
      </c>
      <c r="B23" s="347"/>
      <c r="C23" s="633">
        <v>2.9</v>
      </c>
      <c r="D23" s="633">
        <v>3</v>
      </c>
      <c r="E23" s="362">
        <v>3.1</v>
      </c>
      <c r="F23" s="362">
        <v>3.5</v>
      </c>
      <c r="G23" s="82">
        <v>4.4</v>
      </c>
      <c r="I23" s="163"/>
      <c r="J23" s="262"/>
      <c r="K23" s="120"/>
      <c r="L23" s="262"/>
    </row>
    <row r="24" spans="1:12" s="16" customFormat="1" ht="6" customHeight="1">
      <c r="A24" s="347"/>
      <c r="B24" s="347"/>
      <c r="C24" s="220"/>
      <c r="D24" s="220"/>
      <c r="E24" s="220"/>
      <c r="F24" s="220"/>
      <c r="G24" s="349"/>
      <c r="J24" s="263"/>
      <c r="K24" s="120"/>
      <c r="L24" s="263"/>
    </row>
    <row r="25" spans="1:12" s="16" customFormat="1" ht="7.5" customHeight="1">
      <c r="A25" s="712" t="s">
        <v>138</v>
      </c>
      <c r="B25" s="712"/>
      <c r="C25" s="712"/>
      <c r="D25" s="712"/>
      <c r="E25" s="712"/>
      <c r="F25" s="712"/>
      <c r="G25" s="349"/>
      <c r="J25" s="120"/>
      <c r="K25" s="120"/>
      <c r="L25" s="120"/>
    </row>
    <row r="26" spans="1:9" s="16" customFormat="1" ht="7.5" customHeight="1">
      <c r="A26" s="468" t="s">
        <v>101</v>
      </c>
      <c r="B26" s="220"/>
      <c r="C26" s="633">
        <v>23.2</v>
      </c>
      <c r="D26" s="633">
        <v>22.6</v>
      </c>
      <c r="E26" s="349">
        <v>26</v>
      </c>
      <c r="F26" s="349">
        <v>25.5</v>
      </c>
      <c r="G26" s="634">
        <v>27.9</v>
      </c>
      <c r="I26" s="494"/>
    </row>
    <row r="27" spans="1:9" s="16" customFormat="1" ht="7.5" customHeight="1">
      <c r="A27" s="468" t="s">
        <v>528</v>
      </c>
      <c r="B27" s="220"/>
      <c r="C27" s="633">
        <v>23.9</v>
      </c>
      <c r="D27" s="633">
        <v>23.9</v>
      </c>
      <c r="E27" s="220">
        <v>24.6</v>
      </c>
      <c r="F27" s="349">
        <v>25.9</v>
      </c>
      <c r="G27" s="634">
        <v>26.8</v>
      </c>
      <c r="I27" s="494"/>
    </row>
    <row r="28" spans="1:9" s="16" customFormat="1" ht="7.5" customHeight="1">
      <c r="A28" s="468" t="s">
        <v>529</v>
      </c>
      <c r="B28" s="220"/>
      <c r="C28" s="633">
        <v>18</v>
      </c>
      <c r="D28" s="633">
        <v>18.3</v>
      </c>
      <c r="E28" s="220">
        <v>18.3</v>
      </c>
      <c r="F28" s="349">
        <v>19.2</v>
      </c>
      <c r="G28" s="634">
        <v>19.7</v>
      </c>
      <c r="I28" s="494"/>
    </row>
    <row r="29" spans="1:9" s="16" customFormat="1" ht="7.5" customHeight="1">
      <c r="A29" s="468" t="s">
        <v>139</v>
      </c>
      <c r="B29" s="220"/>
      <c r="C29" s="633">
        <v>14.1</v>
      </c>
      <c r="D29" s="633">
        <v>13.5</v>
      </c>
      <c r="E29" s="220">
        <v>15.2</v>
      </c>
      <c r="F29" s="349">
        <v>15.4</v>
      </c>
      <c r="G29" s="634">
        <v>16.5</v>
      </c>
      <c r="I29" s="494"/>
    </row>
    <row r="30" spans="1:10" s="16" customFormat="1" ht="6" customHeight="1">
      <c r="A30" s="638"/>
      <c r="B30" s="220"/>
      <c r="C30" s="633"/>
      <c r="D30" s="633"/>
      <c r="E30" s="220"/>
      <c r="F30" s="349"/>
      <c r="I30" s="495"/>
      <c r="J30" s="496"/>
    </row>
    <row r="31" spans="1:10" s="16" customFormat="1" ht="9" customHeight="1">
      <c r="A31" s="630" t="s">
        <v>53</v>
      </c>
      <c r="B31" s="220"/>
      <c r="C31" s="220"/>
      <c r="D31" s="220"/>
      <c r="E31" s="220"/>
      <c r="F31" s="220"/>
      <c r="G31" s="349"/>
      <c r="I31" s="491"/>
      <c r="J31" s="163"/>
    </row>
    <row r="32" spans="1:10" ht="7.5" customHeight="1">
      <c r="A32" s="220" t="s">
        <v>384</v>
      </c>
      <c r="B32" s="220"/>
      <c r="C32" s="349">
        <v>19.4</v>
      </c>
      <c r="D32" s="349">
        <v>18.9</v>
      </c>
      <c r="E32" s="349">
        <v>20</v>
      </c>
      <c r="F32" s="349">
        <v>21.2</v>
      </c>
      <c r="G32" s="349">
        <v>22.5</v>
      </c>
      <c r="I32" s="80"/>
      <c r="J32" s="492"/>
    </row>
    <row r="33" spans="1:10" ht="7.5" customHeight="1">
      <c r="A33" s="220" t="s">
        <v>385</v>
      </c>
      <c r="B33" s="220"/>
      <c r="C33" s="349">
        <v>22.4</v>
      </c>
      <c r="D33" s="349">
        <v>25.1</v>
      </c>
      <c r="E33" s="349">
        <v>18.6</v>
      </c>
      <c r="F33" s="349">
        <v>25.7</v>
      </c>
      <c r="G33" s="349">
        <v>25.1</v>
      </c>
      <c r="I33" s="491"/>
      <c r="J33" s="163"/>
    </row>
    <row r="34" spans="1:10" ht="7.5" customHeight="1">
      <c r="A34" s="220" t="s">
        <v>386</v>
      </c>
      <c r="B34" s="220"/>
      <c r="C34" s="349">
        <v>21.9</v>
      </c>
      <c r="D34" s="349">
        <v>21</v>
      </c>
      <c r="E34" s="349">
        <v>22.7</v>
      </c>
      <c r="F34" s="349">
        <v>23.5</v>
      </c>
      <c r="G34" s="349">
        <v>26.1</v>
      </c>
      <c r="I34" s="491"/>
      <c r="J34" s="163"/>
    </row>
    <row r="35" spans="1:9" ht="7.5" customHeight="1">
      <c r="A35" s="220" t="s">
        <v>387</v>
      </c>
      <c r="B35" s="220"/>
      <c r="C35" s="349">
        <v>26.8</v>
      </c>
      <c r="D35" s="349">
        <v>24.1</v>
      </c>
      <c r="E35" s="349">
        <v>28.1</v>
      </c>
      <c r="F35" s="349">
        <v>28.8</v>
      </c>
      <c r="G35" s="349">
        <v>25.9</v>
      </c>
      <c r="I35" s="491"/>
    </row>
    <row r="36" spans="1:9" ht="7.5" customHeight="1">
      <c r="A36" s="639" t="s">
        <v>420</v>
      </c>
      <c r="B36" s="220"/>
      <c r="C36" s="351">
        <v>29.4</v>
      </c>
      <c r="D36" s="351">
        <v>27.5</v>
      </c>
      <c r="E36" s="351">
        <v>33</v>
      </c>
      <c r="F36" s="351">
        <v>33.8</v>
      </c>
      <c r="G36" s="351">
        <v>31.8</v>
      </c>
      <c r="I36" s="491"/>
    </row>
    <row r="37" spans="1:9" ht="7.5" customHeight="1">
      <c r="A37" s="639" t="s">
        <v>58</v>
      </c>
      <c r="B37" s="220"/>
      <c r="C37" s="351">
        <v>24.2</v>
      </c>
      <c r="D37" s="351">
        <v>20.9</v>
      </c>
      <c r="E37" s="351">
        <v>23.4</v>
      </c>
      <c r="F37" s="351">
        <v>23.9</v>
      </c>
      <c r="G37" s="351">
        <v>20.2</v>
      </c>
      <c r="I37" s="491"/>
    </row>
    <row r="38" spans="1:9" ht="7.5" customHeight="1">
      <c r="A38" s="220" t="s">
        <v>388</v>
      </c>
      <c r="B38" s="220"/>
      <c r="C38" s="349">
        <v>21.6</v>
      </c>
      <c r="D38" s="349">
        <v>21.6</v>
      </c>
      <c r="E38" s="349">
        <v>22.7</v>
      </c>
      <c r="F38" s="349">
        <v>24.4</v>
      </c>
      <c r="G38" s="349">
        <v>26.6</v>
      </c>
      <c r="I38" s="491"/>
    </row>
    <row r="39" spans="1:9" ht="7.5" customHeight="1">
      <c r="A39" s="220" t="s">
        <v>389</v>
      </c>
      <c r="B39" s="220"/>
      <c r="C39" s="349">
        <v>21.1</v>
      </c>
      <c r="D39" s="349">
        <v>17.9</v>
      </c>
      <c r="E39" s="349">
        <v>19.9</v>
      </c>
      <c r="F39" s="349">
        <v>22.1</v>
      </c>
      <c r="G39" s="349">
        <v>21.7</v>
      </c>
      <c r="I39" s="491"/>
    </row>
    <row r="40" spans="1:9" ht="7.5" customHeight="1">
      <c r="A40" s="220" t="s">
        <v>390</v>
      </c>
      <c r="B40" s="220"/>
      <c r="C40" s="349">
        <v>18.9</v>
      </c>
      <c r="D40" s="349">
        <v>19.2</v>
      </c>
      <c r="E40" s="349">
        <v>15.5</v>
      </c>
      <c r="F40" s="349">
        <v>21.1</v>
      </c>
      <c r="G40" s="349">
        <v>18.5</v>
      </c>
      <c r="I40" s="491"/>
    </row>
    <row r="41" spans="1:9" ht="7.5" customHeight="1">
      <c r="A41" s="220" t="s">
        <v>391</v>
      </c>
      <c r="B41" s="220"/>
      <c r="C41" s="349">
        <v>22</v>
      </c>
      <c r="D41" s="349">
        <v>21</v>
      </c>
      <c r="E41" s="349">
        <v>23</v>
      </c>
      <c r="F41" s="349">
        <v>22.3</v>
      </c>
      <c r="G41" s="349">
        <v>23.6</v>
      </c>
      <c r="I41" s="493"/>
    </row>
    <row r="42" spans="1:7" ht="7.5" customHeight="1">
      <c r="A42" s="220" t="s">
        <v>392</v>
      </c>
      <c r="B42" s="220"/>
      <c r="C42" s="349">
        <v>18.4</v>
      </c>
      <c r="D42" s="349">
        <v>19.9</v>
      </c>
      <c r="E42" s="349">
        <v>20.2</v>
      </c>
      <c r="F42" s="349">
        <v>23.1</v>
      </c>
      <c r="G42" s="349">
        <v>22.6</v>
      </c>
    </row>
    <row r="43" spans="1:7" ht="7.5" customHeight="1">
      <c r="A43" s="220" t="s">
        <v>393</v>
      </c>
      <c r="B43" s="220"/>
      <c r="C43" s="349">
        <v>21.8</v>
      </c>
      <c r="D43" s="349">
        <v>18.8</v>
      </c>
      <c r="E43" s="349">
        <v>18.3</v>
      </c>
      <c r="F43" s="349">
        <v>19.3</v>
      </c>
      <c r="G43" s="349">
        <v>20.9</v>
      </c>
    </row>
    <row r="44" spans="1:7" ht="7.5" customHeight="1">
      <c r="A44" s="220" t="s">
        <v>394</v>
      </c>
      <c r="B44" s="220"/>
      <c r="C44" s="349">
        <v>19.1</v>
      </c>
      <c r="D44" s="349">
        <v>19.3</v>
      </c>
      <c r="E44" s="349">
        <v>20.3</v>
      </c>
      <c r="F44" s="349">
        <v>22</v>
      </c>
      <c r="G44" s="349">
        <v>20.4</v>
      </c>
    </row>
    <row r="45" spans="1:7" ht="7.5" customHeight="1">
      <c r="A45" s="220" t="s">
        <v>395</v>
      </c>
      <c r="B45" s="220"/>
      <c r="C45" s="349">
        <v>19.6</v>
      </c>
      <c r="D45" s="349">
        <v>19.4</v>
      </c>
      <c r="E45" s="349">
        <v>21.5</v>
      </c>
      <c r="F45" s="349">
        <v>20.2</v>
      </c>
      <c r="G45" s="349">
        <v>20.6</v>
      </c>
    </row>
    <row r="46" spans="1:7" ht="7.5" customHeight="1">
      <c r="A46" s="220" t="s">
        <v>396</v>
      </c>
      <c r="B46" s="220"/>
      <c r="C46" s="349">
        <v>18.2</v>
      </c>
      <c r="D46" s="349">
        <v>14.2</v>
      </c>
      <c r="E46" s="349">
        <v>20</v>
      </c>
      <c r="F46" s="349">
        <v>16.6</v>
      </c>
      <c r="G46" s="349">
        <v>18</v>
      </c>
    </row>
    <row r="47" spans="1:7" ht="7.5" customHeight="1">
      <c r="A47" s="220" t="s">
        <v>397</v>
      </c>
      <c r="B47" s="220"/>
      <c r="C47" s="349">
        <v>14.4</v>
      </c>
      <c r="D47" s="349">
        <v>11.8</v>
      </c>
      <c r="E47" s="349">
        <v>13.5</v>
      </c>
      <c r="F47" s="349">
        <v>15.4</v>
      </c>
      <c r="G47" s="349">
        <v>13.9</v>
      </c>
    </row>
    <row r="48" spans="1:7" ht="7.5" customHeight="1">
      <c r="A48" s="220" t="s">
        <v>398</v>
      </c>
      <c r="B48" s="220"/>
      <c r="C48" s="349">
        <v>11.3</v>
      </c>
      <c r="D48" s="349">
        <v>13</v>
      </c>
      <c r="E48" s="349">
        <v>13.9</v>
      </c>
      <c r="F48" s="349">
        <v>12.3</v>
      </c>
      <c r="G48" s="349">
        <v>16</v>
      </c>
    </row>
    <row r="49" spans="1:7" ht="7.5" customHeight="1">
      <c r="A49" s="220" t="s">
        <v>399</v>
      </c>
      <c r="B49" s="220"/>
      <c r="C49" s="349">
        <v>14.2</v>
      </c>
      <c r="D49" s="349">
        <v>15.9</v>
      </c>
      <c r="E49" s="349">
        <v>15.7</v>
      </c>
      <c r="F49" s="349">
        <v>16.9</v>
      </c>
      <c r="G49" s="349">
        <v>16.9</v>
      </c>
    </row>
    <row r="50" spans="1:7" ht="7.5" customHeight="1">
      <c r="A50" s="220" t="s">
        <v>400</v>
      </c>
      <c r="B50" s="220"/>
      <c r="C50" s="349">
        <v>12</v>
      </c>
      <c r="D50" s="349">
        <v>12.5</v>
      </c>
      <c r="E50" s="349">
        <v>12.7</v>
      </c>
      <c r="F50" s="349">
        <v>14.8</v>
      </c>
      <c r="G50" s="349">
        <v>17.3</v>
      </c>
    </row>
    <row r="51" spans="1:7" ht="7.5" customHeight="1">
      <c r="A51" s="220" t="s">
        <v>401</v>
      </c>
      <c r="B51" s="220"/>
      <c r="C51" s="349">
        <v>12</v>
      </c>
      <c r="D51" s="349">
        <v>12.1</v>
      </c>
      <c r="E51" s="349">
        <v>13</v>
      </c>
      <c r="F51" s="349">
        <v>14.5</v>
      </c>
      <c r="G51" s="349">
        <v>14.2</v>
      </c>
    </row>
    <row r="52" spans="1:7" ht="7.5" customHeight="1">
      <c r="A52" s="220" t="s">
        <v>402</v>
      </c>
      <c r="B52" s="220"/>
      <c r="C52" s="349">
        <v>13.5</v>
      </c>
      <c r="D52" s="349">
        <v>12.8</v>
      </c>
      <c r="E52" s="349">
        <v>14.3</v>
      </c>
      <c r="F52" s="349">
        <v>14.1</v>
      </c>
      <c r="G52" s="349">
        <v>14</v>
      </c>
    </row>
    <row r="53" spans="1:9" ht="7.5" customHeight="1">
      <c r="A53" s="220" t="s">
        <v>403</v>
      </c>
      <c r="B53" s="220"/>
      <c r="C53" s="349">
        <v>17.5</v>
      </c>
      <c r="D53" s="349">
        <v>18.4</v>
      </c>
      <c r="E53" s="349">
        <v>18.5</v>
      </c>
      <c r="F53" s="349">
        <v>20.5</v>
      </c>
      <c r="G53" s="349">
        <v>19.6</v>
      </c>
      <c r="I53" s="354"/>
    </row>
    <row r="54" spans="1:9" ht="7.5" customHeight="1">
      <c r="A54" s="640" t="s">
        <v>52</v>
      </c>
      <c r="B54" s="220"/>
      <c r="C54" s="354">
        <v>18.1</v>
      </c>
      <c r="D54" s="354">
        <v>18</v>
      </c>
      <c r="E54" s="354">
        <v>19.2</v>
      </c>
      <c r="F54" s="354">
        <v>19.8</v>
      </c>
      <c r="G54" s="354">
        <v>20.8</v>
      </c>
      <c r="H54" s="578"/>
      <c r="I54" s="349"/>
    </row>
    <row r="55" spans="1:9" ht="7.5" customHeight="1">
      <c r="A55" s="641" t="s">
        <v>506</v>
      </c>
      <c r="B55" s="220"/>
      <c r="C55" s="354">
        <v>20.9</v>
      </c>
      <c r="D55" s="354">
        <v>20.3</v>
      </c>
      <c r="E55" s="354">
        <v>21.1</v>
      </c>
      <c r="F55" s="354">
        <v>22.6</v>
      </c>
      <c r="G55" s="354">
        <v>24.3</v>
      </c>
      <c r="I55" s="349"/>
    </row>
    <row r="56" spans="1:9" ht="7.5" customHeight="1">
      <c r="A56" s="641" t="s">
        <v>507</v>
      </c>
      <c r="B56" s="220"/>
      <c r="C56" s="354">
        <v>22.1</v>
      </c>
      <c r="D56" s="354">
        <v>21.2</v>
      </c>
      <c r="E56" s="354">
        <v>23</v>
      </c>
      <c r="F56" s="354">
        <v>23.7</v>
      </c>
      <c r="G56" s="354">
        <v>24.9</v>
      </c>
      <c r="I56" s="349"/>
    </row>
    <row r="57" spans="1:9" ht="7.5" customHeight="1">
      <c r="A57" s="641" t="s">
        <v>119</v>
      </c>
      <c r="B57" s="220"/>
      <c r="C57" s="354">
        <v>19.3</v>
      </c>
      <c r="D57" s="354">
        <v>19.5</v>
      </c>
      <c r="E57" s="354">
        <v>20.7</v>
      </c>
      <c r="F57" s="354">
        <v>21.3</v>
      </c>
      <c r="G57" s="354">
        <v>21.3</v>
      </c>
      <c r="I57" s="349"/>
    </row>
    <row r="58" spans="1:9" ht="7.5" customHeight="1">
      <c r="A58" s="641" t="s">
        <v>508</v>
      </c>
      <c r="B58" s="220"/>
      <c r="C58" s="354">
        <v>13</v>
      </c>
      <c r="D58" s="354">
        <v>13.8</v>
      </c>
      <c r="E58" s="354">
        <v>14.8</v>
      </c>
      <c r="F58" s="354">
        <v>14.5</v>
      </c>
      <c r="G58" s="354">
        <v>16.2</v>
      </c>
      <c r="I58" s="349"/>
    </row>
    <row r="59" spans="1:7" ht="7.5" customHeight="1">
      <c r="A59" s="641" t="s">
        <v>509</v>
      </c>
      <c r="B59" s="220"/>
      <c r="C59" s="354">
        <v>14.5</v>
      </c>
      <c r="D59" s="354">
        <v>14.1</v>
      </c>
      <c r="E59" s="354">
        <v>15.3</v>
      </c>
      <c r="F59" s="354">
        <v>15.6</v>
      </c>
      <c r="G59" s="354">
        <v>15.4</v>
      </c>
    </row>
    <row r="60" spans="1:7" ht="6" customHeight="1">
      <c r="A60" s="220"/>
      <c r="B60" s="220"/>
      <c r="C60" s="349"/>
      <c r="D60" s="354"/>
      <c r="E60" s="354"/>
      <c r="F60" s="354" t="s">
        <v>437</v>
      </c>
      <c r="G60" s="16"/>
    </row>
    <row r="61" spans="1:7" ht="7.5" customHeight="1">
      <c r="A61" s="220" t="s">
        <v>480</v>
      </c>
      <c r="B61" s="220"/>
      <c r="C61" s="349"/>
      <c r="D61" s="349"/>
      <c r="E61" s="349" t="s">
        <v>437</v>
      </c>
      <c r="F61" s="349" t="s">
        <v>437</v>
      </c>
      <c r="G61" s="349"/>
    </row>
    <row r="62" spans="1:7" ht="7.5" customHeight="1">
      <c r="A62" s="220" t="s">
        <v>406</v>
      </c>
      <c r="B62" s="220"/>
      <c r="C62" s="349">
        <v>19.2</v>
      </c>
      <c r="D62" s="349">
        <v>19.8</v>
      </c>
      <c r="E62" s="349">
        <v>20</v>
      </c>
      <c r="F62" s="349">
        <v>19</v>
      </c>
      <c r="G62" s="349">
        <v>21.1</v>
      </c>
    </row>
    <row r="63" spans="1:7" ht="7.5" customHeight="1">
      <c r="A63" s="220" t="s">
        <v>407</v>
      </c>
      <c r="B63" s="220"/>
      <c r="C63" s="349">
        <v>18.6</v>
      </c>
      <c r="D63" s="349">
        <v>19.6</v>
      </c>
      <c r="E63" s="349">
        <v>20.5</v>
      </c>
      <c r="F63" s="349">
        <v>19.6</v>
      </c>
      <c r="G63" s="349">
        <v>21.2</v>
      </c>
    </row>
    <row r="64" spans="1:7" ht="7.5" customHeight="1">
      <c r="A64" s="220" t="s">
        <v>408</v>
      </c>
      <c r="B64" s="220"/>
      <c r="C64" s="349">
        <v>13.3</v>
      </c>
      <c r="D64" s="349">
        <v>11.6</v>
      </c>
      <c r="E64" s="349">
        <v>15.8</v>
      </c>
      <c r="F64" s="349">
        <v>16</v>
      </c>
      <c r="G64" s="349">
        <v>16.9</v>
      </c>
    </row>
    <row r="65" spans="1:7" ht="7.5" customHeight="1">
      <c r="A65" s="220" t="s">
        <v>409</v>
      </c>
      <c r="B65" s="220"/>
      <c r="C65" s="349">
        <v>17.7</v>
      </c>
      <c r="D65" s="349">
        <v>17.1</v>
      </c>
      <c r="E65" s="349">
        <v>18.3</v>
      </c>
      <c r="F65" s="349">
        <v>19</v>
      </c>
      <c r="G65" s="349">
        <v>20.1</v>
      </c>
    </row>
    <row r="66" spans="1:7" ht="7.5" customHeight="1">
      <c r="A66" s="220" t="s">
        <v>410</v>
      </c>
      <c r="B66" s="220"/>
      <c r="C66" s="349">
        <v>18.6</v>
      </c>
      <c r="D66" s="349">
        <v>17.8</v>
      </c>
      <c r="E66" s="349">
        <v>19.1</v>
      </c>
      <c r="F66" s="349">
        <v>20.7</v>
      </c>
      <c r="G66" s="349">
        <v>21.5</v>
      </c>
    </row>
    <row r="67" spans="1:7" ht="7.5" customHeight="1">
      <c r="A67" s="220" t="s">
        <v>481</v>
      </c>
      <c r="B67" s="220"/>
      <c r="C67" s="349">
        <v>18.4</v>
      </c>
      <c r="D67" s="349">
        <v>18.8</v>
      </c>
      <c r="E67" s="349">
        <v>20</v>
      </c>
      <c r="F67" s="349">
        <v>21.8</v>
      </c>
      <c r="G67" s="349">
        <v>21.7</v>
      </c>
    </row>
    <row r="68" spans="1:7" ht="7.5" customHeight="1">
      <c r="A68" s="642" t="s">
        <v>482</v>
      </c>
      <c r="B68" s="220"/>
      <c r="C68" s="356">
        <v>18.1</v>
      </c>
      <c r="D68" s="354">
        <v>18</v>
      </c>
      <c r="E68" s="354">
        <v>19.2</v>
      </c>
      <c r="F68" s="354">
        <v>19.8</v>
      </c>
      <c r="G68" s="354">
        <v>20.8</v>
      </c>
    </row>
    <row r="69" spans="1:7" ht="6" customHeight="1">
      <c r="A69" s="357"/>
      <c r="B69" s="358"/>
      <c r="C69" s="358"/>
      <c r="D69" s="358"/>
      <c r="E69" s="358"/>
      <c r="F69" s="358"/>
      <c r="G69" s="359"/>
    </row>
    <row r="70" spans="1:7" ht="6" customHeight="1">
      <c r="A70" s="360"/>
      <c r="B70" s="79"/>
      <c r="C70" s="79"/>
      <c r="D70" s="79"/>
      <c r="E70" s="79"/>
      <c r="F70" s="79"/>
      <c r="G70" s="361"/>
    </row>
    <row r="71" ht="9" customHeight="1">
      <c r="A71" s="218" t="s">
        <v>541</v>
      </c>
    </row>
    <row r="72" ht="9" customHeight="1">
      <c r="A72" s="27" t="s">
        <v>121</v>
      </c>
    </row>
    <row r="73" spans="1:4" ht="9" customHeight="1">
      <c r="A73" s="72"/>
      <c r="B73" s="72"/>
      <c r="C73" s="72"/>
      <c r="D73" s="72"/>
    </row>
    <row r="74" spans="1:4" ht="9" customHeight="1">
      <c r="A74" s="16"/>
      <c r="B74" s="72"/>
      <c r="D74" s="72"/>
    </row>
  </sheetData>
  <mergeCells count="2">
    <mergeCell ref="A7:F7"/>
    <mergeCell ref="A25:F25"/>
  </mergeCells>
  <printOptions horizontalCentered="1"/>
  <pageMargins left="1.1811023622047245" right="1.1811023622047245" top="1.1811023622047245" bottom="1.8110236220472442" header="0" footer="1.2598425196850394"/>
  <pageSetup firstPageNumber="179" useFirstPageNumber="1" horizontalDpi="300" verticalDpi="300" orientation="portrait" paperSize="9" r:id="rId2"/>
  <headerFooter alignWithMargins="0">
    <oddFooter>&amp;C 168</oddFooter>
  </headerFooter>
  <drawing r:id="rId1"/>
</worksheet>
</file>

<file path=xl/worksheets/sheet13.xml><?xml version="1.0" encoding="utf-8"?>
<worksheet xmlns="http://schemas.openxmlformats.org/spreadsheetml/2006/main" xmlns:r="http://schemas.openxmlformats.org/officeDocument/2006/relationships">
  <dimension ref="A1:L68"/>
  <sheetViews>
    <sheetView workbookViewId="0" topLeftCell="A1">
      <selection activeCell="M40" sqref="M40"/>
    </sheetView>
  </sheetViews>
  <sheetFormatPr defaultColWidth="9.140625" defaultRowHeight="12.75"/>
  <cols>
    <col min="1" max="1" width="26.140625" style="428" customWidth="1"/>
    <col min="2" max="3" width="8.7109375" style="428" customWidth="1"/>
    <col min="4" max="4" width="1.1484375" style="428" customWidth="1"/>
    <col min="5" max="6" width="8.7109375" style="428" customWidth="1"/>
    <col min="7" max="7" width="8.140625" style="428" customWidth="1"/>
    <col min="8" max="8" width="6.421875" style="428" customWidth="1"/>
    <col min="9" max="16384" width="9.140625" style="428" customWidth="1"/>
  </cols>
  <sheetData>
    <row r="1" spans="1:11" ht="12.75">
      <c r="A1" s="427" t="s">
        <v>510</v>
      </c>
      <c r="B1" s="427"/>
      <c r="C1" s="427"/>
      <c r="D1" s="427"/>
      <c r="E1" s="427"/>
      <c r="F1" s="427"/>
      <c r="G1" s="427"/>
      <c r="H1" s="427"/>
      <c r="I1" s="427"/>
      <c r="J1" s="427"/>
      <c r="K1" s="427"/>
    </row>
    <row r="2" spans="1:11" ht="12.75">
      <c r="A2" s="429"/>
      <c r="B2" s="427"/>
      <c r="C2" s="427"/>
      <c r="D2" s="427"/>
      <c r="E2" s="427"/>
      <c r="F2" s="427"/>
      <c r="G2" s="427"/>
      <c r="H2" s="427"/>
      <c r="I2" s="427"/>
      <c r="J2" s="427"/>
      <c r="K2" s="427"/>
    </row>
    <row r="3" spans="1:12" ht="12.75">
      <c r="A3" s="430"/>
      <c r="B3" s="430"/>
      <c r="C3" s="430"/>
      <c r="D3" s="430"/>
      <c r="E3" s="430"/>
      <c r="F3" s="430"/>
      <c r="G3" s="430"/>
      <c r="H3" s="430"/>
      <c r="I3" s="430"/>
      <c r="J3" s="431"/>
      <c r="K3" s="431"/>
      <c r="L3" s="432"/>
    </row>
    <row r="4" spans="1:12" ht="6.75" customHeight="1">
      <c r="A4" s="433"/>
      <c r="B4" s="434"/>
      <c r="C4" s="434"/>
      <c r="D4" s="434"/>
      <c r="E4" s="434"/>
      <c r="F4" s="434"/>
      <c r="G4" s="434"/>
      <c r="H4" s="434"/>
      <c r="I4" s="433"/>
      <c r="J4" s="433"/>
      <c r="K4" s="433"/>
      <c r="L4" s="435"/>
    </row>
    <row r="5" spans="1:12" ht="12.75">
      <c r="A5" s="713"/>
      <c r="B5" s="715" t="s">
        <v>412</v>
      </c>
      <c r="C5" s="715"/>
      <c r="D5" s="436"/>
      <c r="E5" s="716" t="s">
        <v>413</v>
      </c>
      <c r="F5" s="716" t="s">
        <v>522</v>
      </c>
      <c r="G5" s="716" t="s">
        <v>551</v>
      </c>
      <c r="H5" s="716" t="s">
        <v>0</v>
      </c>
      <c r="I5" s="437"/>
      <c r="J5" s="438"/>
      <c r="K5" s="438"/>
      <c r="L5" s="435"/>
    </row>
    <row r="6" spans="1:12" ht="33" customHeight="1">
      <c r="A6" s="714"/>
      <c r="B6" s="439" t="s">
        <v>414</v>
      </c>
      <c r="C6" s="439" t="s">
        <v>415</v>
      </c>
      <c r="D6" s="439"/>
      <c r="E6" s="717"/>
      <c r="F6" s="719"/>
      <c r="G6" s="719"/>
      <c r="H6" s="718"/>
      <c r="I6" s="440"/>
      <c r="J6" s="441"/>
      <c r="K6" s="441"/>
      <c r="L6" s="435"/>
    </row>
    <row r="7" s="546" customFormat="1" ht="6" customHeight="1">
      <c r="A7" s="545"/>
    </row>
    <row r="8" spans="1:5" s="547" customFormat="1" ht="8.25" customHeight="1">
      <c r="A8" s="468" t="s">
        <v>89</v>
      </c>
      <c r="B8" s="468"/>
      <c r="C8" s="468"/>
      <c r="D8" s="468"/>
      <c r="E8" s="468"/>
    </row>
    <row r="9" spans="1:8" s="547" customFormat="1" ht="8.25" customHeight="1">
      <c r="A9" s="542" t="s">
        <v>75</v>
      </c>
      <c r="B9" s="450">
        <v>25.8</v>
      </c>
      <c r="C9" s="450">
        <v>12.7</v>
      </c>
      <c r="D9" s="450"/>
      <c r="E9" s="450">
        <v>26.8</v>
      </c>
      <c r="F9" s="450">
        <v>34.3</v>
      </c>
      <c r="G9" s="450">
        <v>0.4</v>
      </c>
      <c r="H9" s="450">
        <v>100</v>
      </c>
    </row>
    <row r="10" spans="1:8" s="547" customFormat="1" ht="8.25" customHeight="1">
      <c r="A10" s="542" t="s">
        <v>76</v>
      </c>
      <c r="B10" s="450">
        <v>16.4</v>
      </c>
      <c r="C10" s="450">
        <v>8.1</v>
      </c>
      <c r="D10" s="450"/>
      <c r="E10" s="450">
        <v>28.3</v>
      </c>
      <c r="F10" s="450">
        <v>46.7</v>
      </c>
      <c r="G10" s="450">
        <v>0.5</v>
      </c>
      <c r="H10" s="450">
        <v>100</v>
      </c>
    </row>
    <row r="11" spans="1:8" s="547" customFormat="1" ht="6" customHeight="1">
      <c r="A11" s="548"/>
      <c r="B11" s="608"/>
      <c r="C11" s="608"/>
      <c r="D11" s="608"/>
      <c r="E11" s="608"/>
      <c r="F11" s="609"/>
      <c r="G11" s="609"/>
      <c r="H11" s="609"/>
    </row>
    <row r="12" spans="1:8" s="547" customFormat="1" ht="8.25" customHeight="1">
      <c r="A12" s="468" t="s">
        <v>369</v>
      </c>
      <c r="B12" s="451"/>
      <c r="C12" s="451"/>
      <c r="D12" s="451"/>
      <c r="E12" s="451"/>
      <c r="F12" s="609"/>
      <c r="G12" s="609"/>
      <c r="H12" s="609"/>
    </row>
    <row r="13" spans="1:8" s="547" customFormat="1" ht="8.25" customHeight="1">
      <c r="A13" s="549" t="s">
        <v>523</v>
      </c>
      <c r="B13" s="450">
        <v>52.5</v>
      </c>
      <c r="C13" s="450">
        <v>11</v>
      </c>
      <c r="D13" s="450"/>
      <c r="E13" s="450">
        <v>14.4</v>
      </c>
      <c r="F13" s="450">
        <v>21</v>
      </c>
      <c r="G13" s="450">
        <v>1.1</v>
      </c>
      <c r="H13" s="450">
        <v>100</v>
      </c>
    </row>
    <row r="14" spans="1:8" s="547" customFormat="1" ht="8.25" customHeight="1">
      <c r="A14" s="548" t="s">
        <v>524</v>
      </c>
      <c r="B14" s="450">
        <v>39.1</v>
      </c>
      <c r="C14" s="450">
        <v>16.6</v>
      </c>
      <c r="D14" s="450"/>
      <c r="E14" s="450">
        <v>18.6</v>
      </c>
      <c r="F14" s="450">
        <v>25.2</v>
      </c>
      <c r="G14" s="450">
        <v>0.5</v>
      </c>
      <c r="H14" s="450">
        <v>100</v>
      </c>
    </row>
    <row r="15" spans="1:8" s="547" customFormat="1" ht="8.25" customHeight="1">
      <c r="A15" s="548" t="s">
        <v>525</v>
      </c>
      <c r="B15" s="450">
        <v>22.9</v>
      </c>
      <c r="C15" s="450">
        <v>14.2</v>
      </c>
      <c r="D15" s="450"/>
      <c r="E15" s="450">
        <v>27.5</v>
      </c>
      <c r="F15" s="450">
        <v>35</v>
      </c>
      <c r="G15" s="450">
        <v>0.5</v>
      </c>
      <c r="H15" s="450">
        <v>100</v>
      </c>
    </row>
    <row r="16" spans="1:8" s="547" customFormat="1" ht="8.25" customHeight="1">
      <c r="A16" s="468" t="s">
        <v>526</v>
      </c>
      <c r="B16" s="450">
        <v>12</v>
      </c>
      <c r="C16" s="450">
        <v>8.1</v>
      </c>
      <c r="D16" s="450"/>
      <c r="E16" s="450">
        <v>34.7</v>
      </c>
      <c r="F16" s="450">
        <v>45</v>
      </c>
      <c r="G16" s="450">
        <v>0.3</v>
      </c>
      <c r="H16" s="450">
        <v>100</v>
      </c>
    </row>
    <row r="17" spans="1:8" s="547" customFormat="1" ht="8.25" customHeight="1">
      <c r="A17" s="468" t="s">
        <v>527</v>
      </c>
      <c r="B17" s="450">
        <v>4.4</v>
      </c>
      <c r="C17" s="450">
        <v>2.3</v>
      </c>
      <c r="D17" s="450"/>
      <c r="E17" s="450">
        <v>29.6</v>
      </c>
      <c r="F17" s="450">
        <v>63.5</v>
      </c>
      <c r="G17" s="450">
        <v>0.3</v>
      </c>
      <c r="H17" s="450">
        <v>100</v>
      </c>
    </row>
    <row r="18" spans="1:8" s="547" customFormat="1" ht="6" customHeight="1">
      <c r="A18" s="548"/>
      <c r="B18" s="610"/>
      <c r="C18" s="610"/>
      <c r="D18" s="608"/>
      <c r="E18" s="611"/>
      <c r="F18" s="609"/>
      <c r="G18" s="609"/>
      <c r="H18" s="609"/>
    </row>
    <row r="19" spans="1:11" s="550" customFormat="1" ht="8.25" customHeight="1">
      <c r="A19" s="442" t="s">
        <v>138</v>
      </c>
      <c r="B19" s="450"/>
      <c r="C19" s="450"/>
      <c r="D19" s="450"/>
      <c r="E19" s="450"/>
      <c r="F19" s="450"/>
      <c r="G19" s="450"/>
      <c r="H19" s="450"/>
      <c r="I19" s="443"/>
      <c r="J19" s="444"/>
      <c r="K19" s="442"/>
    </row>
    <row r="20" spans="1:12" s="550" customFormat="1" ht="8.25" customHeight="1">
      <c r="A20" s="442" t="s">
        <v>101</v>
      </c>
      <c r="B20" s="450">
        <v>27.9</v>
      </c>
      <c r="C20" s="450">
        <v>18.6</v>
      </c>
      <c r="D20" s="450"/>
      <c r="E20" s="449">
        <v>29.2</v>
      </c>
      <c r="F20" s="449">
        <v>23.8</v>
      </c>
      <c r="G20" s="449">
        <v>0.6</v>
      </c>
      <c r="H20" s="449">
        <v>100</v>
      </c>
      <c r="I20" s="450"/>
      <c r="J20" s="443"/>
      <c r="K20" s="444"/>
      <c r="L20" s="442"/>
    </row>
    <row r="21" spans="1:12" s="550" customFormat="1" ht="8.25" customHeight="1">
      <c r="A21" s="442" t="s">
        <v>528</v>
      </c>
      <c r="B21" s="450">
        <v>26.8</v>
      </c>
      <c r="C21" s="450">
        <v>15.3</v>
      </c>
      <c r="D21" s="450"/>
      <c r="E21" s="449">
        <v>29.1</v>
      </c>
      <c r="F21" s="449">
        <v>28.4</v>
      </c>
      <c r="G21" s="449">
        <v>0.4</v>
      </c>
      <c r="H21" s="449">
        <v>100</v>
      </c>
      <c r="I21" s="450"/>
      <c r="J21" s="443"/>
      <c r="K21" s="444"/>
      <c r="L21" s="442"/>
    </row>
    <row r="22" spans="1:12" s="550" customFormat="1" ht="8.25" customHeight="1">
      <c r="A22" s="442" t="s">
        <v>529</v>
      </c>
      <c r="B22" s="450">
        <v>19.7</v>
      </c>
      <c r="C22" s="450">
        <v>10.6</v>
      </c>
      <c r="D22" s="450"/>
      <c r="E22" s="449">
        <v>29.1</v>
      </c>
      <c r="F22" s="449">
        <v>40.4</v>
      </c>
      <c r="G22" s="449">
        <v>0.3</v>
      </c>
      <c r="H22" s="449">
        <v>100</v>
      </c>
      <c r="I22" s="450"/>
      <c r="J22" s="443"/>
      <c r="K22" s="444"/>
      <c r="L22" s="442"/>
    </row>
    <row r="23" spans="1:12" s="550" customFormat="1" ht="8.25" customHeight="1">
      <c r="A23" s="442" t="s">
        <v>139</v>
      </c>
      <c r="B23" s="450">
        <v>16.5</v>
      </c>
      <c r="C23" s="450">
        <v>4.7</v>
      </c>
      <c r="D23" s="450"/>
      <c r="E23" s="449">
        <v>24.5</v>
      </c>
      <c r="F23" s="449">
        <v>53.7</v>
      </c>
      <c r="G23" s="449">
        <v>0.6</v>
      </c>
      <c r="H23" s="449">
        <v>100</v>
      </c>
      <c r="I23" s="450"/>
      <c r="J23" s="443"/>
      <c r="K23" s="444"/>
      <c r="L23" s="442"/>
    </row>
    <row r="24" spans="1:11" s="550" customFormat="1" ht="6" customHeight="1">
      <c r="A24" s="442"/>
      <c r="B24" s="450"/>
      <c r="C24" s="450"/>
      <c r="D24" s="450"/>
      <c r="E24" s="450"/>
      <c r="F24" s="450"/>
      <c r="G24" s="450"/>
      <c r="H24" s="450"/>
      <c r="I24" s="443"/>
      <c r="J24" s="444"/>
      <c r="K24" s="442"/>
    </row>
    <row r="25" spans="1:11" s="550" customFormat="1" ht="8.25" customHeight="1">
      <c r="A25" s="442" t="s">
        <v>53</v>
      </c>
      <c r="B25" s="444"/>
      <c r="C25" s="444"/>
      <c r="D25" s="444"/>
      <c r="E25" s="444"/>
      <c r="F25" s="444"/>
      <c r="G25" s="444"/>
      <c r="H25" s="444"/>
      <c r="I25" s="442"/>
      <c r="J25" s="442"/>
      <c r="K25" s="442"/>
    </row>
    <row r="26" spans="1:11" s="550" customFormat="1" ht="8.25" customHeight="1">
      <c r="A26" s="442" t="s">
        <v>416</v>
      </c>
      <c r="B26" s="450">
        <v>22.5</v>
      </c>
      <c r="C26" s="450">
        <v>12.2</v>
      </c>
      <c r="D26" s="450"/>
      <c r="E26" s="450">
        <v>30.4</v>
      </c>
      <c r="F26" s="450">
        <v>34.1</v>
      </c>
      <c r="G26" s="450">
        <v>0.7</v>
      </c>
      <c r="H26" s="450">
        <v>100</v>
      </c>
      <c r="I26" s="443"/>
      <c r="J26" s="444"/>
      <c r="K26" s="442"/>
    </row>
    <row r="27" spans="1:11" s="550" customFormat="1" ht="8.25" customHeight="1">
      <c r="A27" s="442" t="s">
        <v>417</v>
      </c>
      <c r="B27" s="450">
        <v>25.1</v>
      </c>
      <c r="C27" s="450">
        <v>11.8</v>
      </c>
      <c r="D27" s="450"/>
      <c r="E27" s="450">
        <v>28</v>
      </c>
      <c r="F27" s="450">
        <v>34.5</v>
      </c>
      <c r="G27" s="450">
        <v>0.6</v>
      </c>
      <c r="H27" s="450">
        <v>100</v>
      </c>
      <c r="I27" s="445"/>
      <c r="J27" s="442"/>
      <c r="K27" s="442"/>
    </row>
    <row r="28" spans="1:11" s="550" customFormat="1" ht="8.25" customHeight="1">
      <c r="A28" s="442" t="s">
        <v>418</v>
      </c>
      <c r="B28" s="450">
        <v>26.1</v>
      </c>
      <c r="C28" s="450">
        <v>11.8</v>
      </c>
      <c r="D28" s="450"/>
      <c r="E28" s="450">
        <v>30.7</v>
      </c>
      <c r="F28" s="450">
        <v>30.7</v>
      </c>
      <c r="G28" s="450">
        <v>0.7</v>
      </c>
      <c r="H28" s="450">
        <v>100</v>
      </c>
      <c r="I28" s="445"/>
      <c r="J28" s="442"/>
      <c r="K28" s="442"/>
    </row>
    <row r="29" spans="1:11" s="550" customFormat="1" ht="8.25" customHeight="1">
      <c r="A29" s="442" t="s">
        <v>419</v>
      </c>
      <c r="B29" s="450">
        <v>25.9</v>
      </c>
      <c r="C29" s="450">
        <v>21.1</v>
      </c>
      <c r="D29" s="450"/>
      <c r="E29" s="450">
        <v>33.2</v>
      </c>
      <c r="F29" s="450">
        <v>19.4</v>
      </c>
      <c r="G29" s="450">
        <v>0.4</v>
      </c>
      <c r="H29" s="450">
        <v>100</v>
      </c>
      <c r="I29" s="445"/>
      <c r="J29" s="442"/>
      <c r="K29" s="442"/>
    </row>
    <row r="30" spans="1:11" s="550" customFormat="1" ht="8.25" customHeight="1">
      <c r="A30" s="446" t="s">
        <v>500</v>
      </c>
      <c r="B30" s="467">
        <v>31.8</v>
      </c>
      <c r="C30" s="467">
        <v>23.8</v>
      </c>
      <c r="D30" s="467"/>
      <c r="E30" s="467">
        <v>23.2</v>
      </c>
      <c r="F30" s="467">
        <v>20.5</v>
      </c>
      <c r="G30" s="467">
        <v>0.7</v>
      </c>
      <c r="H30" s="467">
        <v>100</v>
      </c>
      <c r="I30" s="447"/>
      <c r="J30" s="446"/>
      <c r="K30" s="446"/>
    </row>
    <row r="31" spans="1:11" s="550" customFormat="1" ht="8.25" customHeight="1">
      <c r="A31" s="446" t="s">
        <v>58</v>
      </c>
      <c r="B31" s="467">
        <v>20.2</v>
      </c>
      <c r="C31" s="467">
        <v>18.4</v>
      </c>
      <c r="D31" s="467"/>
      <c r="E31" s="467">
        <v>43</v>
      </c>
      <c r="F31" s="467">
        <v>18.3</v>
      </c>
      <c r="G31" s="467">
        <v>0.1</v>
      </c>
      <c r="H31" s="467">
        <v>100</v>
      </c>
      <c r="I31" s="447"/>
      <c r="J31" s="446"/>
      <c r="K31" s="446"/>
    </row>
    <row r="32" spans="1:11" s="550" customFormat="1" ht="8.25" customHeight="1">
      <c r="A32" s="442" t="s">
        <v>421</v>
      </c>
      <c r="B32" s="450">
        <v>26.6</v>
      </c>
      <c r="C32" s="450">
        <v>11</v>
      </c>
      <c r="D32" s="450"/>
      <c r="E32" s="450">
        <v>34</v>
      </c>
      <c r="F32" s="450">
        <v>27.7</v>
      </c>
      <c r="G32" s="450">
        <v>0.7</v>
      </c>
      <c r="H32" s="450">
        <v>100</v>
      </c>
      <c r="I32" s="445"/>
      <c r="J32" s="442"/>
      <c r="K32" s="442"/>
    </row>
    <row r="33" spans="1:11" s="550" customFormat="1" ht="8.25" customHeight="1">
      <c r="A33" s="442" t="s">
        <v>422</v>
      </c>
      <c r="B33" s="450">
        <v>21.7</v>
      </c>
      <c r="C33" s="450">
        <v>13</v>
      </c>
      <c r="D33" s="450"/>
      <c r="E33" s="450">
        <v>37.2</v>
      </c>
      <c r="F33" s="450">
        <v>27.4</v>
      </c>
      <c r="G33" s="450">
        <v>0.8</v>
      </c>
      <c r="H33" s="450">
        <v>100</v>
      </c>
      <c r="I33" s="445"/>
      <c r="J33" s="442"/>
      <c r="K33" s="442"/>
    </row>
    <row r="34" spans="1:11" s="550" customFormat="1" ht="8.25" customHeight="1">
      <c r="A34" s="442" t="s">
        <v>423</v>
      </c>
      <c r="B34" s="450">
        <v>18.5</v>
      </c>
      <c r="C34" s="450">
        <v>9.4</v>
      </c>
      <c r="D34" s="450"/>
      <c r="E34" s="450">
        <v>31.5</v>
      </c>
      <c r="F34" s="450">
        <v>39.6</v>
      </c>
      <c r="G34" s="450">
        <v>0.9</v>
      </c>
      <c r="H34" s="450">
        <v>100</v>
      </c>
      <c r="I34" s="445"/>
      <c r="J34" s="442"/>
      <c r="K34" s="442"/>
    </row>
    <row r="35" spans="1:11" s="550" customFormat="1" ht="8.25" customHeight="1">
      <c r="A35" s="442" t="s">
        <v>424</v>
      </c>
      <c r="B35" s="450">
        <v>23.6</v>
      </c>
      <c r="C35" s="450">
        <v>12.2</v>
      </c>
      <c r="D35" s="450"/>
      <c r="E35" s="450">
        <v>30.9</v>
      </c>
      <c r="F35" s="450">
        <v>33.1</v>
      </c>
      <c r="G35" s="450">
        <v>0.2</v>
      </c>
      <c r="H35" s="450">
        <v>100</v>
      </c>
      <c r="I35" s="445"/>
      <c r="J35" s="442"/>
      <c r="K35" s="442"/>
    </row>
    <row r="36" spans="1:11" s="550" customFormat="1" ht="8.25" customHeight="1">
      <c r="A36" s="442" t="s">
        <v>425</v>
      </c>
      <c r="B36" s="450">
        <v>22.6</v>
      </c>
      <c r="C36" s="450">
        <v>9.8</v>
      </c>
      <c r="D36" s="450"/>
      <c r="E36" s="450">
        <v>30.4</v>
      </c>
      <c r="F36" s="450">
        <v>37</v>
      </c>
      <c r="G36" s="450">
        <v>0.2</v>
      </c>
      <c r="H36" s="450">
        <v>100</v>
      </c>
      <c r="I36" s="445"/>
      <c r="J36" s="442"/>
      <c r="K36" s="442"/>
    </row>
    <row r="37" spans="1:11" s="550" customFormat="1" ht="8.25" customHeight="1">
      <c r="A37" s="442" t="s">
        <v>426</v>
      </c>
      <c r="B37" s="450">
        <v>20.9</v>
      </c>
      <c r="C37" s="450">
        <v>9.8</v>
      </c>
      <c r="D37" s="450"/>
      <c r="E37" s="450">
        <v>29.6</v>
      </c>
      <c r="F37" s="450">
        <v>38.9</v>
      </c>
      <c r="G37" s="450">
        <v>0.7</v>
      </c>
      <c r="H37" s="450">
        <v>100</v>
      </c>
      <c r="I37" s="445"/>
      <c r="J37" s="442"/>
      <c r="K37" s="442"/>
    </row>
    <row r="38" spans="1:11" s="550" customFormat="1" ht="8.25" customHeight="1">
      <c r="A38" s="442" t="s">
        <v>427</v>
      </c>
      <c r="B38" s="450">
        <v>20.4</v>
      </c>
      <c r="C38" s="450">
        <v>11.4</v>
      </c>
      <c r="D38" s="450"/>
      <c r="E38" s="450">
        <v>27.5</v>
      </c>
      <c r="F38" s="450">
        <v>40.2</v>
      </c>
      <c r="G38" s="450">
        <v>0.5</v>
      </c>
      <c r="H38" s="450">
        <v>100</v>
      </c>
      <c r="I38" s="445"/>
      <c r="J38" s="442"/>
      <c r="K38" s="442"/>
    </row>
    <row r="39" spans="1:11" s="550" customFormat="1" ht="8.25" customHeight="1">
      <c r="A39" s="442" t="s">
        <v>428</v>
      </c>
      <c r="B39" s="450">
        <v>20.6</v>
      </c>
      <c r="C39" s="450">
        <v>9.8</v>
      </c>
      <c r="D39" s="450"/>
      <c r="E39" s="450">
        <v>22.1</v>
      </c>
      <c r="F39" s="450">
        <v>46.8</v>
      </c>
      <c r="G39" s="450">
        <v>0.7</v>
      </c>
      <c r="H39" s="450">
        <v>100</v>
      </c>
      <c r="I39" s="445"/>
      <c r="J39" s="442"/>
      <c r="K39" s="442"/>
    </row>
    <row r="40" spans="1:11" s="550" customFormat="1" ht="8.25" customHeight="1">
      <c r="A40" s="442" t="s">
        <v>429</v>
      </c>
      <c r="B40" s="450">
        <v>18</v>
      </c>
      <c r="C40" s="450">
        <v>11.3</v>
      </c>
      <c r="D40" s="450"/>
      <c r="E40" s="450">
        <v>26.7</v>
      </c>
      <c r="F40" s="450">
        <v>43.5</v>
      </c>
      <c r="G40" s="450">
        <v>0.5</v>
      </c>
      <c r="H40" s="450">
        <v>100</v>
      </c>
      <c r="I40" s="445"/>
      <c r="J40" s="442"/>
      <c r="K40" s="442"/>
    </row>
    <row r="41" spans="1:11" s="550" customFormat="1" ht="8.25" customHeight="1">
      <c r="A41" s="442" t="s">
        <v>430</v>
      </c>
      <c r="B41" s="450">
        <v>13.9</v>
      </c>
      <c r="C41" s="450">
        <v>8.6</v>
      </c>
      <c r="D41" s="450"/>
      <c r="E41" s="450">
        <v>26.6</v>
      </c>
      <c r="F41" s="450">
        <v>50.4</v>
      </c>
      <c r="G41" s="450">
        <v>0.5</v>
      </c>
      <c r="H41" s="450">
        <v>100</v>
      </c>
      <c r="I41" s="445"/>
      <c r="J41" s="442"/>
      <c r="K41" s="442"/>
    </row>
    <row r="42" spans="1:11" s="550" customFormat="1" ht="8.25" customHeight="1">
      <c r="A42" s="442" t="s">
        <v>431</v>
      </c>
      <c r="B42" s="450">
        <v>16</v>
      </c>
      <c r="C42" s="450">
        <v>6.9</v>
      </c>
      <c r="D42" s="450"/>
      <c r="E42" s="450">
        <v>20.9</v>
      </c>
      <c r="F42" s="450">
        <v>55.4</v>
      </c>
      <c r="G42" s="450">
        <v>0.7</v>
      </c>
      <c r="H42" s="450">
        <v>100</v>
      </c>
      <c r="I42" s="445"/>
      <c r="J42" s="442"/>
      <c r="K42" s="442"/>
    </row>
    <row r="43" spans="1:11" s="550" customFormat="1" ht="8.25" customHeight="1">
      <c r="A43" s="442" t="s">
        <v>432</v>
      </c>
      <c r="B43" s="450">
        <v>16.9</v>
      </c>
      <c r="C43" s="450">
        <v>8.2</v>
      </c>
      <c r="D43" s="450"/>
      <c r="E43" s="450">
        <v>24.8</v>
      </c>
      <c r="F43" s="450">
        <v>49.2</v>
      </c>
      <c r="G43" s="450">
        <v>0.8</v>
      </c>
      <c r="H43" s="450">
        <v>100</v>
      </c>
      <c r="I43" s="445"/>
      <c r="J43" s="442"/>
      <c r="K43" s="442"/>
    </row>
    <row r="44" spans="1:11" s="550" customFormat="1" ht="8.25" customHeight="1">
      <c r="A44" s="442" t="s">
        <v>433</v>
      </c>
      <c r="B44" s="450">
        <v>17.3</v>
      </c>
      <c r="C44" s="450">
        <v>6.8</v>
      </c>
      <c r="D44" s="450"/>
      <c r="E44" s="450">
        <v>28.3</v>
      </c>
      <c r="F44" s="450">
        <v>47</v>
      </c>
      <c r="G44" s="450">
        <v>0.6</v>
      </c>
      <c r="H44" s="450">
        <v>100</v>
      </c>
      <c r="I44" s="445"/>
      <c r="J44" s="442"/>
      <c r="K44" s="442"/>
    </row>
    <row r="45" spans="1:11" s="550" customFormat="1" ht="8.25" customHeight="1">
      <c r="A45" s="442" t="s">
        <v>434</v>
      </c>
      <c r="B45" s="450">
        <v>14.2</v>
      </c>
      <c r="C45" s="450">
        <v>10.3</v>
      </c>
      <c r="D45" s="450"/>
      <c r="E45" s="450">
        <v>21.1</v>
      </c>
      <c r="F45" s="450">
        <v>53.8</v>
      </c>
      <c r="G45" s="450">
        <v>0.6</v>
      </c>
      <c r="H45" s="450">
        <v>100</v>
      </c>
      <c r="I45" s="445"/>
      <c r="J45" s="442"/>
      <c r="K45" s="442"/>
    </row>
    <row r="46" spans="1:11" s="550" customFormat="1" ht="8.25" customHeight="1">
      <c r="A46" s="442" t="s">
        <v>435</v>
      </c>
      <c r="B46" s="450">
        <v>14</v>
      </c>
      <c r="C46" s="450">
        <v>7.2</v>
      </c>
      <c r="D46" s="450"/>
      <c r="E46" s="450">
        <v>19.9</v>
      </c>
      <c r="F46" s="450">
        <v>58.3</v>
      </c>
      <c r="G46" s="450">
        <v>0.6</v>
      </c>
      <c r="H46" s="450">
        <v>100</v>
      </c>
      <c r="I46" s="445"/>
      <c r="J46" s="442"/>
      <c r="K46" s="442"/>
    </row>
    <row r="47" spans="1:11" s="550" customFormat="1" ht="8.25" customHeight="1">
      <c r="A47" s="442" t="s">
        <v>436</v>
      </c>
      <c r="B47" s="450">
        <v>19.6</v>
      </c>
      <c r="C47" s="450">
        <v>7.5</v>
      </c>
      <c r="D47" s="450"/>
      <c r="E47" s="450">
        <v>30.1</v>
      </c>
      <c r="F47" s="450">
        <v>42</v>
      </c>
      <c r="G47" s="450">
        <v>0.9</v>
      </c>
      <c r="H47" s="450">
        <v>100</v>
      </c>
      <c r="I47" s="445"/>
      <c r="J47" s="442"/>
      <c r="K47" s="442"/>
    </row>
    <row r="48" spans="1:11" s="550" customFormat="1" ht="8.25" customHeight="1">
      <c r="A48" s="352" t="s">
        <v>479</v>
      </c>
      <c r="B48" s="452">
        <v>20.8</v>
      </c>
      <c r="C48" s="452">
        <v>10.2</v>
      </c>
      <c r="D48" s="452"/>
      <c r="E48" s="452">
        <v>27.4</v>
      </c>
      <c r="F48" s="452">
        <v>41</v>
      </c>
      <c r="G48" s="452">
        <v>0.6</v>
      </c>
      <c r="H48" s="452">
        <v>100</v>
      </c>
      <c r="I48" s="448"/>
      <c r="J48" s="442"/>
      <c r="K48" s="442"/>
    </row>
    <row r="49" spans="1:11" s="550" customFormat="1" ht="8.25" customHeight="1">
      <c r="A49" s="551" t="s">
        <v>506</v>
      </c>
      <c r="B49" s="453">
        <v>24.3</v>
      </c>
      <c r="C49" s="453">
        <v>11.7</v>
      </c>
      <c r="D49" s="453"/>
      <c r="E49" s="453">
        <v>30.7</v>
      </c>
      <c r="F49" s="453">
        <v>32.6</v>
      </c>
      <c r="G49" s="453">
        <v>0.7</v>
      </c>
      <c r="H49" s="453">
        <v>100</v>
      </c>
      <c r="I49" s="445"/>
      <c r="J49" s="442"/>
      <c r="K49" s="442"/>
    </row>
    <row r="50" spans="1:11" s="550" customFormat="1" ht="8.25" customHeight="1">
      <c r="A50" s="551" t="s">
        <v>511</v>
      </c>
      <c r="B50" s="453">
        <v>24.9</v>
      </c>
      <c r="C50" s="453">
        <v>12.6</v>
      </c>
      <c r="D50" s="453"/>
      <c r="E50" s="453">
        <v>33.1</v>
      </c>
      <c r="F50" s="453">
        <v>29</v>
      </c>
      <c r="G50" s="453">
        <v>0.5</v>
      </c>
      <c r="H50" s="453">
        <v>100</v>
      </c>
      <c r="I50" s="445"/>
      <c r="J50" s="442"/>
      <c r="K50" s="442"/>
    </row>
    <row r="51" spans="1:11" s="550" customFormat="1" ht="8.25" customHeight="1">
      <c r="A51" s="551" t="s">
        <v>119</v>
      </c>
      <c r="B51" s="453">
        <v>21.3</v>
      </c>
      <c r="C51" s="453">
        <v>10</v>
      </c>
      <c r="D51" s="453"/>
      <c r="E51" s="453">
        <v>26.1</v>
      </c>
      <c r="F51" s="453">
        <v>42.2</v>
      </c>
      <c r="G51" s="453">
        <v>0.5</v>
      </c>
      <c r="H51" s="453">
        <v>100</v>
      </c>
      <c r="I51" s="445"/>
      <c r="J51" s="442"/>
      <c r="K51" s="442"/>
    </row>
    <row r="52" spans="1:11" s="550" customFormat="1" ht="8.25" customHeight="1">
      <c r="A52" s="551" t="s">
        <v>508</v>
      </c>
      <c r="B52" s="453">
        <v>16.2</v>
      </c>
      <c r="C52" s="453">
        <v>8.2</v>
      </c>
      <c r="D52" s="453"/>
      <c r="E52" s="453">
        <v>23.1</v>
      </c>
      <c r="F52" s="453">
        <v>51.8</v>
      </c>
      <c r="G52" s="453">
        <v>0.7</v>
      </c>
      <c r="H52" s="453">
        <v>100</v>
      </c>
      <c r="I52" s="448"/>
      <c r="J52" s="442"/>
      <c r="K52" s="442"/>
    </row>
    <row r="53" spans="1:11" s="550" customFormat="1" ht="8.25" customHeight="1">
      <c r="A53" s="551" t="s">
        <v>509</v>
      </c>
      <c r="B53" s="453">
        <v>15.4</v>
      </c>
      <c r="C53" s="453">
        <v>7.2</v>
      </c>
      <c r="D53" s="453"/>
      <c r="E53" s="453">
        <v>22.4</v>
      </c>
      <c r="F53" s="453">
        <v>54.3</v>
      </c>
      <c r="G53" s="453">
        <v>0.7</v>
      </c>
      <c r="H53" s="453">
        <v>100</v>
      </c>
      <c r="I53" s="448"/>
      <c r="J53" s="442"/>
      <c r="K53" s="442"/>
    </row>
    <row r="54" spans="1:11" s="550" customFormat="1" ht="6" customHeight="1">
      <c r="A54" s="542"/>
      <c r="B54" s="453"/>
      <c r="C54" s="453"/>
      <c r="D54" s="444"/>
      <c r="E54" s="453"/>
      <c r="F54" s="453"/>
      <c r="G54" s="453"/>
      <c r="H54" s="453"/>
      <c r="I54" s="454"/>
      <c r="J54" s="442"/>
      <c r="K54" s="442"/>
    </row>
    <row r="55" spans="1:12" s="550" customFormat="1" ht="8.25" customHeight="1">
      <c r="A55" s="542" t="s">
        <v>405</v>
      </c>
      <c r="B55" s="612"/>
      <c r="C55" s="612"/>
      <c r="D55" s="612"/>
      <c r="E55" s="612"/>
      <c r="F55" s="612"/>
      <c r="G55" s="612"/>
      <c r="H55" s="612"/>
      <c r="I55" s="453"/>
      <c r="J55" s="454"/>
      <c r="K55" s="442"/>
      <c r="L55" s="442"/>
    </row>
    <row r="56" spans="1:12" s="550" customFormat="1" ht="8.25" customHeight="1">
      <c r="A56" s="542" t="s">
        <v>406</v>
      </c>
      <c r="B56" s="451">
        <v>21.1</v>
      </c>
      <c r="C56" s="451">
        <v>9.7</v>
      </c>
      <c r="D56" s="451"/>
      <c r="E56" s="451">
        <v>25.5</v>
      </c>
      <c r="F56" s="451">
        <v>43.2</v>
      </c>
      <c r="G56" s="451">
        <v>0.4</v>
      </c>
      <c r="H56" s="451">
        <v>100</v>
      </c>
      <c r="I56" s="453"/>
      <c r="J56" s="454"/>
      <c r="K56" s="442"/>
      <c r="L56" s="442"/>
    </row>
    <row r="57" spans="1:12" s="550" customFormat="1" ht="8.25" customHeight="1">
      <c r="A57" s="542" t="s">
        <v>407</v>
      </c>
      <c r="B57" s="451">
        <v>21.2</v>
      </c>
      <c r="C57" s="451">
        <v>9.6</v>
      </c>
      <c r="D57" s="451"/>
      <c r="E57" s="451">
        <v>28.6</v>
      </c>
      <c r="F57" s="451">
        <v>39.9</v>
      </c>
      <c r="G57" s="451">
        <v>0.6</v>
      </c>
      <c r="H57" s="451">
        <v>100</v>
      </c>
      <c r="I57" s="453"/>
      <c r="J57" s="454"/>
      <c r="K57" s="442"/>
      <c r="L57" s="442"/>
    </row>
    <row r="58" spans="1:12" s="550" customFormat="1" ht="8.25" customHeight="1">
      <c r="A58" s="542" t="s">
        <v>408</v>
      </c>
      <c r="B58" s="451">
        <v>16.9</v>
      </c>
      <c r="C58" s="451">
        <v>9.5</v>
      </c>
      <c r="D58" s="451"/>
      <c r="E58" s="451">
        <v>27.6</v>
      </c>
      <c r="F58" s="451">
        <v>45.5</v>
      </c>
      <c r="G58" s="451">
        <v>0.6</v>
      </c>
      <c r="H58" s="451">
        <v>100</v>
      </c>
      <c r="I58" s="453"/>
      <c r="J58" s="454"/>
      <c r="K58" s="442"/>
      <c r="L58" s="442"/>
    </row>
    <row r="59" spans="1:12" s="550" customFormat="1" ht="8.25" customHeight="1">
      <c r="A59" s="542" t="s">
        <v>409</v>
      </c>
      <c r="B59" s="451">
        <v>20.1</v>
      </c>
      <c r="C59" s="451">
        <v>11.3</v>
      </c>
      <c r="D59" s="451"/>
      <c r="E59" s="451">
        <v>27</v>
      </c>
      <c r="F59" s="451">
        <v>41.1</v>
      </c>
      <c r="G59" s="451">
        <v>0.6</v>
      </c>
      <c r="H59" s="451">
        <v>100</v>
      </c>
      <c r="I59" s="453"/>
      <c r="J59" s="454"/>
      <c r="K59" s="442"/>
      <c r="L59" s="442"/>
    </row>
    <row r="60" spans="1:12" s="550" customFormat="1" ht="8.25" customHeight="1">
      <c r="A60" s="542" t="s">
        <v>410</v>
      </c>
      <c r="B60" s="451">
        <v>21.5</v>
      </c>
      <c r="C60" s="451">
        <v>10</v>
      </c>
      <c r="D60" s="451"/>
      <c r="E60" s="451">
        <v>27.8</v>
      </c>
      <c r="F60" s="451">
        <v>39.9</v>
      </c>
      <c r="G60" s="451">
        <v>0.8</v>
      </c>
      <c r="H60" s="451">
        <v>100</v>
      </c>
      <c r="I60" s="453"/>
      <c r="J60" s="454"/>
      <c r="K60" s="442"/>
      <c r="L60" s="442"/>
    </row>
    <row r="61" spans="1:12" s="550" customFormat="1" ht="8.25" customHeight="1">
      <c r="A61" s="542" t="s">
        <v>411</v>
      </c>
      <c r="B61" s="451">
        <v>21.7</v>
      </c>
      <c r="C61" s="451">
        <v>9.8</v>
      </c>
      <c r="D61" s="451"/>
      <c r="E61" s="451">
        <v>28.5</v>
      </c>
      <c r="F61" s="451">
        <v>39.5</v>
      </c>
      <c r="G61" s="451">
        <v>0.6</v>
      </c>
      <c r="H61" s="451">
        <v>100</v>
      </c>
      <c r="I61" s="453"/>
      <c r="J61" s="454"/>
      <c r="K61" s="442"/>
      <c r="L61" s="442"/>
    </row>
    <row r="62" spans="1:11" s="550" customFormat="1" ht="6" customHeight="1">
      <c r="A62" s="542"/>
      <c r="B62" s="612"/>
      <c r="C62" s="612"/>
      <c r="D62" s="612"/>
      <c r="E62" s="612"/>
      <c r="F62" s="612"/>
      <c r="G62" s="612"/>
      <c r="H62" s="612"/>
      <c r="I62" s="454"/>
      <c r="J62" s="442"/>
      <c r="K62" s="442"/>
    </row>
    <row r="63" spans="1:11" s="550" customFormat="1" ht="8.25" customHeight="1">
      <c r="A63" s="543" t="s">
        <v>0</v>
      </c>
      <c r="B63" s="453">
        <v>20.8</v>
      </c>
      <c r="C63" s="453">
        <v>10.2</v>
      </c>
      <c r="D63" s="453"/>
      <c r="E63" s="453">
        <v>27.4</v>
      </c>
      <c r="F63" s="453">
        <v>41</v>
      </c>
      <c r="G63" s="453">
        <v>0.6</v>
      </c>
      <c r="H63" s="453">
        <v>100</v>
      </c>
      <c r="I63" s="454"/>
      <c r="J63" s="442"/>
      <c r="K63" s="442"/>
    </row>
    <row r="64" spans="1:11" s="550" customFormat="1" ht="4.5" customHeight="1">
      <c r="A64" s="544"/>
      <c r="B64" s="552"/>
      <c r="C64" s="552"/>
      <c r="D64" s="552"/>
      <c r="E64" s="552"/>
      <c r="F64" s="552"/>
      <c r="G64" s="552"/>
      <c r="H64" s="552"/>
      <c r="I64" s="454"/>
      <c r="J64" s="442"/>
      <c r="K64" s="442"/>
    </row>
    <row r="65" spans="1:11" s="550" customFormat="1" ht="4.5" customHeight="1">
      <c r="A65" s="469"/>
      <c r="B65" s="553"/>
      <c r="C65" s="553"/>
      <c r="D65" s="553"/>
      <c r="E65" s="553"/>
      <c r="F65" s="553"/>
      <c r="G65" s="553"/>
      <c r="H65" s="553"/>
      <c r="I65" s="454"/>
      <c r="J65" s="442"/>
      <c r="K65" s="442"/>
    </row>
    <row r="66" spans="1:8" s="550" customFormat="1" ht="8.25" customHeight="1">
      <c r="A66" s="466" t="s">
        <v>542</v>
      </c>
      <c r="B66" s="442"/>
      <c r="C66" s="442"/>
      <c r="D66" s="442"/>
      <c r="E66" s="442"/>
      <c r="F66" s="442"/>
      <c r="G66" s="442"/>
      <c r="H66" s="442"/>
    </row>
    <row r="67" s="442" customFormat="1" ht="9">
      <c r="A67" s="442" t="s">
        <v>123</v>
      </c>
    </row>
    <row r="68" spans="1:8" ht="12.75">
      <c r="A68" s="455"/>
      <c r="B68" s="455"/>
      <c r="C68" s="455"/>
      <c r="D68" s="455"/>
      <c r="E68" s="455"/>
      <c r="F68" s="455"/>
      <c r="G68" s="455"/>
      <c r="H68" s="455"/>
    </row>
  </sheetData>
  <mergeCells count="6">
    <mergeCell ref="A5:A6"/>
    <mergeCell ref="B5:C5"/>
    <mergeCell ref="E5:E6"/>
    <mergeCell ref="H5:H6"/>
    <mergeCell ref="F5:F6"/>
    <mergeCell ref="G5:G6"/>
  </mergeCells>
  <printOptions/>
  <pageMargins left="1.1811023622047245" right="1.1811023622047245" top="1.1811023622047245" bottom="1.8110236220472442" header="0" footer="1.2598425196850394"/>
  <pageSetup horizontalDpi="600" verticalDpi="600" orientation="portrait" paperSize="9" r:id="rId2"/>
  <headerFooter alignWithMargins="0">
    <oddFooter>&amp;C169</oddFooter>
  </headerFooter>
  <colBreaks count="1" manualBreakCount="1">
    <brk id="8" max="65535" man="1"/>
  </colBreaks>
  <drawing r:id="rId1"/>
</worksheet>
</file>

<file path=xl/worksheets/sheet14.xml><?xml version="1.0" encoding="utf-8"?>
<worksheet xmlns="http://schemas.openxmlformats.org/spreadsheetml/2006/main" xmlns:r="http://schemas.openxmlformats.org/officeDocument/2006/relationships">
  <dimension ref="A1:G74"/>
  <sheetViews>
    <sheetView showGridLines="0" workbookViewId="0" topLeftCell="A1">
      <selection activeCell="M40" sqref="M40"/>
    </sheetView>
  </sheetViews>
  <sheetFormatPr defaultColWidth="9.140625" defaultRowHeight="12.75"/>
  <cols>
    <col min="1" max="1" width="26.00390625" style="74" customWidth="1"/>
    <col min="2" max="6" width="10.140625" style="72" customWidth="1"/>
    <col min="7" max="16384" width="9.140625" style="72" customWidth="1"/>
  </cols>
  <sheetData>
    <row r="1" ht="12" customHeight="1">
      <c r="A1" s="233" t="s">
        <v>512</v>
      </c>
    </row>
    <row r="2" ht="12" customHeight="1">
      <c r="A2" s="107" t="s">
        <v>103</v>
      </c>
    </row>
    <row r="3" ht="12" customHeight="1">
      <c r="A3" s="107"/>
    </row>
    <row r="4" ht="9" customHeight="1">
      <c r="A4" s="108"/>
    </row>
    <row r="5" spans="1:6" ht="17.25" customHeight="1">
      <c r="A5" s="344"/>
      <c r="B5" s="346">
        <v>1999</v>
      </c>
      <c r="C5" s="346">
        <v>2000</v>
      </c>
      <c r="D5" s="346">
        <v>2001</v>
      </c>
      <c r="E5" s="346">
        <v>2002</v>
      </c>
      <c r="F5" s="316">
        <v>2003</v>
      </c>
    </row>
    <row r="6" ht="6" customHeight="1">
      <c r="A6" s="26"/>
    </row>
    <row r="7" spans="1:5" s="1" customFormat="1" ht="9" customHeight="1">
      <c r="A7" s="712" t="s">
        <v>89</v>
      </c>
      <c r="B7" s="712"/>
      <c r="C7" s="712"/>
      <c r="D7" s="712"/>
      <c r="E7" s="712"/>
    </row>
    <row r="8" spans="1:6" s="1" customFormat="1" ht="8.25" customHeight="1">
      <c r="A8" s="27" t="s">
        <v>75</v>
      </c>
      <c r="B8" s="98">
        <v>38.7</v>
      </c>
      <c r="C8" s="98">
        <v>40.4</v>
      </c>
      <c r="D8" s="1">
        <v>40.7</v>
      </c>
      <c r="E8" s="163">
        <v>39.2</v>
      </c>
      <c r="F8" s="1">
        <v>41.4</v>
      </c>
    </row>
    <row r="9" spans="1:6" s="1" customFormat="1" ht="8.25" customHeight="1">
      <c r="A9" s="27" t="s">
        <v>76</v>
      </c>
      <c r="B9" s="98">
        <v>15.7</v>
      </c>
      <c r="C9" s="98">
        <v>15.9</v>
      </c>
      <c r="D9" s="1">
        <v>16.5</v>
      </c>
      <c r="E9" s="163">
        <v>16.1</v>
      </c>
      <c r="F9" s="1">
        <v>17.3</v>
      </c>
    </row>
    <row r="10" spans="1:5" s="1" customFormat="1" ht="5.25" customHeight="1">
      <c r="A10" s="28"/>
      <c r="B10" s="98"/>
      <c r="C10" s="98"/>
      <c r="D10" s="98"/>
      <c r="E10" s="98"/>
    </row>
    <row r="11" spans="1:5" s="1" customFormat="1" ht="9" customHeight="1">
      <c r="A11" s="712" t="s">
        <v>369</v>
      </c>
      <c r="B11" s="712"/>
      <c r="C11" s="712"/>
      <c r="D11" s="712"/>
      <c r="E11" s="712"/>
    </row>
    <row r="12" spans="1:6" s="1" customFormat="1" ht="8.25" customHeight="1">
      <c r="A12" s="109" t="s">
        <v>140</v>
      </c>
      <c r="B12" s="86">
        <v>29.7</v>
      </c>
      <c r="C12" s="98">
        <v>30.8</v>
      </c>
      <c r="D12" s="1">
        <v>31.1</v>
      </c>
      <c r="E12" s="141">
        <v>30.8</v>
      </c>
      <c r="F12" s="1">
        <v>33.2</v>
      </c>
    </row>
    <row r="13" spans="1:6" s="1" customFormat="1" ht="8.25" customHeight="1">
      <c r="A13" s="28" t="s">
        <v>90</v>
      </c>
      <c r="B13" s="86">
        <v>43.6</v>
      </c>
      <c r="C13" s="98">
        <v>43.7</v>
      </c>
      <c r="D13" s="1">
        <v>47.5</v>
      </c>
      <c r="E13" s="141">
        <v>44.7</v>
      </c>
      <c r="F13" s="1">
        <v>46.8</v>
      </c>
    </row>
    <row r="14" spans="1:6" s="1" customFormat="1" ht="8.25" customHeight="1">
      <c r="A14" s="28" t="s">
        <v>91</v>
      </c>
      <c r="B14" s="86">
        <v>48.5</v>
      </c>
      <c r="C14" s="98">
        <v>50.5</v>
      </c>
      <c r="D14" s="1">
        <v>48.5</v>
      </c>
      <c r="E14" s="141">
        <v>52.4</v>
      </c>
      <c r="F14" s="301">
        <v>53</v>
      </c>
    </row>
    <row r="15" spans="1:6" s="1" customFormat="1" ht="8.25" customHeight="1">
      <c r="A15" s="28" t="s">
        <v>92</v>
      </c>
      <c r="B15" s="86">
        <v>49</v>
      </c>
      <c r="C15" s="98">
        <v>48.9</v>
      </c>
      <c r="D15" s="1">
        <v>51.9</v>
      </c>
      <c r="E15" s="141">
        <v>49.8</v>
      </c>
      <c r="F15" s="1">
        <v>50.2</v>
      </c>
    </row>
    <row r="16" spans="1:6" s="1" customFormat="1" ht="8.25" customHeight="1">
      <c r="A16" s="28" t="s">
        <v>93</v>
      </c>
      <c r="B16" s="86">
        <v>46.9</v>
      </c>
      <c r="C16" s="98">
        <v>45</v>
      </c>
      <c r="D16" s="1">
        <v>46.8</v>
      </c>
      <c r="E16" s="141">
        <v>47.3</v>
      </c>
      <c r="F16" s="1">
        <v>46.6</v>
      </c>
    </row>
    <row r="17" spans="1:6" s="1" customFormat="1" ht="8.25" customHeight="1">
      <c r="A17" s="28" t="s">
        <v>94</v>
      </c>
      <c r="B17" s="86">
        <v>36.2</v>
      </c>
      <c r="C17" s="98">
        <v>38.5</v>
      </c>
      <c r="D17" s="1">
        <v>38.4</v>
      </c>
      <c r="E17" s="141">
        <v>38.5</v>
      </c>
      <c r="F17" s="301">
        <v>38</v>
      </c>
    </row>
    <row r="18" spans="1:6" s="1" customFormat="1" ht="8.25" customHeight="1">
      <c r="A18" s="28" t="s">
        <v>95</v>
      </c>
      <c r="B18" s="86">
        <v>30.9</v>
      </c>
      <c r="C18" s="98">
        <v>31.6</v>
      </c>
      <c r="D18" s="1">
        <v>32.4</v>
      </c>
      <c r="E18" s="141">
        <v>29.7</v>
      </c>
      <c r="F18" s="1">
        <v>33.3</v>
      </c>
    </row>
    <row r="19" spans="1:6" s="1" customFormat="1" ht="8.25" customHeight="1">
      <c r="A19" s="28" t="s">
        <v>96</v>
      </c>
      <c r="B19" s="86">
        <v>24.5</v>
      </c>
      <c r="C19" s="98">
        <v>26.2</v>
      </c>
      <c r="D19" s="1">
        <v>26.5</v>
      </c>
      <c r="E19" s="141">
        <v>24.8</v>
      </c>
      <c r="F19" s="1">
        <v>28.2</v>
      </c>
    </row>
    <row r="20" spans="1:6" s="1" customFormat="1" ht="8.25" customHeight="1">
      <c r="A20" s="28" t="s">
        <v>97</v>
      </c>
      <c r="B20" s="86">
        <v>16.7</v>
      </c>
      <c r="C20" s="98">
        <v>18.5</v>
      </c>
      <c r="D20" s="1">
        <v>18.7</v>
      </c>
      <c r="E20" s="141">
        <v>19.9</v>
      </c>
      <c r="F20" s="1">
        <v>21.5</v>
      </c>
    </row>
    <row r="21" spans="1:6" s="1" customFormat="1" ht="8.25" customHeight="1">
      <c r="A21" s="28" t="s">
        <v>98</v>
      </c>
      <c r="B21" s="86">
        <v>15</v>
      </c>
      <c r="C21" s="98">
        <v>15.8</v>
      </c>
      <c r="D21" s="1">
        <v>17.1</v>
      </c>
      <c r="E21" s="141">
        <v>15.2</v>
      </c>
      <c r="F21" s="1">
        <v>16.7</v>
      </c>
    </row>
    <row r="22" spans="1:6" s="1" customFormat="1" ht="8.25" customHeight="1">
      <c r="A22" s="28" t="s">
        <v>99</v>
      </c>
      <c r="B22" s="86">
        <v>7.2</v>
      </c>
      <c r="C22" s="98">
        <v>8.9</v>
      </c>
      <c r="D22" s="1">
        <v>9.3</v>
      </c>
      <c r="E22" s="141">
        <v>8.3</v>
      </c>
      <c r="F22" s="301">
        <v>10</v>
      </c>
    </row>
    <row r="23" spans="1:6" s="1" customFormat="1" ht="8.25" customHeight="1">
      <c r="A23" s="28" t="s">
        <v>100</v>
      </c>
      <c r="B23" s="86">
        <v>2.8</v>
      </c>
      <c r="C23" s="98">
        <v>2.7</v>
      </c>
      <c r="D23" s="1">
        <v>2.8</v>
      </c>
      <c r="E23" s="141">
        <v>2.7</v>
      </c>
      <c r="F23" s="1">
        <v>3.7</v>
      </c>
    </row>
    <row r="24" spans="1:5" s="1" customFormat="1" ht="3.75" customHeight="1">
      <c r="A24" s="28"/>
      <c r="B24" s="86"/>
      <c r="C24" s="86"/>
      <c r="D24" s="98"/>
      <c r="E24" s="335"/>
    </row>
    <row r="25" spans="1:5" s="1" customFormat="1" ht="9" customHeight="1">
      <c r="A25" s="220" t="s">
        <v>138</v>
      </c>
      <c r="B25" s="220"/>
      <c r="C25" s="220"/>
      <c r="D25" s="220"/>
      <c r="E25" s="220"/>
    </row>
    <row r="26" spans="1:6" s="1" customFormat="1" ht="8.25" customHeight="1">
      <c r="A26" s="442" t="s">
        <v>101</v>
      </c>
      <c r="B26" s="86">
        <v>32</v>
      </c>
      <c r="C26" s="98">
        <v>31.6</v>
      </c>
      <c r="D26" s="1">
        <v>33.1</v>
      </c>
      <c r="E26" s="163">
        <v>31.4</v>
      </c>
      <c r="F26" s="262">
        <v>33.6</v>
      </c>
    </row>
    <row r="27" spans="1:6" s="1" customFormat="1" ht="8.25" customHeight="1">
      <c r="A27" s="442" t="s">
        <v>528</v>
      </c>
      <c r="B27" s="86">
        <v>37.4</v>
      </c>
      <c r="C27" s="98">
        <v>38.5</v>
      </c>
      <c r="D27" s="1">
        <v>38.4</v>
      </c>
      <c r="E27" s="163">
        <v>36.5</v>
      </c>
      <c r="F27" s="262">
        <v>38.4</v>
      </c>
    </row>
    <row r="28" spans="1:6" s="1" customFormat="1" ht="8.25" customHeight="1">
      <c r="A28" s="442" t="s">
        <v>529</v>
      </c>
      <c r="B28" s="86">
        <v>31.8</v>
      </c>
      <c r="C28" s="98">
        <v>33</v>
      </c>
      <c r="D28" s="1">
        <v>32.7</v>
      </c>
      <c r="E28" s="163">
        <v>31.7</v>
      </c>
      <c r="F28" s="262">
        <v>33</v>
      </c>
    </row>
    <row r="29" spans="1:6" s="1" customFormat="1" ht="8.25" customHeight="1">
      <c r="A29" s="442" t="s">
        <v>139</v>
      </c>
      <c r="B29" s="86">
        <v>14.7</v>
      </c>
      <c r="C29" s="98">
        <v>15.2</v>
      </c>
      <c r="D29" s="1">
        <v>15.9</v>
      </c>
      <c r="E29" s="163">
        <v>15.3</v>
      </c>
      <c r="F29" s="262">
        <v>16.8</v>
      </c>
    </row>
    <row r="30" ht="3" customHeight="1">
      <c r="F30" s="263"/>
    </row>
    <row r="31" spans="1:5" ht="9" customHeight="1">
      <c r="A31" s="347" t="s">
        <v>53</v>
      </c>
      <c r="B31" s="337"/>
      <c r="C31" s="337"/>
      <c r="D31" s="337"/>
      <c r="E31" s="338"/>
    </row>
    <row r="32" spans="1:6" ht="8.25" customHeight="1">
      <c r="A32" s="347" t="s">
        <v>384</v>
      </c>
      <c r="B32" s="348">
        <v>24.8</v>
      </c>
      <c r="C32" s="349">
        <v>26.8</v>
      </c>
      <c r="D32" s="349">
        <v>28.3</v>
      </c>
      <c r="E32" s="349">
        <v>25.7</v>
      </c>
      <c r="F32" s="422">
        <v>27.2</v>
      </c>
    </row>
    <row r="33" spans="1:6" ht="8.25" customHeight="1">
      <c r="A33" s="347" t="s">
        <v>385</v>
      </c>
      <c r="B33" s="348">
        <v>30.1</v>
      </c>
      <c r="C33" s="349">
        <v>30.1</v>
      </c>
      <c r="D33" s="349">
        <v>32.7</v>
      </c>
      <c r="E33" s="349">
        <v>29.4</v>
      </c>
      <c r="F33" s="422">
        <v>33</v>
      </c>
    </row>
    <row r="34" spans="1:6" ht="8.25" customHeight="1">
      <c r="A34" s="347" t="s">
        <v>386</v>
      </c>
      <c r="B34" s="348">
        <v>29.9</v>
      </c>
      <c r="C34" s="349">
        <v>30.2</v>
      </c>
      <c r="D34" s="349">
        <v>28.4</v>
      </c>
      <c r="E34" s="349">
        <v>27</v>
      </c>
      <c r="F34" s="422">
        <v>30.4</v>
      </c>
    </row>
    <row r="35" spans="1:6" ht="9" customHeight="1">
      <c r="A35" s="347" t="s">
        <v>387</v>
      </c>
      <c r="B35" s="348">
        <v>36.2</v>
      </c>
      <c r="C35" s="349">
        <v>34.9</v>
      </c>
      <c r="D35" s="349">
        <v>30.4</v>
      </c>
      <c r="E35" s="349">
        <v>35.9</v>
      </c>
      <c r="F35" s="423">
        <v>38.4</v>
      </c>
    </row>
    <row r="36" spans="1:6" ht="8.25" customHeight="1">
      <c r="A36" s="221" t="s">
        <v>420</v>
      </c>
      <c r="B36" s="350">
        <v>40.2</v>
      </c>
      <c r="C36" s="351">
        <v>39.9</v>
      </c>
      <c r="D36" s="349">
        <v>33.3</v>
      </c>
      <c r="E36" s="349">
        <v>42.6</v>
      </c>
      <c r="F36" s="423">
        <v>43.6</v>
      </c>
    </row>
    <row r="37" spans="1:6" ht="8.25" customHeight="1">
      <c r="A37" s="221" t="s">
        <v>58</v>
      </c>
      <c r="B37" s="350">
        <v>32.4</v>
      </c>
      <c r="C37" s="351">
        <v>30.2</v>
      </c>
      <c r="D37" s="349">
        <v>27.5</v>
      </c>
      <c r="E37" s="349">
        <v>29.4</v>
      </c>
      <c r="F37" s="423">
        <v>33.3</v>
      </c>
    </row>
    <row r="38" spans="1:6" ht="8.25" customHeight="1">
      <c r="A38" s="347" t="s">
        <v>388</v>
      </c>
      <c r="B38" s="348">
        <v>29.4</v>
      </c>
      <c r="C38" s="349">
        <v>28.3</v>
      </c>
      <c r="D38" s="349">
        <v>27.8</v>
      </c>
      <c r="E38" s="349">
        <v>26.8</v>
      </c>
      <c r="F38" s="423">
        <v>31.1</v>
      </c>
    </row>
    <row r="39" spans="1:6" ht="8.25" customHeight="1">
      <c r="A39" s="347" t="s">
        <v>389</v>
      </c>
      <c r="B39" s="348">
        <v>30.3</v>
      </c>
      <c r="C39" s="349">
        <v>32.5</v>
      </c>
      <c r="D39" s="349">
        <v>26.1</v>
      </c>
      <c r="E39" s="349">
        <v>30.5</v>
      </c>
      <c r="F39" s="423">
        <v>32.9</v>
      </c>
    </row>
    <row r="40" spans="1:6" ht="8.25" customHeight="1">
      <c r="A40" s="347" t="s">
        <v>390</v>
      </c>
      <c r="B40" s="348">
        <v>25.5</v>
      </c>
      <c r="C40" s="349">
        <v>24.9</v>
      </c>
      <c r="D40" s="349">
        <v>21.8</v>
      </c>
      <c r="E40" s="349">
        <v>26.5</v>
      </c>
      <c r="F40" s="423">
        <v>26.8</v>
      </c>
    </row>
    <row r="41" spans="1:6" ht="8.25" customHeight="1">
      <c r="A41" s="347" t="s">
        <v>391</v>
      </c>
      <c r="B41" s="348">
        <v>29.1</v>
      </c>
      <c r="C41" s="349">
        <v>28</v>
      </c>
      <c r="D41" s="349">
        <v>30</v>
      </c>
      <c r="E41" s="349">
        <v>28.3</v>
      </c>
      <c r="F41" s="423">
        <v>28.4</v>
      </c>
    </row>
    <row r="42" spans="1:6" ht="8.25" customHeight="1">
      <c r="A42" s="347" t="s">
        <v>392</v>
      </c>
      <c r="B42" s="348">
        <v>26.5</v>
      </c>
      <c r="C42" s="349">
        <v>28.8</v>
      </c>
      <c r="D42" s="349">
        <v>25.9</v>
      </c>
      <c r="E42" s="349">
        <v>28.2</v>
      </c>
      <c r="F42" s="423">
        <v>30.5</v>
      </c>
    </row>
    <row r="43" spans="1:6" ht="8.25" customHeight="1">
      <c r="A43" s="347" t="s">
        <v>393</v>
      </c>
      <c r="B43" s="348">
        <v>30.1</v>
      </c>
      <c r="C43" s="349">
        <v>30.4</v>
      </c>
      <c r="D43" s="349">
        <v>28</v>
      </c>
      <c r="E43" s="349">
        <v>28</v>
      </c>
      <c r="F43" s="423">
        <v>31.2</v>
      </c>
    </row>
    <row r="44" spans="1:6" ht="8.25" customHeight="1">
      <c r="A44" s="347" t="s">
        <v>394</v>
      </c>
      <c r="B44" s="348">
        <v>28.3</v>
      </c>
      <c r="C44" s="349">
        <v>29.9</v>
      </c>
      <c r="D44" s="349">
        <v>30</v>
      </c>
      <c r="E44" s="349">
        <v>29.6</v>
      </c>
      <c r="F44" s="423">
        <v>30.2</v>
      </c>
    </row>
    <row r="45" spans="1:6" ht="8.25" customHeight="1">
      <c r="A45" s="347" t="s">
        <v>395</v>
      </c>
      <c r="B45" s="348">
        <v>24.5</v>
      </c>
      <c r="C45" s="349">
        <v>26.2</v>
      </c>
      <c r="D45" s="349">
        <v>26.9</v>
      </c>
      <c r="E45" s="349">
        <v>31</v>
      </c>
      <c r="F45" s="423">
        <v>28.3</v>
      </c>
    </row>
    <row r="46" spans="1:6" ht="8.25" customHeight="1">
      <c r="A46" s="347" t="s">
        <v>396</v>
      </c>
      <c r="B46" s="348">
        <v>25.8</v>
      </c>
      <c r="C46" s="349">
        <v>29</v>
      </c>
      <c r="D46" s="349">
        <v>27.3</v>
      </c>
      <c r="E46" s="349">
        <v>28.5</v>
      </c>
      <c r="F46" s="423">
        <v>29</v>
      </c>
    </row>
    <row r="47" spans="1:6" ht="8.25" customHeight="1">
      <c r="A47" s="347" t="s">
        <v>397</v>
      </c>
      <c r="B47" s="348">
        <v>26.2</v>
      </c>
      <c r="C47" s="349">
        <v>26.6</v>
      </c>
      <c r="D47" s="349">
        <v>23.4</v>
      </c>
      <c r="E47" s="349">
        <v>26.6</v>
      </c>
      <c r="F47" s="423">
        <v>30.1</v>
      </c>
    </row>
    <row r="48" spans="1:6" ht="8.25" customHeight="1">
      <c r="A48" s="347" t="s">
        <v>398</v>
      </c>
      <c r="B48" s="348">
        <v>24.2</v>
      </c>
      <c r="C48" s="349">
        <v>24.2</v>
      </c>
      <c r="D48" s="349">
        <v>22.5</v>
      </c>
      <c r="E48" s="349">
        <v>25.8</v>
      </c>
      <c r="F48" s="423">
        <v>27.1</v>
      </c>
    </row>
    <row r="49" spans="1:6" ht="8.25" customHeight="1">
      <c r="A49" s="347" t="s">
        <v>399</v>
      </c>
      <c r="B49" s="348">
        <v>24.5</v>
      </c>
      <c r="C49" s="349">
        <v>28.1</v>
      </c>
      <c r="D49" s="349">
        <v>23.2</v>
      </c>
      <c r="E49" s="349">
        <v>27.7</v>
      </c>
      <c r="F49" s="423">
        <v>27.5</v>
      </c>
    </row>
    <row r="50" spans="1:6" ht="8.25" customHeight="1">
      <c r="A50" s="347" t="s">
        <v>400</v>
      </c>
      <c r="B50" s="348">
        <v>21.9</v>
      </c>
      <c r="C50" s="349">
        <v>24.7</v>
      </c>
      <c r="D50" s="349">
        <v>23.2</v>
      </c>
      <c r="E50" s="349">
        <v>24.5</v>
      </c>
      <c r="F50" s="423">
        <v>29</v>
      </c>
    </row>
    <row r="51" spans="1:6" ht="8.25" customHeight="1">
      <c r="A51" s="347" t="s">
        <v>401</v>
      </c>
      <c r="B51" s="348">
        <v>24.6</v>
      </c>
      <c r="C51" s="349">
        <v>27.8</v>
      </c>
      <c r="D51" s="349">
        <v>20.1</v>
      </c>
      <c r="E51" s="349">
        <v>27.2</v>
      </c>
      <c r="F51" s="423">
        <v>27.1</v>
      </c>
    </row>
    <row r="52" spans="1:6" ht="8.25" customHeight="1">
      <c r="A52" s="347" t="s">
        <v>402</v>
      </c>
      <c r="B52" s="348">
        <v>23.5</v>
      </c>
      <c r="C52" s="349">
        <v>23.6</v>
      </c>
      <c r="D52" s="349">
        <v>26.2</v>
      </c>
      <c r="E52" s="349">
        <v>21.3</v>
      </c>
      <c r="F52" s="423">
        <v>26.3</v>
      </c>
    </row>
    <row r="53" spans="1:6" ht="8.25" customHeight="1">
      <c r="A53" s="347" t="s">
        <v>403</v>
      </c>
      <c r="B53" s="348">
        <v>32.5</v>
      </c>
      <c r="C53" s="349">
        <v>34.4</v>
      </c>
      <c r="D53" s="349">
        <v>25.4</v>
      </c>
      <c r="E53" s="349">
        <v>31</v>
      </c>
      <c r="F53" s="423">
        <v>32.5</v>
      </c>
    </row>
    <row r="54" spans="1:6" ht="8.25" customHeight="1">
      <c r="A54" s="352" t="s">
        <v>479</v>
      </c>
      <c r="B54" s="353">
        <v>26.9</v>
      </c>
      <c r="C54" s="354">
        <v>27.8</v>
      </c>
      <c r="D54" s="354">
        <v>26.4</v>
      </c>
      <c r="E54" s="354">
        <v>27.3</v>
      </c>
      <c r="F54" s="263">
        <v>29.1</v>
      </c>
    </row>
    <row r="55" spans="1:6" ht="9" customHeight="1">
      <c r="A55" s="424" t="s">
        <v>506</v>
      </c>
      <c r="B55" s="353">
        <v>28</v>
      </c>
      <c r="C55" s="353">
        <v>28.6</v>
      </c>
      <c r="D55" s="354">
        <v>27.7</v>
      </c>
      <c r="E55" s="354">
        <v>26.6</v>
      </c>
      <c r="F55" s="263">
        <v>30.9</v>
      </c>
    </row>
    <row r="56" spans="1:7" ht="9" customHeight="1">
      <c r="A56" s="424" t="s">
        <v>511</v>
      </c>
      <c r="B56" s="353">
        <v>30</v>
      </c>
      <c r="C56" s="353">
        <v>29.2</v>
      </c>
      <c r="D56" s="354">
        <v>28.7</v>
      </c>
      <c r="E56" s="354">
        <v>28.6</v>
      </c>
      <c r="F56" s="263">
        <v>29.5</v>
      </c>
      <c r="G56" s="375"/>
    </row>
    <row r="57" spans="1:7" ht="9" customHeight="1">
      <c r="A57" s="424" t="s">
        <v>119</v>
      </c>
      <c r="B57" s="353">
        <v>26.1</v>
      </c>
      <c r="C57" s="353">
        <v>27.9</v>
      </c>
      <c r="D57" s="354">
        <v>27.1</v>
      </c>
      <c r="E57" s="354">
        <v>29.7</v>
      </c>
      <c r="F57" s="263">
        <v>27.6</v>
      </c>
      <c r="G57" s="375"/>
    </row>
    <row r="58" spans="1:7" ht="9" customHeight="1">
      <c r="A58" s="424" t="s">
        <v>508</v>
      </c>
      <c r="B58" s="353">
        <v>24.5</v>
      </c>
      <c r="C58" s="353">
        <v>26.4</v>
      </c>
      <c r="D58" s="354">
        <v>22.8</v>
      </c>
      <c r="E58" s="354">
        <v>26.8</v>
      </c>
      <c r="F58" s="263">
        <v>27.8</v>
      </c>
      <c r="G58" s="375"/>
    </row>
    <row r="59" spans="1:6" ht="9" customHeight="1">
      <c r="A59" s="424" t="s">
        <v>509</v>
      </c>
      <c r="B59" s="353">
        <v>25.7</v>
      </c>
      <c r="C59" s="353">
        <v>26.3</v>
      </c>
      <c r="D59" s="354">
        <v>26</v>
      </c>
      <c r="E59" s="354">
        <v>23.7</v>
      </c>
      <c r="F59" s="263">
        <v>29</v>
      </c>
    </row>
    <row r="60" spans="1:5" ht="3" customHeight="1">
      <c r="A60" s="347"/>
      <c r="B60" s="348"/>
      <c r="C60" s="349"/>
      <c r="D60" s="349"/>
      <c r="E60" s="349"/>
    </row>
    <row r="61" spans="1:6" ht="9" customHeight="1">
      <c r="A61" s="347" t="s">
        <v>405</v>
      </c>
      <c r="B61" s="348"/>
      <c r="C61" s="349"/>
      <c r="D61" s="349" t="s">
        <v>404</v>
      </c>
      <c r="E61" s="349" t="s">
        <v>404</v>
      </c>
      <c r="F61" s="349"/>
    </row>
    <row r="62" spans="1:6" ht="7.5" customHeight="1">
      <c r="A62" s="347" t="s">
        <v>406</v>
      </c>
      <c r="B62" s="348">
        <v>23.4</v>
      </c>
      <c r="C62" s="349">
        <v>23.7</v>
      </c>
      <c r="D62" s="349">
        <v>23.3</v>
      </c>
      <c r="E62" s="349">
        <v>24.6</v>
      </c>
      <c r="F62" s="349">
        <v>25.7</v>
      </c>
    </row>
    <row r="63" spans="1:6" ht="7.5" customHeight="1">
      <c r="A63" s="347" t="s">
        <v>407</v>
      </c>
      <c r="B63" s="348">
        <v>29.6</v>
      </c>
      <c r="C63" s="349">
        <v>29.4</v>
      </c>
      <c r="D63" s="349">
        <v>29.5</v>
      </c>
      <c r="E63" s="349">
        <v>27.1</v>
      </c>
      <c r="F63" s="349">
        <v>29.9</v>
      </c>
    </row>
    <row r="64" spans="1:6" ht="7.5" customHeight="1">
      <c r="A64" s="347" t="s">
        <v>408</v>
      </c>
      <c r="B64" s="348">
        <v>24.3</v>
      </c>
      <c r="C64" s="349">
        <v>25.7</v>
      </c>
      <c r="D64" s="349">
        <v>28.6</v>
      </c>
      <c r="E64" s="349">
        <v>23.9</v>
      </c>
      <c r="F64" s="349">
        <v>26.8</v>
      </c>
    </row>
    <row r="65" spans="1:6" ht="7.5" customHeight="1">
      <c r="A65" s="347" t="s">
        <v>409</v>
      </c>
      <c r="B65" s="348">
        <v>27.9</v>
      </c>
      <c r="C65" s="349">
        <v>28.5</v>
      </c>
      <c r="D65" s="349">
        <v>25.1</v>
      </c>
      <c r="E65" s="349">
        <v>27.1</v>
      </c>
      <c r="F65" s="349">
        <v>30.2</v>
      </c>
    </row>
    <row r="66" spans="1:6" ht="7.5" customHeight="1">
      <c r="A66" s="347" t="s">
        <v>410</v>
      </c>
      <c r="B66" s="348">
        <v>26.7</v>
      </c>
      <c r="C66" s="349">
        <v>28.3</v>
      </c>
      <c r="D66" s="349">
        <v>27.9</v>
      </c>
      <c r="E66" s="349">
        <v>29.4</v>
      </c>
      <c r="F66" s="349">
        <v>30.1</v>
      </c>
    </row>
    <row r="67" spans="1:6" ht="7.5" customHeight="1">
      <c r="A67" s="347" t="s">
        <v>411</v>
      </c>
      <c r="B67" s="348">
        <v>27.8</v>
      </c>
      <c r="C67" s="349">
        <v>29.3</v>
      </c>
      <c r="D67" s="349">
        <v>25.9</v>
      </c>
      <c r="E67" s="349">
        <v>28.4</v>
      </c>
      <c r="F67" s="349">
        <v>28.7</v>
      </c>
    </row>
    <row r="68" spans="1:6" ht="3" customHeight="1">
      <c r="A68" s="347"/>
      <c r="B68" s="348"/>
      <c r="C68" s="349"/>
      <c r="D68" s="349"/>
      <c r="E68" s="349"/>
      <c r="F68" s="349"/>
    </row>
    <row r="69" spans="1:6" ht="9" customHeight="1">
      <c r="A69" s="352" t="s">
        <v>0</v>
      </c>
      <c r="B69" s="355">
        <v>26.9</v>
      </c>
      <c r="C69" s="356">
        <v>27.8</v>
      </c>
      <c r="D69" s="354">
        <v>26.4</v>
      </c>
      <c r="E69" s="354">
        <v>27.3</v>
      </c>
      <c r="F69" s="354">
        <v>29</v>
      </c>
    </row>
    <row r="70" spans="1:6" ht="3" customHeight="1">
      <c r="A70" s="29"/>
      <c r="B70" s="341"/>
      <c r="C70" s="342"/>
      <c r="D70" s="25"/>
      <c r="E70" s="303"/>
      <c r="F70" s="425"/>
    </row>
    <row r="71" spans="1:5" ht="3" customHeight="1">
      <c r="A71" s="339"/>
      <c r="B71" s="340"/>
      <c r="C71" s="302"/>
      <c r="D71" s="302"/>
      <c r="E71" s="163"/>
    </row>
    <row r="72" spans="1:5" ht="9" customHeight="1">
      <c r="A72" s="221" t="s">
        <v>543</v>
      </c>
      <c r="B72" s="343"/>
      <c r="C72" s="301"/>
      <c r="D72" s="301"/>
      <c r="E72" s="1"/>
    </row>
    <row r="73" ht="9" customHeight="1">
      <c r="A73" s="442" t="s">
        <v>123</v>
      </c>
    </row>
    <row r="74" ht="9" customHeight="1">
      <c r="A74" s="16"/>
    </row>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sheetData>
  <mergeCells count="2">
    <mergeCell ref="A7:E7"/>
    <mergeCell ref="A11:E11"/>
  </mergeCells>
  <printOptions horizontalCentered="1"/>
  <pageMargins left="1.1811023622047245" right="1.1811023622047245" top="1.1811023622047245" bottom="1.8110236220472442" header="0" footer="1.2598425196850394"/>
  <pageSetup firstPageNumber="179" useFirstPageNumber="1" horizontalDpi="300" verticalDpi="300" orientation="portrait" paperSize="9" r:id="rId2"/>
  <headerFooter alignWithMargins="0">
    <oddFooter>&amp;C170</oddFooter>
  </headerFooter>
  <drawing r:id="rId1"/>
</worksheet>
</file>

<file path=xl/worksheets/sheet2.xml><?xml version="1.0" encoding="utf-8"?>
<worksheet xmlns="http://schemas.openxmlformats.org/spreadsheetml/2006/main" xmlns:r="http://schemas.openxmlformats.org/officeDocument/2006/relationships">
  <dimension ref="A1:BM210"/>
  <sheetViews>
    <sheetView showGridLines="0" tabSelected="1" workbookViewId="0" topLeftCell="A17">
      <selection activeCell="N36" sqref="N36"/>
    </sheetView>
  </sheetViews>
  <sheetFormatPr defaultColWidth="9.140625" defaultRowHeight="12.75"/>
  <cols>
    <col min="1" max="1" width="16.00390625" style="4" customWidth="1"/>
    <col min="2" max="2" width="7.7109375" style="22" customWidth="1"/>
    <col min="3" max="3" width="19.00390625" style="171" customWidth="1"/>
    <col min="4" max="4" width="6.421875" style="4" customWidth="1"/>
    <col min="5" max="5" width="6.8515625" style="4" customWidth="1"/>
    <col min="6" max="6" width="5.57421875" style="167" customWidth="1"/>
    <col min="7" max="7" width="1.1484375" style="171" customWidth="1"/>
    <col min="8" max="8" width="7.140625" style="171" customWidth="1"/>
    <col min="9" max="9" width="6.7109375" style="269" customWidth="1"/>
    <col min="10" max="10" width="7.28125" style="472" customWidth="1"/>
    <col min="11" max="11" width="13.00390625" style="36" customWidth="1"/>
    <col min="12" max="65" width="6.421875" style="36" customWidth="1"/>
    <col min="66" max="16384" width="6.421875" style="4" customWidth="1"/>
  </cols>
  <sheetData>
    <row r="1" spans="1:9" ht="12" customHeight="1">
      <c r="A1" s="660" t="s">
        <v>113</v>
      </c>
      <c r="B1" s="660"/>
      <c r="C1" s="660"/>
      <c r="D1" s="660"/>
      <c r="E1" s="660"/>
      <c r="F1" s="660"/>
      <c r="G1" s="660"/>
      <c r="H1" s="660"/>
      <c r="I1" s="660"/>
    </row>
    <row r="2" spans="1:9" ht="12" customHeight="1">
      <c r="A2" s="345"/>
      <c r="B2" s="345"/>
      <c r="C2" s="345"/>
      <c r="D2" s="345"/>
      <c r="E2" s="345"/>
      <c r="F2" s="345"/>
      <c r="G2" s="345"/>
      <c r="H2" s="345"/>
      <c r="I2" s="345"/>
    </row>
    <row r="3" spans="1:65" s="6" customFormat="1" ht="12" customHeight="1">
      <c r="A3" s="661" t="s">
        <v>26</v>
      </c>
      <c r="B3" s="663" t="s">
        <v>266</v>
      </c>
      <c r="C3" s="665" t="s">
        <v>267</v>
      </c>
      <c r="D3" s="658" t="s">
        <v>141</v>
      </c>
      <c r="E3" s="658"/>
      <c r="F3" s="658"/>
      <c r="G3" s="267"/>
      <c r="H3" s="659" t="s">
        <v>27</v>
      </c>
      <c r="I3" s="659"/>
      <c r="J3" s="472"/>
      <c r="K3" s="483"/>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row>
    <row r="4" spans="1:65" s="6" customFormat="1" ht="12" customHeight="1">
      <c r="A4" s="662"/>
      <c r="B4" s="664"/>
      <c r="C4" s="666"/>
      <c r="D4" s="205">
        <v>1999</v>
      </c>
      <c r="E4" s="205">
        <v>2001</v>
      </c>
      <c r="F4" s="268">
        <v>2003</v>
      </c>
      <c r="G4" s="268"/>
      <c r="H4" s="268" t="s">
        <v>115</v>
      </c>
      <c r="I4" s="268" t="s">
        <v>371</v>
      </c>
      <c r="J4" s="473"/>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row>
    <row r="5" spans="1:10" ht="6" customHeight="1">
      <c r="A5" s="34"/>
      <c r="C5" s="295"/>
      <c r="D5" s="7"/>
      <c r="E5" s="8"/>
      <c r="J5" s="474"/>
    </row>
    <row r="6" spans="1:65" ht="9" customHeight="1">
      <c r="A6" s="391" t="s">
        <v>109</v>
      </c>
      <c r="B6" s="391" t="s">
        <v>278</v>
      </c>
      <c r="C6" s="187" t="s">
        <v>153</v>
      </c>
      <c r="D6" s="511">
        <v>83</v>
      </c>
      <c r="E6" s="512">
        <v>82</v>
      </c>
      <c r="F6" s="500">
        <v>81</v>
      </c>
      <c r="G6" s="211"/>
      <c r="H6" s="270">
        <v>-1.2048192771084416</v>
      </c>
      <c r="I6" s="270">
        <v>-1.2195121951219505</v>
      </c>
      <c r="K6" s="185"/>
      <c r="L6" s="185"/>
      <c r="M6" s="185"/>
      <c r="N6" s="185"/>
      <c r="AY6" s="37"/>
      <c r="AZ6" s="37"/>
      <c r="BA6" s="37"/>
      <c r="BB6" s="37"/>
      <c r="BC6" s="37"/>
      <c r="BD6" s="37"/>
      <c r="BE6" s="37"/>
      <c r="BF6" s="37"/>
      <c r="BM6" s="4"/>
    </row>
    <row r="7" spans="1:65" ht="9" customHeight="1">
      <c r="A7" s="391" t="s">
        <v>108</v>
      </c>
      <c r="B7" s="391" t="s">
        <v>279</v>
      </c>
      <c r="C7" s="296" t="s">
        <v>154</v>
      </c>
      <c r="D7" s="511">
        <v>2859</v>
      </c>
      <c r="E7" s="512">
        <v>2833</v>
      </c>
      <c r="F7" s="500">
        <v>2744</v>
      </c>
      <c r="G7" s="211"/>
      <c r="H7" s="270">
        <v>-0.9094088842252432</v>
      </c>
      <c r="I7" s="270">
        <v>-3.1415460642428457</v>
      </c>
      <c r="BM7" s="4"/>
    </row>
    <row r="8" spans="1:65" ht="18" customHeight="1">
      <c r="A8" s="392" t="s">
        <v>110</v>
      </c>
      <c r="B8" s="392" t="s">
        <v>280</v>
      </c>
      <c r="C8" s="187" t="s">
        <v>519</v>
      </c>
      <c r="D8" s="513">
        <v>491</v>
      </c>
      <c r="E8" s="513">
        <v>416</v>
      </c>
      <c r="F8" s="513">
        <v>537</v>
      </c>
      <c r="G8" s="271"/>
      <c r="H8" s="419">
        <v>-15.27494908350306</v>
      </c>
      <c r="I8" s="419">
        <v>29.086538461538453</v>
      </c>
      <c r="BM8" s="4"/>
    </row>
    <row r="9" spans="1:64" s="9" customFormat="1" ht="9" customHeight="1">
      <c r="A9" s="393" t="s">
        <v>447</v>
      </c>
      <c r="B9" s="393" t="s">
        <v>281</v>
      </c>
      <c r="C9" s="294" t="s">
        <v>380</v>
      </c>
      <c r="D9" s="513">
        <v>117</v>
      </c>
      <c r="E9" s="513">
        <v>104</v>
      </c>
      <c r="F9" s="513">
        <v>135</v>
      </c>
      <c r="G9" s="272"/>
      <c r="H9" s="419">
        <v>-11.111111111111114</v>
      </c>
      <c r="I9" s="270">
        <v>29.80769230769232</v>
      </c>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row>
    <row r="10" spans="1:65" ht="9" customHeight="1">
      <c r="A10" s="394" t="s">
        <v>492</v>
      </c>
      <c r="B10" s="394" t="s">
        <v>282</v>
      </c>
      <c r="C10" s="187" t="s">
        <v>379</v>
      </c>
      <c r="D10" s="513">
        <v>460</v>
      </c>
      <c r="E10" s="513">
        <v>371</v>
      </c>
      <c r="F10" s="513">
        <v>498</v>
      </c>
      <c r="G10" s="211"/>
      <c r="H10" s="419">
        <v>-19.347826086956516</v>
      </c>
      <c r="I10" s="270">
        <v>34.23180592991915</v>
      </c>
      <c r="BM10" s="4"/>
    </row>
    <row r="11" spans="1:65" ht="9" customHeight="1">
      <c r="A11" s="394" t="s">
        <v>4</v>
      </c>
      <c r="B11" s="394" t="s">
        <v>372</v>
      </c>
      <c r="C11" s="187" t="s">
        <v>157</v>
      </c>
      <c r="D11" s="513">
        <v>3106</v>
      </c>
      <c r="E11" s="513">
        <v>2897</v>
      </c>
      <c r="F11" s="513">
        <v>2731</v>
      </c>
      <c r="G11" s="211"/>
      <c r="H11" s="419">
        <v>-6.728911783644563</v>
      </c>
      <c r="I11" s="270">
        <v>-5.7300655850880275</v>
      </c>
      <c r="BM11" s="4"/>
    </row>
    <row r="12" spans="1:65" ht="16.5" customHeight="1">
      <c r="A12" s="391" t="s">
        <v>137</v>
      </c>
      <c r="B12" s="391" t="s">
        <v>283</v>
      </c>
      <c r="C12" s="187" t="s">
        <v>440</v>
      </c>
      <c r="D12" s="513">
        <v>6522</v>
      </c>
      <c r="E12" s="514" t="s">
        <v>1</v>
      </c>
      <c r="F12" s="513">
        <v>654</v>
      </c>
      <c r="G12" s="211"/>
      <c r="H12" s="419">
        <v>-100</v>
      </c>
      <c r="I12" s="414" t="s">
        <v>1</v>
      </c>
      <c r="BM12" s="4"/>
    </row>
    <row r="13" spans="1:65" ht="9" customHeight="1">
      <c r="A13" s="394" t="s">
        <v>5</v>
      </c>
      <c r="B13" s="394" t="s">
        <v>284</v>
      </c>
      <c r="C13" s="187" t="s">
        <v>441</v>
      </c>
      <c r="D13" s="513">
        <v>13568</v>
      </c>
      <c r="E13" s="513">
        <v>16144</v>
      </c>
      <c r="F13" s="513">
        <v>13746</v>
      </c>
      <c r="G13" s="211"/>
      <c r="H13" s="419">
        <v>18.98584905660377</v>
      </c>
      <c r="I13" s="270">
        <v>-14.853815659068388</v>
      </c>
      <c r="K13" s="472"/>
      <c r="BM13" s="4"/>
    </row>
    <row r="14" spans="1:65" ht="9" customHeight="1">
      <c r="A14" s="394" t="s">
        <v>491</v>
      </c>
      <c r="B14" s="394" t="s">
        <v>285</v>
      </c>
      <c r="C14" s="187" t="s">
        <v>158</v>
      </c>
      <c r="D14" s="513">
        <v>337</v>
      </c>
      <c r="E14" s="513">
        <v>296</v>
      </c>
      <c r="F14" s="513">
        <v>300</v>
      </c>
      <c r="G14" s="211"/>
      <c r="H14" s="419">
        <v>-12.16617210682493</v>
      </c>
      <c r="I14" s="270">
        <v>1.3513513513513544</v>
      </c>
      <c r="BM14" s="4"/>
    </row>
    <row r="15" spans="1:65" ht="9" customHeight="1">
      <c r="A15" s="394" t="s">
        <v>7</v>
      </c>
      <c r="B15" s="394" t="s">
        <v>286</v>
      </c>
      <c r="C15" s="187" t="s">
        <v>159</v>
      </c>
      <c r="D15" s="513">
        <v>284</v>
      </c>
      <c r="E15" s="513">
        <v>267</v>
      </c>
      <c r="F15" s="513">
        <v>232</v>
      </c>
      <c r="G15" s="211"/>
      <c r="H15" s="419">
        <v>-5.985915492957744</v>
      </c>
      <c r="I15" s="270">
        <v>-13.108614232209732</v>
      </c>
      <c r="BM15" s="4"/>
    </row>
    <row r="16" spans="1:65" ht="9" customHeight="1">
      <c r="A16" s="394" t="s">
        <v>8</v>
      </c>
      <c r="B16" s="394" t="s">
        <v>287</v>
      </c>
      <c r="C16" s="187" t="s">
        <v>160</v>
      </c>
      <c r="D16" s="513">
        <v>4455</v>
      </c>
      <c r="E16" s="513">
        <v>4324</v>
      </c>
      <c r="F16" s="513">
        <v>4044</v>
      </c>
      <c r="G16" s="211"/>
      <c r="H16" s="419">
        <v>-2.940516273849596</v>
      </c>
      <c r="I16" s="270">
        <v>-6.475485661424614</v>
      </c>
      <c r="K16" s="474"/>
      <c r="BM16" s="4"/>
    </row>
    <row r="17" spans="1:64" s="171" customFormat="1" ht="16.5" customHeight="1">
      <c r="A17" s="395" t="s">
        <v>111</v>
      </c>
      <c r="B17" s="395" t="s">
        <v>288</v>
      </c>
      <c r="C17" s="187" t="s">
        <v>161</v>
      </c>
      <c r="D17" s="514" t="s">
        <v>1</v>
      </c>
      <c r="E17" s="514" t="s">
        <v>1</v>
      </c>
      <c r="F17" s="514" t="s">
        <v>1</v>
      </c>
      <c r="G17" s="414"/>
      <c r="H17" s="414" t="s">
        <v>1</v>
      </c>
      <c r="I17" s="414" t="s">
        <v>1</v>
      </c>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row>
    <row r="18" spans="1:65" ht="9" customHeight="1">
      <c r="A18" s="394" t="s">
        <v>9</v>
      </c>
      <c r="B18" s="394" t="s">
        <v>289</v>
      </c>
      <c r="C18" s="187" t="s">
        <v>162</v>
      </c>
      <c r="D18" s="513">
        <v>892</v>
      </c>
      <c r="E18" s="513">
        <v>933</v>
      </c>
      <c r="F18" s="513">
        <v>986</v>
      </c>
      <c r="G18" s="211"/>
      <c r="H18" s="419">
        <v>4.5964125560538065</v>
      </c>
      <c r="I18" s="270">
        <v>5.680600214362272</v>
      </c>
      <c r="BM18" s="4"/>
    </row>
    <row r="19" spans="1:65" ht="9" customHeight="1">
      <c r="A19" s="394" t="s">
        <v>10</v>
      </c>
      <c r="B19" s="394" t="s">
        <v>290</v>
      </c>
      <c r="C19" s="187" t="s">
        <v>163</v>
      </c>
      <c r="D19" s="513">
        <v>211</v>
      </c>
      <c r="E19" s="513">
        <v>206</v>
      </c>
      <c r="F19" s="513">
        <v>215</v>
      </c>
      <c r="G19" s="211"/>
      <c r="H19" s="419">
        <v>-2.3696682464454994</v>
      </c>
      <c r="I19" s="270">
        <v>4.368932038834956</v>
      </c>
      <c r="BM19" s="4"/>
    </row>
    <row r="20" spans="1:65" ht="9" customHeight="1">
      <c r="A20" s="394" t="s">
        <v>489</v>
      </c>
      <c r="B20" s="394" t="s">
        <v>291</v>
      </c>
      <c r="C20" s="187" t="s">
        <v>442</v>
      </c>
      <c r="D20" s="513">
        <v>685</v>
      </c>
      <c r="E20" s="513">
        <v>748</v>
      </c>
      <c r="F20" s="513">
        <v>857</v>
      </c>
      <c r="G20" s="211"/>
      <c r="H20" s="419">
        <v>9.197080291970792</v>
      </c>
      <c r="I20" s="270">
        <v>14.57219251336899</v>
      </c>
      <c r="BM20" s="4"/>
    </row>
    <row r="21" spans="1:65" ht="9" customHeight="1">
      <c r="A21" s="394" t="s">
        <v>11</v>
      </c>
      <c r="B21" s="394" t="s">
        <v>292</v>
      </c>
      <c r="C21" s="187" t="s">
        <v>164</v>
      </c>
      <c r="D21" s="513">
        <v>183</v>
      </c>
      <c r="E21" s="513">
        <v>163</v>
      </c>
      <c r="F21" s="513">
        <v>138</v>
      </c>
      <c r="G21" s="211"/>
      <c r="H21" s="419">
        <v>-10.928961748633881</v>
      </c>
      <c r="I21" s="270">
        <v>-15.33742331288343</v>
      </c>
      <c r="BM21" s="4"/>
    </row>
    <row r="22" spans="1:65" ht="17.25" customHeight="1">
      <c r="A22" s="187" t="s">
        <v>490</v>
      </c>
      <c r="B22" s="396" t="s">
        <v>293</v>
      </c>
      <c r="C22" s="397" t="s">
        <v>375</v>
      </c>
      <c r="D22" s="513">
        <v>1100</v>
      </c>
      <c r="E22" s="513">
        <v>1073</v>
      </c>
      <c r="F22" s="513">
        <v>974</v>
      </c>
      <c r="G22" s="271"/>
      <c r="H22" s="419">
        <v>-2.4545454545454533</v>
      </c>
      <c r="I22" s="270">
        <v>-9.226467847157508</v>
      </c>
      <c r="BM22" s="4"/>
    </row>
    <row r="23" spans="1:64" s="155" customFormat="1" ht="17.25" customHeight="1">
      <c r="A23" s="187" t="s">
        <v>376</v>
      </c>
      <c r="B23" s="397" t="s">
        <v>294</v>
      </c>
      <c r="C23" s="187" t="s">
        <v>377</v>
      </c>
      <c r="D23" s="513">
        <v>2667</v>
      </c>
      <c r="E23" s="513">
        <v>2480</v>
      </c>
      <c r="F23" s="513">
        <v>2477</v>
      </c>
      <c r="G23" s="273"/>
      <c r="H23" s="419">
        <v>-7.011623547056615</v>
      </c>
      <c r="I23" s="270">
        <v>-0.12096774193548754</v>
      </c>
      <c r="K23" s="36"/>
      <c r="L23" s="36"/>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c r="BG23" s="154"/>
      <c r="BH23" s="154"/>
      <c r="BI23" s="154"/>
      <c r="BJ23" s="154"/>
      <c r="BK23" s="154"/>
      <c r="BL23" s="154"/>
    </row>
    <row r="24" spans="1:64" s="155" customFormat="1" ht="9" customHeight="1">
      <c r="A24" s="394" t="s">
        <v>142</v>
      </c>
      <c r="B24" s="394" t="s">
        <v>295</v>
      </c>
      <c r="C24" s="187" t="s">
        <v>378</v>
      </c>
      <c r="D24" s="513">
        <v>255</v>
      </c>
      <c r="E24" s="513">
        <v>308</v>
      </c>
      <c r="F24" s="513">
        <v>441</v>
      </c>
      <c r="G24" s="273"/>
      <c r="H24" s="419">
        <v>20.784313725490193</v>
      </c>
      <c r="I24" s="270">
        <v>43.18181818181819</v>
      </c>
      <c r="K24" s="36"/>
      <c r="L24" s="36"/>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54"/>
      <c r="BF24" s="154"/>
      <c r="BG24" s="154"/>
      <c r="BH24" s="154"/>
      <c r="BI24" s="154"/>
      <c r="BJ24" s="154"/>
      <c r="BK24" s="154"/>
      <c r="BL24" s="154"/>
    </row>
    <row r="25" spans="1:64" s="171" customFormat="1" ht="18">
      <c r="A25" s="395" t="s">
        <v>112</v>
      </c>
      <c r="B25" s="395" t="s">
        <v>296</v>
      </c>
      <c r="C25" s="187" t="s">
        <v>165</v>
      </c>
      <c r="D25" s="513" t="s">
        <v>1</v>
      </c>
      <c r="E25" s="513" t="s">
        <v>1</v>
      </c>
      <c r="F25" s="513" t="s">
        <v>1</v>
      </c>
      <c r="G25" s="213"/>
      <c r="H25" s="418" t="s">
        <v>1</v>
      </c>
      <c r="I25" s="414" t="s">
        <v>1</v>
      </c>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c r="BB25" s="172"/>
      <c r="BC25" s="172"/>
      <c r="BD25" s="172"/>
      <c r="BE25" s="172"/>
      <c r="BF25" s="172"/>
      <c r="BG25" s="172"/>
      <c r="BH25" s="172"/>
      <c r="BI25" s="172"/>
      <c r="BJ25" s="172"/>
      <c r="BK25" s="172"/>
      <c r="BL25" s="172"/>
    </row>
    <row r="26" spans="1:65" ht="18" customHeight="1">
      <c r="A26" s="394" t="s">
        <v>13</v>
      </c>
      <c r="B26" s="394" t="s">
        <v>297</v>
      </c>
      <c r="C26" s="187" t="s">
        <v>166</v>
      </c>
      <c r="D26" s="513">
        <v>1410</v>
      </c>
      <c r="E26" s="513">
        <v>1482</v>
      </c>
      <c r="F26" s="513">
        <v>1639</v>
      </c>
      <c r="G26" s="271"/>
      <c r="H26" s="419">
        <v>5.106382978723417</v>
      </c>
      <c r="I26" s="419">
        <v>10.59379217273954</v>
      </c>
      <c r="BM26" s="4"/>
    </row>
    <row r="27" spans="1:65" ht="9" customHeight="1">
      <c r="A27" s="394" t="s">
        <v>14</v>
      </c>
      <c r="B27" s="394" t="s">
        <v>298</v>
      </c>
      <c r="C27" s="187" t="s">
        <v>167</v>
      </c>
      <c r="D27" s="513">
        <v>177</v>
      </c>
      <c r="E27" s="513">
        <v>169</v>
      </c>
      <c r="F27" s="513">
        <v>160</v>
      </c>
      <c r="G27" s="211"/>
      <c r="H27" s="419">
        <v>-4.5197740112994325</v>
      </c>
      <c r="I27" s="270">
        <v>-5.325443786982248</v>
      </c>
      <c r="BM27" s="4"/>
    </row>
    <row r="28" spans="1:64" s="171" customFormat="1" ht="9" customHeight="1">
      <c r="A28" s="398" t="s">
        <v>15</v>
      </c>
      <c r="B28" s="398" t="s">
        <v>299</v>
      </c>
      <c r="C28" s="187" t="s">
        <v>168</v>
      </c>
      <c r="D28" s="513">
        <v>1169</v>
      </c>
      <c r="E28" s="513">
        <v>1233</v>
      </c>
      <c r="F28" s="513">
        <v>1315</v>
      </c>
      <c r="G28" s="211"/>
      <c r="H28" s="419">
        <v>5.474764756201878</v>
      </c>
      <c r="I28" s="270">
        <v>6.650446066504458</v>
      </c>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2"/>
      <c r="AL28" s="172"/>
      <c r="AM28" s="172"/>
      <c r="AN28" s="172"/>
      <c r="AO28" s="172"/>
      <c r="AP28" s="172"/>
      <c r="AQ28" s="172"/>
      <c r="AR28" s="172"/>
      <c r="AS28" s="172"/>
      <c r="AT28" s="172"/>
      <c r="AU28" s="172"/>
      <c r="AV28" s="172"/>
      <c r="AW28" s="172"/>
      <c r="AX28" s="172"/>
      <c r="AY28" s="172"/>
      <c r="AZ28" s="172"/>
      <c r="BA28" s="172"/>
      <c r="BB28" s="172"/>
      <c r="BC28" s="172"/>
      <c r="BD28" s="172"/>
      <c r="BE28" s="172"/>
      <c r="BF28" s="172"/>
      <c r="BG28" s="172"/>
      <c r="BH28" s="172"/>
      <c r="BI28" s="172"/>
      <c r="BJ28" s="172"/>
      <c r="BK28" s="172"/>
      <c r="BL28" s="172"/>
    </row>
    <row r="29" spans="1:65" ht="9" customHeight="1">
      <c r="A29" s="394" t="s">
        <v>16</v>
      </c>
      <c r="B29" s="394" t="s">
        <v>300</v>
      </c>
      <c r="C29" s="187" t="s">
        <v>169</v>
      </c>
      <c r="D29" s="513">
        <v>3849</v>
      </c>
      <c r="E29" s="513">
        <v>3717</v>
      </c>
      <c r="F29" s="513">
        <v>3630</v>
      </c>
      <c r="G29" s="211"/>
      <c r="H29" s="419">
        <v>-3.4294621979734927</v>
      </c>
      <c r="I29" s="270">
        <v>-2.340597255851492</v>
      </c>
      <c r="BM29" s="4"/>
    </row>
    <row r="30" spans="1:65" ht="9" customHeight="1">
      <c r="A30" s="394" t="s">
        <v>17</v>
      </c>
      <c r="B30" s="394" t="s">
        <v>301</v>
      </c>
      <c r="C30" s="187" t="s">
        <v>170</v>
      </c>
      <c r="D30" s="513">
        <v>4886</v>
      </c>
      <c r="E30" s="513">
        <v>4754</v>
      </c>
      <c r="F30" s="513">
        <v>4718</v>
      </c>
      <c r="G30" s="211"/>
      <c r="H30" s="419">
        <v>-2.7015963978714694</v>
      </c>
      <c r="I30" s="270">
        <v>-0.7572570466975179</v>
      </c>
      <c r="K30" s="472"/>
      <c r="BM30" s="4"/>
    </row>
    <row r="31" spans="1:65" ht="9" customHeight="1">
      <c r="A31" s="394" t="s">
        <v>143</v>
      </c>
      <c r="B31" s="394" t="s">
        <v>302</v>
      </c>
      <c r="C31" s="187" t="s">
        <v>171</v>
      </c>
      <c r="D31" s="513">
        <v>171</v>
      </c>
      <c r="E31" s="513">
        <v>156</v>
      </c>
      <c r="F31" s="513">
        <v>140</v>
      </c>
      <c r="G31" s="211"/>
      <c r="H31" s="419">
        <v>-8.771929824561411</v>
      </c>
      <c r="I31" s="270">
        <v>-10.256410256410263</v>
      </c>
      <c r="BM31" s="4"/>
    </row>
    <row r="32" spans="1:65" ht="18" customHeight="1">
      <c r="A32" s="393" t="s">
        <v>538</v>
      </c>
      <c r="B32" s="393" t="s">
        <v>329</v>
      </c>
      <c r="C32" s="187" t="s">
        <v>445</v>
      </c>
      <c r="D32" s="513">
        <v>3949</v>
      </c>
      <c r="E32" s="513">
        <v>3613</v>
      </c>
      <c r="F32" s="513">
        <v>3474</v>
      </c>
      <c r="G32" s="271"/>
      <c r="H32" s="419">
        <v>-8.50848316029375</v>
      </c>
      <c r="I32" s="419">
        <v>-3.8472183780791624</v>
      </c>
      <c r="K32" s="37"/>
      <c r="L32" s="37"/>
      <c r="M32" s="37"/>
      <c r="N32" s="37"/>
      <c r="O32" s="37"/>
      <c r="P32" s="37"/>
      <c r="Q32" s="37"/>
      <c r="R32" s="37"/>
      <c r="S32" s="37"/>
      <c r="T32" s="37"/>
      <c r="U32" s="37"/>
      <c r="V32" s="37"/>
      <c r="W32" s="37"/>
      <c r="X32" s="37"/>
      <c r="Y32" s="183"/>
      <c r="Z32" s="37"/>
      <c r="AA32" s="37"/>
      <c r="BM32" s="4"/>
    </row>
    <row r="33" spans="1:65" ht="9" customHeight="1">
      <c r="A33" s="394" t="s">
        <v>18</v>
      </c>
      <c r="B33" s="394" t="s">
        <v>303</v>
      </c>
      <c r="C33" s="187" t="s">
        <v>172</v>
      </c>
      <c r="D33" s="513">
        <v>427</v>
      </c>
      <c r="E33" s="513">
        <v>407</v>
      </c>
      <c r="F33" s="513">
        <v>419</v>
      </c>
      <c r="G33" s="211"/>
      <c r="H33" s="419">
        <v>-4.683840749414529</v>
      </c>
      <c r="I33" s="270">
        <v>2.9484029484029435</v>
      </c>
      <c r="BM33" s="4"/>
    </row>
    <row r="34" spans="1:65" ht="9" customHeight="1">
      <c r="A34" s="394" t="s">
        <v>19</v>
      </c>
      <c r="B34" s="394" t="s">
        <v>304</v>
      </c>
      <c r="C34" s="187" t="s">
        <v>173</v>
      </c>
      <c r="D34" s="513">
        <v>454</v>
      </c>
      <c r="E34" s="513">
        <v>510</v>
      </c>
      <c r="F34" s="513">
        <v>534</v>
      </c>
      <c r="G34" s="211"/>
      <c r="H34" s="419">
        <v>12.334801762114552</v>
      </c>
      <c r="I34" s="270">
        <v>4.705882352941174</v>
      </c>
      <c r="BM34" s="4"/>
    </row>
    <row r="35" spans="1:65" ht="9" customHeight="1">
      <c r="A35" s="394" t="s">
        <v>20</v>
      </c>
      <c r="B35" s="394" t="s">
        <v>305</v>
      </c>
      <c r="C35" s="187" t="s">
        <v>174</v>
      </c>
      <c r="D35" s="513">
        <v>285</v>
      </c>
      <c r="E35" s="513">
        <v>253</v>
      </c>
      <c r="F35" s="513">
        <v>251</v>
      </c>
      <c r="G35" s="211"/>
      <c r="H35" s="419">
        <v>-11.228070175438603</v>
      </c>
      <c r="I35" s="270">
        <v>-0.7905138339920939</v>
      </c>
      <c r="BM35" s="4"/>
    </row>
    <row r="36" spans="1:65" ht="9" customHeight="1">
      <c r="A36" s="394" t="s">
        <v>145</v>
      </c>
      <c r="B36" s="394" t="s">
        <v>306</v>
      </c>
      <c r="C36" s="187" t="s">
        <v>175</v>
      </c>
      <c r="D36" s="513">
        <v>96</v>
      </c>
      <c r="E36" s="513">
        <v>107</v>
      </c>
      <c r="F36" s="513">
        <v>92</v>
      </c>
      <c r="G36" s="211"/>
      <c r="H36" s="419">
        <v>11.458333333333329</v>
      </c>
      <c r="I36" s="270">
        <v>-14.018691588785046</v>
      </c>
      <c r="BM36" s="4"/>
    </row>
    <row r="37" spans="1:65" ht="9" customHeight="1">
      <c r="A37" s="394" t="s">
        <v>146</v>
      </c>
      <c r="B37" s="394" t="s">
        <v>307</v>
      </c>
      <c r="C37" s="187" t="s">
        <v>176</v>
      </c>
      <c r="D37" s="513">
        <v>422</v>
      </c>
      <c r="E37" s="513">
        <v>453</v>
      </c>
      <c r="F37" s="513">
        <v>526</v>
      </c>
      <c r="G37" s="211"/>
      <c r="H37" s="419">
        <v>7.3459715639810526</v>
      </c>
      <c r="I37" s="270">
        <v>16.11479028697572</v>
      </c>
      <c r="BM37" s="4"/>
    </row>
    <row r="38" spans="1:65" ht="18" customHeight="1">
      <c r="A38" s="394" t="s">
        <v>147</v>
      </c>
      <c r="B38" s="394" t="s">
        <v>308</v>
      </c>
      <c r="C38" s="187" t="s">
        <v>177</v>
      </c>
      <c r="D38" s="513">
        <v>1290</v>
      </c>
      <c r="E38" s="513">
        <v>1414</v>
      </c>
      <c r="F38" s="513">
        <v>1495</v>
      </c>
      <c r="G38" s="271"/>
      <c r="H38" s="419">
        <v>9.612403100775197</v>
      </c>
      <c r="I38" s="270">
        <v>5.728429985855726</v>
      </c>
      <c r="BM38" s="4"/>
    </row>
    <row r="39" spans="1:65" ht="9" customHeight="1">
      <c r="A39" s="394" t="s">
        <v>148</v>
      </c>
      <c r="B39" s="394" t="s">
        <v>309</v>
      </c>
      <c r="C39" s="187" t="s">
        <v>178</v>
      </c>
      <c r="D39" s="513">
        <v>350</v>
      </c>
      <c r="E39" s="513">
        <v>330</v>
      </c>
      <c r="F39" s="513">
        <v>306</v>
      </c>
      <c r="G39" s="211"/>
      <c r="H39" s="419">
        <v>-5.714285714285722</v>
      </c>
      <c r="I39" s="270">
        <v>-7.272727272727266</v>
      </c>
      <c r="BM39" s="4"/>
    </row>
    <row r="40" spans="1:65" ht="9" customHeight="1">
      <c r="A40" s="394" t="s">
        <v>130</v>
      </c>
      <c r="B40" s="394" t="s">
        <v>310</v>
      </c>
      <c r="C40" s="187" t="s">
        <v>179</v>
      </c>
      <c r="D40" s="513">
        <v>1878</v>
      </c>
      <c r="E40" s="513">
        <v>1898</v>
      </c>
      <c r="F40" s="513">
        <v>1608</v>
      </c>
      <c r="G40" s="211"/>
      <c r="H40" s="419">
        <v>1.0649627263045858</v>
      </c>
      <c r="I40" s="270">
        <v>-15.279241306638568</v>
      </c>
      <c r="BM40" s="4"/>
    </row>
    <row r="41" spans="1:65" ht="9" customHeight="1">
      <c r="A41" s="394" t="s">
        <v>21</v>
      </c>
      <c r="B41" s="394" t="s">
        <v>311</v>
      </c>
      <c r="C41" s="187" t="s">
        <v>180</v>
      </c>
      <c r="D41" s="513">
        <v>3401</v>
      </c>
      <c r="E41" s="513">
        <v>3103</v>
      </c>
      <c r="F41" s="513">
        <v>3069</v>
      </c>
      <c r="G41" s="211"/>
      <c r="H41" s="419">
        <v>-8.762128785651285</v>
      </c>
      <c r="I41" s="270">
        <v>-1.0957138253303214</v>
      </c>
      <c r="BM41" s="4"/>
    </row>
    <row r="42" spans="1:65" ht="9" customHeight="1">
      <c r="A42" s="393" t="s">
        <v>448</v>
      </c>
      <c r="B42" s="393" t="s">
        <v>312</v>
      </c>
      <c r="C42" s="187" t="s">
        <v>381</v>
      </c>
      <c r="D42" s="513">
        <v>394</v>
      </c>
      <c r="E42" s="513">
        <v>348</v>
      </c>
      <c r="F42" s="513">
        <v>371</v>
      </c>
      <c r="G42" s="211"/>
      <c r="H42" s="419">
        <v>-11.675126903553306</v>
      </c>
      <c r="I42" s="270">
        <v>6.609195402298852</v>
      </c>
      <c r="BM42" s="4"/>
    </row>
    <row r="43" spans="1:65" ht="9" customHeight="1">
      <c r="A43" s="394" t="s">
        <v>22</v>
      </c>
      <c r="B43" s="394" t="s">
        <v>313</v>
      </c>
      <c r="C43" s="187" t="s">
        <v>181</v>
      </c>
      <c r="D43" s="513">
        <v>845</v>
      </c>
      <c r="E43" s="513">
        <v>746</v>
      </c>
      <c r="F43" s="513">
        <v>759</v>
      </c>
      <c r="G43" s="211"/>
      <c r="H43" s="419">
        <v>-11.715976331360949</v>
      </c>
      <c r="I43" s="270">
        <v>1.742627345844511</v>
      </c>
      <c r="BM43" s="4"/>
    </row>
    <row r="44" spans="1:65" ht="9" customHeight="1">
      <c r="A44" s="394" t="s">
        <v>149</v>
      </c>
      <c r="B44" s="394" t="s">
        <v>314</v>
      </c>
      <c r="C44" s="187" t="s">
        <v>182</v>
      </c>
      <c r="D44" s="513">
        <v>543</v>
      </c>
      <c r="E44" s="513">
        <v>484</v>
      </c>
      <c r="F44" s="513">
        <v>504</v>
      </c>
      <c r="G44" s="211"/>
      <c r="H44" s="419">
        <v>-10.865561694290975</v>
      </c>
      <c r="I44" s="270">
        <v>4.132231404958674</v>
      </c>
      <c r="BM44" s="4"/>
    </row>
    <row r="45" spans="1:65" ht="9" customHeight="1">
      <c r="A45" s="393" t="s">
        <v>446</v>
      </c>
      <c r="B45" s="393" t="s">
        <v>315</v>
      </c>
      <c r="C45" s="187" t="s">
        <v>373</v>
      </c>
      <c r="D45" s="513">
        <v>217</v>
      </c>
      <c r="E45" s="513">
        <v>240</v>
      </c>
      <c r="F45" s="513">
        <v>236</v>
      </c>
      <c r="G45" s="211"/>
      <c r="H45" s="419">
        <v>10.599078341013836</v>
      </c>
      <c r="I45" s="270">
        <v>-1.6666666666666714</v>
      </c>
      <c r="BM45" s="4"/>
    </row>
    <row r="46" spans="1:65" ht="16.5" customHeight="1">
      <c r="A46" s="394" t="s">
        <v>150</v>
      </c>
      <c r="B46" s="394" t="s">
        <v>316</v>
      </c>
      <c r="C46" s="187" t="s">
        <v>183</v>
      </c>
      <c r="D46" s="513">
        <v>309</v>
      </c>
      <c r="E46" s="513">
        <v>292</v>
      </c>
      <c r="F46" s="513">
        <v>261</v>
      </c>
      <c r="G46" s="271"/>
      <c r="H46" s="419">
        <v>-5.501618122977348</v>
      </c>
      <c r="I46" s="419">
        <v>-10.61643835616438</v>
      </c>
      <c r="BM46" s="4"/>
    </row>
    <row r="47" spans="1:65" ht="9" customHeight="1">
      <c r="A47" s="394" t="s">
        <v>151</v>
      </c>
      <c r="B47" s="394" t="s">
        <v>317</v>
      </c>
      <c r="C47" s="187" t="s">
        <v>184</v>
      </c>
      <c r="D47" s="513">
        <v>508</v>
      </c>
      <c r="E47" s="513">
        <v>496</v>
      </c>
      <c r="F47" s="513">
        <v>469</v>
      </c>
      <c r="G47" s="211"/>
      <c r="H47" s="419">
        <v>-2.3622047244094517</v>
      </c>
      <c r="I47" s="270">
        <v>-5.443548387096769</v>
      </c>
      <c r="BM47" s="4"/>
    </row>
    <row r="48" spans="1:65" ht="9" customHeight="1">
      <c r="A48" s="394" t="s">
        <v>25</v>
      </c>
      <c r="B48" s="394" t="s">
        <v>318</v>
      </c>
      <c r="C48" s="187" t="s">
        <v>185</v>
      </c>
      <c r="D48" s="513">
        <v>560</v>
      </c>
      <c r="E48" s="513">
        <v>563</v>
      </c>
      <c r="F48" s="513">
        <v>587</v>
      </c>
      <c r="G48" s="211"/>
      <c r="H48" s="419">
        <v>0.5357142857142776</v>
      </c>
      <c r="I48" s="270">
        <v>4.262877442273535</v>
      </c>
      <c r="BM48" s="4"/>
    </row>
    <row r="49" spans="1:65" ht="9" customHeight="1">
      <c r="A49" s="399" t="s">
        <v>0</v>
      </c>
      <c r="B49" s="399"/>
      <c r="C49" s="297"/>
      <c r="D49" s="515">
        <v>65865</v>
      </c>
      <c r="E49" s="516">
        <v>60413</v>
      </c>
      <c r="F49" s="516">
        <v>58353</v>
      </c>
      <c r="G49" s="274"/>
      <c r="H49" s="275">
        <v>-8.277537387079633</v>
      </c>
      <c r="I49" s="275">
        <v>-3.4098621157697835</v>
      </c>
      <c r="K49" s="212"/>
      <c r="M49" s="39"/>
      <c r="N49" s="39"/>
      <c r="O49" s="39"/>
      <c r="BM49" s="4"/>
    </row>
    <row r="50" spans="1:13" ht="6" customHeight="1">
      <c r="A50" s="115"/>
      <c r="B50" s="115"/>
      <c r="C50" s="298"/>
      <c r="D50" s="2"/>
      <c r="E50" s="2"/>
      <c r="F50" s="276"/>
      <c r="G50" s="277"/>
      <c r="H50" s="278"/>
      <c r="I50" s="278"/>
      <c r="J50" s="476"/>
      <c r="K50" s="186"/>
      <c r="L50" s="186"/>
      <c r="M50" s="186"/>
    </row>
    <row r="51" spans="1:13" ht="6" customHeight="1">
      <c r="A51" s="223"/>
      <c r="B51" s="223"/>
      <c r="C51" s="299"/>
      <c r="D51" s="224"/>
      <c r="E51" s="224"/>
      <c r="F51" s="279"/>
      <c r="G51" s="280"/>
      <c r="H51" s="281"/>
      <c r="I51" s="281"/>
      <c r="K51" s="186"/>
      <c r="L51" s="186"/>
      <c r="M51" s="186"/>
    </row>
    <row r="52" spans="1:65" s="164" customFormat="1" ht="9" customHeight="1">
      <c r="A52" s="225" t="s">
        <v>152</v>
      </c>
      <c r="B52" s="165"/>
      <c r="C52" s="166"/>
      <c r="F52" s="167"/>
      <c r="I52" s="282"/>
      <c r="J52" s="477"/>
      <c r="K52" s="497"/>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168"/>
      <c r="AM52" s="168"/>
      <c r="AN52" s="168"/>
      <c r="AO52" s="168"/>
      <c r="AP52" s="168"/>
      <c r="AQ52" s="168"/>
      <c r="AR52" s="168"/>
      <c r="AS52" s="168"/>
      <c r="AT52" s="168"/>
      <c r="AU52" s="168"/>
      <c r="AV52" s="168"/>
      <c r="AW52" s="168"/>
      <c r="AX52" s="168"/>
      <c r="AY52" s="168"/>
      <c r="AZ52" s="168"/>
      <c r="BA52" s="168"/>
      <c r="BB52" s="168"/>
      <c r="BC52" s="168"/>
      <c r="BD52" s="168"/>
      <c r="BE52" s="168"/>
      <c r="BF52" s="168"/>
      <c r="BG52" s="168"/>
      <c r="BH52" s="168"/>
      <c r="BI52" s="168"/>
      <c r="BJ52" s="168"/>
      <c r="BK52" s="168"/>
      <c r="BL52" s="168"/>
      <c r="BM52" s="168"/>
    </row>
    <row r="53" spans="1:65" s="158" customFormat="1" ht="9" customHeight="1">
      <c r="A53" s="294" t="s">
        <v>545</v>
      </c>
      <c r="B53" s="157"/>
      <c r="F53" s="283"/>
      <c r="I53" s="284"/>
      <c r="J53" s="478"/>
      <c r="N53" s="159"/>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9"/>
      <c r="BC53" s="159"/>
      <c r="BD53" s="159"/>
      <c r="BE53" s="159"/>
      <c r="BF53" s="159"/>
      <c r="BG53" s="159"/>
      <c r="BH53" s="159"/>
      <c r="BI53" s="159"/>
      <c r="BJ53" s="159"/>
      <c r="BK53" s="159"/>
      <c r="BL53" s="159"/>
      <c r="BM53" s="159"/>
    </row>
    <row r="54" spans="1:65" s="161" customFormat="1" ht="9" customHeight="1">
      <c r="A54" s="294" t="s">
        <v>49</v>
      </c>
      <c r="B54" s="156"/>
      <c r="C54" s="156"/>
      <c r="D54" s="156"/>
      <c r="E54" s="156"/>
      <c r="F54" s="156"/>
      <c r="G54" s="156"/>
      <c r="H54" s="156"/>
      <c r="I54" s="156"/>
      <c r="J54" s="479"/>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162"/>
      <c r="AJ54" s="162"/>
      <c r="AK54" s="162"/>
      <c r="AL54" s="162"/>
      <c r="AM54" s="162"/>
      <c r="AN54" s="162"/>
      <c r="AO54" s="162"/>
      <c r="AP54" s="162"/>
      <c r="AQ54" s="162"/>
      <c r="AR54" s="162"/>
      <c r="AS54" s="162"/>
      <c r="AT54" s="162"/>
      <c r="AU54" s="162"/>
      <c r="AV54" s="162"/>
      <c r="AW54" s="162"/>
      <c r="AX54" s="162"/>
      <c r="AY54" s="162"/>
      <c r="AZ54" s="162"/>
      <c r="BA54" s="162"/>
      <c r="BB54" s="162"/>
      <c r="BC54" s="162"/>
      <c r="BD54" s="162"/>
      <c r="BE54" s="162"/>
      <c r="BF54" s="162"/>
      <c r="BG54" s="162"/>
      <c r="BH54" s="162"/>
      <c r="BI54" s="162"/>
      <c r="BJ54" s="162"/>
      <c r="BK54" s="162"/>
      <c r="BL54" s="162"/>
      <c r="BM54" s="162"/>
    </row>
    <row r="55" spans="1:65" s="161" customFormat="1" ht="9" customHeight="1">
      <c r="A55" s="156"/>
      <c r="B55" s="160"/>
      <c r="F55" s="283"/>
      <c r="I55" s="285"/>
      <c r="J55" s="480"/>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2"/>
      <c r="AI55" s="162"/>
      <c r="AJ55" s="162"/>
      <c r="AK55" s="162"/>
      <c r="AL55" s="162"/>
      <c r="AM55" s="162"/>
      <c r="AN55" s="162"/>
      <c r="AO55" s="162"/>
      <c r="AP55" s="162"/>
      <c r="AQ55" s="162"/>
      <c r="AR55" s="162"/>
      <c r="AS55" s="162"/>
      <c r="AT55" s="162"/>
      <c r="AU55" s="162"/>
      <c r="AV55" s="162"/>
      <c r="AW55" s="162"/>
      <c r="AX55" s="162"/>
      <c r="AY55" s="162"/>
      <c r="AZ55" s="162"/>
      <c r="BA55" s="162"/>
      <c r="BB55" s="162"/>
      <c r="BC55" s="162"/>
      <c r="BD55" s="162"/>
      <c r="BE55" s="162"/>
      <c r="BF55" s="162"/>
      <c r="BG55" s="162"/>
      <c r="BH55" s="162"/>
      <c r="BI55" s="162"/>
      <c r="BJ55" s="162"/>
      <c r="BK55" s="162"/>
      <c r="BL55" s="162"/>
      <c r="BM55" s="162"/>
    </row>
    <row r="56" spans="1:65" s="171" customFormat="1" ht="9" customHeight="1">
      <c r="A56" s="169"/>
      <c r="B56" s="170"/>
      <c r="F56" s="167"/>
      <c r="I56" s="269"/>
      <c r="J56" s="475"/>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c r="AI56" s="172"/>
      <c r="AJ56" s="172"/>
      <c r="AK56" s="172"/>
      <c r="AL56" s="172"/>
      <c r="AM56" s="172"/>
      <c r="AN56" s="172"/>
      <c r="AO56" s="172"/>
      <c r="AP56" s="172"/>
      <c r="AQ56" s="172"/>
      <c r="AR56" s="172"/>
      <c r="AS56" s="172"/>
      <c r="AT56" s="172"/>
      <c r="AU56" s="172"/>
      <c r="AV56" s="172"/>
      <c r="AW56" s="172"/>
      <c r="AX56" s="172"/>
      <c r="AY56" s="172"/>
      <c r="AZ56" s="172"/>
      <c r="BA56" s="172"/>
      <c r="BB56" s="172"/>
      <c r="BC56" s="172"/>
      <c r="BD56" s="172"/>
      <c r="BE56" s="172"/>
      <c r="BF56" s="172"/>
      <c r="BG56" s="172"/>
      <c r="BH56" s="172"/>
      <c r="BI56" s="172"/>
      <c r="BJ56" s="172"/>
      <c r="BK56" s="172"/>
      <c r="BL56" s="172"/>
      <c r="BM56" s="172"/>
    </row>
    <row r="57" spans="2:65" s="171" customFormat="1" ht="11.25" customHeight="1">
      <c r="B57" s="170"/>
      <c r="F57" s="167"/>
      <c r="I57" s="269"/>
      <c r="J57" s="475"/>
      <c r="K57" s="172"/>
      <c r="L57" s="172"/>
      <c r="M57" s="172"/>
      <c r="N57" s="172"/>
      <c r="O57" s="172"/>
      <c r="P57" s="172"/>
      <c r="Q57" s="172"/>
      <c r="R57" s="172"/>
      <c r="S57" s="172"/>
      <c r="T57" s="172"/>
      <c r="U57" s="172"/>
      <c r="V57" s="172"/>
      <c r="W57" s="172"/>
      <c r="X57" s="172"/>
      <c r="Y57" s="172"/>
      <c r="Z57" s="172"/>
      <c r="AA57" s="172"/>
      <c r="AB57" s="172"/>
      <c r="AC57" s="172"/>
      <c r="AD57" s="172"/>
      <c r="AE57" s="172"/>
      <c r="AF57" s="172"/>
      <c r="AG57" s="172"/>
      <c r="AH57" s="172"/>
      <c r="AI57" s="172"/>
      <c r="AJ57" s="172"/>
      <c r="AK57" s="172"/>
      <c r="AL57" s="172"/>
      <c r="AM57" s="172"/>
      <c r="AN57" s="172"/>
      <c r="AO57" s="172"/>
      <c r="AP57" s="172"/>
      <c r="AQ57" s="172"/>
      <c r="AR57" s="172"/>
      <c r="AS57" s="172"/>
      <c r="AT57" s="172"/>
      <c r="AU57" s="172"/>
      <c r="AV57" s="172"/>
      <c r="AW57" s="172"/>
      <c r="AX57" s="172"/>
      <c r="AY57" s="172"/>
      <c r="AZ57" s="172"/>
      <c r="BA57" s="172"/>
      <c r="BB57" s="172"/>
      <c r="BC57" s="172"/>
      <c r="BD57" s="172"/>
      <c r="BE57" s="172"/>
      <c r="BF57" s="172"/>
      <c r="BG57" s="172"/>
      <c r="BH57" s="172"/>
      <c r="BI57" s="172"/>
      <c r="BJ57" s="172"/>
      <c r="BK57" s="172"/>
      <c r="BL57" s="172"/>
      <c r="BM57" s="172"/>
    </row>
    <row r="58" spans="1:65" s="171" customFormat="1" ht="9" customHeight="1">
      <c r="A58" s="294" t="s">
        <v>124</v>
      </c>
      <c r="B58" s="184"/>
      <c r="C58" s="159"/>
      <c r="D58" s="159"/>
      <c r="E58" s="159"/>
      <c r="F58" s="159"/>
      <c r="G58" s="159"/>
      <c r="H58" s="159"/>
      <c r="I58" s="269"/>
      <c r="J58" s="478"/>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M58" s="172"/>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row>
    <row r="60" spans="2:10" s="39" customFormat="1" ht="17.25" customHeight="1">
      <c r="B60" s="40"/>
      <c r="C60" s="266"/>
      <c r="D60" s="41"/>
      <c r="E60" s="40"/>
      <c r="F60" s="266"/>
      <c r="G60" s="287"/>
      <c r="H60" s="266"/>
      <c r="I60" s="266"/>
      <c r="J60" s="472"/>
    </row>
    <row r="61" spans="2:10" s="39" customFormat="1" ht="9">
      <c r="B61" s="40"/>
      <c r="C61" s="266"/>
      <c r="D61" s="41"/>
      <c r="E61" s="40"/>
      <c r="F61" s="266"/>
      <c r="G61" s="287"/>
      <c r="H61" s="266"/>
      <c r="I61" s="266"/>
      <c r="J61" s="472"/>
    </row>
    <row r="62" spans="2:10" s="39" customFormat="1" ht="9">
      <c r="B62" s="40"/>
      <c r="C62" s="266"/>
      <c r="D62" s="41"/>
      <c r="F62" s="266"/>
      <c r="G62" s="266"/>
      <c r="H62" s="288"/>
      <c r="I62" s="266"/>
      <c r="J62" s="472"/>
    </row>
    <row r="63" spans="2:10" s="39" customFormat="1" ht="9">
      <c r="B63" s="40"/>
      <c r="G63" s="266"/>
      <c r="H63" s="266"/>
      <c r="I63" s="266"/>
      <c r="J63" s="472"/>
    </row>
    <row r="64" spans="2:10" s="39" customFormat="1" ht="9">
      <c r="B64" s="40"/>
      <c r="C64" s="266"/>
      <c r="D64" s="41"/>
      <c r="F64" s="266"/>
      <c r="G64" s="266"/>
      <c r="H64" s="266"/>
      <c r="I64" s="266"/>
      <c r="J64" s="472"/>
    </row>
    <row r="65" spans="2:10" s="39" customFormat="1" ht="9">
      <c r="B65" s="40"/>
      <c r="C65" s="266"/>
      <c r="F65" s="266"/>
      <c r="G65" s="266"/>
      <c r="H65" s="266"/>
      <c r="I65" s="266"/>
      <c r="J65" s="472"/>
    </row>
    <row r="66" spans="2:10" s="39" customFormat="1" ht="9">
      <c r="B66" s="40"/>
      <c r="C66" s="266"/>
      <c r="D66" s="41"/>
      <c r="E66" s="42"/>
      <c r="F66" s="266"/>
      <c r="G66" s="286"/>
      <c r="H66" s="266"/>
      <c r="I66" s="266"/>
      <c r="J66" s="472"/>
    </row>
    <row r="67" spans="2:10" s="39" customFormat="1" ht="9">
      <c r="B67" s="40"/>
      <c r="C67" s="266"/>
      <c r="D67" s="41"/>
      <c r="F67" s="266"/>
      <c r="G67" s="266"/>
      <c r="H67" s="266"/>
      <c r="I67" s="266"/>
      <c r="J67" s="472"/>
    </row>
    <row r="68" spans="2:10" s="39" customFormat="1" ht="9">
      <c r="B68" s="40"/>
      <c r="C68" s="266"/>
      <c r="D68" s="41"/>
      <c r="F68" s="266"/>
      <c r="G68" s="266"/>
      <c r="H68" s="266"/>
      <c r="I68" s="266"/>
      <c r="J68" s="472"/>
    </row>
    <row r="69" spans="2:10" s="39" customFormat="1" ht="9">
      <c r="B69" s="40"/>
      <c r="C69" s="266"/>
      <c r="D69" s="41"/>
      <c r="E69" s="43"/>
      <c r="F69" s="266"/>
      <c r="G69" s="289"/>
      <c r="H69" s="266"/>
      <c r="I69" s="266"/>
      <c r="J69" s="472"/>
    </row>
    <row r="70" spans="2:10" s="39" customFormat="1" ht="9">
      <c r="B70" s="40"/>
      <c r="C70" s="266"/>
      <c r="D70" s="41"/>
      <c r="E70" s="40"/>
      <c r="F70" s="266"/>
      <c r="G70" s="287"/>
      <c r="H70" s="266"/>
      <c r="I70" s="266"/>
      <c r="J70" s="472"/>
    </row>
    <row r="71" spans="2:10" s="39" customFormat="1" ht="9">
      <c r="B71" s="40"/>
      <c r="C71" s="266"/>
      <c r="F71" s="266"/>
      <c r="G71" s="266"/>
      <c r="H71" s="266"/>
      <c r="I71" s="266"/>
      <c r="J71" s="472"/>
    </row>
    <row r="72" spans="2:10" s="39" customFormat="1" ht="9">
      <c r="B72" s="40"/>
      <c r="C72" s="266"/>
      <c r="D72" s="41"/>
      <c r="E72" s="42"/>
      <c r="F72" s="266"/>
      <c r="G72" s="286"/>
      <c r="H72" s="266"/>
      <c r="I72" s="266"/>
      <c r="J72" s="472"/>
    </row>
    <row r="73" spans="2:10" s="39" customFormat="1" ht="9">
      <c r="B73" s="40"/>
      <c r="C73" s="266"/>
      <c r="D73" s="41"/>
      <c r="E73" s="40"/>
      <c r="F73" s="266"/>
      <c r="G73" s="287"/>
      <c r="H73" s="266"/>
      <c r="I73" s="266"/>
      <c r="J73" s="472"/>
    </row>
    <row r="74" spans="2:10" s="39" customFormat="1" ht="9">
      <c r="B74" s="40"/>
      <c r="C74" s="266"/>
      <c r="F74" s="266"/>
      <c r="G74" s="266"/>
      <c r="H74" s="266"/>
      <c r="I74" s="266"/>
      <c r="J74" s="472"/>
    </row>
    <row r="75" spans="2:10" s="39" customFormat="1" ht="9">
      <c r="B75" s="40"/>
      <c r="C75" s="266"/>
      <c r="D75" s="41"/>
      <c r="E75" s="40"/>
      <c r="F75" s="266"/>
      <c r="G75" s="287"/>
      <c r="H75" s="266"/>
      <c r="I75" s="266"/>
      <c r="J75" s="472"/>
    </row>
    <row r="76" spans="2:10" s="39" customFormat="1" ht="9">
      <c r="B76" s="40"/>
      <c r="C76" s="266"/>
      <c r="D76" s="41"/>
      <c r="E76" s="42"/>
      <c r="F76" s="266"/>
      <c r="G76" s="286"/>
      <c r="H76" s="266"/>
      <c r="I76" s="266"/>
      <c r="J76" s="472"/>
    </row>
    <row r="77" spans="2:10" s="39" customFormat="1" ht="9">
      <c r="B77" s="40"/>
      <c r="C77" s="266"/>
      <c r="D77" s="41"/>
      <c r="E77" s="42"/>
      <c r="F77" s="266"/>
      <c r="G77" s="286"/>
      <c r="H77" s="266"/>
      <c r="I77" s="266"/>
      <c r="J77" s="472"/>
    </row>
    <row r="78" spans="2:10" s="39" customFormat="1" ht="9">
      <c r="B78" s="40"/>
      <c r="C78" s="266"/>
      <c r="F78" s="266"/>
      <c r="G78" s="266"/>
      <c r="H78" s="266"/>
      <c r="I78" s="266"/>
      <c r="J78" s="472"/>
    </row>
    <row r="79" spans="2:10" s="39" customFormat="1" ht="9">
      <c r="B79" s="40"/>
      <c r="C79" s="266"/>
      <c r="D79" s="41"/>
      <c r="E79" s="40"/>
      <c r="F79" s="266"/>
      <c r="G79" s="287"/>
      <c r="H79" s="266"/>
      <c r="I79" s="266"/>
      <c r="J79" s="472"/>
    </row>
    <row r="80" spans="2:10" s="39" customFormat="1" ht="9">
      <c r="B80" s="40"/>
      <c r="C80" s="266"/>
      <c r="D80" s="41"/>
      <c r="F80" s="266"/>
      <c r="G80" s="266"/>
      <c r="H80" s="266"/>
      <c r="I80" s="266"/>
      <c r="J80" s="472"/>
    </row>
    <row r="81" spans="2:10" s="39" customFormat="1" ht="9">
      <c r="B81" s="40"/>
      <c r="C81" s="266"/>
      <c r="D81" s="41"/>
      <c r="F81" s="266"/>
      <c r="G81" s="266"/>
      <c r="H81" s="266"/>
      <c r="I81" s="266"/>
      <c r="J81" s="472"/>
    </row>
    <row r="82" spans="2:10" s="39" customFormat="1" ht="9">
      <c r="B82" s="40"/>
      <c r="C82" s="266"/>
      <c r="D82" s="41"/>
      <c r="F82" s="266"/>
      <c r="G82" s="266"/>
      <c r="H82" s="266"/>
      <c r="I82" s="266"/>
      <c r="J82" s="472"/>
    </row>
    <row r="83" spans="2:65" s="10" customFormat="1" ht="9">
      <c r="B83" s="14"/>
      <c r="C83" s="269"/>
      <c r="D83" s="12"/>
      <c r="E83" s="13"/>
      <c r="F83" s="269"/>
      <c r="G83" s="290"/>
      <c r="H83" s="269"/>
      <c r="I83" s="269"/>
      <c r="J83" s="472"/>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c r="BM83" s="39"/>
    </row>
    <row r="84" spans="2:65" s="10" customFormat="1" ht="9">
      <c r="B84" s="14"/>
      <c r="C84" s="269"/>
      <c r="E84" s="13"/>
      <c r="F84" s="269"/>
      <c r="G84" s="290"/>
      <c r="H84" s="269"/>
      <c r="I84" s="269"/>
      <c r="J84" s="472"/>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c r="BM84" s="39"/>
    </row>
    <row r="85" spans="2:65" s="10" customFormat="1" ht="9">
      <c r="B85" s="14"/>
      <c r="C85" s="269"/>
      <c r="D85" s="12"/>
      <c r="F85" s="269"/>
      <c r="G85" s="269"/>
      <c r="H85" s="269"/>
      <c r="I85" s="269"/>
      <c r="J85" s="472"/>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row>
    <row r="86" spans="2:65" s="10" customFormat="1" ht="9">
      <c r="B86" s="14"/>
      <c r="C86" s="269"/>
      <c r="F86" s="269"/>
      <c r="G86" s="269"/>
      <c r="H86" s="269"/>
      <c r="I86" s="269"/>
      <c r="J86" s="472"/>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row>
    <row r="87" spans="2:65" s="10" customFormat="1" ht="9">
      <c r="B87" s="14"/>
      <c r="C87" s="269"/>
      <c r="D87" s="12"/>
      <c r="E87" s="13"/>
      <c r="F87" s="269"/>
      <c r="G87" s="290"/>
      <c r="H87" s="269"/>
      <c r="I87" s="269"/>
      <c r="J87" s="472"/>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c r="BM87" s="39"/>
    </row>
    <row r="88" spans="2:65" s="10" customFormat="1" ht="9">
      <c r="B88" s="14"/>
      <c r="C88" s="269"/>
      <c r="D88" s="12"/>
      <c r="F88" s="269"/>
      <c r="G88" s="269"/>
      <c r="H88" s="269"/>
      <c r="I88" s="269"/>
      <c r="J88" s="472"/>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39"/>
    </row>
    <row r="89" spans="2:65" s="10" customFormat="1" ht="9">
      <c r="B89" s="14"/>
      <c r="C89" s="269"/>
      <c r="D89" s="12"/>
      <c r="F89" s="269"/>
      <c r="G89" s="269"/>
      <c r="H89" s="269"/>
      <c r="I89" s="269"/>
      <c r="J89" s="472"/>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c r="BM89" s="39"/>
    </row>
    <row r="90" spans="2:65" s="10" customFormat="1" ht="9">
      <c r="B90" s="14"/>
      <c r="C90" s="269"/>
      <c r="D90" s="12"/>
      <c r="E90" s="13"/>
      <c r="F90" s="269"/>
      <c r="G90" s="290"/>
      <c r="H90" s="269"/>
      <c r="I90" s="269"/>
      <c r="J90" s="472"/>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9"/>
      <c r="BM90" s="39"/>
    </row>
    <row r="91" spans="2:65" s="10" customFormat="1" ht="9">
      <c r="B91" s="14"/>
      <c r="C91" s="269"/>
      <c r="D91" s="12"/>
      <c r="E91" s="13"/>
      <c r="F91" s="269"/>
      <c r="G91" s="290"/>
      <c r="H91" s="269"/>
      <c r="I91" s="269"/>
      <c r="J91" s="472"/>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row>
    <row r="92" spans="2:65" s="10" customFormat="1" ht="9">
      <c r="B92" s="14"/>
      <c r="C92" s="269"/>
      <c r="D92" s="12"/>
      <c r="F92" s="269"/>
      <c r="G92" s="269"/>
      <c r="H92" s="269"/>
      <c r="I92" s="269"/>
      <c r="J92" s="472"/>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9"/>
      <c r="BM92" s="39"/>
    </row>
    <row r="93" spans="2:65" s="10" customFormat="1" ht="9">
      <c r="B93" s="14"/>
      <c r="C93" s="269"/>
      <c r="E93" s="13"/>
      <c r="F93" s="269"/>
      <c r="G93" s="290"/>
      <c r="H93" s="269"/>
      <c r="I93" s="269"/>
      <c r="J93" s="472"/>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9"/>
      <c r="BM93" s="39"/>
    </row>
    <row r="94" spans="2:65" s="10" customFormat="1" ht="9">
      <c r="B94" s="14"/>
      <c r="C94" s="269"/>
      <c r="D94" s="12"/>
      <c r="F94" s="269"/>
      <c r="G94" s="269"/>
      <c r="H94" s="269"/>
      <c r="I94" s="269"/>
      <c r="J94" s="472"/>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c r="BM94" s="39"/>
    </row>
    <row r="95" spans="2:65" s="10" customFormat="1" ht="9">
      <c r="B95" s="14"/>
      <c r="C95" s="269"/>
      <c r="F95" s="269"/>
      <c r="G95" s="269"/>
      <c r="H95" s="269"/>
      <c r="I95" s="269"/>
      <c r="J95" s="472"/>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row>
    <row r="96" spans="2:65" s="10" customFormat="1" ht="9">
      <c r="B96" s="14"/>
      <c r="C96" s="269"/>
      <c r="F96" s="269"/>
      <c r="G96" s="269"/>
      <c r="H96" s="269"/>
      <c r="I96" s="269"/>
      <c r="J96" s="472"/>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c r="BK96" s="39"/>
      <c r="BL96" s="39"/>
      <c r="BM96" s="39"/>
    </row>
    <row r="97" spans="2:65" s="10" customFormat="1" ht="9">
      <c r="B97" s="14"/>
      <c r="C97" s="269"/>
      <c r="D97" s="12"/>
      <c r="E97" s="14"/>
      <c r="F97" s="269"/>
      <c r="G97" s="291"/>
      <c r="H97" s="269"/>
      <c r="I97" s="269"/>
      <c r="J97" s="472"/>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c r="BM97" s="39"/>
    </row>
    <row r="98" spans="2:65" s="10" customFormat="1" ht="9">
      <c r="B98" s="14"/>
      <c r="C98" s="269"/>
      <c r="F98" s="269"/>
      <c r="G98" s="269"/>
      <c r="H98" s="269"/>
      <c r="I98" s="269"/>
      <c r="J98" s="472"/>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row>
    <row r="99" spans="2:65" s="10" customFormat="1" ht="9">
      <c r="B99" s="14"/>
      <c r="C99" s="269"/>
      <c r="E99" s="13"/>
      <c r="F99" s="269"/>
      <c r="G99" s="290"/>
      <c r="H99" s="269"/>
      <c r="I99" s="269"/>
      <c r="J99" s="472"/>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9"/>
      <c r="BM99" s="39"/>
    </row>
    <row r="100" spans="2:65" s="10" customFormat="1" ht="9">
      <c r="B100" s="14"/>
      <c r="C100" s="269"/>
      <c r="F100" s="269"/>
      <c r="G100" s="269"/>
      <c r="H100" s="269"/>
      <c r="I100" s="269"/>
      <c r="J100" s="472"/>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c r="BM100" s="39"/>
    </row>
    <row r="101" spans="2:65" s="10" customFormat="1" ht="9">
      <c r="B101" s="14"/>
      <c r="C101" s="269"/>
      <c r="D101" s="12"/>
      <c r="F101" s="269"/>
      <c r="G101" s="269"/>
      <c r="H101" s="269"/>
      <c r="I101" s="269"/>
      <c r="J101" s="472"/>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9"/>
      <c r="BM101" s="39"/>
    </row>
    <row r="102" spans="2:65" s="10" customFormat="1" ht="9">
      <c r="B102" s="14"/>
      <c r="C102" s="269"/>
      <c r="F102" s="269"/>
      <c r="G102" s="269"/>
      <c r="H102" s="269"/>
      <c r="I102" s="269"/>
      <c r="J102" s="472"/>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row>
    <row r="103" spans="2:65" s="10" customFormat="1" ht="9">
      <c r="B103" s="14"/>
      <c r="C103" s="269"/>
      <c r="E103" s="13"/>
      <c r="F103" s="269"/>
      <c r="G103" s="290"/>
      <c r="H103" s="269"/>
      <c r="I103" s="269"/>
      <c r="J103" s="472"/>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c r="BL103" s="39"/>
      <c r="BM103" s="39"/>
    </row>
    <row r="104" spans="2:65" s="10" customFormat="1" ht="9">
      <c r="B104" s="14"/>
      <c r="C104" s="269"/>
      <c r="F104" s="269"/>
      <c r="G104" s="269"/>
      <c r="H104" s="269"/>
      <c r="I104" s="269"/>
      <c r="J104" s="472"/>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row>
    <row r="105" spans="2:65" s="10" customFormat="1" ht="9">
      <c r="B105" s="14"/>
      <c r="C105" s="269"/>
      <c r="F105" s="269"/>
      <c r="G105" s="269"/>
      <c r="H105" s="269"/>
      <c r="I105" s="269"/>
      <c r="J105" s="472"/>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c r="BM105" s="39"/>
    </row>
    <row r="106" spans="2:65" s="10" customFormat="1" ht="9">
      <c r="B106" s="14"/>
      <c r="C106" s="269"/>
      <c r="D106" s="12"/>
      <c r="F106" s="269"/>
      <c r="G106" s="269"/>
      <c r="H106" s="269"/>
      <c r="I106" s="269"/>
      <c r="J106" s="472"/>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row>
    <row r="107" spans="2:65" s="10" customFormat="1" ht="9">
      <c r="B107" s="14"/>
      <c r="C107" s="269"/>
      <c r="F107" s="269"/>
      <c r="G107" s="269"/>
      <c r="H107" s="269"/>
      <c r="I107" s="269"/>
      <c r="J107" s="472"/>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row>
    <row r="108" spans="2:65" s="10" customFormat="1" ht="9">
      <c r="B108" s="14"/>
      <c r="C108" s="269"/>
      <c r="F108" s="269"/>
      <c r="G108" s="269"/>
      <c r="H108" s="269"/>
      <c r="I108" s="269"/>
      <c r="J108" s="472"/>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c r="BM108" s="39"/>
    </row>
    <row r="109" spans="2:65" s="10" customFormat="1" ht="9">
      <c r="B109" s="14"/>
      <c r="C109" s="269"/>
      <c r="F109" s="269"/>
      <c r="G109" s="269"/>
      <c r="H109" s="269"/>
      <c r="I109" s="269"/>
      <c r="J109" s="472"/>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c r="BM109" s="39"/>
    </row>
    <row r="110" spans="2:65" s="10" customFormat="1" ht="9">
      <c r="B110" s="14"/>
      <c r="C110" s="269"/>
      <c r="F110" s="269"/>
      <c r="G110" s="269"/>
      <c r="H110" s="269"/>
      <c r="I110" s="269"/>
      <c r="J110" s="472"/>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c r="BM110" s="39"/>
    </row>
    <row r="111" spans="2:65" s="10" customFormat="1" ht="9">
      <c r="B111" s="14"/>
      <c r="C111" s="269"/>
      <c r="F111" s="269"/>
      <c r="G111" s="269"/>
      <c r="H111" s="269"/>
      <c r="I111" s="269"/>
      <c r="J111" s="472"/>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c r="BM111" s="39"/>
    </row>
    <row r="112" spans="2:65" s="10" customFormat="1" ht="9">
      <c r="B112" s="14"/>
      <c r="C112" s="269"/>
      <c r="D112" s="12"/>
      <c r="F112" s="269"/>
      <c r="G112" s="269"/>
      <c r="H112" s="269"/>
      <c r="I112" s="269"/>
      <c r="J112" s="472"/>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9"/>
      <c r="BM112" s="39"/>
    </row>
    <row r="113" spans="2:65" s="10" customFormat="1" ht="9">
      <c r="B113" s="14"/>
      <c r="C113" s="269"/>
      <c r="F113" s="269"/>
      <c r="G113" s="269"/>
      <c r="H113" s="269"/>
      <c r="I113" s="269"/>
      <c r="J113" s="472"/>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c r="BM113" s="39"/>
    </row>
    <row r="114" spans="2:65" s="10" customFormat="1" ht="9">
      <c r="B114" s="14"/>
      <c r="C114" s="269"/>
      <c r="F114" s="269"/>
      <c r="G114" s="269"/>
      <c r="H114" s="269"/>
      <c r="I114" s="269"/>
      <c r="J114" s="472"/>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c r="BL114" s="39"/>
      <c r="BM114" s="39"/>
    </row>
    <row r="115" spans="2:65" s="10" customFormat="1" ht="9">
      <c r="B115" s="14"/>
      <c r="C115" s="269"/>
      <c r="D115" s="12"/>
      <c r="E115" s="14"/>
      <c r="F115" s="269"/>
      <c r="G115" s="291"/>
      <c r="H115" s="269"/>
      <c r="I115" s="269"/>
      <c r="J115" s="472"/>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9"/>
      <c r="BJ115" s="39"/>
      <c r="BK115" s="39"/>
      <c r="BL115" s="39"/>
      <c r="BM115" s="39"/>
    </row>
    <row r="116" spans="2:65" s="10" customFormat="1" ht="9">
      <c r="B116" s="14"/>
      <c r="C116" s="269"/>
      <c r="F116" s="269"/>
      <c r="G116" s="269"/>
      <c r="H116" s="269"/>
      <c r="I116" s="269"/>
      <c r="J116" s="472"/>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9"/>
      <c r="BJ116" s="39"/>
      <c r="BK116" s="39"/>
      <c r="BL116" s="39"/>
      <c r="BM116" s="39"/>
    </row>
    <row r="117" spans="2:65" s="10" customFormat="1" ht="9">
      <c r="B117" s="14"/>
      <c r="C117" s="269"/>
      <c r="F117" s="269"/>
      <c r="G117" s="269"/>
      <c r="H117" s="269"/>
      <c r="I117" s="269"/>
      <c r="J117" s="472"/>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c r="BI117" s="39"/>
      <c r="BJ117" s="39"/>
      <c r="BK117" s="39"/>
      <c r="BL117" s="39"/>
      <c r="BM117" s="39"/>
    </row>
    <row r="118" spans="2:65" s="10" customFormat="1" ht="9">
      <c r="B118" s="14"/>
      <c r="C118" s="269"/>
      <c r="D118" s="12"/>
      <c r="E118" s="13"/>
      <c r="F118" s="269"/>
      <c r="G118" s="290"/>
      <c r="H118" s="269"/>
      <c r="I118" s="269"/>
      <c r="J118" s="472"/>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39"/>
      <c r="BF118" s="39"/>
      <c r="BG118" s="39"/>
      <c r="BH118" s="39"/>
      <c r="BI118" s="39"/>
      <c r="BJ118" s="39"/>
      <c r="BK118" s="39"/>
      <c r="BL118" s="39"/>
      <c r="BM118" s="39"/>
    </row>
    <row r="119" spans="2:65" s="10" customFormat="1" ht="9">
      <c r="B119" s="14"/>
      <c r="C119" s="269"/>
      <c r="D119" s="12"/>
      <c r="E119" s="15"/>
      <c r="F119" s="269"/>
      <c r="G119" s="292"/>
      <c r="H119" s="269"/>
      <c r="I119" s="269"/>
      <c r="J119" s="472"/>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c r="BI119" s="39"/>
      <c r="BJ119" s="39"/>
      <c r="BK119" s="39"/>
      <c r="BL119" s="39"/>
      <c r="BM119" s="39"/>
    </row>
    <row r="120" spans="2:65" s="10" customFormat="1" ht="9">
      <c r="B120" s="14"/>
      <c r="C120" s="269"/>
      <c r="F120" s="269"/>
      <c r="G120" s="269"/>
      <c r="H120" s="269"/>
      <c r="I120" s="269"/>
      <c r="J120" s="472"/>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c r="BH120" s="39"/>
      <c r="BI120" s="39"/>
      <c r="BJ120" s="39"/>
      <c r="BK120" s="39"/>
      <c r="BL120" s="39"/>
      <c r="BM120" s="39"/>
    </row>
    <row r="121" spans="2:65" s="10" customFormat="1" ht="9">
      <c r="B121" s="14"/>
      <c r="C121" s="269"/>
      <c r="F121" s="269"/>
      <c r="G121" s="269"/>
      <c r="H121" s="269"/>
      <c r="I121" s="269"/>
      <c r="J121" s="472"/>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c r="BI121" s="39"/>
      <c r="BJ121" s="39"/>
      <c r="BK121" s="39"/>
      <c r="BL121" s="39"/>
      <c r="BM121" s="39"/>
    </row>
    <row r="122" spans="2:65" s="10" customFormat="1" ht="9">
      <c r="B122" s="14"/>
      <c r="C122" s="269"/>
      <c r="F122" s="269"/>
      <c r="G122" s="269"/>
      <c r="H122" s="269"/>
      <c r="I122" s="269"/>
      <c r="J122" s="472"/>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c r="BI122" s="39"/>
      <c r="BJ122" s="39"/>
      <c r="BK122" s="39"/>
      <c r="BL122" s="39"/>
      <c r="BM122" s="39"/>
    </row>
    <row r="123" spans="2:65" s="10" customFormat="1" ht="9">
      <c r="B123" s="14"/>
      <c r="C123" s="269"/>
      <c r="F123" s="269"/>
      <c r="G123" s="269"/>
      <c r="H123" s="269"/>
      <c r="I123" s="269"/>
      <c r="J123" s="472"/>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c r="BI123" s="39"/>
      <c r="BJ123" s="39"/>
      <c r="BK123" s="39"/>
      <c r="BL123" s="39"/>
      <c r="BM123" s="39"/>
    </row>
    <row r="124" spans="2:65" s="10" customFormat="1" ht="9">
      <c r="B124" s="14"/>
      <c r="C124" s="269"/>
      <c r="F124" s="269"/>
      <c r="G124" s="269"/>
      <c r="H124" s="269"/>
      <c r="I124" s="269"/>
      <c r="J124" s="472"/>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c r="BK124" s="39"/>
      <c r="BL124" s="39"/>
      <c r="BM124" s="39"/>
    </row>
    <row r="125" spans="2:65" s="10" customFormat="1" ht="9">
      <c r="B125" s="14"/>
      <c r="C125" s="269"/>
      <c r="F125" s="269"/>
      <c r="G125" s="269"/>
      <c r="H125" s="269"/>
      <c r="I125" s="269"/>
      <c r="J125" s="472"/>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c r="BI125" s="39"/>
      <c r="BJ125" s="39"/>
      <c r="BK125" s="39"/>
      <c r="BL125" s="39"/>
      <c r="BM125" s="39"/>
    </row>
    <row r="126" spans="2:65" s="10" customFormat="1" ht="9">
      <c r="B126" s="14"/>
      <c r="C126" s="269"/>
      <c r="F126" s="269"/>
      <c r="G126" s="269"/>
      <c r="H126" s="269"/>
      <c r="I126" s="269"/>
      <c r="J126" s="472"/>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c r="BI126" s="39"/>
      <c r="BJ126" s="39"/>
      <c r="BK126" s="39"/>
      <c r="BL126" s="39"/>
      <c r="BM126" s="39"/>
    </row>
    <row r="127" spans="2:65" s="10" customFormat="1" ht="9">
      <c r="B127" s="14"/>
      <c r="C127" s="269"/>
      <c r="F127" s="269"/>
      <c r="G127" s="269"/>
      <c r="H127" s="269"/>
      <c r="I127" s="269"/>
      <c r="J127" s="472"/>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c r="BI127" s="39"/>
      <c r="BJ127" s="39"/>
      <c r="BK127" s="39"/>
      <c r="BL127" s="39"/>
      <c r="BM127" s="39"/>
    </row>
    <row r="128" spans="2:65" s="10" customFormat="1" ht="9">
      <c r="B128" s="14"/>
      <c r="C128" s="269"/>
      <c r="F128" s="269"/>
      <c r="G128" s="269"/>
      <c r="H128" s="269"/>
      <c r="I128" s="269"/>
      <c r="J128" s="472"/>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c r="BC128" s="39"/>
      <c r="BD128" s="39"/>
      <c r="BE128" s="39"/>
      <c r="BF128" s="39"/>
      <c r="BG128" s="39"/>
      <c r="BH128" s="39"/>
      <c r="BI128" s="39"/>
      <c r="BJ128" s="39"/>
      <c r="BK128" s="39"/>
      <c r="BL128" s="39"/>
      <c r="BM128" s="39"/>
    </row>
    <row r="129" spans="2:65" s="10" customFormat="1" ht="9">
      <c r="B129" s="14"/>
      <c r="C129" s="269"/>
      <c r="F129" s="269"/>
      <c r="G129" s="269"/>
      <c r="H129" s="269"/>
      <c r="I129" s="269"/>
      <c r="J129" s="472"/>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c r="BI129" s="39"/>
      <c r="BJ129" s="39"/>
      <c r="BK129" s="39"/>
      <c r="BL129" s="39"/>
      <c r="BM129" s="39"/>
    </row>
    <row r="130" spans="2:65" s="10" customFormat="1" ht="9">
      <c r="B130" s="14"/>
      <c r="C130" s="269"/>
      <c r="F130" s="269"/>
      <c r="G130" s="269"/>
      <c r="H130" s="269"/>
      <c r="I130" s="269"/>
      <c r="J130" s="472"/>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39"/>
      <c r="BK130" s="39"/>
      <c r="BL130" s="39"/>
      <c r="BM130" s="39"/>
    </row>
    <row r="131" spans="2:65" s="10" customFormat="1" ht="9">
      <c r="B131" s="14"/>
      <c r="C131" s="269"/>
      <c r="F131" s="269"/>
      <c r="G131" s="269"/>
      <c r="H131" s="269"/>
      <c r="I131" s="269"/>
      <c r="J131" s="472"/>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c r="BL131" s="39"/>
      <c r="BM131" s="39"/>
    </row>
    <row r="132" spans="2:65" s="10" customFormat="1" ht="9">
      <c r="B132" s="14"/>
      <c r="C132" s="269"/>
      <c r="F132" s="269"/>
      <c r="G132" s="269"/>
      <c r="H132" s="269"/>
      <c r="I132" s="269"/>
      <c r="J132" s="472"/>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39"/>
      <c r="BJ132" s="39"/>
      <c r="BK132" s="39"/>
      <c r="BL132" s="39"/>
      <c r="BM132" s="39"/>
    </row>
    <row r="133" spans="2:65" s="10" customFormat="1" ht="9">
      <c r="B133" s="14"/>
      <c r="C133" s="269"/>
      <c r="F133" s="269"/>
      <c r="G133" s="269"/>
      <c r="H133" s="269"/>
      <c r="I133" s="269"/>
      <c r="J133" s="472"/>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c r="BI133" s="39"/>
      <c r="BJ133" s="39"/>
      <c r="BK133" s="39"/>
      <c r="BL133" s="39"/>
      <c r="BM133" s="39"/>
    </row>
    <row r="134" spans="2:65" s="10" customFormat="1" ht="9">
      <c r="B134" s="14"/>
      <c r="C134" s="269"/>
      <c r="F134" s="269"/>
      <c r="G134" s="269"/>
      <c r="H134" s="269"/>
      <c r="I134" s="269"/>
      <c r="J134" s="472"/>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39"/>
      <c r="BK134" s="39"/>
      <c r="BL134" s="39"/>
      <c r="BM134" s="39"/>
    </row>
    <row r="135" spans="2:65" s="10" customFormat="1" ht="9">
      <c r="B135" s="14"/>
      <c r="C135" s="269"/>
      <c r="F135" s="269"/>
      <c r="G135" s="269"/>
      <c r="H135" s="269"/>
      <c r="I135" s="269"/>
      <c r="J135" s="472"/>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c r="BE135" s="39"/>
      <c r="BF135" s="39"/>
      <c r="BG135" s="39"/>
      <c r="BH135" s="39"/>
      <c r="BI135" s="39"/>
      <c r="BJ135" s="39"/>
      <c r="BK135" s="39"/>
      <c r="BL135" s="39"/>
      <c r="BM135" s="39"/>
    </row>
    <row r="136" spans="2:65" s="10" customFormat="1" ht="9">
      <c r="B136" s="14"/>
      <c r="C136" s="269"/>
      <c r="F136" s="269"/>
      <c r="G136" s="269"/>
      <c r="H136" s="269"/>
      <c r="I136" s="269"/>
      <c r="J136" s="472"/>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c r="BC136" s="39"/>
      <c r="BD136" s="39"/>
      <c r="BE136" s="39"/>
      <c r="BF136" s="39"/>
      <c r="BG136" s="39"/>
      <c r="BH136" s="39"/>
      <c r="BI136" s="39"/>
      <c r="BJ136" s="39"/>
      <c r="BK136" s="39"/>
      <c r="BL136" s="39"/>
      <c r="BM136" s="39"/>
    </row>
    <row r="137" spans="2:65" s="10" customFormat="1" ht="9">
      <c r="B137" s="14"/>
      <c r="C137" s="269"/>
      <c r="F137" s="269"/>
      <c r="G137" s="269"/>
      <c r="H137" s="269"/>
      <c r="I137" s="269"/>
      <c r="J137" s="472"/>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c r="BH137" s="39"/>
      <c r="BI137" s="39"/>
      <c r="BJ137" s="39"/>
      <c r="BK137" s="39"/>
      <c r="BL137" s="39"/>
      <c r="BM137" s="39"/>
    </row>
    <row r="138" spans="2:65" s="10" customFormat="1" ht="9">
      <c r="B138" s="14"/>
      <c r="C138" s="269"/>
      <c r="F138" s="269"/>
      <c r="G138" s="269"/>
      <c r="H138" s="269"/>
      <c r="I138" s="269"/>
      <c r="J138" s="472"/>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9"/>
      <c r="BM138" s="39"/>
    </row>
    <row r="139" spans="2:65" s="10" customFormat="1" ht="9">
      <c r="B139" s="14"/>
      <c r="C139" s="269"/>
      <c r="F139" s="269"/>
      <c r="G139" s="269"/>
      <c r="H139" s="269"/>
      <c r="I139" s="269"/>
      <c r="J139" s="472"/>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c r="BC139" s="39"/>
      <c r="BD139" s="39"/>
      <c r="BE139" s="39"/>
      <c r="BF139" s="39"/>
      <c r="BG139" s="39"/>
      <c r="BH139" s="39"/>
      <c r="BI139" s="39"/>
      <c r="BJ139" s="39"/>
      <c r="BK139" s="39"/>
      <c r="BL139" s="39"/>
      <c r="BM139" s="39"/>
    </row>
    <row r="140" spans="2:65" s="10" customFormat="1" ht="9">
      <c r="B140" s="14"/>
      <c r="C140" s="269"/>
      <c r="F140" s="269"/>
      <c r="G140" s="269"/>
      <c r="H140" s="269"/>
      <c r="I140" s="269"/>
      <c r="J140" s="472"/>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c r="BC140" s="39"/>
      <c r="BD140" s="39"/>
      <c r="BE140" s="39"/>
      <c r="BF140" s="39"/>
      <c r="BG140" s="39"/>
      <c r="BH140" s="39"/>
      <c r="BI140" s="39"/>
      <c r="BJ140" s="39"/>
      <c r="BK140" s="39"/>
      <c r="BL140" s="39"/>
      <c r="BM140" s="39"/>
    </row>
    <row r="141" spans="2:65" s="10" customFormat="1" ht="9">
      <c r="B141" s="14"/>
      <c r="C141" s="269"/>
      <c r="F141" s="269"/>
      <c r="G141" s="269"/>
      <c r="H141" s="269"/>
      <c r="I141" s="269"/>
      <c r="J141" s="472"/>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c r="BC141" s="39"/>
      <c r="BD141" s="39"/>
      <c r="BE141" s="39"/>
      <c r="BF141" s="39"/>
      <c r="BG141" s="39"/>
      <c r="BH141" s="39"/>
      <c r="BI141" s="39"/>
      <c r="BJ141" s="39"/>
      <c r="BK141" s="39"/>
      <c r="BL141" s="39"/>
      <c r="BM141" s="39"/>
    </row>
    <row r="142" spans="2:65" s="10" customFormat="1" ht="9">
      <c r="B142" s="14"/>
      <c r="C142" s="269"/>
      <c r="F142" s="269"/>
      <c r="G142" s="269"/>
      <c r="H142" s="293"/>
      <c r="I142" s="269"/>
      <c r="J142" s="472"/>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c r="BF142" s="39"/>
      <c r="BG142" s="39"/>
      <c r="BH142" s="39"/>
      <c r="BI142" s="39"/>
      <c r="BJ142" s="39"/>
      <c r="BK142" s="39"/>
      <c r="BL142" s="39"/>
      <c r="BM142" s="39"/>
    </row>
    <row r="143" spans="2:65" s="10" customFormat="1" ht="9">
      <c r="B143" s="14"/>
      <c r="C143" s="269"/>
      <c r="F143" s="269"/>
      <c r="G143" s="269"/>
      <c r="H143" s="269"/>
      <c r="I143" s="269"/>
      <c r="J143" s="472"/>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c r="BC143" s="39"/>
      <c r="BD143" s="39"/>
      <c r="BE143" s="39"/>
      <c r="BF143" s="39"/>
      <c r="BG143" s="39"/>
      <c r="BH143" s="39"/>
      <c r="BI143" s="39"/>
      <c r="BJ143" s="39"/>
      <c r="BK143" s="39"/>
      <c r="BL143" s="39"/>
      <c r="BM143" s="39"/>
    </row>
    <row r="144" spans="2:65" s="10" customFormat="1" ht="9">
      <c r="B144" s="14"/>
      <c r="C144" s="269"/>
      <c r="F144" s="269"/>
      <c r="G144" s="269"/>
      <c r="H144" s="293"/>
      <c r="I144" s="269"/>
      <c r="J144" s="472"/>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c r="BC144" s="39"/>
      <c r="BD144" s="39"/>
      <c r="BE144" s="39"/>
      <c r="BF144" s="39"/>
      <c r="BG144" s="39"/>
      <c r="BH144" s="39"/>
      <c r="BI144" s="39"/>
      <c r="BJ144" s="39"/>
      <c r="BK144" s="39"/>
      <c r="BL144" s="39"/>
      <c r="BM144" s="39"/>
    </row>
    <row r="145" spans="2:65" s="10" customFormat="1" ht="9">
      <c r="B145" s="14"/>
      <c r="C145" s="269"/>
      <c r="F145" s="269"/>
      <c r="G145" s="269"/>
      <c r="H145" s="293"/>
      <c r="I145" s="269"/>
      <c r="J145" s="472"/>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c r="BC145" s="39"/>
      <c r="BD145" s="39"/>
      <c r="BE145" s="39"/>
      <c r="BF145" s="39"/>
      <c r="BG145" s="39"/>
      <c r="BH145" s="39"/>
      <c r="BI145" s="39"/>
      <c r="BJ145" s="39"/>
      <c r="BK145" s="39"/>
      <c r="BL145" s="39"/>
      <c r="BM145" s="39"/>
    </row>
    <row r="146" spans="2:65" s="10" customFormat="1" ht="9">
      <c r="B146" s="14"/>
      <c r="C146" s="269"/>
      <c r="F146" s="269"/>
      <c r="G146" s="269"/>
      <c r="H146" s="293"/>
      <c r="I146" s="269"/>
      <c r="J146" s="472"/>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c r="BC146" s="39"/>
      <c r="BD146" s="39"/>
      <c r="BE146" s="39"/>
      <c r="BF146" s="39"/>
      <c r="BG146" s="39"/>
      <c r="BH146" s="39"/>
      <c r="BI146" s="39"/>
      <c r="BJ146" s="39"/>
      <c r="BK146" s="39"/>
      <c r="BL146" s="39"/>
      <c r="BM146" s="39"/>
    </row>
    <row r="147" spans="2:65" s="10" customFormat="1" ht="9">
      <c r="B147" s="14"/>
      <c r="C147" s="269"/>
      <c r="F147" s="269"/>
      <c r="G147" s="269"/>
      <c r="H147" s="293"/>
      <c r="I147" s="269"/>
      <c r="J147" s="472"/>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c r="BC147" s="39"/>
      <c r="BD147" s="39"/>
      <c r="BE147" s="39"/>
      <c r="BF147" s="39"/>
      <c r="BG147" s="39"/>
      <c r="BH147" s="39"/>
      <c r="BI147" s="39"/>
      <c r="BJ147" s="39"/>
      <c r="BK147" s="39"/>
      <c r="BL147" s="39"/>
      <c r="BM147" s="39"/>
    </row>
    <row r="148" spans="2:65" s="10" customFormat="1" ht="9">
      <c r="B148" s="14"/>
      <c r="C148" s="269"/>
      <c r="F148" s="269"/>
      <c r="G148" s="269"/>
      <c r="H148" s="293"/>
      <c r="I148" s="269"/>
      <c r="J148" s="472"/>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39"/>
      <c r="BF148" s="39"/>
      <c r="BG148" s="39"/>
      <c r="BH148" s="39"/>
      <c r="BI148" s="39"/>
      <c r="BJ148" s="39"/>
      <c r="BK148" s="39"/>
      <c r="BL148" s="39"/>
      <c r="BM148" s="39"/>
    </row>
    <row r="149" spans="2:65" s="10" customFormat="1" ht="9">
      <c r="B149" s="14"/>
      <c r="C149" s="269"/>
      <c r="F149" s="269"/>
      <c r="G149" s="269"/>
      <c r="H149" s="293"/>
      <c r="I149" s="269"/>
      <c r="J149" s="472"/>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c r="BC149" s="39"/>
      <c r="BD149" s="39"/>
      <c r="BE149" s="39"/>
      <c r="BF149" s="39"/>
      <c r="BG149" s="39"/>
      <c r="BH149" s="39"/>
      <c r="BI149" s="39"/>
      <c r="BJ149" s="39"/>
      <c r="BK149" s="39"/>
      <c r="BL149" s="39"/>
      <c r="BM149" s="39"/>
    </row>
    <row r="150" spans="2:65" s="10" customFormat="1" ht="9">
      <c r="B150" s="14"/>
      <c r="C150" s="269"/>
      <c r="F150" s="269"/>
      <c r="G150" s="269"/>
      <c r="H150" s="293"/>
      <c r="I150" s="269"/>
      <c r="J150" s="472"/>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c r="BC150" s="39"/>
      <c r="BD150" s="39"/>
      <c r="BE150" s="39"/>
      <c r="BF150" s="39"/>
      <c r="BG150" s="39"/>
      <c r="BH150" s="39"/>
      <c r="BI150" s="39"/>
      <c r="BJ150" s="39"/>
      <c r="BK150" s="39"/>
      <c r="BL150" s="39"/>
      <c r="BM150" s="39"/>
    </row>
    <row r="151" spans="2:65" s="10" customFormat="1" ht="9">
      <c r="B151" s="14"/>
      <c r="C151" s="269"/>
      <c r="F151" s="269"/>
      <c r="G151" s="269"/>
      <c r="H151" s="293"/>
      <c r="I151" s="269"/>
      <c r="J151" s="472"/>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c r="BC151" s="39"/>
      <c r="BD151" s="39"/>
      <c r="BE151" s="39"/>
      <c r="BF151" s="39"/>
      <c r="BG151" s="39"/>
      <c r="BH151" s="39"/>
      <c r="BI151" s="39"/>
      <c r="BJ151" s="39"/>
      <c r="BK151" s="39"/>
      <c r="BL151" s="39"/>
      <c r="BM151" s="39"/>
    </row>
    <row r="152" spans="2:65" s="10" customFormat="1" ht="9">
      <c r="B152" s="14"/>
      <c r="C152" s="269"/>
      <c r="F152" s="269"/>
      <c r="G152" s="269"/>
      <c r="H152" s="293"/>
      <c r="I152" s="269"/>
      <c r="J152" s="472"/>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c r="BC152" s="39"/>
      <c r="BD152" s="39"/>
      <c r="BE152" s="39"/>
      <c r="BF152" s="39"/>
      <c r="BG152" s="39"/>
      <c r="BH152" s="39"/>
      <c r="BI152" s="39"/>
      <c r="BJ152" s="39"/>
      <c r="BK152" s="39"/>
      <c r="BL152" s="39"/>
      <c r="BM152" s="39"/>
    </row>
    <row r="153" spans="2:65" s="10" customFormat="1" ht="9">
      <c r="B153" s="14"/>
      <c r="C153" s="269"/>
      <c r="F153" s="269"/>
      <c r="G153" s="269"/>
      <c r="H153" s="293"/>
      <c r="I153" s="269"/>
      <c r="J153" s="472"/>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c r="BC153" s="39"/>
      <c r="BD153" s="39"/>
      <c r="BE153" s="39"/>
      <c r="BF153" s="39"/>
      <c r="BG153" s="39"/>
      <c r="BH153" s="39"/>
      <c r="BI153" s="39"/>
      <c r="BJ153" s="39"/>
      <c r="BK153" s="39"/>
      <c r="BL153" s="39"/>
      <c r="BM153" s="39"/>
    </row>
    <row r="154" spans="2:65" s="10" customFormat="1" ht="9">
      <c r="B154" s="14"/>
      <c r="C154" s="269"/>
      <c r="F154" s="269"/>
      <c r="G154" s="269"/>
      <c r="H154" s="293"/>
      <c r="I154" s="269"/>
      <c r="J154" s="472"/>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c r="BC154" s="39"/>
      <c r="BD154" s="39"/>
      <c r="BE154" s="39"/>
      <c r="BF154" s="39"/>
      <c r="BG154" s="39"/>
      <c r="BH154" s="39"/>
      <c r="BI154" s="39"/>
      <c r="BJ154" s="39"/>
      <c r="BK154" s="39"/>
      <c r="BL154" s="39"/>
      <c r="BM154" s="39"/>
    </row>
    <row r="155" spans="2:65" s="10" customFormat="1" ht="9">
      <c r="B155" s="14"/>
      <c r="C155" s="269"/>
      <c r="F155" s="269"/>
      <c r="G155" s="269"/>
      <c r="H155" s="293"/>
      <c r="I155" s="269"/>
      <c r="J155" s="472"/>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39"/>
      <c r="BB155" s="39"/>
      <c r="BC155" s="39"/>
      <c r="BD155" s="39"/>
      <c r="BE155" s="39"/>
      <c r="BF155" s="39"/>
      <c r="BG155" s="39"/>
      <c r="BH155" s="39"/>
      <c r="BI155" s="39"/>
      <c r="BJ155" s="39"/>
      <c r="BK155" s="39"/>
      <c r="BL155" s="39"/>
      <c r="BM155" s="39"/>
    </row>
    <row r="156" spans="2:65" s="10" customFormat="1" ht="9">
      <c r="B156" s="14"/>
      <c r="C156" s="269"/>
      <c r="F156" s="269"/>
      <c r="G156" s="269"/>
      <c r="H156" s="293"/>
      <c r="I156" s="269"/>
      <c r="J156" s="472"/>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c r="BC156" s="39"/>
      <c r="BD156" s="39"/>
      <c r="BE156" s="39"/>
      <c r="BF156" s="39"/>
      <c r="BG156" s="39"/>
      <c r="BH156" s="39"/>
      <c r="BI156" s="39"/>
      <c r="BJ156" s="39"/>
      <c r="BK156" s="39"/>
      <c r="BL156" s="39"/>
      <c r="BM156" s="39"/>
    </row>
    <row r="157" spans="2:65" s="10" customFormat="1" ht="9">
      <c r="B157" s="14"/>
      <c r="C157" s="269"/>
      <c r="F157" s="269"/>
      <c r="G157" s="269"/>
      <c r="H157" s="293"/>
      <c r="I157" s="269"/>
      <c r="J157" s="472"/>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c r="BC157" s="39"/>
      <c r="BD157" s="39"/>
      <c r="BE157" s="39"/>
      <c r="BF157" s="39"/>
      <c r="BG157" s="39"/>
      <c r="BH157" s="39"/>
      <c r="BI157" s="39"/>
      <c r="BJ157" s="39"/>
      <c r="BK157" s="39"/>
      <c r="BL157" s="39"/>
      <c r="BM157" s="39"/>
    </row>
    <row r="158" spans="2:65" s="10" customFormat="1" ht="9">
      <c r="B158" s="14"/>
      <c r="C158" s="269"/>
      <c r="F158" s="269"/>
      <c r="G158" s="269"/>
      <c r="H158" s="293"/>
      <c r="I158" s="269"/>
      <c r="J158" s="472"/>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c r="BC158" s="39"/>
      <c r="BD158" s="39"/>
      <c r="BE158" s="39"/>
      <c r="BF158" s="39"/>
      <c r="BG158" s="39"/>
      <c r="BH158" s="39"/>
      <c r="BI158" s="39"/>
      <c r="BJ158" s="39"/>
      <c r="BK158" s="39"/>
      <c r="BL158" s="39"/>
      <c r="BM158" s="39"/>
    </row>
    <row r="159" spans="2:65" s="10" customFormat="1" ht="9">
      <c r="B159" s="14"/>
      <c r="C159" s="269"/>
      <c r="F159" s="269"/>
      <c r="G159" s="269"/>
      <c r="H159" s="293"/>
      <c r="I159" s="269"/>
      <c r="J159" s="472"/>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9"/>
      <c r="BA159" s="39"/>
      <c r="BB159" s="39"/>
      <c r="BC159" s="39"/>
      <c r="BD159" s="39"/>
      <c r="BE159" s="39"/>
      <c r="BF159" s="39"/>
      <c r="BG159" s="39"/>
      <c r="BH159" s="39"/>
      <c r="BI159" s="39"/>
      <c r="BJ159" s="39"/>
      <c r="BK159" s="39"/>
      <c r="BL159" s="39"/>
      <c r="BM159" s="39"/>
    </row>
    <row r="160" spans="2:65" s="10" customFormat="1" ht="9">
      <c r="B160" s="14"/>
      <c r="C160" s="269"/>
      <c r="F160" s="269"/>
      <c r="G160" s="269"/>
      <c r="H160" s="293"/>
      <c r="I160" s="269"/>
      <c r="J160" s="472"/>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9"/>
      <c r="BC160" s="39"/>
      <c r="BD160" s="39"/>
      <c r="BE160" s="39"/>
      <c r="BF160" s="39"/>
      <c r="BG160" s="39"/>
      <c r="BH160" s="39"/>
      <c r="BI160" s="39"/>
      <c r="BJ160" s="39"/>
      <c r="BK160" s="39"/>
      <c r="BL160" s="39"/>
      <c r="BM160" s="39"/>
    </row>
    <row r="161" spans="2:65" s="10" customFormat="1" ht="9">
      <c r="B161" s="14"/>
      <c r="C161" s="269"/>
      <c r="F161" s="269"/>
      <c r="G161" s="269"/>
      <c r="H161" s="293"/>
      <c r="I161" s="269"/>
      <c r="J161" s="472"/>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c r="BC161" s="39"/>
      <c r="BD161" s="39"/>
      <c r="BE161" s="39"/>
      <c r="BF161" s="39"/>
      <c r="BG161" s="39"/>
      <c r="BH161" s="39"/>
      <c r="BI161" s="39"/>
      <c r="BJ161" s="39"/>
      <c r="BK161" s="39"/>
      <c r="BL161" s="39"/>
      <c r="BM161" s="39"/>
    </row>
    <row r="162" spans="2:65" s="10" customFormat="1" ht="9">
      <c r="B162" s="14"/>
      <c r="C162" s="269"/>
      <c r="F162" s="269"/>
      <c r="G162" s="269"/>
      <c r="H162" s="293"/>
      <c r="I162" s="269"/>
      <c r="J162" s="472"/>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c r="BB162" s="39"/>
      <c r="BC162" s="39"/>
      <c r="BD162" s="39"/>
      <c r="BE162" s="39"/>
      <c r="BF162" s="39"/>
      <c r="BG162" s="39"/>
      <c r="BH162" s="39"/>
      <c r="BI162" s="39"/>
      <c r="BJ162" s="39"/>
      <c r="BK162" s="39"/>
      <c r="BL162" s="39"/>
      <c r="BM162" s="39"/>
    </row>
    <row r="163" spans="2:65" s="10" customFormat="1" ht="9">
      <c r="B163" s="14"/>
      <c r="C163" s="269"/>
      <c r="F163" s="269"/>
      <c r="G163" s="269"/>
      <c r="H163" s="293"/>
      <c r="I163" s="269"/>
      <c r="J163" s="472"/>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39"/>
      <c r="BA163" s="39"/>
      <c r="BB163" s="39"/>
      <c r="BC163" s="39"/>
      <c r="BD163" s="39"/>
      <c r="BE163" s="39"/>
      <c r="BF163" s="39"/>
      <c r="BG163" s="39"/>
      <c r="BH163" s="39"/>
      <c r="BI163" s="39"/>
      <c r="BJ163" s="39"/>
      <c r="BK163" s="39"/>
      <c r="BL163" s="39"/>
      <c r="BM163" s="39"/>
    </row>
    <row r="164" spans="2:65" s="10" customFormat="1" ht="9">
      <c r="B164" s="14"/>
      <c r="C164" s="269"/>
      <c r="F164" s="269"/>
      <c r="G164" s="269"/>
      <c r="H164" s="293"/>
      <c r="I164" s="269"/>
      <c r="J164" s="472"/>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39"/>
      <c r="BA164" s="39"/>
      <c r="BB164" s="39"/>
      <c r="BC164" s="39"/>
      <c r="BD164" s="39"/>
      <c r="BE164" s="39"/>
      <c r="BF164" s="39"/>
      <c r="BG164" s="39"/>
      <c r="BH164" s="39"/>
      <c r="BI164" s="39"/>
      <c r="BJ164" s="39"/>
      <c r="BK164" s="39"/>
      <c r="BL164" s="39"/>
      <c r="BM164" s="39"/>
    </row>
    <row r="165" spans="2:65" s="10" customFormat="1" ht="9">
      <c r="B165" s="14"/>
      <c r="C165" s="269"/>
      <c r="F165" s="269"/>
      <c r="G165" s="269"/>
      <c r="H165" s="293"/>
      <c r="I165" s="269"/>
      <c r="J165" s="472"/>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39"/>
      <c r="BA165" s="39"/>
      <c r="BB165" s="39"/>
      <c r="BC165" s="39"/>
      <c r="BD165" s="39"/>
      <c r="BE165" s="39"/>
      <c r="BF165" s="39"/>
      <c r="BG165" s="39"/>
      <c r="BH165" s="39"/>
      <c r="BI165" s="39"/>
      <c r="BJ165" s="39"/>
      <c r="BK165" s="39"/>
      <c r="BL165" s="39"/>
      <c r="BM165" s="39"/>
    </row>
    <row r="166" spans="2:65" s="10" customFormat="1" ht="9">
      <c r="B166" s="14"/>
      <c r="C166" s="269"/>
      <c r="F166" s="269"/>
      <c r="G166" s="269"/>
      <c r="H166" s="293"/>
      <c r="I166" s="269"/>
      <c r="J166" s="472"/>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c r="BB166" s="39"/>
      <c r="BC166" s="39"/>
      <c r="BD166" s="39"/>
      <c r="BE166" s="39"/>
      <c r="BF166" s="39"/>
      <c r="BG166" s="39"/>
      <c r="BH166" s="39"/>
      <c r="BI166" s="39"/>
      <c r="BJ166" s="39"/>
      <c r="BK166" s="39"/>
      <c r="BL166" s="39"/>
      <c r="BM166" s="39"/>
    </row>
    <row r="167" spans="2:65" s="10" customFormat="1" ht="9">
      <c r="B167" s="14"/>
      <c r="C167" s="269"/>
      <c r="F167" s="269"/>
      <c r="G167" s="269"/>
      <c r="H167" s="293"/>
      <c r="I167" s="269"/>
      <c r="J167" s="472"/>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c r="BC167" s="39"/>
      <c r="BD167" s="39"/>
      <c r="BE167" s="39"/>
      <c r="BF167" s="39"/>
      <c r="BG167" s="39"/>
      <c r="BH167" s="39"/>
      <c r="BI167" s="39"/>
      <c r="BJ167" s="39"/>
      <c r="BK167" s="39"/>
      <c r="BL167" s="39"/>
      <c r="BM167" s="39"/>
    </row>
    <row r="168" spans="2:65" s="10" customFormat="1" ht="9">
      <c r="B168" s="14"/>
      <c r="C168" s="269"/>
      <c r="F168" s="269"/>
      <c r="G168" s="269"/>
      <c r="H168" s="293"/>
      <c r="I168" s="269"/>
      <c r="J168" s="472"/>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39"/>
      <c r="BA168" s="39"/>
      <c r="BB168" s="39"/>
      <c r="BC168" s="39"/>
      <c r="BD168" s="39"/>
      <c r="BE168" s="39"/>
      <c r="BF168" s="39"/>
      <c r="BG168" s="39"/>
      <c r="BH168" s="39"/>
      <c r="BI168" s="39"/>
      <c r="BJ168" s="39"/>
      <c r="BK168" s="39"/>
      <c r="BL168" s="39"/>
      <c r="BM168" s="39"/>
    </row>
    <row r="169" spans="2:65" s="10" customFormat="1" ht="9">
      <c r="B169" s="14"/>
      <c r="C169" s="269"/>
      <c r="F169" s="269"/>
      <c r="G169" s="269"/>
      <c r="H169" s="293"/>
      <c r="I169" s="269"/>
      <c r="J169" s="472"/>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c r="BB169" s="39"/>
      <c r="BC169" s="39"/>
      <c r="BD169" s="39"/>
      <c r="BE169" s="39"/>
      <c r="BF169" s="39"/>
      <c r="BG169" s="39"/>
      <c r="BH169" s="39"/>
      <c r="BI169" s="39"/>
      <c r="BJ169" s="39"/>
      <c r="BK169" s="39"/>
      <c r="BL169" s="39"/>
      <c r="BM169" s="39"/>
    </row>
    <row r="170" spans="2:65" s="10" customFormat="1" ht="9">
      <c r="B170" s="14"/>
      <c r="C170" s="269"/>
      <c r="F170" s="269"/>
      <c r="G170" s="269"/>
      <c r="H170" s="293"/>
      <c r="I170" s="269"/>
      <c r="J170" s="472"/>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39"/>
      <c r="BA170" s="39"/>
      <c r="BB170" s="39"/>
      <c r="BC170" s="39"/>
      <c r="BD170" s="39"/>
      <c r="BE170" s="39"/>
      <c r="BF170" s="39"/>
      <c r="BG170" s="39"/>
      <c r="BH170" s="39"/>
      <c r="BI170" s="39"/>
      <c r="BJ170" s="39"/>
      <c r="BK170" s="39"/>
      <c r="BL170" s="39"/>
      <c r="BM170" s="39"/>
    </row>
    <row r="171" spans="2:65" s="10" customFormat="1" ht="9">
      <c r="B171" s="14"/>
      <c r="C171" s="269"/>
      <c r="F171" s="269"/>
      <c r="G171" s="269"/>
      <c r="H171" s="293"/>
      <c r="I171" s="269"/>
      <c r="J171" s="472"/>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c r="BC171" s="39"/>
      <c r="BD171" s="39"/>
      <c r="BE171" s="39"/>
      <c r="BF171" s="39"/>
      <c r="BG171" s="39"/>
      <c r="BH171" s="39"/>
      <c r="BI171" s="39"/>
      <c r="BJ171" s="39"/>
      <c r="BK171" s="39"/>
      <c r="BL171" s="39"/>
      <c r="BM171" s="39"/>
    </row>
    <row r="172" spans="2:65" s="10" customFormat="1" ht="9">
      <c r="B172" s="14"/>
      <c r="C172" s="269"/>
      <c r="F172" s="269"/>
      <c r="G172" s="269"/>
      <c r="H172" s="293"/>
      <c r="I172" s="269"/>
      <c r="J172" s="472"/>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c r="BC172" s="39"/>
      <c r="BD172" s="39"/>
      <c r="BE172" s="39"/>
      <c r="BF172" s="39"/>
      <c r="BG172" s="39"/>
      <c r="BH172" s="39"/>
      <c r="BI172" s="39"/>
      <c r="BJ172" s="39"/>
      <c r="BK172" s="39"/>
      <c r="BL172" s="39"/>
      <c r="BM172" s="39"/>
    </row>
    <row r="173" spans="2:65" s="10" customFormat="1" ht="9">
      <c r="B173" s="14"/>
      <c r="C173" s="269"/>
      <c r="F173" s="269"/>
      <c r="G173" s="269"/>
      <c r="H173" s="293"/>
      <c r="I173" s="269"/>
      <c r="J173" s="472"/>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c r="BC173" s="39"/>
      <c r="BD173" s="39"/>
      <c r="BE173" s="39"/>
      <c r="BF173" s="39"/>
      <c r="BG173" s="39"/>
      <c r="BH173" s="39"/>
      <c r="BI173" s="39"/>
      <c r="BJ173" s="39"/>
      <c r="BK173" s="39"/>
      <c r="BL173" s="39"/>
      <c r="BM173" s="39"/>
    </row>
    <row r="174" spans="2:65" s="10" customFormat="1" ht="9">
      <c r="B174" s="14"/>
      <c r="C174" s="269"/>
      <c r="F174" s="269"/>
      <c r="G174" s="269"/>
      <c r="H174" s="293"/>
      <c r="I174" s="269"/>
      <c r="J174" s="472"/>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39"/>
      <c r="BA174" s="39"/>
      <c r="BB174" s="39"/>
      <c r="BC174" s="39"/>
      <c r="BD174" s="39"/>
      <c r="BE174" s="39"/>
      <c r="BF174" s="39"/>
      <c r="BG174" s="39"/>
      <c r="BH174" s="39"/>
      <c r="BI174" s="39"/>
      <c r="BJ174" s="39"/>
      <c r="BK174" s="39"/>
      <c r="BL174" s="39"/>
      <c r="BM174" s="39"/>
    </row>
    <row r="175" spans="2:65" s="10" customFormat="1" ht="9">
      <c r="B175" s="14"/>
      <c r="C175" s="269"/>
      <c r="F175" s="269"/>
      <c r="G175" s="269"/>
      <c r="H175" s="293"/>
      <c r="I175" s="269"/>
      <c r="J175" s="472"/>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c r="BC175" s="39"/>
      <c r="BD175" s="39"/>
      <c r="BE175" s="39"/>
      <c r="BF175" s="39"/>
      <c r="BG175" s="39"/>
      <c r="BH175" s="39"/>
      <c r="BI175" s="39"/>
      <c r="BJ175" s="39"/>
      <c r="BK175" s="39"/>
      <c r="BL175" s="39"/>
      <c r="BM175" s="39"/>
    </row>
    <row r="176" spans="2:65" s="10" customFormat="1" ht="9">
      <c r="B176" s="14"/>
      <c r="C176" s="269"/>
      <c r="F176" s="269"/>
      <c r="G176" s="269"/>
      <c r="H176" s="293"/>
      <c r="I176" s="269"/>
      <c r="J176" s="472"/>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39"/>
      <c r="BA176" s="39"/>
      <c r="BB176" s="39"/>
      <c r="BC176" s="39"/>
      <c r="BD176" s="39"/>
      <c r="BE176" s="39"/>
      <c r="BF176" s="39"/>
      <c r="BG176" s="39"/>
      <c r="BH176" s="39"/>
      <c r="BI176" s="39"/>
      <c r="BJ176" s="39"/>
      <c r="BK176" s="39"/>
      <c r="BL176" s="39"/>
      <c r="BM176" s="39"/>
    </row>
    <row r="177" spans="2:65" s="10" customFormat="1" ht="9">
      <c r="B177" s="14"/>
      <c r="C177" s="269"/>
      <c r="F177" s="269"/>
      <c r="G177" s="269"/>
      <c r="H177" s="293"/>
      <c r="I177" s="269"/>
      <c r="J177" s="472"/>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39"/>
      <c r="BA177" s="39"/>
      <c r="BB177" s="39"/>
      <c r="BC177" s="39"/>
      <c r="BD177" s="39"/>
      <c r="BE177" s="39"/>
      <c r="BF177" s="39"/>
      <c r="BG177" s="39"/>
      <c r="BH177" s="39"/>
      <c r="BI177" s="39"/>
      <c r="BJ177" s="39"/>
      <c r="BK177" s="39"/>
      <c r="BL177" s="39"/>
      <c r="BM177" s="39"/>
    </row>
    <row r="178" spans="2:65" s="10" customFormat="1" ht="9">
      <c r="B178" s="14"/>
      <c r="C178" s="269"/>
      <c r="F178" s="269"/>
      <c r="G178" s="269"/>
      <c r="H178" s="293"/>
      <c r="I178" s="269"/>
      <c r="J178" s="472"/>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c r="BB178" s="39"/>
      <c r="BC178" s="39"/>
      <c r="BD178" s="39"/>
      <c r="BE178" s="39"/>
      <c r="BF178" s="39"/>
      <c r="BG178" s="39"/>
      <c r="BH178" s="39"/>
      <c r="BI178" s="39"/>
      <c r="BJ178" s="39"/>
      <c r="BK178" s="39"/>
      <c r="BL178" s="39"/>
      <c r="BM178" s="39"/>
    </row>
    <row r="179" spans="2:65" s="10" customFormat="1" ht="9">
      <c r="B179" s="14"/>
      <c r="C179" s="269"/>
      <c r="F179" s="269"/>
      <c r="G179" s="269"/>
      <c r="H179" s="293"/>
      <c r="I179" s="269"/>
      <c r="J179" s="472"/>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c r="BB179" s="39"/>
      <c r="BC179" s="39"/>
      <c r="BD179" s="39"/>
      <c r="BE179" s="39"/>
      <c r="BF179" s="39"/>
      <c r="BG179" s="39"/>
      <c r="BH179" s="39"/>
      <c r="BI179" s="39"/>
      <c r="BJ179" s="39"/>
      <c r="BK179" s="39"/>
      <c r="BL179" s="39"/>
      <c r="BM179" s="39"/>
    </row>
    <row r="180" spans="2:65" s="10" customFormat="1" ht="9">
      <c r="B180" s="14"/>
      <c r="C180" s="269"/>
      <c r="F180" s="269"/>
      <c r="G180" s="269"/>
      <c r="H180" s="293"/>
      <c r="I180" s="269"/>
      <c r="J180" s="472"/>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39"/>
      <c r="BA180" s="39"/>
      <c r="BB180" s="39"/>
      <c r="BC180" s="39"/>
      <c r="BD180" s="39"/>
      <c r="BE180" s="39"/>
      <c r="BF180" s="39"/>
      <c r="BG180" s="39"/>
      <c r="BH180" s="39"/>
      <c r="BI180" s="39"/>
      <c r="BJ180" s="39"/>
      <c r="BK180" s="39"/>
      <c r="BL180" s="39"/>
      <c r="BM180" s="39"/>
    </row>
    <row r="181" spans="2:65" s="10" customFormat="1" ht="9">
      <c r="B181" s="14"/>
      <c r="C181" s="269"/>
      <c r="F181" s="269"/>
      <c r="G181" s="269"/>
      <c r="H181" s="269"/>
      <c r="I181" s="269"/>
      <c r="J181" s="472"/>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c r="BC181" s="39"/>
      <c r="BD181" s="39"/>
      <c r="BE181" s="39"/>
      <c r="BF181" s="39"/>
      <c r="BG181" s="39"/>
      <c r="BH181" s="39"/>
      <c r="BI181" s="39"/>
      <c r="BJ181" s="39"/>
      <c r="BK181" s="39"/>
      <c r="BL181" s="39"/>
      <c r="BM181" s="39"/>
    </row>
    <row r="182" spans="2:65" s="10" customFormat="1" ht="9">
      <c r="B182" s="14"/>
      <c r="C182" s="269"/>
      <c r="F182" s="269"/>
      <c r="G182" s="269"/>
      <c r="H182" s="293"/>
      <c r="I182" s="269"/>
      <c r="J182" s="472"/>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c r="BC182" s="39"/>
      <c r="BD182" s="39"/>
      <c r="BE182" s="39"/>
      <c r="BF182" s="39"/>
      <c r="BG182" s="39"/>
      <c r="BH182" s="39"/>
      <c r="BI182" s="39"/>
      <c r="BJ182" s="39"/>
      <c r="BK182" s="39"/>
      <c r="BL182" s="39"/>
      <c r="BM182" s="39"/>
    </row>
    <row r="183" spans="2:65" s="10" customFormat="1" ht="9">
      <c r="B183" s="14"/>
      <c r="C183" s="269"/>
      <c r="F183" s="269"/>
      <c r="G183" s="269"/>
      <c r="H183" s="269"/>
      <c r="I183" s="269"/>
      <c r="J183" s="472"/>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39"/>
      <c r="BA183" s="39"/>
      <c r="BB183" s="39"/>
      <c r="BC183" s="39"/>
      <c r="BD183" s="39"/>
      <c r="BE183" s="39"/>
      <c r="BF183" s="39"/>
      <c r="BG183" s="39"/>
      <c r="BH183" s="39"/>
      <c r="BI183" s="39"/>
      <c r="BJ183" s="39"/>
      <c r="BK183" s="39"/>
      <c r="BL183" s="39"/>
      <c r="BM183" s="39"/>
    </row>
    <row r="184" spans="2:65" s="10" customFormat="1" ht="9">
      <c r="B184" s="14"/>
      <c r="C184" s="269"/>
      <c r="F184" s="269"/>
      <c r="G184" s="269"/>
      <c r="H184" s="293"/>
      <c r="I184" s="269"/>
      <c r="J184" s="472"/>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39"/>
      <c r="BA184" s="39"/>
      <c r="BB184" s="39"/>
      <c r="BC184" s="39"/>
      <c r="BD184" s="39"/>
      <c r="BE184" s="39"/>
      <c r="BF184" s="39"/>
      <c r="BG184" s="39"/>
      <c r="BH184" s="39"/>
      <c r="BI184" s="39"/>
      <c r="BJ184" s="39"/>
      <c r="BK184" s="39"/>
      <c r="BL184" s="39"/>
      <c r="BM184" s="39"/>
    </row>
    <row r="185" spans="2:65" s="10" customFormat="1" ht="9">
      <c r="B185" s="14"/>
      <c r="C185" s="269"/>
      <c r="F185" s="269"/>
      <c r="G185" s="269"/>
      <c r="H185" s="293"/>
      <c r="I185" s="269"/>
      <c r="J185" s="472"/>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39"/>
      <c r="BA185" s="39"/>
      <c r="BB185" s="39"/>
      <c r="BC185" s="39"/>
      <c r="BD185" s="39"/>
      <c r="BE185" s="39"/>
      <c r="BF185" s="39"/>
      <c r="BG185" s="39"/>
      <c r="BH185" s="39"/>
      <c r="BI185" s="39"/>
      <c r="BJ185" s="39"/>
      <c r="BK185" s="39"/>
      <c r="BL185" s="39"/>
      <c r="BM185" s="39"/>
    </row>
    <row r="186" spans="2:65" s="10" customFormat="1" ht="9">
      <c r="B186" s="14"/>
      <c r="C186" s="269"/>
      <c r="F186" s="269"/>
      <c r="G186" s="269"/>
      <c r="H186" s="293"/>
      <c r="I186" s="269"/>
      <c r="J186" s="472"/>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39"/>
      <c r="BB186" s="39"/>
      <c r="BC186" s="39"/>
      <c r="BD186" s="39"/>
      <c r="BE186" s="39"/>
      <c r="BF186" s="39"/>
      <c r="BG186" s="39"/>
      <c r="BH186" s="39"/>
      <c r="BI186" s="39"/>
      <c r="BJ186" s="39"/>
      <c r="BK186" s="39"/>
      <c r="BL186" s="39"/>
      <c r="BM186" s="39"/>
    </row>
    <row r="187" spans="2:65" s="10" customFormat="1" ht="9">
      <c r="B187" s="14"/>
      <c r="C187" s="269"/>
      <c r="F187" s="269"/>
      <c r="G187" s="269"/>
      <c r="H187" s="293"/>
      <c r="I187" s="269"/>
      <c r="J187" s="472"/>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39"/>
      <c r="BA187" s="39"/>
      <c r="BB187" s="39"/>
      <c r="BC187" s="39"/>
      <c r="BD187" s="39"/>
      <c r="BE187" s="39"/>
      <c r="BF187" s="39"/>
      <c r="BG187" s="39"/>
      <c r="BH187" s="39"/>
      <c r="BI187" s="39"/>
      <c r="BJ187" s="39"/>
      <c r="BK187" s="39"/>
      <c r="BL187" s="39"/>
      <c r="BM187" s="39"/>
    </row>
    <row r="188" spans="2:65" s="10" customFormat="1" ht="9">
      <c r="B188" s="14"/>
      <c r="C188" s="269"/>
      <c r="F188" s="269"/>
      <c r="G188" s="269"/>
      <c r="H188" s="293"/>
      <c r="I188" s="269"/>
      <c r="J188" s="472"/>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39"/>
      <c r="BA188" s="39"/>
      <c r="BB188" s="39"/>
      <c r="BC188" s="39"/>
      <c r="BD188" s="39"/>
      <c r="BE188" s="39"/>
      <c r="BF188" s="39"/>
      <c r="BG188" s="39"/>
      <c r="BH188" s="39"/>
      <c r="BI188" s="39"/>
      <c r="BJ188" s="39"/>
      <c r="BK188" s="39"/>
      <c r="BL188" s="39"/>
      <c r="BM188" s="39"/>
    </row>
    <row r="189" spans="2:65" s="10" customFormat="1" ht="9">
      <c r="B189" s="14"/>
      <c r="C189" s="269"/>
      <c r="F189" s="269"/>
      <c r="G189" s="269"/>
      <c r="H189" s="269"/>
      <c r="I189" s="269"/>
      <c r="J189" s="472"/>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39"/>
      <c r="BA189" s="39"/>
      <c r="BB189" s="39"/>
      <c r="BC189" s="39"/>
      <c r="BD189" s="39"/>
      <c r="BE189" s="39"/>
      <c r="BF189" s="39"/>
      <c r="BG189" s="39"/>
      <c r="BH189" s="39"/>
      <c r="BI189" s="39"/>
      <c r="BJ189" s="39"/>
      <c r="BK189" s="39"/>
      <c r="BL189" s="39"/>
      <c r="BM189" s="39"/>
    </row>
    <row r="190" spans="2:65" s="10" customFormat="1" ht="9">
      <c r="B190" s="14"/>
      <c r="C190" s="269"/>
      <c r="F190" s="269"/>
      <c r="G190" s="269"/>
      <c r="H190" s="269"/>
      <c r="I190" s="269"/>
      <c r="J190" s="472"/>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39"/>
      <c r="BA190" s="39"/>
      <c r="BB190" s="39"/>
      <c r="BC190" s="39"/>
      <c r="BD190" s="39"/>
      <c r="BE190" s="39"/>
      <c r="BF190" s="39"/>
      <c r="BG190" s="39"/>
      <c r="BH190" s="39"/>
      <c r="BI190" s="39"/>
      <c r="BJ190" s="39"/>
      <c r="BK190" s="39"/>
      <c r="BL190" s="39"/>
      <c r="BM190" s="39"/>
    </row>
    <row r="191" spans="2:65" s="10" customFormat="1" ht="9">
      <c r="B191" s="14"/>
      <c r="C191" s="269"/>
      <c r="F191" s="269"/>
      <c r="G191" s="269"/>
      <c r="H191" s="269"/>
      <c r="I191" s="269"/>
      <c r="J191" s="472"/>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c r="BC191" s="39"/>
      <c r="BD191" s="39"/>
      <c r="BE191" s="39"/>
      <c r="BF191" s="39"/>
      <c r="BG191" s="39"/>
      <c r="BH191" s="39"/>
      <c r="BI191" s="39"/>
      <c r="BJ191" s="39"/>
      <c r="BK191" s="39"/>
      <c r="BL191" s="39"/>
      <c r="BM191" s="39"/>
    </row>
    <row r="192" spans="2:65" s="10" customFormat="1" ht="9">
      <c r="B192" s="14"/>
      <c r="C192" s="269"/>
      <c r="F192" s="269"/>
      <c r="G192" s="269"/>
      <c r="H192" s="293"/>
      <c r="I192" s="269"/>
      <c r="J192" s="472"/>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c r="BC192" s="39"/>
      <c r="BD192" s="39"/>
      <c r="BE192" s="39"/>
      <c r="BF192" s="39"/>
      <c r="BG192" s="39"/>
      <c r="BH192" s="39"/>
      <c r="BI192" s="39"/>
      <c r="BJ192" s="39"/>
      <c r="BK192" s="39"/>
      <c r="BL192" s="39"/>
      <c r="BM192" s="39"/>
    </row>
    <row r="193" spans="2:65" s="10" customFormat="1" ht="9">
      <c r="B193" s="14"/>
      <c r="C193" s="269"/>
      <c r="F193" s="269"/>
      <c r="G193" s="269"/>
      <c r="H193" s="293"/>
      <c r="I193" s="269"/>
      <c r="J193" s="472"/>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39"/>
      <c r="BA193" s="39"/>
      <c r="BB193" s="39"/>
      <c r="BC193" s="39"/>
      <c r="BD193" s="39"/>
      <c r="BE193" s="39"/>
      <c r="BF193" s="39"/>
      <c r="BG193" s="39"/>
      <c r="BH193" s="39"/>
      <c r="BI193" s="39"/>
      <c r="BJ193" s="39"/>
      <c r="BK193" s="39"/>
      <c r="BL193" s="39"/>
      <c r="BM193" s="39"/>
    </row>
    <row r="194" spans="2:65" s="10" customFormat="1" ht="9">
      <c r="B194" s="14"/>
      <c r="C194" s="269"/>
      <c r="F194" s="269"/>
      <c r="G194" s="269"/>
      <c r="H194" s="293"/>
      <c r="I194" s="269"/>
      <c r="J194" s="472"/>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c r="BC194" s="39"/>
      <c r="BD194" s="39"/>
      <c r="BE194" s="39"/>
      <c r="BF194" s="39"/>
      <c r="BG194" s="39"/>
      <c r="BH194" s="39"/>
      <c r="BI194" s="39"/>
      <c r="BJ194" s="39"/>
      <c r="BK194" s="39"/>
      <c r="BL194" s="39"/>
      <c r="BM194" s="39"/>
    </row>
    <row r="195" spans="2:65" s="10" customFormat="1" ht="9">
      <c r="B195" s="14"/>
      <c r="C195" s="269"/>
      <c r="F195" s="269"/>
      <c r="G195" s="269"/>
      <c r="H195" s="293"/>
      <c r="I195" s="269"/>
      <c r="J195" s="472"/>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39"/>
      <c r="BA195" s="39"/>
      <c r="BB195" s="39"/>
      <c r="BC195" s="39"/>
      <c r="BD195" s="39"/>
      <c r="BE195" s="39"/>
      <c r="BF195" s="39"/>
      <c r="BG195" s="39"/>
      <c r="BH195" s="39"/>
      <c r="BI195" s="39"/>
      <c r="BJ195" s="39"/>
      <c r="BK195" s="39"/>
      <c r="BL195" s="39"/>
      <c r="BM195" s="39"/>
    </row>
    <row r="196" spans="2:65" s="10" customFormat="1" ht="9">
      <c r="B196" s="14"/>
      <c r="C196" s="269"/>
      <c r="F196" s="269"/>
      <c r="G196" s="269"/>
      <c r="H196" s="269"/>
      <c r="I196" s="269"/>
      <c r="J196" s="472"/>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c r="BC196" s="39"/>
      <c r="BD196" s="39"/>
      <c r="BE196" s="39"/>
      <c r="BF196" s="39"/>
      <c r="BG196" s="39"/>
      <c r="BH196" s="39"/>
      <c r="BI196" s="39"/>
      <c r="BJ196" s="39"/>
      <c r="BK196" s="39"/>
      <c r="BL196" s="39"/>
      <c r="BM196" s="39"/>
    </row>
    <row r="197" spans="2:65" s="10" customFormat="1" ht="9">
      <c r="B197" s="14"/>
      <c r="C197" s="269"/>
      <c r="F197" s="269"/>
      <c r="G197" s="269"/>
      <c r="H197" s="293"/>
      <c r="I197" s="269"/>
      <c r="J197" s="472"/>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39"/>
      <c r="BA197" s="39"/>
      <c r="BB197" s="39"/>
      <c r="BC197" s="39"/>
      <c r="BD197" s="39"/>
      <c r="BE197" s="39"/>
      <c r="BF197" s="39"/>
      <c r="BG197" s="39"/>
      <c r="BH197" s="39"/>
      <c r="BI197" s="39"/>
      <c r="BJ197" s="39"/>
      <c r="BK197" s="39"/>
      <c r="BL197" s="39"/>
      <c r="BM197" s="39"/>
    </row>
    <row r="198" spans="2:65" s="10" customFormat="1" ht="9">
      <c r="B198" s="14"/>
      <c r="C198" s="269"/>
      <c r="F198" s="269"/>
      <c r="G198" s="269"/>
      <c r="H198" s="293"/>
      <c r="I198" s="269"/>
      <c r="J198" s="472"/>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39"/>
      <c r="BA198" s="39"/>
      <c r="BB198" s="39"/>
      <c r="BC198" s="39"/>
      <c r="BD198" s="39"/>
      <c r="BE198" s="39"/>
      <c r="BF198" s="39"/>
      <c r="BG198" s="39"/>
      <c r="BH198" s="39"/>
      <c r="BI198" s="39"/>
      <c r="BJ198" s="39"/>
      <c r="BK198" s="39"/>
      <c r="BL198" s="39"/>
      <c r="BM198" s="39"/>
    </row>
    <row r="199" spans="2:65" s="10" customFormat="1" ht="9">
      <c r="B199" s="14"/>
      <c r="C199" s="269"/>
      <c r="F199" s="269"/>
      <c r="G199" s="269"/>
      <c r="H199" s="293"/>
      <c r="I199" s="269"/>
      <c r="J199" s="472"/>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39"/>
      <c r="BA199" s="39"/>
      <c r="BB199" s="39"/>
      <c r="BC199" s="39"/>
      <c r="BD199" s="39"/>
      <c r="BE199" s="39"/>
      <c r="BF199" s="39"/>
      <c r="BG199" s="39"/>
      <c r="BH199" s="39"/>
      <c r="BI199" s="39"/>
      <c r="BJ199" s="39"/>
      <c r="BK199" s="39"/>
      <c r="BL199" s="39"/>
      <c r="BM199" s="39"/>
    </row>
    <row r="200" spans="2:65" s="10" customFormat="1" ht="9">
      <c r="B200" s="14"/>
      <c r="C200" s="269"/>
      <c r="F200" s="269"/>
      <c r="G200" s="269"/>
      <c r="H200" s="293"/>
      <c r="I200" s="269"/>
      <c r="J200" s="472"/>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39"/>
      <c r="BA200" s="39"/>
      <c r="BB200" s="39"/>
      <c r="BC200" s="39"/>
      <c r="BD200" s="39"/>
      <c r="BE200" s="39"/>
      <c r="BF200" s="39"/>
      <c r="BG200" s="39"/>
      <c r="BH200" s="39"/>
      <c r="BI200" s="39"/>
      <c r="BJ200" s="39"/>
      <c r="BK200" s="39"/>
      <c r="BL200" s="39"/>
      <c r="BM200" s="39"/>
    </row>
    <row r="201" spans="2:65" s="10" customFormat="1" ht="9">
      <c r="B201" s="14"/>
      <c r="C201" s="269"/>
      <c r="F201" s="269"/>
      <c r="G201" s="269"/>
      <c r="H201" s="269"/>
      <c r="I201" s="269"/>
      <c r="J201" s="472"/>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39"/>
      <c r="BA201" s="39"/>
      <c r="BB201" s="39"/>
      <c r="BC201" s="39"/>
      <c r="BD201" s="39"/>
      <c r="BE201" s="39"/>
      <c r="BF201" s="39"/>
      <c r="BG201" s="39"/>
      <c r="BH201" s="39"/>
      <c r="BI201" s="39"/>
      <c r="BJ201" s="39"/>
      <c r="BK201" s="39"/>
      <c r="BL201" s="39"/>
      <c r="BM201" s="39"/>
    </row>
    <row r="202" spans="2:65" s="10" customFormat="1" ht="9">
      <c r="B202" s="14"/>
      <c r="C202" s="269"/>
      <c r="F202" s="269"/>
      <c r="G202" s="269"/>
      <c r="H202" s="293"/>
      <c r="I202" s="269"/>
      <c r="J202" s="472"/>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c r="BC202" s="39"/>
      <c r="BD202" s="39"/>
      <c r="BE202" s="39"/>
      <c r="BF202" s="39"/>
      <c r="BG202" s="39"/>
      <c r="BH202" s="39"/>
      <c r="BI202" s="39"/>
      <c r="BJ202" s="39"/>
      <c r="BK202" s="39"/>
      <c r="BL202" s="39"/>
      <c r="BM202" s="39"/>
    </row>
    <row r="203" spans="2:65" s="10" customFormat="1" ht="9">
      <c r="B203" s="14"/>
      <c r="C203" s="269"/>
      <c r="F203" s="269"/>
      <c r="G203" s="269"/>
      <c r="H203" s="293"/>
      <c r="I203" s="269"/>
      <c r="J203" s="472"/>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39"/>
      <c r="BA203" s="39"/>
      <c r="BB203" s="39"/>
      <c r="BC203" s="39"/>
      <c r="BD203" s="39"/>
      <c r="BE203" s="39"/>
      <c r="BF203" s="39"/>
      <c r="BG203" s="39"/>
      <c r="BH203" s="39"/>
      <c r="BI203" s="39"/>
      <c r="BJ203" s="39"/>
      <c r="BK203" s="39"/>
      <c r="BL203" s="39"/>
      <c r="BM203" s="39"/>
    </row>
    <row r="204" spans="2:65" s="10" customFormat="1" ht="9">
      <c r="B204" s="14"/>
      <c r="C204" s="269"/>
      <c r="D204" s="12"/>
      <c r="F204" s="269"/>
      <c r="G204" s="269"/>
      <c r="H204" s="293"/>
      <c r="I204" s="269"/>
      <c r="J204" s="472"/>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39"/>
      <c r="BA204" s="39"/>
      <c r="BB204" s="39"/>
      <c r="BC204" s="39"/>
      <c r="BD204" s="39"/>
      <c r="BE204" s="39"/>
      <c r="BF204" s="39"/>
      <c r="BG204" s="39"/>
      <c r="BH204" s="39"/>
      <c r="BI204" s="39"/>
      <c r="BJ204" s="39"/>
      <c r="BK204" s="39"/>
      <c r="BL204" s="39"/>
      <c r="BM204" s="39"/>
    </row>
    <row r="205" spans="2:65" s="10" customFormat="1" ht="9">
      <c r="B205" s="14"/>
      <c r="C205" s="269"/>
      <c r="F205" s="269"/>
      <c r="G205" s="269"/>
      <c r="H205" s="269"/>
      <c r="I205" s="269"/>
      <c r="J205" s="472"/>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c r="BB205" s="39"/>
      <c r="BC205" s="39"/>
      <c r="BD205" s="39"/>
      <c r="BE205" s="39"/>
      <c r="BF205" s="39"/>
      <c r="BG205" s="39"/>
      <c r="BH205" s="39"/>
      <c r="BI205" s="39"/>
      <c r="BJ205" s="39"/>
      <c r="BK205" s="39"/>
      <c r="BL205" s="39"/>
      <c r="BM205" s="39"/>
    </row>
    <row r="206" spans="2:65" s="10" customFormat="1" ht="9">
      <c r="B206" s="14"/>
      <c r="C206" s="269"/>
      <c r="F206" s="269"/>
      <c r="G206" s="269"/>
      <c r="H206" s="269"/>
      <c r="I206" s="269"/>
      <c r="J206" s="472"/>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39"/>
      <c r="BA206" s="39"/>
      <c r="BB206" s="39"/>
      <c r="BC206" s="39"/>
      <c r="BD206" s="39"/>
      <c r="BE206" s="39"/>
      <c r="BF206" s="39"/>
      <c r="BG206" s="39"/>
      <c r="BH206" s="39"/>
      <c r="BI206" s="39"/>
      <c r="BJ206" s="39"/>
      <c r="BK206" s="39"/>
      <c r="BL206" s="39"/>
      <c r="BM206" s="39"/>
    </row>
    <row r="207" spans="2:65" s="10" customFormat="1" ht="9">
      <c r="B207" s="14"/>
      <c r="C207" s="269"/>
      <c r="F207" s="269"/>
      <c r="G207" s="269"/>
      <c r="H207" s="269"/>
      <c r="I207" s="269"/>
      <c r="J207" s="472"/>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c r="BF207" s="39"/>
      <c r="BG207" s="39"/>
      <c r="BH207" s="39"/>
      <c r="BI207" s="39"/>
      <c r="BJ207" s="39"/>
      <c r="BK207" s="39"/>
      <c r="BL207" s="39"/>
      <c r="BM207" s="39"/>
    </row>
    <row r="208" spans="2:65" s="10" customFormat="1" ht="9">
      <c r="B208" s="14"/>
      <c r="C208" s="269"/>
      <c r="F208" s="269"/>
      <c r="G208" s="269"/>
      <c r="H208" s="269"/>
      <c r="I208" s="269"/>
      <c r="J208" s="472"/>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c r="BC208" s="39"/>
      <c r="BD208" s="39"/>
      <c r="BE208" s="39"/>
      <c r="BF208" s="39"/>
      <c r="BG208" s="39"/>
      <c r="BH208" s="39"/>
      <c r="BI208" s="39"/>
      <c r="BJ208" s="39"/>
      <c r="BK208" s="39"/>
      <c r="BL208" s="39"/>
      <c r="BM208" s="39"/>
    </row>
    <row r="209" spans="2:65" s="10" customFormat="1" ht="9">
      <c r="B209" s="14"/>
      <c r="C209" s="269"/>
      <c r="F209" s="269"/>
      <c r="G209" s="269"/>
      <c r="H209" s="269"/>
      <c r="I209" s="269"/>
      <c r="J209" s="472"/>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39"/>
      <c r="BA209" s="39"/>
      <c r="BB209" s="39"/>
      <c r="BC209" s="39"/>
      <c r="BD209" s="39"/>
      <c r="BE209" s="39"/>
      <c r="BF209" s="39"/>
      <c r="BG209" s="39"/>
      <c r="BH209" s="39"/>
      <c r="BI209" s="39"/>
      <c r="BJ209" s="39"/>
      <c r="BK209" s="39"/>
      <c r="BL209" s="39"/>
      <c r="BM209" s="39"/>
    </row>
    <row r="210" spans="2:65" s="10" customFormat="1" ht="9">
      <c r="B210" s="14"/>
      <c r="C210" s="269"/>
      <c r="F210" s="269"/>
      <c r="G210" s="269"/>
      <c r="H210" s="269"/>
      <c r="I210" s="269"/>
      <c r="J210" s="472"/>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39"/>
      <c r="BA210" s="39"/>
      <c r="BB210" s="39"/>
      <c r="BC210" s="39"/>
      <c r="BD210" s="39"/>
      <c r="BE210" s="39"/>
      <c r="BF210" s="39"/>
      <c r="BG210" s="39"/>
      <c r="BH210" s="39"/>
      <c r="BI210" s="39"/>
      <c r="BJ210" s="39"/>
      <c r="BK210" s="39"/>
      <c r="BL210" s="39"/>
      <c r="BM210" s="39"/>
    </row>
  </sheetData>
  <mergeCells count="6">
    <mergeCell ref="D3:F3"/>
    <mergeCell ref="H3:I3"/>
    <mergeCell ref="A1:I1"/>
    <mergeCell ref="A3:A4"/>
    <mergeCell ref="B3:B4"/>
    <mergeCell ref="C3:C4"/>
  </mergeCells>
  <printOptions horizontalCentered="1"/>
  <pageMargins left="1.1811023622047245" right="1.1811023622047245" top="1.1811023622047245" bottom="1.8110236220472442" header="0" footer="1.2598425196850394"/>
  <pageSetup firstPageNumber="179" useFirstPageNumber="1" horizontalDpi="300" verticalDpi="300" orientation="portrait" paperSize="9" r:id="rId2"/>
  <headerFooter alignWithMargins="0">
    <oddFooter>&amp;C158</oddFooter>
  </headerFooter>
  <drawing r:id="rId1"/>
</worksheet>
</file>

<file path=xl/worksheets/sheet3.xml><?xml version="1.0" encoding="utf-8"?>
<worksheet xmlns="http://schemas.openxmlformats.org/spreadsheetml/2006/main" xmlns:r="http://schemas.openxmlformats.org/officeDocument/2006/relationships">
  <dimension ref="A1:K69"/>
  <sheetViews>
    <sheetView showGridLines="0" zoomScaleSheetLayoutView="100" workbookViewId="0" topLeftCell="A1">
      <selection activeCell="Q32" sqref="Q32"/>
    </sheetView>
  </sheetViews>
  <sheetFormatPr defaultColWidth="9.140625" defaultRowHeight="12.75"/>
  <cols>
    <col min="1" max="1" width="15.7109375" style="16" customWidth="1"/>
    <col min="2" max="2" width="5.28125" style="16" customWidth="1"/>
    <col min="3" max="3" width="17.57421875" style="16" customWidth="1"/>
    <col min="4" max="4" width="5.57421875" style="580" customWidth="1"/>
    <col min="5" max="5" width="6.00390625" style="580" customWidth="1"/>
    <col min="6" max="6" width="5.8515625" style="580" customWidth="1"/>
    <col min="7" max="7" width="5.140625" style="120" customWidth="1"/>
    <col min="8" max="8" width="5.28125" style="120" customWidth="1"/>
    <col min="9" max="9" width="5.00390625" style="120" customWidth="1"/>
    <col min="10" max="10" width="5.28125" style="367" customWidth="1"/>
    <col min="11" max="11" width="8.8515625" style="120" customWidth="1"/>
    <col min="12" max="16384" width="8.8515625" style="16" customWidth="1"/>
  </cols>
  <sheetData>
    <row r="1" ht="12.75">
      <c r="A1" s="17" t="s">
        <v>382</v>
      </c>
    </row>
    <row r="2" ht="12.75">
      <c r="A2" s="17"/>
    </row>
    <row r="3" ht="6" customHeight="1"/>
    <row r="4" spans="1:10" ht="12" customHeight="1">
      <c r="A4" s="670" t="s">
        <v>26</v>
      </c>
      <c r="B4" s="663" t="s">
        <v>553</v>
      </c>
      <c r="C4" s="663" t="s">
        <v>552</v>
      </c>
      <c r="D4" s="669" t="s">
        <v>28</v>
      </c>
      <c r="E4" s="669"/>
      <c r="F4" s="669"/>
      <c r="G4" s="669"/>
      <c r="H4" s="667" t="s">
        <v>534</v>
      </c>
      <c r="I4" s="667" t="s">
        <v>0</v>
      </c>
      <c r="J4" s="667" t="s">
        <v>498</v>
      </c>
    </row>
    <row r="5" spans="1:11" s="20" customFormat="1" ht="21.75" customHeight="1">
      <c r="A5" s="664"/>
      <c r="B5" s="664"/>
      <c r="C5" s="647"/>
      <c r="D5" s="649" t="s">
        <v>532</v>
      </c>
      <c r="E5" s="649" t="s">
        <v>521</v>
      </c>
      <c r="F5" s="649" t="s">
        <v>533</v>
      </c>
      <c r="G5" s="649" t="s">
        <v>0</v>
      </c>
      <c r="H5" s="668"/>
      <c r="I5" s="668"/>
      <c r="J5" s="668"/>
      <c r="K5" s="579"/>
    </row>
    <row r="6" spans="1:8" ht="9" customHeight="1">
      <c r="A6" s="45"/>
      <c r="B6" s="27"/>
      <c r="C6" s="45"/>
      <c r="G6" s="580"/>
      <c r="H6" s="580"/>
    </row>
    <row r="7" spans="1:11" s="1" customFormat="1" ht="9" customHeight="1">
      <c r="A7" s="391" t="s">
        <v>109</v>
      </c>
      <c r="B7" s="394" t="s">
        <v>319</v>
      </c>
      <c r="C7" s="401" t="s">
        <v>153</v>
      </c>
      <c r="D7" s="582">
        <v>723</v>
      </c>
      <c r="E7" s="582">
        <v>516</v>
      </c>
      <c r="F7" s="582">
        <v>462</v>
      </c>
      <c r="G7" s="582">
        <v>1701</v>
      </c>
      <c r="H7" s="582">
        <v>62</v>
      </c>
      <c r="I7" s="581">
        <v>1763</v>
      </c>
      <c r="J7" s="301">
        <v>-3.1318681318681314</v>
      </c>
      <c r="K7" s="618"/>
    </row>
    <row r="8" spans="1:11" s="1" customFormat="1" ht="9" customHeight="1">
      <c r="A8" s="391" t="s">
        <v>108</v>
      </c>
      <c r="B8" s="394" t="s">
        <v>320</v>
      </c>
      <c r="C8" s="401" t="s">
        <v>154</v>
      </c>
      <c r="D8" s="582">
        <v>11809</v>
      </c>
      <c r="E8" s="582">
        <v>5239</v>
      </c>
      <c r="F8" s="582">
        <v>4758</v>
      </c>
      <c r="G8" s="582">
        <v>21806</v>
      </c>
      <c r="H8" s="582">
        <v>1605</v>
      </c>
      <c r="I8" s="583">
        <v>23411</v>
      </c>
      <c r="J8" s="301">
        <v>-4.351201176662855</v>
      </c>
      <c r="K8" s="618"/>
    </row>
    <row r="9" spans="1:11" s="1" customFormat="1" ht="9" customHeight="1">
      <c r="A9" s="402" t="s">
        <v>110</v>
      </c>
      <c r="B9" s="403" t="s">
        <v>280</v>
      </c>
      <c r="C9" s="382" t="s">
        <v>518</v>
      </c>
      <c r="D9" s="582">
        <v>2685</v>
      </c>
      <c r="E9" s="582">
        <v>4701</v>
      </c>
      <c r="F9" s="582">
        <v>10688</v>
      </c>
      <c r="G9" s="582">
        <v>18074</v>
      </c>
      <c r="H9" s="582">
        <v>599</v>
      </c>
      <c r="I9" s="581">
        <v>18673</v>
      </c>
      <c r="J9" s="301">
        <v>18.280864002026988</v>
      </c>
      <c r="K9" s="618"/>
    </row>
    <row r="10" spans="1:11" s="1" customFormat="1" ht="9" customHeight="1">
      <c r="A10" s="393" t="s">
        <v>36</v>
      </c>
      <c r="B10" s="392" t="s">
        <v>281</v>
      </c>
      <c r="C10" s="404" t="s">
        <v>155</v>
      </c>
      <c r="D10" s="582">
        <v>564</v>
      </c>
      <c r="E10" s="582">
        <v>200</v>
      </c>
      <c r="F10" s="582">
        <v>108</v>
      </c>
      <c r="G10" s="582">
        <v>872</v>
      </c>
      <c r="H10" s="582">
        <v>51</v>
      </c>
      <c r="I10" s="583">
        <v>923</v>
      </c>
      <c r="J10" s="301">
        <v>-62.14109926168991</v>
      </c>
      <c r="K10" s="618"/>
    </row>
    <row r="11" spans="1:11" s="1" customFormat="1" ht="9" customHeight="1">
      <c r="A11" s="394" t="s">
        <v>492</v>
      </c>
      <c r="B11" s="394" t="s">
        <v>321</v>
      </c>
      <c r="C11" s="393" t="s">
        <v>156</v>
      </c>
      <c r="D11" s="582">
        <v>3486</v>
      </c>
      <c r="E11" s="582">
        <v>1232</v>
      </c>
      <c r="F11" s="582">
        <v>463</v>
      </c>
      <c r="G11" s="582">
        <v>5181</v>
      </c>
      <c r="H11" s="582">
        <v>880</v>
      </c>
      <c r="I11" s="583">
        <v>6061</v>
      </c>
      <c r="J11" s="301">
        <v>-35.95054422487583</v>
      </c>
      <c r="K11" s="618"/>
    </row>
    <row r="12" spans="1:11" s="1" customFormat="1" ht="9" customHeight="1">
      <c r="A12" s="394" t="s">
        <v>4</v>
      </c>
      <c r="B12" s="394" t="s">
        <v>322</v>
      </c>
      <c r="C12" s="393" t="s">
        <v>157</v>
      </c>
      <c r="D12" s="582">
        <v>17917</v>
      </c>
      <c r="E12" s="582" t="s">
        <v>1</v>
      </c>
      <c r="F12" s="582">
        <v>1634</v>
      </c>
      <c r="G12" s="582">
        <v>19551</v>
      </c>
      <c r="H12" s="582">
        <v>168</v>
      </c>
      <c r="I12" s="581">
        <v>19719</v>
      </c>
      <c r="J12" s="301">
        <v>-6.014965921548068</v>
      </c>
      <c r="K12" s="618"/>
    </row>
    <row r="13" spans="1:11" s="1" customFormat="1" ht="18" customHeight="1">
      <c r="A13" s="400" t="s">
        <v>449</v>
      </c>
      <c r="B13" s="378" t="s">
        <v>283</v>
      </c>
      <c r="C13" s="397" t="s">
        <v>440</v>
      </c>
      <c r="D13" s="582">
        <v>1962</v>
      </c>
      <c r="E13" s="582">
        <v>274</v>
      </c>
      <c r="F13" s="582" t="s">
        <v>1</v>
      </c>
      <c r="G13" s="582">
        <v>2236</v>
      </c>
      <c r="H13" s="582">
        <v>117</v>
      </c>
      <c r="I13" s="582">
        <v>2353</v>
      </c>
      <c r="J13" s="582" t="s">
        <v>1</v>
      </c>
      <c r="K13" s="619"/>
    </row>
    <row r="14" spans="1:11" s="1" customFormat="1" ht="9" customHeight="1">
      <c r="A14" s="394" t="s">
        <v>5</v>
      </c>
      <c r="B14" s="394" t="s">
        <v>323</v>
      </c>
      <c r="C14" s="393" t="s">
        <v>441</v>
      </c>
      <c r="D14" s="582">
        <v>338427</v>
      </c>
      <c r="E14" s="582">
        <v>42298</v>
      </c>
      <c r="F14" s="582">
        <v>31832</v>
      </c>
      <c r="G14" s="582">
        <v>412557</v>
      </c>
      <c r="H14" s="582">
        <v>18731</v>
      </c>
      <c r="I14" s="583">
        <v>431288</v>
      </c>
      <c r="J14" s="301">
        <v>-4.130526596572338</v>
      </c>
      <c r="K14" s="618"/>
    </row>
    <row r="15" spans="1:11" s="1" customFormat="1" ht="9" customHeight="1">
      <c r="A15" s="394" t="s">
        <v>491</v>
      </c>
      <c r="B15" s="394" t="s">
        <v>324</v>
      </c>
      <c r="C15" s="393" t="s">
        <v>158</v>
      </c>
      <c r="D15" s="582">
        <v>1973</v>
      </c>
      <c r="E15" s="582">
        <v>775</v>
      </c>
      <c r="F15" s="582">
        <v>110</v>
      </c>
      <c r="G15" s="582">
        <v>2858</v>
      </c>
      <c r="H15" s="582">
        <v>203</v>
      </c>
      <c r="I15" s="583">
        <v>3061</v>
      </c>
      <c r="J15" s="301">
        <v>-10.470897923369407</v>
      </c>
      <c r="K15" s="618"/>
    </row>
    <row r="16" spans="1:11" s="1" customFormat="1" ht="9" customHeight="1">
      <c r="A16" s="394" t="s">
        <v>7</v>
      </c>
      <c r="B16" s="394" t="s">
        <v>286</v>
      </c>
      <c r="C16" s="393" t="s">
        <v>159</v>
      </c>
      <c r="D16" s="582">
        <v>2089</v>
      </c>
      <c r="E16" s="582">
        <v>419</v>
      </c>
      <c r="F16" s="582">
        <v>139</v>
      </c>
      <c r="G16" s="582">
        <v>2647</v>
      </c>
      <c r="H16" s="582">
        <v>145</v>
      </c>
      <c r="I16" s="581">
        <v>2792</v>
      </c>
      <c r="J16" s="301">
        <v>-2.1723896285914464</v>
      </c>
      <c r="K16" s="618"/>
    </row>
    <row r="17" spans="1:11" s="1" customFormat="1" ht="9" customHeight="1">
      <c r="A17" s="394" t="s">
        <v>8</v>
      </c>
      <c r="B17" s="394" t="s">
        <v>325</v>
      </c>
      <c r="C17" s="393" t="s">
        <v>160</v>
      </c>
      <c r="D17" s="582">
        <v>34744</v>
      </c>
      <c r="E17" s="582">
        <v>3558</v>
      </c>
      <c r="F17" s="582">
        <v>1732</v>
      </c>
      <c r="G17" s="582">
        <v>40034</v>
      </c>
      <c r="H17" s="582">
        <v>2231</v>
      </c>
      <c r="I17" s="581">
        <v>42265</v>
      </c>
      <c r="J17" s="301">
        <v>-4.943436115421818</v>
      </c>
      <c r="K17" s="618"/>
    </row>
    <row r="18" spans="1:11" s="1" customFormat="1" ht="18" customHeight="1">
      <c r="A18" s="395" t="s">
        <v>111</v>
      </c>
      <c r="B18" s="395" t="s">
        <v>288</v>
      </c>
      <c r="C18" s="397" t="s">
        <v>161</v>
      </c>
      <c r="D18" s="582" t="s">
        <v>1</v>
      </c>
      <c r="E18" s="582" t="s">
        <v>1</v>
      </c>
      <c r="F18" s="582">
        <v>5650</v>
      </c>
      <c r="G18" s="582">
        <v>5650</v>
      </c>
      <c r="H18" s="582" t="s">
        <v>1</v>
      </c>
      <c r="I18" s="582">
        <v>5650</v>
      </c>
      <c r="J18" s="301">
        <v>-4.123536399117597</v>
      </c>
      <c r="K18" s="618"/>
    </row>
    <row r="19" spans="1:10" s="112" customFormat="1" ht="9" customHeight="1">
      <c r="A19" s="394" t="s">
        <v>504</v>
      </c>
      <c r="B19" s="394" t="s">
        <v>326</v>
      </c>
      <c r="C19" s="393" t="s">
        <v>162</v>
      </c>
      <c r="D19" s="582">
        <v>5035</v>
      </c>
      <c r="E19" s="582">
        <v>4301</v>
      </c>
      <c r="F19" s="582">
        <v>245</v>
      </c>
      <c r="G19" s="583">
        <v>9581</v>
      </c>
      <c r="H19" s="583">
        <v>846</v>
      </c>
      <c r="I19" s="583">
        <v>10427</v>
      </c>
      <c r="J19" s="301">
        <v>-4.932530999270611</v>
      </c>
    </row>
    <row r="20" spans="1:10" s="188" customFormat="1" ht="9" customHeight="1">
      <c r="A20" s="394" t="s">
        <v>10</v>
      </c>
      <c r="B20" s="394" t="s">
        <v>327</v>
      </c>
      <c r="C20" s="393" t="s">
        <v>163</v>
      </c>
      <c r="D20" s="582">
        <v>2264</v>
      </c>
      <c r="E20" s="582">
        <v>510</v>
      </c>
      <c r="F20" s="582">
        <v>168</v>
      </c>
      <c r="G20" s="583">
        <v>2942</v>
      </c>
      <c r="H20" s="583">
        <v>250</v>
      </c>
      <c r="I20" s="581">
        <v>3192</v>
      </c>
      <c r="J20" s="301">
        <v>38.36150845253576</v>
      </c>
    </row>
    <row r="21" spans="1:11" s="1" customFormat="1" ht="9" customHeight="1">
      <c r="A21" s="394" t="s">
        <v>107</v>
      </c>
      <c r="B21" s="394" t="s">
        <v>328</v>
      </c>
      <c r="C21" s="393" t="s">
        <v>442</v>
      </c>
      <c r="D21" s="582">
        <v>1832</v>
      </c>
      <c r="E21" s="582">
        <v>994</v>
      </c>
      <c r="F21" s="582">
        <v>933</v>
      </c>
      <c r="G21" s="583">
        <v>3759</v>
      </c>
      <c r="H21" s="583">
        <v>445</v>
      </c>
      <c r="I21" s="581">
        <v>4204</v>
      </c>
      <c r="J21" s="301">
        <v>-2.9099307159353316</v>
      </c>
      <c r="K21" s="618"/>
    </row>
    <row r="22" spans="1:11" s="1" customFormat="1" ht="9" customHeight="1">
      <c r="A22" s="394" t="s">
        <v>11</v>
      </c>
      <c r="B22" s="394" t="s">
        <v>292</v>
      </c>
      <c r="C22" s="393" t="s">
        <v>164</v>
      </c>
      <c r="D22" s="582">
        <v>1258</v>
      </c>
      <c r="E22" s="582">
        <v>377</v>
      </c>
      <c r="F22" s="582">
        <v>270</v>
      </c>
      <c r="G22" s="583">
        <v>1905</v>
      </c>
      <c r="H22" s="583">
        <v>127</v>
      </c>
      <c r="I22" s="583">
        <v>2032</v>
      </c>
      <c r="J22" s="301">
        <v>-8.919766920663378</v>
      </c>
      <c r="K22" s="618"/>
    </row>
    <row r="23" spans="1:11" s="1" customFormat="1" ht="18" customHeight="1">
      <c r="A23" s="379" t="s">
        <v>490</v>
      </c>
      <c r="B23" s="378" t="s">
        <v>293</v>
      </c>
      <c r="C23" s="378" t="s">
        <v>375</v>
      </c>
      <c r="D23" s="582">
        <v>7762</v>
      </c>
      <c r="E23" s="582">
        <v>1758</v>
      </c>
      <c r="F23" s="582">
        <v>629</v>
      </c>
      <c r="G23" s="582">
        <v>10149</v>
      </c>
      <c r="H23" s="582">
        <v>177</v>
      </c>
      <c r="I23" s="582">
        <v>10326</v>
      </c>
      <c r="J23" s="301">
        <v>-5.344211201760018</v>
      </c>
      <c r="K23" s="618"/>
    </row>
    <row r="24" spans="1:11" s="1" customFormat="1" ht="18" customHeight="1">
      <c r="A24" s="397" t="s">
        <v>376</v>
      </c>
      <c r="B24" s="394" t="s">
        <v>294</v>
      </c>
      <c r="C24" s="393" t="s">
        <v>377</v>
      </c>
      <c r="D24" s="582">
        <v>13800</v>
      </c>
      <c r="E24" s="582">
        <v>6471</v>
      </c>
      <c r="F24" s="582">
        <v>1416</v>
      </c>
      <c r="G24" s="582">
        <v>21687</v>
      </c>
      <c r="H24" s="582">
        <v>237</v>
      </c>
      <c r="I24" s="582">
        <v>21924</v>
      </c>
      <c r="J24" s="301">
        <v>6.530612244897952</v>
      </c>
      <c r="K24" s="618"/>
    </row>
    <row r="25" spans="1:11" s="121" customFormat="1" ht="9" customHeight="1">
      <c r="A25" s="394" t="s">
        <v>142</v>
      </c>
      <c r="B25" s="394" t="s">
        <v>295</v>
      </c>
      <c r="C25" s="393" t="s">
        <v>378</v>
      </c>
      <c r="D25" s="582">
        <v>2205</v>
      </c>
      <c r="E25" s="582">
        <v>5351</v>
      </c>
      <c r="F25" s="582">
        <v>268</v>
      </c>
      <c r="G25" s="583">
        <v>7824</v>
      </c>
      <c r="H25" s="583">
        <v>31</v>
      </c>
      <c r="I25" s="583">
        <v>7855</v>
      </c>
      <c r="J25" s="301">
        <v>160.35797149486245</v>
      </c>
      <c r="K25" s="581"/>
    </row>
    <row r="26" spans="1:11" s="1" customFormat="1" ht="9" customHeight="1">
      <c r="A26" s="395" t="s">
        <v>112</v>
      </c>
      <c r="B26" s="395" t="s">
        <v>296</v>
      </c>
      <c r="C26" s="397" t="s">
        <v>165</v>
      </c>
      <c r="D26" s="582">
        <v>942</v>
      </c>
      <c r="E26" s="582">
        <v>4161</v>
      </c>
      <c r="F26" s="582" t="s">
        <v>1</v>
      </c>
      <c r="G26" s="583">
        <v>5103</v>
      </c>
      <c r="H26" s="583">
        <v>174</v>
      </c>
      <c r="I26" s="583">
        <v>5277</v>
      </c>
      <c r="J26" s="301">
        <v>-2.746037596756352</v>
      </c>
      <c r="K26" s="618"/>
    </row>
    <row r="27" spans="1:11" s="1" customFormat="1" ht="9" customHeight="1">
      <c r="A27" s="394" t="s">
        <v>13</v>
      </c>
      <c r="B27" s="394" t="s">
        <v>297</v>
      </c>
      <c r="C27" s="393" t="s">
        <v>166</v>
      </c>
      <c r="D27" s="582">
        <v>11747</v>
      </c>
      <c r="E27" s="582">
        <v>100</v>
      </c>
      <c r="F27" s="582">
        <v>1457</v>
      </c>
      <c r="G27" s="583">
        <v>13304</v>
      </c>
      <c r="H27" s="583">
        <v>153</v>
      </c>
      <c r="I27" s="581">
        <v>13457</v>
      </c>
      <c r="J27" s="301">
        <v>-25.25549877804933</v>
      </c>
      <c r="K27" s="618"/>
    </row>
    <row r="28" spans="1:11" s="1" customFormat="1" ht="9" customHeight="1">
      <c r="A28" s="394" t="s">
        <v>14</v>
      </c>
      <c r="B28" s="394" t="s">
        <v>298</v>
      </c>
      <c r="C28" s="393" t="s">
        <v>167</v>
      </c>
      <c r="D28" s="582">
        <v>545</v>
      </c>
      <c r="E28" s="582">
        <v>32</v>
      </c>
      <c r="F28" s="582">
        <v>131</v>
      </c>
      <c r="G28" s="583">
        <v>708</v>
      </c>
      <c r="H28" s="583">
        <v>68</v>
      </c>
      <c r="I28" s="581">
        <v>776</v>
      </c>
      <c r="J28" s="301">
        <v>-25.599232981783317</v>
      </c>
      <c r="K28" s="618"/>
    </row>
    <row r="29" spans="1:11" s="1" customFormat="1" ht="9" customHeight="1">
      <c r="A29" s="398" t="s">
        <v>15</v>
      </c>
      <c r="B29" s="398" t="s">
        <v>299</v>
      </c>
      <c r="C29" s="397" t="s">
        <v>168</v>
      </c>
      <c r="D29" s="582">
        <v>7679</v>
      </c>
      <c r="E29" s="582">
        <v>4197</v>
      </c>
      <c r="F29" s="582">
        <v>2735</v>
      </c>
      <c r="G29" s="583">
        <v>14611</v>
      </c>
      <c r="H29" s="583">
        <v>61736</v>
      </c>
      <c r="I29" s="583">
        <v>76347</v>
      </c>
      <c r="J29" s="301">
        <v>-19.432895042316545</v>
      </c>
      <c r="K29" s="618"/>
    </row>
    <row r="30" spans="1:11" s="1" customFormat="1" ht="9" customHeight="1">
      <c r="A30" s="394" t="s">
        <v>16</v>
      </c>
      <c r="B30" s="394" t="s">
        <v>300</v>
      </c>
      <c r="C30" s="393" t="s">
        <v>169</v>
      </c>
      <c r="D30" s="582">
        <v>16745</v>
      </c>
      <c r="E30" s="582">
        <v>18051</v>
      </c>
      <c r="F30" s="582">
        <v>7689</v>
      </c>
      <c r="G30" s="583">
        <v>42485</v>
      </c>
      <c r="H30" s="583">
        <v>2306</v>
      </c>
      <c r="I30" s="581">
        <v>44791</v>
      </c>
      <c r="J30" s="301">
        <v>1.7283670224846759</v>
      </c>
      <c r="K30" s="618"/>
    </row>
    <row r="31" spans="1:11" s="1" customFormat="1" ht="9" customHeight="1">
      <c r="A31" s="394" t="s">
        <v>17</v>
      </c>
      <c r="B31" s="394" t="s">
        <v>301</v>
      </c>
      <c r="C31" s="393" t="s">
        <v>170</v>
      </c>
      <c r="D31" s="582">
        <v>38465</v>
      </c>
      <c r="E31" s="582">
        <v>21179</v>
      </c>
      <c r="F31" s="582">
        <v>6221</v>
      </c>
      <c r="G31" s="583">
        <v>65865</v>
      </c>
      <c r="H31" s="583">
        <v>1578</v>
      </c>
      <c r="I31" s="583">
        <v>67443</v>
      </c>
      <c r="J31" s="301">
        <v>-4.995140092126945</v>
      </c>
      <c r="K31" s="618"/>
    </row>
    <row r="32" spans="1:10" s="1" customFormat="1" ht="9" customHeight="1">
      <c r="A32" s="394" t="s">
        <v>143</v>
      </c>
      <c r="B32" s="394" t="s">
        <v>302</v>
      </c>
      <c r="C32" s="393" t="s">
        <v>171</v>
      </c>
      <c r="D32" s="582">
        <v>434</v>
      </c>
      <c r="E32" s="582">
        <v>143</v>
      </c>
      <c r="F32" s="582">
        <v>48</v>
      </c>
      <c r="G32" s="583">
        <v>625</v>
      </c>
      <c r="H32" s="583">
        <v>53</v>
      </c>
      <c r="I32" s="581">
        <v>678</v>
      </c>
      <c r="J32" s="301">
        <v>-11.488250652741513</v>
      </c>
    </row>
    <row r="33" spans="1:11" s="1" customFormat="1" ht="18" customHeight="1">
      <c r="A33" s="393" t="s">
        <v>144</v>
      </c>
      <c r="B33" s="391" t="s">
        <v>329</v>
      </c>
      <c r="C33" s="393" t="s">
        <v>445</v>
      </c>
      <c r="D33" s="582">
        <v>14537</v>
      </c>
      <c r="E33" s="582">
        <v>4850</v>
      </c>
      <c r="F33" s="582">
        <v>2036</v>
      </c>
      <c r="G33" s="582">
        <v>21423</v>
      </c>
      <c r="H33" s="582">
        <v>230</v>
      </c>
      <c r="I33" s="582">
        <v>21653</v>
      </c>
      <c r="J33" s="301">
        <v>-1.8938879072085513</v>
      </c>
      <c r="K33" s="618"/>
    </row>
    <row r="34" spans="1:11" s="1" customFormat="1" ht="9" customHeight="1">
      <c r="A34" s="394" t="s">
        <v>18</v>
      </c>
      <c r="B34" s="394" t="s">
        <v>303</v>
      </c>
      <c r="C34" s="393" t="s">
        <v>172</v>
      </c>
      <c r="D34" s="582">
        <v>2458</v>
      </c>
      <c r="E34" s="582">
        <v>866</v>
      </c>
      <c r="F34" s="582">
        <v>209</v>
      </c>
      <c r="G34" s="583">
        <v>3533</v>
      </c>
      <c r="H34" s="583">
        <v>308</v>
      </c>
      <c r="I34" s="583">
        <v>3841</v>
      </c>
      <c r="J34" s="301">
        <v>5.031446540880509</v>
      </c>
      <c r="K34" s="618"/>
    </row>
    <row r="35" spans="1:11" s="1" customFormat="1" ht="9" customHeight="1">
      <c r="A35" s="394" t="s">
        <v>19</v>
      </c>
      <c r="B35" s="394" t="s">
        <v>304</v>
      </c>
      <c r="C35" s="393" t="s">
        <v>173</v>
      </c>
      <c r="D35" s="582">
        <v>3170</v>
      </c>
      <c r="E35" s="582">
        <v>2768</v>
      </c>
      <c r="F35" s="582">
        <v>491</v>
      </c>
      <c r="G35" s="583">
        <v>6429</v>
      </c>
      <c r="H35" s="583">
        <v>2678</v>
      </c>
      <c r="I35" s="581">
        <v>9107</v>
      </c>
      <c r="J35" s="301">
        <v>15.762043981187233</v>
      </c>
      <c r="K35" s="618"/>
    </row>
    <row r="36" spans="1:11" s="1" customFormat="1" ht="9" customHeight="1">
      <c r="A36" s="394" t="s">
        <v>20</v>
      </c>
      <c r="B36" s="394" t="s">
        <v>305</v>
      </c>
      <c r="C36" s="393" t="s">
        <v>174</v>
      </c>
      <c r="D36" s="582">
        <v>1188</v>
      </c>
      <c r="E36" s="582">
        <v>298</v>
      </c>
      <c r="F36" s="582">
        <v>130</v>
      </c>
      <c r="G36" s="583">
        <v>1616</v>
      </c>
      <c r="H36" s="583">
        <v>55</v>
      </c>
      <c r="I36" s="583">
        <v>1671</v>
      </c>
      <c r="J36" s="301">
        <v>-1.124260355029591</v>
      </c>
      <c r="K36" s="618"/>
    </row>
    <row r="37" spans="1:11" s="1" customFormat="1" ht="9" customHeight="1">
      <c r="A37" s="394" t="s">
        <v>145</v>
      </c>
      <c r="B37" s="394" t="s">
        <v>306</v>
      </c>
      <c r="C37" s="393" t="s">
        <v>175</v>
      </c>
      <c r="D37" s="582">
        <v>626</v>
      </c>
      <c r="E37" s="582">
        <v>540</v>
      </c>
      <c r="F37" s="582">
        <v>120</v>
      </c>
      <c r="G37" s="583">
        <v>1286</v>
      </c>
      <c r="H37" s="583">
        <v>60</v>
      </c>
      <c r="I37" s="581">
        <v>1346</v>
      </c>
      <c r="J37" s="301">
        <v>10.690789473684205</v>
      </c>
      <c r="K37" s="618"/>
    </row>
    <row r="38" spans="1:11" s="1" customFormat="1" ht="9" customHeight="1">
      <c r="A38" s="394" t="s">
        <v>146</v>
      </c>
      <c r="B38" s="394" t="s">
        <v>307</v>
      </c>
      <c r="C38" s="393" t="s">
        <v>176</v>
      </c>
      <c r="D38" s="582">
        <v>3548</v>
      </c>
      <c r="E38" s="582">
        <v>1017</v>
      </c>
      <c r="F38" s="582">
        <v>158</v>
      </c>
      <c r="G38" s="583">
        <v>4723</v>
      </c>
      <c r="H38" s="583">
        <v>1277</v>
      </c>
      <c r="I38" s="583">
        <v>6000</v>
      </c>
      <c r="J38" s="301">
        <v>1.5228426395939039</v>
      </c>
      <c r="K38" s="618"/>
    </row>
    <row r="39" spans="1:11" s="1" customFormat="1" ht="18" customHeight="1">
      <c r="A39" s="394" t="s">
        <v>147</v>
      </c>
      <c r="B39" s="394" t="s">
        <v>308</v>
      </c>
      <c r="C39" s="391" t="s">
        <v>177</v>
      </c>
      <c r="D39" s="582">
        <v>9679</v>
      </c>
      <c r="E39" s="582">
        <v>4518</v>
      </c>
      <c r="F39" s="582">
        <v>1456</v>
      </c>
      <c r="G39" s="582">
        <v>15653</v>
      </c>
      <c r="H39" s="582">
        <v>186</v>
      </c>
      <c r="I39" s="582">
        <v>15839</v>
      </c>
      <c r="J39" s="301">
        <v>28.573747869145222</v>
      </c>
      <c r="K39" s="618"/>
    </row>
    <row r="40" spans="1:11" s="1" customFormat="1" ht="9" customHeight="1">
      <c r="A40" s="394" t="s">
        <v>148</v>
      </c>
      <c r="B40" s="394" t="s">
        <v>309</v>
      </c>
      <c r="C40" s="393" t="s">
        <v>178</v>
      </c>
      <c r="D40" s="582">
        <v>2206</v>
      </c>
      <c r="E40" s="582">
        <v>458</v>
      </c>
      <c r="F40" s="582">
        <v>465</v>
      </c>
      <c r="G40" s="583">
        <v>3129</v>
      </c>
      <c r="H40" s="583">
        <v>608</v>
      </c>
      <c r="I40" s="581">
        <v>3737</v>
      </c>
      <c r="J40" s="301">
        <v>-1.5023721665788088</v>
      </c>
      <c r="K40" s="618"/>
    </row>
    <row r="41" spans="1:11" s="1" customFormat="1" ht="9" customHeight="1">
      <c r="A41" s="394" t="s">
        <v>130</v>
      </c>
      <c r="B41" s="394" t="s">
        <v>310</v>
      </c>
      <c r="C41" s="393" t="s">
        <v>179</v>
      </c>
      <c r="D41" s="582">
        <v>9648</v>
      </c>
      <c r="E41" s="582">
        <v>10300</v>
      </c>
      <c r="F41" s="582">
        <v>1654</v>
      </c>
      <c r="G41" s="583">
        <v>21602</v>
      </c>
      <c r="H41" s="583">
        <v>128</v>
      </c>
      <c r="I41" s="583">
        <v>21730</v>
      </c>
      <c r="J41" s="301">
        <v>-36.33726891864178</v>
      </c>
      <c r="K41" s="618"/>
    </row>
    <row r="42" spans="1:11" s="1" customFormat="1" ht="9" customHeight="1">
      <c r="A42" s="394" t="s">
        <v>21</v>
      </c>
      <c r="B42" s="394" t="s">
        <v>311</v>
      </c>
      <c r="C42" s="393" t="s">
        <v>180</v>
      </c>
      <c r="D42" s="582">
        <v>17273</v>
      </c>
      <c r="E42" s="582">
        <v>3793</v>
      </c>
      <c r="F42" s="582">
        <v>2851</v>
      </c>
      <c r="G42" s="583">
        <v>23917</v>
      </c>
      <c r="H42" s="583">
        <v>650</v>
      </c>
      <c r="I42" s="581">
        <v>24567</v>
      </c>
      <c r="J42" s="301">
        <v>-4.6275088318645885</v>
      </c>
      <c r="K42" s="618"/>
    </row>
    <row r="43" spans="1:11" s="1" customFormat="1" ht="9" customHeight="1">
      <c r="A43" s="393" t="s">
        <v>44</v>
      </c>
      <c r="B43" s="394" t="s">
        <v>312</v>
      </c>
      <c r="C43" s="393" t="s">
        <v>381</v>
      </c>
      <c r="D43" s="582">
        <v>1700</v>
      </c>
      <c r="E43" s="582">
        <v>652</v>
      </c>
      <c r="F43" s="582">
        <v>253</v>
      </c>
      <c r="G43" s="583">
        <v>2605</v>
      </c>
      <c r="H43" s="583">
        <v>70</v>
      </c>
      <c r="I43" s="583">
        <v>2675</v>
      </c>
      <c r="J43" s="301">
        <v>2.569018404907979</v>
      </c>
      <c r="K43" s="618"/>
    </row>
    <row r="44" spans="1:11" s="1" customFormat="1" ht="9" customHeight="1">
      <c r="A44" s="394" t="s">
        <v>22</v>
      </c>
      <c r="B44" s="394" t="s">
        <v>313</v>
      </c>
      <c r="C44" s="393" t="s">
        <v>181</v>
      </c>
      <c r="D44" s="582">
        <v>5833</v>
      </c>
      <c r="E44" s="582">
        <v>700</v>
      </c>
      <c r="F44" s="582">
        <v>184</v>
      </c>
      <c r="G44" s="583">
        <v>6717</v>
      </c>
      <c r="H44" s="583">
        <v>181</v>
      </c>
      <c r="I44" s="583">
        <v>6898</v>
      </c>
      <c r="J44" s="301">
        <v>-10.147192913898664</v>
      </c>
      <c r="K44" s="618"/>
    </row>
    <row r="45" spans="1:11" s="1" customFormat="1" ht="9" customHeight="1">
      <c r="A45" s="394" t="s">
        <v>149</v>
      </c>
      <c r="B45" s="394" t="s">
        <v>314</v>
      </c>
      <c r="C45" s="393" t="s">
        <v>182</v>
      </c>
      <c r="D45" s="582">
        <v>3234</v>
      </c>
      <c r="E45" s="582">
        <v>1433</v>
      </c>
      <c r="F45" s="582">
        <v>109</v>
      </c>
      <c r="G45" s="583">
        <v>4776</v>
      </c>
      <c r="H45" s="583">
        <v>223</v>
      </c>
      <c r="I45" s="583">
        <v>4999</v>
      </c>
      <c r="J45" s="301">
        <v>-0.6755414265845445</v>
      </c>
      <c r="K45" s="618"/>
    </row>
    <row r="46" spans="1:11" s="1" customFormat="1" ht="9" customHeight="1">
      <c r="A46" s="393" t="s">
        <v>45</v>
      </c>
      <c r="B46" s="394" t="s">
        <v>315</v>
      </c>
      <c r="C46" s="393" t="s">
        <v>45</v>
      </c>
      <c r="D46" s="582">
        <v>1190</v>
      </c>
      <c r="E46" s="582">
        <v>235</v>
      </c>
      <c r="F46" s="582">
        <v>84</v>
      </c>
      <c r="G46" s="583">
        <v>1509</v>
      </c>
      <c r="H46" s="583">
        <v>231</v>
      </c>
      <c r="I46" s="583">
        <v>1740</v>
      </c>
      <c r="J46" s="301">
        <v>-3.440621531631521</v>
      </c>
      <c r="K46" s="618"/>
    </row>
    <row r="47" spans="1:11" s="1" customFormat="1" ht="18" customHeight="1">
      <c r="A47" s="394" t="s">
        <v>150</v>
      </c>
      <c r="B47" s="394" t="s">
        <v>316</v>
      </c>
      <c r="C47" s="391" t="s">
        <v>183</v>
      </c>
      <c r="D47" s="582">
        <v>838</v>
      </c>
      <c r="E47" s="582">
        <v>359</v>
      </c>
      <c r="F47" s="582">
        <v>33</v>
      </c>
      <c r="G47" s="582">
        <v>1230</v>
      </c>
      <c r="H47" s="582">
        <v>22</v>
      </c>
      <c r="I47" s="582">
        <v>1252</v>
      </c>
      <c r="J47" s="301">
        <v>-12.50873515024459</v>
      </c>
      <c r="K47" s="618"/>
    </row>
    <row r="48" spans="1:11" s="1" customFormat="1" ht="9" customHeight="1">
      <c r="A48" s="394" t="s">
        <v>151</v>
      </c>
      <c r="B48" s="394" t="s">
        <v>317</v>
      </c>
      <c r="C48" s="393" t="s">
        <v>184</v>
      </c>
      <c r="D48" s="582">
        <v>2814</v>
      </c>
      <c r="E48" s="582">
        <v>219</v>
      </c>
      <c r="F48" s="582">
        <v>1230</v>
      </c>
      <c r="G48" s="583">
        <v>4263</v>
      </c>
      <c r="H48" s="583">
        <v>238</v>
      </c>
      <c r="I48" s="581">
        <v>4501</v>
      </c>
      <c r="J48" s="301">
        <v>-8.590576766856216</v>
      </c>
      <c r="K48" s="618"/>
    </row>
    <row r="49" spans="1:11" s="1" customFormat="1" ht="9" customHeight="1">
      <c r="A49" s="394" t="s">
        <v>25</v>
      </c>
      <c r="B49" s="394" t="s">
        <v>318</v>
      </c>
      <c r="C49" s="393" t="s">
        <v>185</v>
      </c>
      <c r="D49" s="582">
        <v>4109</v>
      </c>
      <c r="E49" s="582">
        <v>2624</v>
      </c>
      <c r="F49" s="582">
        <v>1069</v>
      </c>
      <c r="G49" s="583">
        <v>7802</v>
      </c>
      <c r="H49" s="583">
        <v>276</v>
      </c>
      <c r="I49" s="583">
        <v>8078</v>
      </c>
      <c r="J49" s="301">
        <v>1.2915360501567363</v>
      </c>
      <c r="K49" s="618"/>
    </row>
    <row r="50" spans="1:11" s="1" customFormat="1" ht="9" customHeight="1">
      <c r="A50" s="405" t="s">
        <v>0</v>
      </c>
      <c r="B50" s="403"/>
      <c r="C50" s="406"/>
      <c r="D50" s="585">
        <v>611143</v>
      </c>
      <c r="E50" s="585">
        <v>162467</v>
      </c>
      <c r="F50" s="585">
        <v>92318</v>
      </c>
      <c r="G50" s="585">
        <v>865928</v>
      </c>
      <c r="H50" s="585">
        <v>100394</v>
      </c>
      <c r="I50" s="584">
        <v>966322</v>
      </c>
      <c r="J50" s="302">
        <v>-5.32677830334714</v>
      </c>
      <c r="K50" s="620"/>
    </row>
    <row r="51" spans="1:11" s="1" customFormat="1" ht="9">
      <c r="A51" s="199"/>
      <c r="B51" s="29"/>
      <c r="C51" s="48"/>
      <c r="D51" s="613"/>
      <c r="E51" s="613"/>
      <c r="F51" s="613"/>
      <c r="G51" s="258"/>
      <c r="H51" s="258"/>
      <c r="I51" s="586"/>
      <c r="J51" s="587"/>
      <c r="K51" s="121"/>
    </row>
    <row r="52" spans="1:11" s="1" customFormat="1" ht="9" customHeight="1">
      <c r="A52" s="46"/>
      <c r="B52" s="28"/>
      <c r="C52" s="49"/>
      <c r="D52" s="588"/>
      <c r="E52" s="588"/>
      <c r="F52" s="588"/>
      <c r="G52" s="121"/>
      <c r="H52" s="121"/>
      <c r="I52" s="121"/>
      <c r="J52" s="588"/>
      <c r="K52" s="121"/>
    </row>
    <row r="53" spans="1:11" s="220" customFormat="1" ht="9" customHeight="1">
      <c r="A53" s="456" t="s">
        <v>152</v>
      </c>
      <c r="B53" s="577"/>
      <c r="C53" s="577"/>
      <c r="D53" s="614"/>
      <c r="E53" s="614"/>
      <c r="F53" s="614"/>
      <c r="G53" s="590"/>
      <c r="H53" s="590"/>
      <c r="I53" s="591"/>
      <c r="J53" s="520"/>
      <c r="K53" s="591"/>
    </row>
    <row r="54" spans="1:11" s="220" customFormat="1" ht="9" customHeight="1">
      <c r="A54" s="220" t="s">
        <v>121</v>
      </c>
      <c r="D54" s="614"/>
      <c r="E54" s="614"/>
      <c r="F54" s="614"/>
      <c r="G54" s="589"/>
      <c r="H54" s="589"/>
      <c r="I54" s="591"/>
      <c r="J54" s="520"/>
      <c r="K54" s="591"/>
    </row>
    <row r="55" spans="4:11" s="220" customFormat="1" ht="9" customHeight="1">
      <c r="D55" s="614"/>
      <c r="E55" s="614"/>
      <c r="F55" s="614"/>
      <c r="G55" s="589"/>
      <c r="H55" s="589"/>
      <c r="I55" s="591"/>
      <c r="J55" s="520"/>
      <c r="K55" s="591"/>
    </row>
    <row r="56" spans="4:11" s="220" customFormat="1" ht="9" customHeight="1">
      <c r="D56" s="614"/>
      <c r="E56" s="614"/>
      <c r="F56" s="614"/>
      <c r="G56" s="591"/>
      <c r="H56" s="591"/>
      <c r="I56" s="591"/>
      <c r="J56" s="520"/>
      <c r="K56" s="591"/>
    </row>
    <row r="57" spans="1:11" s="220" customFormat="1" ht="11.25" customHeight="1">
      <c r="A57" s="220" t="s">
        <v>496</v>
      </c>
      <c r="D57" s="614"/>
      <c r="E57" s="614"/>
      <c r="F57" s="614"/>
      <c r="G57" s="591"/>
      <c r="H57" s="591"/>
      <c r="I57" s="591"/>
      <c r="J57" s="520"/>
      <c r="K57" s="591"/>
    </row>
    <row r="58" spans="1:11" s="220" customFormat="1" ht="9" customHeight="1">
      <c r="A58" s="220" t="s">
        <v>122</v>
      </c>
      <c r="D58" s="614"/>
      <c r="E58" s="614"/>
      <c r="F58" s="614"/>
      <c r="G58" s="591"/>
      <c r="H58" s="591"/>
      <c r="I58" s="591"/>
      <c r="J58" s="520"/>
      <c r="K58" s="591"/>
    </row>
    <row r="59" spans="4:11" s="220" customFormat="1" ht="11.25" customHeight="1">
      <c r="D59" s="614"/>
      <c r="E59" s="614"/>
      <c r="F59" s="614"/>
      <c r="G59" s="591"/>
      <c r="H59" s="591"/>
      <c r="I59" s="591"/>
      <c r="J59" s="520"/>
      <c r="K59" s="591"/>
    </row>
    <row r="60" spans="1:11" s="220" customFormat="1" ht="9" customHeight="1">
      <c r="A60" s="220" t="s">
        <v>374</v>
      </c>
      <c r="D60" s="614"/>
      <c r="E60" s="614"/>
      <c r="F60" s="614"/>
      <c r="G60" s="591"/>
      <c r="H60" s="591"/>
      <c r="I60" s="591"/>
      <c r="J60" s="520"/>
      <c r="K60" s="591"/>
    </row>
    <row r="61" spans="4:11" s="220" customFormat="1" ht="9" customHeight="1">
      <c r="D61" s="614"/>
      <c r="E61" s="614"/>
      <c r="F61" s="614"/>
      <c r="G61" s="591"/>
      <c r="H61" s="591"/>
      <c r="I61" s="591"/>
      <c r="J61" s="520"/>
      <c r="K61" s="591"/>
    </row>
    <row r="64" spans="1:3" ht="12.75">
      <c r="A64" s="1"/>
      <c r="B64" s="1"/>
      <c r="C64" s="1"/>
    </row>
    <row r="65" spans="1:3" ht="12.75">
      <c r="A65" s="648"/>
      <c r="B65" s="648"/>
      <c r="C65" s="648"/>
    </row>
    <row r="66" spans="1:3" ht="12.75">
      <c r="A66" s="644"/>
      <c r="B66" s="644"/>
      <c r="C66" s="644"/>
    </row>
    <row r="67" spans="1:3" ht="12.75">
      <c r="A67" s="1"/>
      <c r="B67" s="1"/>
      <c r="C67" s="1"/>
    </row>
    <row r="68" spans="1:3" ht="12.75">
      <c r="A68" s="1"/>
      <c r="B68" s="1"/>
      <c r="C68" s="1"/>
    </row>
    <row r="69" spans="1:3" ht="12.75">
      <c r="A69" s="1"/>
      <c r="B69" s="1"/>
      <c r="C69" s="1"/>
    </row>
  </sheetData>
  <mergeCells count="10">
    <mergeCell ref="A4:A5"/>
    <mergeCell ref="B4:B5"/>
    <mergeCell ref="C4:C5"/>
    <mergeCell ref="A65:A66"/>
    <mergeCell ref="B65:B66"/>
    <mergeCell ref="C65:C66"/>
    <mergeCell ref="J4:J5"/>
    <mergeCell ref="H4:H5"/>
    <mergeCell ref="I4:I5"/>
    <mergeCell ref="D4:G4"/>
  </mergeCells>
  <printOptions horizontalCentered="1"/>
  <pageMargins left="1.1811023622047245" right="1.1811023622047245" top="1.1811023622047245" bottom="1.8110236220472442" header="0" footer="1.2598425196850394"/>
  <pageSetup firstPageNumber="179" useFirstPageNumber="1" horizontalDpi="300" verticalDpi="300" orientation="portrait" paperSize="9" r:id="rId2"/>
  <headerFooter alignWithMargins="0">
    <oddFooter>&amp;C159</oddFooter>
  </headerFooter>
  <drawing r:id="rId1"/>
</worksheet>
</file>

<file path=xl/worksheets/sheet4.xml><?xml version="1.0" encoding="utf-8"?>
<worksheet xmlns="http://schemas.openxmlformats.org/spreadsheetml/2006/main" xmlns:r="http://schemas.openxmlformats.org/officeDocument/2006/relationships">
  <dimension ref="A1:I30"/>
  <sheetViews>
    <sheetView showGridLines="0" workbookViewId="0" topLeftCell="A20">
      <selection activeCell="I14" sqref="I14"/>
    </sheetView>
  </sheetViews>
  <sheetFormatPr defaultColWidth="9.140625" defaultRowHeight="12.75"/>
  <cols>
    <col min="1" max="1" width="14.421875" style="16" customWidth="1"/>
    <col min="2" max="2" width="7.140625" style="16" customWidth="1"/>
    <col min="3" max="3" width="20.421875" style="383" customWidth="1"/>
    <col min="4" max="6" width="6.8515625" style="120" customWidth="1"/>
    <col min="7" max="7" width="0.9921875" style="16" customWidth="1"/>
    <col min="8" max="9" width="6.421875" style="262" customWidth="1"/>
    <col min="10" max="16384" width="8.8515625" style="16" customWidth="1"/>
  </cols>
  <sheetData>
    <row r="1" spans="1:9" ht="12" customHeight="1">
      <c r="A1" s="17" t="s">
        <v>513</v>
      </c>
      <c r="B1" s="11"/>
      <c r="C1" s="408"/>
      <c r="D1" s="247"/>
      <c r="E1" s="247"/>
      <c r="F1" s="247"/>
      <c r="G1" s="247"/>
      <c r="H1" s="384"/>
      <c r="I1" s="384"/>
    </row>
    <row r="2" spans="1:9" s="1" customFormat="1" ht="9" customHeight="1">
      <c r="A2" s="31"/>
      <c r="B2" s="24"/>
      <c r="C2" s="409"/>
      <c r="D2" s="248"/>
      <c r="E2" s="248"/>
      <c r="F2" s="248"/>
      <c r="G2" s="248"/>
      <c r="H2" s="385"/>
      <c r="I2" s="385"/>
    </row>
    <row r="3" spans="1:9" s="6" customFormat="1" ht="15" customHeight="1">
      <c r="A3" s="646" t="s">
        <v>26</v>
      </c>
      <c r="B3" s="651" t="s">
        <v>266</v>
      </c>
      <c r="C3" s="651" t="s">
        <v>267</v>
      </c>
      <c r="D3" s="650" t="s">
        <v>141</v>
      </c>
      <c r="E3" s="650"/>
      <c r="F3" s="650"/>
      <c r="G3" s="210"/>
      <c r="H3" s="645" t="s">
        <v>27</v>
      </c>
      <c r="I3" s="645"/>
    </row>
    <row r="4" spans="1:9" s="6" customFormat="1" ht="12" customHeight="1">
      <c r="A4" s="671"/>
      <c r="B4" s="672"/>
      <c r="C4" s="672"/>
      <c r="D4" s="249">
        <v>1999</v>
      </c>
      <c r="E4" s="249">
        <v>2001</v>
      </c>
      <c r="F4" s="249">
        <v>2003</v>
      </c>
      <c r="G4" s="304"/>
      <c r="H4" s="386" t="s">
        <v>115</v>
      </c>
      <c r="I4" s="386" t="s">
        <v>371</v>
      </c>
    </row>
    <row r="5" spans="4:7" ht="9">
      <c r="D5" s="250"/>
      <c r="G5" s="120"/>
    </row>
    <row r="6" spans="1:9" ht="36.75" customHeight="1">
      <c r="A6" s="380" t="s">
        <v>109</v>
      </c>
      <c r="B6" s="380" t="s">
        <v>278</v>
      </c>
      <c r="C6" s="380" t="s">
        <v>186</v>
      </c>
      <c r="D6" s="457">
        <v>12412</v>
      </c>
      <c r="E6" s="457">
        <v>10600</v>
      </c>
      <c r="F6" s="457">
        <v>9956</v>
      </c>
      <c r="G6" s="458"/>
      <c r="H6" s="459">
        <v>-14.598775378665806</v>
      </c>
      <c r="I6" s="459">
        <f>(F6-E6)/E6*100</f>
        <v>-6.0754716981132075</v>
      </c>
    </row>
    <row r="7" spans="1:9" ht="29.25" customHeight="1">
      <c r="A7" s="381" t="s">
        <v>108</v>
      </c>
      <c r="B7" s="381" t="s">
        <v>320</v>
      </c>
      <c r="C7" s="382" t="s">
        <v>187</v>
      </c>
      <c r="D7" s="457">
        <v>123120</v>
      </c>
      <c r="E7" s="457">
        <v>125199</v>
      </c>
      <c r="F7" s="457">
        <v>121767</v>
      </c>
      <c r="G7" s="458"/>
      <c r="H7" s="459">
        <v>1.6885964912280684</v>
      </c>
      <c r="I7" s="459">
        <f>(F7-E7)/E7*100</f>
        <v>-2.7412359523638368</v>
      </c>
    </row>
    <row r="8" spans="1:9" ht="38.25" customHeight="1">
      <c r="A8" s="381" t="s">
        <v>110</v>
      </c>
      <c r="B8" s="381" t="s">
        <v>280</v>
      </c>
      <c r="C8" s="382" t="s">
        <v>517</v>
      </c>
      <c r="D8" s="457">
        <v>16635</v>
      </c>
      <c r="E8" s="457">
        <v>23078</v>
      </c>
      <c r="F8" s="457">
        <v>23392</v>
      </c>
      <c r="G8" s="458"/>
      <c r="H8" s="459">
        <v>38.73159002103998</v>
      </c>
      <c r="I8" s="459">
        <f aca="true" t="shared" si="0" ref="I8:I29">(F8-E8)/E8*100</f>
        <v>1.3606031718519802</v>
      </c>
    </row>
    <row r="9" spans="1:9" ht="12" customHeight="1">
      <c r="A9" s="382" t="s">
        <v>36</v>
      </c>
      <c r="B9" s="383" t="s">
        <v>281</v>
      </c>
      <c r="C9" s="382" t="s">
        <v>36</v>
      </c>
      <c r="D9" s="457">
        <v>3398</v>
      </c>
      <c r="E9" s="457">
        <v>2232</v>
      </c>
      <c r="F9" s="457">
        <v>2868</v>
      </c>
      <c r="G9" s="460"/>
      <c r="H9" s="260">
        <v>-34.314302530900534</v>
      </c>
      <c r="I9" s="260">
        <f t="shared" si="0"/>
        <v>28.49462365591398</v>
      </c>
    </row>
    <row r="10" spans="1:9" ht="19.5" customHeight="1">
      <c r="A10" s="381" t="s">
        <v>3</v>
      </c>
      <c r="B10" s="381" t="s">
        <v>330</v>
      </c>
      <c r="C10" s="382" t="s">
        <v>189</v>
      </c>
      <c r="D10" s="457">
        <v>18543</v>
      </c>
      <c r="E10" s="457">
        <v>20649</v>
      </c>
      <c r="F10" s="457">
        <v>19830</v>
      </c>
      <c r="G10" s="458"/>
      <c r="H10" s="459">
        <v>11.35738553632099</v>
      </c>
      <c r="I10" s="459">
        <f t="shared" si="0"/>
        <v>-3.9662937672526515</v>
      </c>
    </row>
    <row r="11" spans="1:9" ht="19.5" customHeight="1">
      <c r="A11" s="381" t="s">
        <v>4</v>
      </c>
      <c r="B11" s="381" t="s">
        <v>322</v>
      </c>
      <c r="C11" s="382" t="s">
        <v>188</v>
      </c>
      <c r="D11" s="457">
        <v>104895</v>
      </c>
      <c r="E11" s="457">
        <v>95236</v>
      </c>
      <c r="F11" s="457">
        <v>88907</v>
      </c>
      <c r="G11" s="458"/>
      <c r="H11" s="459">
        <v>-9.208255874922543</v>
      </c>
      <c r="I11" s="459">
        <f t="shared" si="0"/>
        <v>-6.645596203116469</v>
      </c>
    </row>
    <row r="12" spans="1:9" ht="19.5" customHeight="1">
      <c r="A12" s="382" t="s">
        <v>137</v>
      </c>
      <c r="B12" s="394" t="s">
        <v>453</v>
      </c>
      <c r="C12" s="397" t="s">
        <v>514</v>
      </c>
      <c r="D12" s="457">
        <v>414222</v>
      </c>
      <c r="E12" s="457" t="s">
        <v>1</v>
      </c>
      <c r="F12" s="457">
        <v>3181</v>
      </c>
      <c r="G12" s="457"/>
      <c r="H12" s="457" t="s">
        <v>1</v>
      </c>
      <c r="I12" s="457" t="s">
        <v>1</v>
      </c>
    </row>
    <row r="13" spans="1:9" ht="27.75" customHeight="1">
      <c r="A13" s="382" t="s">
        <v>5</v>
      </c>
      <c r="B13" s="383" t="s">
        <v>323</v>
      </c>
      <c r="C13" s="382" t="s">
        <v>443</v>
      </c>
      <c r="D13" s="457">
        <v>1034890</v>
      </c>
      <c r="E13" s="457">
        <v>1000288</v>
      </c>
      <c r="F13" s="457">
        <v>1019674</v>
      </c>
      <c r="G13" s="458"/>
      <c r="H13" s="459">
        <v>-3.3435437582738246</v>
      </c>
      <c r="I13" s="459">
        <f t="shared" si="0"/>
        <v>1.9380418439489429</v>
      </c>
    </row>
    <row r="14" spans="1:9" ht="18" customHeight="1">
      <c r="A14" s="382" t="s">
        <v>6</v>
      </c>
      <c r="B14" s="382" t="s">
        <v>324</v>
      </c>
      <c r="C14" s="382" t="s">
        <v>190</v>
      </c>
      <c r="D14" s="457">
        <v>6483</v>
      </c>
      <c r="E14" s="457">
        <v>6651</v>
      </c>
      <c r="F14" s="457">
        <v>6490</v>
      </c>
      <c r="G14" s="458"/>
      <c r="H14" s="459">
        <v>2.591392873669591</v>
      </c>
      <c r="I14" s="459">
        <f t="shared" si="0"/>
        <v>-2.4206886182528944</v>
      </c>
    </row>
    <row r="15" spans="1:9" ht="18" customHeight="1">
      <c r="A15" s="382" t="s">
        <v>7</v>
      </c>
      <c r="B15" s="383" t="s">
        <v>286</v>
      </c>
      <c r="C15" s="382" t="s">
        <v>191</v>
      </c>
      <c r="D15" s="457">
        <v>8515</v>
      </c>
      <c r="E15" s="457">
        <v>8995</v>
      </c>
      <c r="F15" s="457">
        <v>8336</v>
      </c>
      <c r="G15" s="458"/>
      <c r="H15" s="459">
        <v>5.637110980622424</v>
      </c>
      <c r="I15" s="459">
        <f t="shared" si="0"/>
        <v>-7.326292384658144</v>
      </c>
    </row>
    <row r="16" spans="1:9" ht="28.5" customHeight="1">
      <c r="A16" s="382" t="s">
        <v>8</v>
      </c>
      <c r="B16" s="382" t="s">
        <v>325</v>
      </c>
      <c r="C16" s="382" t="s">
        <v>192</v>
      </c>
      <c r="D16" s="457">
        <v>65423</v>
      </c>
      <c r="E16" s="457">
        <v>62783</v>
      </c>
      <c r="F16" s="457">
        <v>59132</v>
      </c>
      <c r="G16" s="458"/>
      <c r="H16" s="459">
        <v>-4</v>
      </c>
      <c r="I16" s="459">
        <f t="shared" si="0"/>
        <v>-5.8152684643932275</v>
      </c>
    </row>
    <row r="17" spans="1:9" ht="19.5" customHeight="1">
      <c r="A17" s="382" t="s">
        <v>111</v>
      </c>
      <c r="B17" s="382" t="s">
        <v>450</v>
      </c>
      <c r="C17" s="382" t="s">
        <v>494</v>
      </c>
      <c r="D17" s="457" t="s">
        <v>1</v>
      </c>
      <c r="E17" s="457" t="s">
        <v>1</v>
      </c>
      <c r="F17" s="457" t="s">
        <v>1</v>
      </c>
      <c r="G17" s="458"/>
      <c r="H17" s="459" t="s">
        <v>1</v>
      </c>
      <c r="I17" s="459" t="s">
        <v>1</v>
      </c>
    </row>
    <row r="18" spans="1:9" ht="27" customHeight="1">
      <c r="A18" s="382" t="s">
        <v>9</v>
      </c>
      <c r="B18" s="382" t="s">
        <v>326</v>
      </c>
      <c r="C18" s="382" t="s">
        <v>193</v>
      </c>
      <c r="D18" s="457">
        <v>58068</v>
      </c>
      <c r="E18" s="457">
        <v>57428</v>
      </c>
      <c r="F18" s="457">
        <v>55802</v>
      </c>
      <c r="G18" s="458"/>
      <c r="H18" s="459">
        <v>-1.1021560928566458</v>
      </c>
      <c r="I18" s="459">
        <f t="shared" si="0"/>
        <v>-2.831371456432402</v>
      </c>
    </row>
    <row r="19" spans="1:9" ht="19.5" customHeight="1">
      <c r="A19" s="382" t="s">
        <v>10</v>
      </c>
      <c r="B19" s="382" t="s">
        <v>331</v>
      </c>
      <c r="C19" s="382" t="s">
        <v>194</v>
      </c>
      <c r="D19" s="457">
        <v>56040</v>
      </c>
      <c r="E19" s="457">
        <v>60707</v>
      </c>
      <c r="F19" s="457">
        <v>71907</v>
      </c>
      <c r="G19" s="458"/>
      <c r="H19" s="459">
        <v>8.32798001427551</v>
      </c>
      <c r="I19" s="459">
        <f t="shared" si="0"/>
        <v>18.449272736257765</v>
      </c>
    </row>
    <row r="20" spans="1:9" ht="28.5" customHeight="1">
      <c r="A20" s="382" t="s">
        <v>493</v>
      </c>
      <c r="B20" s="382" t="s">
        <v>328</v>
      </c>
      <c r="C20" s="382" t="s">
        <v>444</v>
      </c>
      <c r="D20" s="457">
        <v>31242</v>
      </c>
      <c r="E20" s="457">
        <v>40016</v>
      </c>
      <c r="F20" s="457">
        <v>37705</v>
      </c>
      <c r="G20" s="458"/>
      <c r="H20" s="459">
        <v>28.083989501312345</v>
      </c>
      <c r="I20" s="459">
        <f t="shared" si="0"/>
        <v>-5.7751899240303874</v>
      </c>
    </row>
    <row r="21" spans="1:9" ht="19.5" customHeight="1">
      <c r="A21" s="382" t="s">
        <v>11</v>
      </c>
      <c r="B21" s="382" t="s">
        <v>292</v>
      </c>
      <c r="C21" s="382" t="s">
        <v>195</v>
      </c>
      <c r="D21" s="457">
        <v>12891</v>
      </c>
      <c r="E21" s="457">
        <v>7093</v>
      </c>
      <c r="F21" s="457">
        <v>6882</v>
      </c>
      <c r="G21" s="458"/>
      <c r="H21" s="459">
        <v>-44.97711581723683</v>
      </c>
      <c r="I21" s="459">
        <f t="shared" si="0"/>
        <v>-2.9747638516847594</v>
      </c>
    </row>
    <row r="22" spans="1:9" ht="28.5" customHeight="1">
      <c r="A22" s="382" t="s">
        <v>12</v>
      </c>
      <c r="B22" s="382" t="s">
        <v>293</v>
      </c>
      <c r="C22" s="382" t="s">
        <v>196</v>
      </c>
      <c r="D22" s="457">
        <v>31963</v>
      </c>
      <c r="E22" s="457">
        <v>21646</v>
      </c>
      <c r="F22" s="457">
        <v>23895</v>
      </c>
      <c r="G22" s="460"/>
      <c r="H22" s="459">
        <v>-32.27794637549667</v>
      </c>
      <c r="I22" s="459">
        <f t="shared" si="0"/>
        <v>10.389910376051002</v>
      </c>
    </row>
    <row r="23" spans="1:9" ht="19.5" customHeight="1">
      <c r="A23" s="382" t="s">
        <v>376</v>
      </c>
      <c r="B23" s="394" t="s">
        <v>294</v>
      </c>
      <c r="C23" s="393" t="s">
        <v>515</v>
      </c>
      <c r="D23" s="457">
        <v>99854</v>
      </c>
      <c r="E23" s="457">
        <v>105789</v>
      </c>
      <c r="F23" s="457">
        <v>94904</v>
      </c>
      <c r="G23" s="460"/>
      <c r="H23" s="459">
        <v>5.943677769543527</v>
      </c>
      <c r="I23" s="459">
        <f t="shared" si="0"/>
        <v>-10.289349554301488</v>
      </c>
    </row>
    <row r="24" spans="1:9" ht="19.5" customHeight="1">
      <c r="A24" s="382" t="s">
        <v>142</v>
      </c>
      <c r="B24" s="382" t="s">
        <v>295</v>
      </c>
      <c r="C24" s="393" t="s">
        <v>516</v>
      </c>
      <c r="D24" s="457">
        <v>9758</v>
      </c>
      <c r="E24" s="457">
        <v>10941</v>
      </c>
      <c r="F24" s="457">
        <v>17456</v>
      </c>
      <c r="G24" s="461"/>
      <c r="H24" s="260">
        <v>12.123385939741752</v>
      </c>
      <c r="I24" s="260">
        <f t="shared" si="0"/>
        <v>59.546659354720774</v>
      </c>
    </row>
    <row r="25" spans="1:9" ht="18" customHeight="1">
      <c r="A25" s="382" t="s">
        <v>112</v>
      </c>
      <c r="B25" s="383" t="s">
        <v>451</v>
      </c>
      <c r="C25" s="382" t="s">
        <v>495</v>
      </c>
      <c r="D25" s="407" t="s">
        <v>1</v>
      </c>
      <c r="E25" s="407" t="s">
        <v>1</v>
      </c>
      <c r="F25" s="407" t="s">
        <v>1</v>
      </c>
      <c r="G25" s="462"/>
      <c r="H25" s="260" t="s">
        <v>1</v>
      </c>
      <c r="I25" s="260" t="s">
        <v>1</v>
      </c>
    </row>
    <row r="26" spans="1:9" ht="28.5" customHeight="1">
      <c r="A26" s="382" t="s">
        <v>13</v>
      </c>
      <c r="B26" s="383" t="s">
        <v>297</v>
      </c>
      <c r="C26" s="382" t="s">
        <v>197</v>
      </c>
      <c r="D26" s="457">
        <v>84222</v>
      </c>
      <c r="E26" s="457">
        <v>93331</v>
      </c>
      <c r="F26" s="457">
        <v>99908</v>
      </c>
      <c r="G26" s="460"/>
      <c r="H26" s="459">
        <v>10.815463893044566</v>
      </c>
      <c r="I26" s="459">
        <f t="shared" si="0"/>
        <v>7.046961888332922</v>
      </c>
    </row>
    <row r="27" spans="1:9" ht="28.5" customHeight="1">
      <c r="A27" s="382" t="s">
        <v>14</v>
      </c>
      <c r="B27" s="383" t="s">
        <v>298</v>
      </c>
      <c r="C27" s="382" t="s">
        <v>198</v>
      </c>
      <c r="D27" s="457">
        <v>7072</v>
      </c>
      <c r="E27" s="457">
        <v>7264</v>
      </c>
      <c r="F27" s="457">
        <v>4351</v>
      </c>
      <c r="G27" s="460"/>
      <c r="H27" s="459">
        <v>2.714932126696837</v>
      </c>
      <c r="I27" s="459">
        <f t="shared" si="0"/>
        <v>-40.10187224669603</v>
      </c>
    </row>
    <row r="28" spans="1:9" ht="19.5" customHeight="1">
      <c r="A28" s="382" t="s">
        <v>15</v>
      </c>
      <c r="B28" s="383" t="s">
        <v>299</v>
      </c>
      <c r="C28" s="382" t="s">
        <v>199</v>
      </c>
      <c r="D28" s="457">
        <v>49402</v>
      </c>
      <c r="E28" s="457">
        <v>43155</v>
      </c>
      <c r="F28" s="457">
        <v>45787</v>
      </c>
      <c r="G28" s="460"/>
      <c r="H28" s="459">
        <v>-12.64523703493785</v>
      </c>
      <c r="I28" s="459">
        <f t="shared" si="0"/>
        <v>6.098945660989457</v>
      </c>
    </row>
    <row r="29" spans="1:9" ht="28.5" customHeight="1">
      <c r="A29" s="382" t="s">
        <v>16</v>
      </c>
      <c r="B29" s="383" t="s">
        <v>300</v>
      </c>
      <c r="C29" s="382" t="s">
        <v>200</v>
      </c>
      <c r="D29" s="457">
        <v>286589</v>
      </c>
      <c r="E29" s="457">
        <v>282795</v>
      </c>
      <c r="F29" s="457">
        <v>285185</v>
      </c>
      <c r="G29" s="460"/>
      <c r="H29" s="459">
        <v>-1.3238470422800646</v>
      </c>
      <c r="I29" s="459">
        <f t="shared" si="0"/>
        <v>0.8451351685850175</v>
      </c>
    </row>
    <row r="30" spans="1:9" ht="9" customHeight="1">
      <c r="A30" s="47"/>
      <c r="B30" s="25"/>
      <c r="C30" s="410"/>
      <c r="D30" s="252"/>
      <c r="E30" s="234"/>
      <c r="F30" s="258"/>
      <c r="G30" s="234"/>
      <c r="H30" s="261"/>
      <c r="I30" s="261"/>
    </row>
  </sheetData>
  <mergeCells count="5">
    <mergeCell ref="H3:I3"/>
    <mergeCell ref="A3:A4"/>
    <mergeCell ref="B3:B4"/>
    <mergeCell ref="C3:C4"/>
    <mergeCell ref="D3:F3"/>
  </mergeCells>
  <printOptions horizontalCentered="1"/>
  <pageMargins left="1.1811023622047245" right="1.1811023622047245" top="1.1811023622047245" bottom="1.8110236220472442" header="0" footer="1.2598425196850394"/>
  <pageSetup firstPageNumber="179" useFirstPageNumber="1" horizontalDpi="300" verticalDpi="300" orientation="portrait" paperSize="9" r:id="rId2"/>
  <headerFooter alignWithMargins="0">
    <oddFooter>&amp;C160</oddFooter>
  </headerFooter>
  <drawing r:id="rId1"/>
</worksheet>
</file>

<file path=xl/worksheets/sheet5.xml><?xml version="1.0" encoding="utf-8"?>
<worksheet xmlns="http://schemas.openxmlformats.org/spreadsheetml/2006/main" xmlns:r="http://schemas.openxmlformats.org/officeDocument/2006/relationships">
  <dimension ref="A1:N37"/>
  <sheetViews>
    <sheetView showGridLines="0" workbookViewId="0" topLeftCell="A17">
      <selection activeCell="I14" sqref="I14"/>
    </sheetView>
  </sheetViews>
  <sheetFormatPr defaultColWidth="9.140625" defaultRowHeight="12.75"/>
  <cols>
    <col min="1" max="1" width="14.421875" style="16" customWidth="1"/>
    <col min="2" max="2" width="7.140625" style="16" customWidth="1"/>
    <col min="3" max="3" width="20.421875" style="383" customWidth="1"/>
    <col min="4" max="6" width="6.8515625" style="120" customWidth="1"/>
    <col min="7" max="7" width="0.9921875" style="16" customWidth="1"/>
    <col min="8" max="9" width="6.421875" style="262" customWidth="1"/>
    <col min="10" max="16384" width="8.8515625" style="16" customWidth="1"/>
  </cols>
  <sheetData>
    <row r="1" spans="1:11" ht="12" customHeight="1">
      <c r="A1" s="17" t="s">
        <v>136</v>
      </c>
      <c r="G1" s="120"/>
      <c r="K1" s="1"/>
    </row>
    <row r="2" spans="2:9" ht="12" customHeight="1">
      <c r="B2" s="19"/>
      <c r="C2" s="408"/>
      <c r="D2" s="253"/>
      <c r="E2" s="253"/>
      <c r="F2" s="253"/>
      <c r="G2" s="253"/>
      <c r="H2" s="387"/>
      <c r="I2" s="387"/>
    </row>
    <row r="3" spans="1:9" s="1" customFormat="1" ht="9" customHeight="1">
      <c r="A3" s="31"/>
      <c r="B3" s="24"/>
      <c r="C3" s="409"/>
      <c r="D3" s="248"/>
      <c r="E3" s="248"/>
      <c r="F3" s="248"/>
      <c r="G3" s="248"/>
      <c r="H3" s="385"/>
      <c r="I3" s="385"/>
    </row>
    <row r="4" spans="1:9" s="6" customFormat="1" ht="12" customHeight="1">
      <c r="A4" s="646" t="s">
        <v>26</v>
      </c>
      <c r="B4" s="651" t="s">
        <v>266</v>
      </c>
      <c r="C4" s="651" t="s">
        <v>267</v>
      </c>
      <c r="D4" s="650" t="s">
        <v>141</v>
      </c>
      <c r="E4" s="650"/>
      <c r="F4" s="650"/>
      <c r="G4" s="673"/>
      <c r="H4" s="645" t="s">
        <v>27</v>
      </c>
      <c r="I4" s="645"/>
    </row>
    <row r="5" spans="1:9" s="6" customFormat="1" ht="12" customHeight="1">
      <c r="A5" s="671"/>
      <c r="B5" s="672"/>
      <c r="C5" s="672"/>
      <c r="D5" s="249">
        <v>1999</v>
      </c>
      <c r="E5" s="254">
        <v>2001</v>
      </c>
      <c r="F5" s="254">
        <v>2003</v>
      </c>
      <c r="G5" s="674"/>
      <c r="H5" s="386" t="s">
        <v>115</v>
      </c>
      <c r="I5" s="386" t="s">
        <v>371</v>
      </c>
    </row>
    <row r="6" spans="1:9" s="6" customFormat="1" ht="9" customHeight="1">
      <c r="A6" s="110"/>
      <c r="B6" s="111"/>
      <c r="C6" s="411"/>
      <c r="D6" s="255"/>
      <c r="E6" s="256"/>
      <c r="F6" s="256"/>
      <c r="H6" s="388"/>
      <c r="I6" s="388"/>
    </row>
    <row r="7" spans="1:11" ht="18" customHeight="1">
      <c r="A7" s="383" t="s">
        <v>17</v>
      </c>
      <c r="B7" s="383" t="s">
        <v>301</v>
      </c>
      <c r="C7" s="382" t="s">
        <v>202</v>
      </c>
      <c r="D7" s="457">
        <v>202052</v>
      </c>
      <c r="E7" s="457">
        <v>242361</v>
      </c>
      <c r="F7" s="457">
        <v>258527</v>
      </c>
      <c r="G7" s="30"/>
      <c r="H7" s="463">
        <f aca="true" t="shared" si="0" ref="H7:H26">100*E7/D7-100</f>
        <v>19.94981489913488</v>
      </c>
      <c r="I7" s="260">
        <f aca="true" t="shared" si="1" ref="I7:I25">(F7-E7)/E7*100</f>
        <v>6.67021509236222</v>
      </c>
      <c r="K7" s="149"/>
    </row>
    <row r="8" spans="1:9" ht="18" customHeight="1">
      <c r="A8" s="383" t="s">
        <v>143</v>
      </c>
      <c r="B8" s="383" t="s">
        <v>302</v>
      </c>
      <c r="C8" s="382" t="s">
        <v>203</v>
      </c>
      <c r="D8" s="457">
        <v>1794</v>
      </c>
      <c r="E8" s="457">
        <v>2402</v>
      </c>
      <c r="F8" s="457">
        <v>1542</v>
      </c>
      <c r="G8" s="30"/>
      <c r="H8" s="463">
        <f t="shared" si="0"/>
        <v>33.890746934225206</v>
      </c>
      <c r="I8" s="463">
        <f t="shared" si="1"/>
        <v>-35.80349708576186</v>
      </c>
    </row>
    <row r="9" spans="1:11" ht="27.75" customHeight="1">
      <c r="A9" s="382" t="s">
        <v>144</v>
      </c>
      <c r="B9" s="383" t="s">
        <v>329</v>
      </c>
      <c r="C9" s="382" t="s">
        <v>204</v>
      </c>
      <c r="D9" s="457">
        <v>272933</v>
      </c>
      <c r="E9" s="457">
        <v>245173</v>
      </c>
      <c r="F9" s="457">
        <v>209099</v>
      </c>
      <c r="G9" s="30"/>
      <c r="H9" s="463">
        <f t="shared" si="0"/>
        <v>-10.17099434659788</v>
      </c>
      <c r="I9" s="463">
        <f t="shared" si="1"/>
        <v>-14.713691964449593</v>
      </c>
      <c r="K9" s="149"/>
    </row>
    <row r="10" spans="1:9" ht="28.5" customHeight="1">
      <c r="A10" s="383" t="s">
        <v>18</v>
      </c>
      <c r="B10" s="383" t="s">
        <v>303</v>
      </c>
      <c r="C10" s="382" t="s">
        <v>205</v>
      </c>
      <c r="D10" s="457">
        <v>5022</v>
      </c>
      <c r="E10" s="457">
        <v>4577</v>
      </c>
      <c r="F10" s="457">
        <v>4291</v>
      </c>
      <c r="G10" s="30"/>
      <c r="H10" s="463">
        <f t="shared" si="0"/>
        <v>-8.861011549183587</v>
      </c>
      <c r="I10" s="463">
        <f t="shared" si="1"/>
        <v>-6.248634476731484</v>
      </c>
    </row>
    <row r="11" spans="1:9" ht="18.75" customHeight="1">
      <c r="A11" s="383" t="s">
        <v>19</v>
      </c>
      <c r="B11" s="383" t="s">
        <v>304</v>
      </c>
      <c r="C11" s="382" t="s">
        <v>206</v>
      </c>
      <c r="D11" s="457">
        <v>30677</v>
      </c>
      <c r="E11" s="457">
        <v>34346</v>
      </c>
      <c r="F11" s="457">
        <v>41571</v>
      </c>
      <c r="G11" s="30"/>
      <c r="H11" s="463">
        <f t="shared" si="0"/>
        <v>11.960100400951859</v>
      </c>
      <c r="I11" s="463">
        <f t="shared" si="1"/>
        <v>21.035928492400863</v>
      </c>
    </row>
    <row r="12" spans="1:9" ht="18" customHeight="1">
      <c r="A12" s="383" t="s">
        <v>20</v>
      </c>
      <c r="B12" s="383" t="s">
        <v>305</v>
      </c>
      <c r="C12" s="382" t="s">
        <v>207</v>
      </c>
      <c r="D12" s="457">
        <v>16387</v>
      </c>
      <c r="E12" s="457">
        <v>8180</v>
      </c>
      <c r="F12" s="457">
        <v>10046</v>
      </c>
      <c r="G12" s="30"/>
      <c r="H12" s="463">
        <f t="shared" si="0"/>
        <v>-50.08238237627388</v>
      </c>
      <c r="I12" s="463">
        <f t="shared" si="1"/>
        <v>22.811735941320293</v>
      </c>
    </row>
    <row r="13" spans="1:9" ht="18" customHeight="1">
      <c r="A13" s="383" t="s">
        <v>145</v>
      </c>
      <c r="B13" s="383" t="s">
        <v>306</v>
      </c>
      <c r="C13" s="382" t="s">
        <v>208</v>
      </c>
      <c r="D13" s="457">
        <v>1875</v>
      </c>
      <c r="E13" s="457">
        <v>2237</v>
      </c>
      <c r="F13" s="457">
        <v>3597</v>
      </c>
      <c r="G13" s="30"/>
      <c r="H13" s="463">
        <f t="shared" si="0"/>
        <v>19.306666666666672</v>
      </c>
      <c r="I13" s="463">
        <f t="shared" si="1"/>
        <v>60.79570853822083</v>
      </c>
    </row>
    <row r="14" spans="1:9" ht="18" customHeight="1">
      <c r="A14" s="383" t="s">
        <v>146</v>
      </c>
      <c r="B14" s="383" t="s">
        <v>307</v>
      </c>
      <c r="C14" s="382" t="s">
        <v>209</v>
      </c>
      <c r="D14" s="457">
        <v>7567</v>
      </c>
      <c r="E14" s="457">
        <v>7679</v>
      </c>
      <c r="F14" s="457">
        <v>13097</v>
      </c>
      <c r="G14" s="30"/>
      <c r="H14" s="463">
        <f t="shared" si="0"/>
        <v>1.480111008325622</v>
      </c>
      <c r="I14" s="463">
        <f t="shared" si="1"/>
        <v>70.55606198723791</v>
      </c>
    </row>
    <row r="15" spans="1:9" ht="18.75" customHeight="1">
      <c r="A15" s="383" t="s">
        <v>147</v>
      </c>
      <c r="B15" s="383" t="s">
        <v>308</v>
      </c>
      <c r="C15" s="382" t="s">
        <v>210</v>
      </c>
      <c r="D15" s="457">
        <v>52770</v>
      </c>
      <c r="E15" s="457">
        <v>62008</v>
      </c>
      <c r="F15" s="457">
        <v>72824</v>
      </c>
      <c r="G15" s="30"/>
      <c r="H15" s="463">
        <f t="shared" si="0"/>
        <v>17.506158802349816</v>
      </c>
      <c r="I15" s="463">
        <f t="shared" si="1"/>
        <v>17.442910592181654</v>
      </c>
    </row>
    <row r="16" spans="1:9" ht="27.75" customHeight="1">
      <c r="A16" s="383" t="s">
        <v>148</v>
      </c>
      <c r="B16" s="383" t="s">
        <v>309</v>
      </c>
      <c r="C16" s="382" t="s">
        <v>211</v>
      </c>
      <c r="D16" s="457">
        <v>14296</v>
      </c>
      <c r="E16" s="457">
        <v>14892</v>
      </c>
      <c r="F16" s="457">
        <v>13270</v>
      </c>
      <c r="G16" s="30"/>
      <c r="H16" s="463">
        <f t="shared" si="0"/>
        <v>4.168998321208733</v>
      </c>
      <c r="I16" s="463">
        <f t="shared" si="1"/>
        <v>-10.891753961858717</v>
      </c>
    </row>
    <row r="17" spans="1:9" ht="18" customHeight="1">
      <c r="A17" s="383" t="s">
        <v>130</v>
      </c>
      <c r="B17" s="383" t="s">
        <v>310</v>
      </c>
      <c r="C17" s="382" t="s">
        <v>212</v>
      </c>
      <c r="D17" s="457">
        <v>142068</v>
      </c>
      <c r="E17" s="457">
        <v>145853</v>
      </c>
      <c r="F17" s="457">
        <v>112188</v>
      </c>
      <c r="G17" s="30"/>
      <c r="H17" s="463">
        <f t="shared" si="0"/>
        <v>2.664217135456255</v>
      </c>
      <c r="I17" s="463">
        <f t="shared" si="1"/>
        <v>-23.08145872899426</v>
      </c>
    </row>
    <row r="18" spans="1:9" ht="18" customHeight="1">
      <c r="A18" s="383" t="s">
        <v>21</v>
      </c>
      <c r="B18" s="383" t="s">
        <v>311</v>
      </c>
      <c r="C18" s="382" t="s">
        <v>213</v>
      </c>
      <c r="D18" s="457">
        <v>171925</v>
      </c>
      <c r="E18" s="457">
        <v>128855</v>
      </c>
      <c r="F18" s="457">
        <v>166388</v>
      </c>
      <c r="G18" s="30"/>
      <c r="H18" s="463">
        <f t="shared" si="0"/>
        <v>-25.05162134651738</v>
      </c>
      <c r="I18" s="463">
        <f t="shared" si="1"/>
        <v>29.128089713243565</v>
      </c>
    </row>
    <row r="19" spans="1:9" s="220" customFormat="1" ht="12" customHeight="1">
      <c r="A19" s="114" t="s">
        <v>44</v>
      </c>
      <c r="B19" s="113" t="s">
        <v>312</v>
      </c>
      <c r="C19" s="114" t="s">
        <v>44</v>
      </c>
      <c r="D19" s="517">
        <v>13405</v>
      </c>
      <c r="E19" s="517">
        <v>13620</v>
      </c>
      <c r="F19" s="517">
        <v>14093</v>
      </c>
      <c r="G19" s="518"/>
      <c r="H19" s="362">
        <f t="shared" si="0"/>
        <v>1.603879149571057</v>
      </c>
      <c r="I19" s="362">
        <f t="shared" si="1"/>
        <v>3.472834067547724</v>
      </c>
    </row>
    <row r="20" spans="1:9" ht="18" customHeight="1">
      <c r="A20" s="383" t="s">
        <v>22</v>
      </c>
      <c r="B20" s="383" t="s">
        <v>313</v>
      </c>
      <c r="C20" s="382" t="s">
        <v>214</v>
      </c>
      <c r="D20" s="457">
        <v>18663</v>
      </c>
      <c r="E20" s="457">
        <v>8466</v>
      </c>
      <c r="F20" s="457">
        <v>10587</v>
      </c>
      <c r="G20" s="30"/>
      <c r="H20" s="463">
        <f t="shared" si="0"/>
        <v>-54.63751808390934</v>
      </c>
      <c r="I20" s="463">
        <f t="shared" si="1"/>
        <v>25.05315379163714</v>
      </c>
    </row>
    <row r="21" spans="1:9" ht="20.25" customHeight="1">
      <c r="A21" s="383" t="s">
        <v>149</v>
      </c>
      <c r="B21" s="383" t="s">
        <v>314</v>
      </c>
      <c r="C21" s="382" t="s">
        <v>215</v>
      </c>
      <c r="D21" s="457">
        <v>16995</v>
      </c>
      <c r="E21" s="457">
        <v>15590</v>
      </c>
      <c r="F21" s="457">
        <v>17461</v>
      </c>
      <c r="G21" s="30"/>
      <c r="H21" s="463">
        <f t="shared" si="0"/>
        <v>-8.267137393350993</v>
      </c>
      <c r="I21" s="463">
        <f t="shared" si="1"/>
        <v>12.001282873636947</v>
      </c>
    </row>
    <row r="22" spans="1:9" s="220" customFormat="1" ht="12" customHeight="1">
      <c r="A22" s="114" t="s">
        <v>45</v>
      </c>
      <c r="B22" s="113" t="s">
        <v>315</v>
      </c>
      <c r="C22" s="114" t="s">
        <v>45</v>
      </c>
      <c r="D22" s="517">
        <v>6203</v>
      </c>
      <c r="E22" s="517">
        <v>5758</v>
      </c>
      <c r="F22" s="517">
        <v>7971</v>
      </c>
      <c r="G22" s="518"/>
      <c r="H22" s="362">
        <f t="shared" si="0"/>
        <v>-7.173948089634052</v>
      </c>
      <c r="I22" s="362">
        <f t="shared" si="1"/>
        <v>38.433483848558524</v>
      </c>
    </row>
    <row r="23" spans="1:9" ht="28.5" customHeight="1">
      <c r="A23" s="383" t="s">
        <v>23</v>
      </c>
      <c r="B23" s="383" t="s">
        <v>316</v>
      </c>
      <c r="C23" s="382" t="s">
        <v>216</v>
      </c>
      <c r="D23" s="457">
        <v>11694</v>
      </c>
      <c r="E23" s="457">
        <v>8953</v>
      </c>
      <c r="F23" s="457">
        <v>68084</v>
      </c>
      <c r="G23" s="30"/>
      <c r="H23" s="463">
        <f t="shared" si="0"/>
        <v>-23.43937061741063</v>
      </c>
      <c r="I23" s="463">
        <f t="shared" si="1"/>
        <v>660.4601809449347</v>
      </c>
    </row>
    <row r="24" spans="1:9" ht="18" customHeight="1">
      <c r="A24" s="383" t="s">
        <v>24</v>
      </c>
      <c r="B24" s="383" t="s">
        <v>317</v>
      </c>
      <c r="C24" s="382" t="s">
        <v>217</v>
      </c>
      <c r="D24" s="457">
        <v>24488</v>
      </c>
      <c r="E24" s="457">
        <v>24726</v>
      </c>
      <c r="F24" s="457">
        <v>22816</v>
      </c>
      <c r="G24" s="30"/>
      <c r="H24" s="463">
        <f t="shared" si="0"/>
        <v>0.9719046063378016</v>
      </c>
      <c r="I24" s="463">
        <f t="shared" si="1"/>
        <v>-7.72466229879479</v>
      </c>
    </row>
    <row r="25" spans="1:9" ht="19.5" customHeight="1">
      <c r="A25" s="383" t="s">
        <v>25</v>
      </c>
      <c r="B25" s="383" t="s">
        <v>318</v>
      </c>
      <c r="C25" s="382" t="s">
        <v>497</v>
      </c>
      <c r="D25" s="457">
        <v>74901</v>
      </c>
      <c r="E25" s="457">
        <v>79379</v>
      </c>
      <c r="F25" s="457">
        <v>78088</v>
      </c>
      <c r="G25" s="30"/>
      <c r="H25" s="463">
        <f t="shared" si="0"/>
        <v>5.978558363706753</v>
      </c>
      <c r="I25" s="463">
        <f t="shared" si="1"/>
        <v>-1.626374733871679</v>
      </c>
    </row>
    <row r="26" spans="1:14" ht="10.5" customHeight="1">
      <c r="A26" s="49" t="s">
        <v>0</v>
      </c>
      <c r="B26" s="1"/>
      <c r="D26" s="470">
        <v>3621352</v>
      </c>
      <c r="E26" s="470">
        <v>3140933</v>
      </c>
      <c r="F26" s="368">
        <v>3232855</v>
      </c>
      <c r="G26" s="464"/>
      <c r="H26" s="465">
        <f t="shared" si="0"/>
        <v>-13.266288391738783</v>
      </c>
      <c r="I26" s="465">
        <f>100*F26/E26-100</f>
        <v>2.9265826428007244</v>
      </c>
      <c r="K26" s="470"/>
      <c r="L26" s="498"/>
      <c r="M26" s="485"/>
      <c r="N26" s="149"/>
    </row>
    <row r="27" spans="1:9" ht="6" customHeight="1">
      <c r="A27" s="47"/>
      <c r="B27" s="25"/>
      <c r="C27" s="412"/>
      <c r="D27" s="258"/>
      <c r="E27" s="258"/>
      <c r="F27" s="189"/>
      <c r="G27" s="189"/>
      <c r="H27" s="389"/>
      <c r="I27" s="389"/>
    </row>
    <row r="28" spans="1:9" ht="6" customHeight="1">
      <c r="A28" s="227"/>
      <c r="B28" s="1"/>
      <c r="C28" s="406"/>
      <c r="D28" s="121"/>
      <c r="E28" s="121"/>
      <c r="F28" s="178"/>
      <c r="G28" s="178"/>
      <c r="H28" s="390"/>
      <c r="I28" s="390"/>
    </row>
    <row r="29" spans="1:9" ht="9">
      <c r="A29" s="226" t="s">
        <v>201</v>
      </c>
      <c r="B29" s="21"/>
      <c r="C29" s="413"/>
      <c r="D29" s="257"/>
      <c r="E29" s="250"/>
      <c r="F29" s="250"/>
      <c r="G29" s="21"/>
      <c r="H29" s="329"/>
      <c r="I29" s="384"/>
    </row>
    <row r="30" spans="1:9" s="11" customFormat="1" ht="9" customHeight="1">
      <c r="A30" s="23" t="s">
        <v>123</v>
      </c>
      <c r="B30" s="21"/>
      <c r="C30" s="413"/>
      <c r="D30" s="251"/>
      <c r="E30" s="250"/>
      <c r="F30" s="250"/>
      <c r="G30" s="21"/>
      <c r="H30" s="384"/>
      <c r="I30" s="384"/>
    </row>
    <row r="31" spans="2:9" s="11" customFormat="1" ht="9" customHeight="1">
      <c r="B31" s="21"/>
      <c r="C31" s="413"/>
      <c r="D31" s="175"/>
      <c r="E31" s="250"/>
      <c r="F31" s="250"/>
      <c r="G31" s="21"/>
      <c r="H31" s="384"/>
      <c r="I31" s="384"/>
    </row>
    <row r="32" spans="1:9" ht="9">
      <c r="A32" s="33"/>
      <c r="B32" s="21"/>
      <c r="C32" s="413"/>
      <c r="D32" s="175"/>
      <c r="E32" s="250"/>
      <c r="F32" s="250"/>
      <c r="G32" s="21"/>
      <c r="H32" s="384"/>
      <c r="I32" s="384"/>
    </row>
    <row r="33" spans="1:8" ht="9">
      <c r="A33" s="33"/>
      <c r="D33" s="175"/>
      <c r="H33" s="384"/>
    </row>
    <row r="34" ht="6" customHeight="1">
      <c r="D34" s="259"/>
    </row>
    <row r="35" spans="1:4" ht="9">
      <c r="A35" s="16" t="s">
        <v>122</v>
      </c>
      <c r="D35" s="259"/>
    </row>
    <row r="36" ht="11.25" customHeight="1">
      <c r="D36" s="259"/>
    </row>
    <row r="37" ht="9">
      <c r="A37" s="16" t="s">
        <v>452</v>
      </c>
    </row>
  </sheetData>
  <mergeCells count="6">
    <mergeCell ref="H4:I4"/>
    <mergeCell ref="A4:A5"/>
    <mergeCell ref="B4:B5"/>
    <mergeCell ref="C4:C5"/>
    <mergeCell ref="D4:F4"/>
    <mergeCell ref="G4:G5"/>
  </mergeCells>
  <printOptions horizontalCentered="1"/>
  <pageMargins left="1.1811023622047245" right="1.1811023622047245" top="1.1811023622047245" bottom="1.8110236220472442" header="0" footer="1.2598425196850394"/>
  <pageSetup firstPageNumber="179" useFirstPageNumber="1" horizontalDpi="300" verticalDpi="300" orientation="portrait" paperSize="9" r:id="rId2"/>
  <headerFooter alignWithMargins="0">
    <oddFooter>&amp;C161</oddFooter>
  </headerFooter>
  <drawing r:id="rId1"/>
</worksheet>
</file>

<file path=xl/worksheets/sheet6.xml><?xml version="1.0" encoding="utf-8"?>
<worksheet xmlns="http://schemas.openxmlformats.org/spreadsheetml/2006/main" xmlns:r="http://schemas.openxmlformats.org/officeDocument/2006/relationships">
  <dimension ref="A1:I68"/>
  <sheetViews>
    <sheetView showGridLines="0" workbookViewId="0" topLeftCell="A1">
      <selection activeCell="K6" sqref="K6"/>
    </sheetView>
  </sheetViews>
  <sheetFormatPr defaultColWidth="9.140625" defaultRowHeight="12.75"/>
  <cols>
    <col min="1" max="1" width="15.8515625" style="62" customWidth="1"/>
    <col min="2" max="2" width="7.421875" style="62" customWidth="1"/>
    <col min="3" max="3" width="21.00390625" style="62" customWidth="1"/>
    <col min="4" max="4" width="6.421875" style="167" customWidth="1"/>
    <col min="5" max="5" width="6.140625" style="5" customWidth="1"/>
    <col min="6" max="6" width="5.7109375" style="5" customWidth="1"/>
    <col min="7" max="7" width="0.85546875" style="167" customWidth="1"/>
    <col min="8" max="8" width="6.57421875" style="167" customWidth="1"/>
    <col min="9" max="9" width="6.57421875" style="5" customWidth="1"/>
    <col min="10" max="16384" width="6.28125" style="5" customWidth="1"/>
  </cols>
  <sheetData>
    <row r="1" spans="1:9" ht="12" customHeight="1">
      <c r="A1" s="63" t="s">
        <v>549</v>
      </c>
      <c r="B1" s="63"/>
      <c r="D1" s="171"/>
      <c r="E1" s="4"/>
      <c r="F1" s="4"/>
      <c r="G1" s="171"/>
      <c r="H1" s="171"/>
      <c r="I1" s="152"/>
    </row>
    <row r="2" spans="1:9" ht="12" customHeight="1">
      <c r="A2" s="63"/>
      <c r="B2" s="63"/>
      <c r="D2" s="171"/>
      <c r="E2" s="4"/>
      <c r="F2" s="4"/>
      <c r="G2" s="171"/>
      <c r="H2" s="171"/>
      <c r="I2" s="152"/>
    </row>
    <row r="3" spans="1:9" ht="9" customHeight="1">
      <c r="A3" s="64"/>
      <c r="B3" s="64"/>
      <c r="C3" s="63"/>
      <c r="D3" s="174"/>
      <c r="E3" s="61"/>
      <c r="F3" s="61"/>
      <c r="G3" s="174"/>
      <c r="H3" s="174"/>
      <c r="I3" s="61"/>
    </row>
    <row r="4" spans="1:9" ht="12" customHeight="1">
      <c r="A4" s="676" t="s">
        <v>26</v>
      </c>
      <c r="B4" s="651" t="s">
        <v>269</v>
      </c>
      <c r="C4" s="651" t="s">
        <v>267</v>
      </c>
      <c r="D4" s="675" t="s">
        <v>141</v>
      </c>
      <c r="E4" s="675"/>
      <c r="F4" s="675"/>
      <c r="G4" s="306"/>
      <c r="H4" s="675" t="s">
        <v>27</v>
      </c>
      <c r="I4" s="675"/>
    </row>
    <row r="5" spans="1:9" ht="12" customHeight="1">
      <c r="A5" s="677"/>
      <c r="B5" s="672"/>
      <c r="C5" s="672"/>
      <c r="D5" s="268">
        <v>1999</v>
      </c>
      <c r="E5" s="206">
        <v>2001</v>
      </c>
      <c r="F5" s="265">
        <v>2003</v>
      </c>
      <c r="G5" s="268"/>
      <c r="H5" s="311" t="s">
        <v>115</v>
      </c>
      <c r="I5" s="311" t="s">
        <v>371</v>
      </c>
    </row>
    <row r="6" spans="1:8" s="560" customFormat="1" ht="9" customHeight="1">
      <c r="A6" s="558"/>
      <c r="B6" s="558"/>
      <c r="C6" s="117"/>
      <c r="D6" s="559"/>
      <c r="G6" s="561"/>
      <c r="H6" s="559"/>
    </row>
    <row r="7" spans="1:9" s="560" customFormat="1" ht="9" customHeight="1">
      <c r="A7" s="117" t="s">
        <v>218</v>
      </c>
      <c r="B7" s="117" t="s">
        <v>332</v>
      </c>
      <c r="C7" s="562" t="s">
        <v>225</v>
      </c>
      <c r="D7" s="563">
        <v>135</v>
      </c>
      <c r="E7" s="563">
        <v>123</v>
      </c>
      <c r="F7" s="563">
        <v>131</v>
      </c>
      <c r="G7" s="564"/>
      <c r="H7" s="564">
        <f>100*E7/D7-100</f>
        <v>-8.888888888888886</v>
      </c>
      <c r="I7" s="564">
        <f>100*F7/E7-100</f>
        <v>6.504065040650403</v>
      </c>
    </row>
    <row r="8" spans="1:9" s="560" customFormat="1" ht="18" customHeight="1">
      <c r="A8" s="565" t="s">
        <v>546</v>
      </c>
      <c r="B8" s="117" t="s">
        <v>463</v>
      </c>
      <c r="C8" s="566" t="s">
        <v>483</v>
      </c>
      <c r="D8" s="563">
        <v>32</v>
      </c>
      <c r="E8" s="563" t="s">
        <v>464</v>
      </c>
      <c r="F8" s="563" t="s">
        <v>1</v>
      </c>
      <c r="G8" s="564"/>
      <c r="H8" s="567" t="s">
        <v>464</v>
      </c>
      <c r="I8" s="567" t="s">
        <v>1</v>
      </c>
    </row>
    <row r="9" spans="1:9" s="560" customFormat="1" ht="9" customHeight="1">
      <c r="A9" s="565" t="s">
        <v>465</v>
      </c>
      <c r="B9" s="117" t="s">
        <v>466</v>
      </c>
      <c r="C9" s="566" t="s">
        <v>484</v>
      </c>
      <c r="D9" s="563">
        <v>2134</v>
      </c>
      <c r="E9" s="563" t="s">
        <v>464</v>
      </c>
      <c r="F9" s="563" t="s">
        <v>1</v>
      </c>
      <c r="G9" s="564"/>
      <c r="H9" s="567" t="s">
        <v>464</v>
      </c>
      <c r="I9" s="567" t="s">
        <v>1</v>
      </c>
    </row>
    <row r="10" spans="1:9" s="560" customFormat="1" ht="9" customHeight="1">
      <c r="A10" s="117" t="s">
        <v>37</v>
      </c>
      <c r="B10" s="117" t="s">
        <v>333</v>
      </c>
      <c r="C10" s="566" t="s">
        <v>226</v>
      </c>
      <c r="D10" s="563">
        <v>341</v>
      </c>
      <c r="E10" s="563">
        <v>368</v>
      </c>
      <c r="F10" s="563">
        <v>517</v>
      </c>
      <c r="G10" s="564"/>
      <c r="H10" s="564">
        <f>100*E10/D10-100</f>
        <v>7.917888563049857</v>
      </c>
      <c r="I10" s="564">
        <f aca="true" t="shared" si="0" ref="I10:I30">100*F10/E10-100</f>
        <v>40.489130434782595</v>
      </c>
    </row>
    <row r="11" spans="1:9" s="560" customFormat="1" ht="9" customHeight="1">
      <c r="A11" s="117" t="s">
        <v>219</v>
      </c>
      <c r="B11" s="117" t="s">
        <v>334</v>
      </c>
      <c r="C11" s="566" t="s">
        <v>227</v>
      </c>
      <c r="D11" s="563">
        <v>152</v>
      </c>
      <c r="E11" s="563">
        <v>123</v>
      </c>
      <c r="F11" s="563">
        <v>109</v>
      </c>
      <c r="G11" s="564"/>
      <c r="H11" s="564">
        <f>100*E11/D11-100</f>
        <v>-19.078947368421055</v>
      </c>
      <c r="I11" s="564">
        <f t="shared" si="0"/>
        <v>-11.382113821138205</v>
      </c>
    </row>
    <row r="12" spans="1:9" s="560" customFormat="1" ht="9" customHeight="1">
      <c r="A12" s="117" t="s">
        <v>38</v>
      </c>
      <c r="B12" s="117" t="s">
        <v>335</v>
      </c>
      <c r="C12" s="566" t="s">
        <v>228</v>
      </c>
      <c r="D12" s="563">
        <v>21</v>
      </c>
      <c r="E12" s="563">
        <v>10</v>
      </c>
      <c r="F12" s="563">
        <v>31</v>
      </c>
      <c r="G12" s="567"/>
      <c r="H12" s="564">
        <f>100*E12/D12-100</f>
        <v>-52.38095238095238</v>
      </c>
      <c r="I12" s="564">
        <f t="shared" si="0"/>
        <v>210</v>
      </c>
    </row>
    <row r="13" spans="1:9" s="560" customFormat="1" ht="9" customHeight="1">
      <c r="A13" s="117" t="s">
        <v>116</v>
      </c>
      <c r="B13" s="117" t="s">
        <v>336</v>
      </c>
      <c r="C13" s="566" t="s">
        <v>229</v>
      </c>
      <c r="D13" s="563">
        <v>112</v>
      </c>
      <c r="E13" s="563">
        <v>112</v>
      </c>
      <c r="F13" s="563">
        <v>88</v>
      </c>
      <c r="G13" s="564"/>
      <c r="H13" s="564" t="s">
        <v>1</v>
      </c>
      <c r="I13" s="564">
        <f t="shared" si="0"/>
        <v>-21.42857142857143</v>
      </c>
    </row>
    <row r="14" spans="1:9" s="560" customFormat="1" ht="9" customHeight="1">
      <c r="A14" s="117" t="s">
        <v>220</v>
      </c>
      <c r="B14" s="117" t="s">
        <v>337</v>
      </c>
      <c r="C14" s="566" t="s">
        <v>230</v>
      </c>
      <c r="D14" s="563">
        <v>946</v>
      </c>
      <c r="E14" s="563">
        <v>921</v>
      </c>
      <c r="F14" s="563">
        <v>1620</v>
      </c>
      <c r="G14" s="567"/>
      <c r="H14" s="564">
        <f aca="true" t="shared" si="1" ref="H14:H24">100*E14/D14-100</f>
        <v>-2.642706131078228</v>
      </c>
      <c r="I14" s="564">
        <f t="shared" si="0"/>
        <v>75.89576547231272</v>
      </c>
    </row>
    <row r="15" spans="1:9" s="560" customFormat="1" ht="9" customHeight="1">
      <c r="A15" s="117" t="s">
        <v>467</v>
      </c>
      <c r="B15" s="117" t="s">
        <v>468</v>
      </c>
      <c r="C15" s="566" t="s">
        <v>485</v>
      </c>
      <c r="D15" s="563">
        <v>49</v>
      </c>
      <c r="E15" s="563" t="s">
        <v>1</v>
      </c>
      <c r="F15" s="563" t="s">
        <v>1</v>
      </c>
      <c r="G15" s="568"/>
      <c r="H15" s="568" t="s">
        <v>1</v>
      </c>
      <c r="I15" s="568" t="s">
        <v>1</v>
      </c>
    </row>
    <row r="16" spans="1:9" s="560" customFormat="1" ht="9" customHeight="1">
      <c r="A16" s="117" t="s">
        <v>114</v>
      </c>
      <c r="B16" s="117" t="s">
        <v>338</v>
      </c>
      <c r="C16" s="566" t="s">
        <v>231</v>
      </c>
      <c r="D16" s="563">
        <v>206</v>
      </c>
      <c r="E16" s="563">
        <v>228</v>
      </c>
      <c r="F16" s="563">
        <v>241</v>
      </c>
      <c r="G16" s="567"/>
      <c r="H16" s="564">
        <f t="shared" si="1"/>
        <v>10.679611650485441</v>
      </c>
      <c r="I16" s="564">
        <f t="shared" si="0"/>
        <v>5.701754385964918</v>
      </c>
    </row>
    <row r="17" spans="1:9" s="560" customFormat="1" ht="9" customHeight="1">
      <c r="A17" s="569" t="s">
        <v>456</v>
      </c>
      <c r="B17" s="569" t="s">
        <v>339</v>
      </c>
      <c r="C17" s="566" t="s">
        <v>232</v>
      </c>
      <c r="D17" s="563">
        <v>58</v>
      </c>
      <c r="E17" s="563">
        <v>26</v>
      </c>
      <c r="F17" s="563" t="s">
        <v>1</v>
      </c>
      <c r="G17" s="564"/>
      <c r="H17" s="564">
        <f t="shared" si="1"/>
        <v>-55.172413793103445</v>
      </c>
      <c r="I17" s="570" t="s">
        <v>1</v>
      </c>
    </row>
    <row r="18" spans="1:9" s="560" customFormat="1" ht="9" customHeight="1">
      <c r="A18" s="569" t="s">
        <v>221</v>
      </c>
      <c r="B18" s="569" t="s">
        <v>340</v>
      </c>
      <c r="C18" s="566" t="s">
        <v>233</v>
      </c>
      <c r="D18" s="563">
        <v>331</v>
      </c>
      <c r="E18" s="563">
        <v>334</v>
      </c>
      <c r="F18" s="563">
        <v>205</v>
      </c>
      <c r="G18" s="564"/>
      <c r="H18" s="564">
        <f t="shared" si="1"/>
        <v>0.9063444108761303</v>
      </c>
      <c r="I18" s="564">
        <f t="shared" si="0"/>
        <v>-38.622754491017965</v>
      </c>
    </row>
    <row r="19" spans="1:9" s="560" customFormat="1" ht="9" customHeight="1">
      <c r="A19" s="569" t="s">
        <v>459</v>
      </c>
      <c r="B19" s="571" t="s">
        <v>341</v>
      </c>
      <c r="C19" s="571" t="s">
        <v>454</v>
      </c>
      <c r="D19" s="563">
        <v>96</v>
      </c>
      <c r="E19" s="563">
        <v>91</v>
      </c>
      <c r="F19" s="563">
        <v>79</v>
      </c>
      <c r="G19" s="564"/>
      <c r="H19" s="564">
        <f t="shared" si="1"/>
        <v>-5.208333333333329</v>
      </c>
      <c r="I19" s="564">
        <f t="shared" si="0"/>
        <v>-13.186813186813183</v>
      </c>
    </row>
    <row r="20" spans="1:9" s="560" customFormat="1" ht="9" customHeight="1">
      <c r="A20" s="569" t="s">
        <v>41</v>
      </c>
      <c r="B20" s="569" t="s">
        <v>342</v>
      </c>
      <c r="C20" s="566" t="s">
        <v>234</v>
      </c>
      <c r="D20" s="563">
        <v>375</v>
      </c>
      <c r="E20" s="563">
        <v>352</v>
      </c>
      <c r="F20" s="563">
        <v>353</v>
      </c>
      <c r="G20" s="564"/>
      <c r="H20" s="564">
        <f t="shared" si="1"/>
        <v>-6.13333333333334</v>
      </c>
      <c r="I20" s="564">
        <f t="shared" si="0"/>
        <v>0.2840909090909065</v>
      </c>
    </row>
    <row r="21" spans="1:9" s="560" customFormat="1" ht="18" customHeight="1">
      <c r="A21" s="569" t="s">
        <v>455</v>
      </c>
      <c r="B21" s="569" t="s">
        <v>343</v>
      </c>
      <c r="C21" s="566" t="s">
        <v>235</v>
      </c>
      <c r="D21" s="563">
        <v>266</v>
      </c>
      <c r="E21" s="563">
        <v>270</v>
      </c>
      <c r="F21" s="563">
        <v>229</v>
      </c>
      <c r="G21" s="564"/>
      <c r="H21" s="564">
        <f t="shared" si="1"/>
        <v>1.5037593984962427</v>
      </c>
      <c r="I21" s="564">
        <f t="shared" si="0"/>
        <v>-15.18518518518519</v>
      </c>
    </row>
    <row r="22" spans="1:9" s="560" customFormat="1" ht="9" customHeight="1">
      <c r="A22" s="569" t="s">
        <v>222</v>
      </c>
      <c r="B22" s="569" t="s">
        <v>344</v>
      </c>
      <c r="C22" s="566" t="s">
        <v>236</v>
      </c>
      <c r="D22" s="563">
        <v>156</v>
      </c>
      <c r="E22" s="563">
        <v>163</v>
      </c>
      <c r="F22" s="563">
        <v>159</v>
      </c>
      <c r="G22" s="564"/>
      <c r="H22" s="564">
        <f t="shared" si="1"/>
        <v>4.487179487179489</v>
      </c>
      <c r="I22" s="564">
        <f t="shared" si="0"/>
        <v>-2.4539877300613426</v>
      </c>
    </row>
    <row r="23" spans="1:9" s="560" customFormat="1" ht="9" customHeight="1">
      <c r="A23" s="569" t="s">
        <v>223</v>
      </c>
      <c r="B23" s="569" t="s">
        <v>345</v>
      </c>
      <c r="C23" s="566" t="s">
        <v>237</v>
      </c>
      <c r="D23" s="563">
        <v>116</v>
      </c>
      <c r="E23" s="563">
        <v>107</v>
      </c>
      <c r="F23" s="563">
        <v>74</v>
      </c>
      <c r="G23" s="567"/>
      <c r="H23" s="564">
        <f t="shared" si="1"/>
        <v>-7.758620689655174</v>
      </c>
      <c r="I23" s="564">
        <f t="shared" si="0"/>
        <v>-30.8411214953271</v>
      </c>
    </row>
    <row r="24" spans="1:9" s="560" customFormat="1" ht="9" customHeight="1">
      <c r="A24" s="569" t="s">
        <v>43</v>
      </c>
      <c r="B24" s="569" t="s">
        <v>346</v>
      </c>
      <c r="C24" s="566" t="s">
        <v>238</v>
      </c>
      <c r="D24" s="563">
        <v>128</v>
      </c>
      <c r="E24" s="563">
        <v>133</v>
      </c>
      <c r="F24" s="563">
        <v>111</v>
      </c>
      <c r="G24" s="564"/>
      <c r="H24" s="564">
        <f t="shared" si="1"/>
        <v>3.90625</v>
      </c>
      <c r="I24" s="564">
        <f t="shared" si="0"/>
        <v>-16.54135338345864</v>
      </c>
    </row>
    <row r="25" spans="1:9" s="560" customFormat="1" ht="9" customHeight="1">
      <c r="A25" s="569" t="s">
        <v>457</v>
      </c>
      <c r="B25" s="569" t="s">
        <v>347</v>
      </c>
      <c r="C25" s="566" t="s">
        <v>239</v>
      </c>
      <c r="D25" s="563">
        <v>21</v>
      </c>
      <c r="E25" s="563">
        <v>21</v>
      </c>
      <c r="F25" s="563" t="s">
        <v>1</v>
      </c>
      <c r="G25" s="567"/>
      <c r="H25" s="564" t="s">
        <v>1</v>
      </c>
      <c r="I25" s="570" t="s">
        <v>1</v>
      </c>
    </row>
    <row r="26" spans="1:9" s="560" customFormat="1" ht="9" customHeight="1">
      <c r="A26" s="569" t="s">
        <v>469</v>
      </c>
      <c r="B26" s="569" t="s">
        <v>470</v>
      </c>
      <c r="C26" s="566" t="s">
        <v>486</v>
      </c>
      <c r="D26" s="563">
        <v>19</v>
      </c>
      <c r="E26" s="563" t="s">
        <v>1</v>
      </c>
      <c r="F26" s="563" t="s">
        <v>1</v>
      </c>
      <c r="G26" s="568"/>
      <c r="H26" s="568" t="s">
        <v>1</v>
      </c>
      <c r="I26" s="568" t="s">
        <v>1</v>
      </c>
    </row>
    <row r="27" spans="1:9" s="560" customFormat="1" ht="18" customHeight="1">
      <c r="A27" s="569" t="s">
        <v>460</v>
      </c>
      <c r="B27" s="569" t="s">
        <v>367</v>
      </c>
      <c r="C27" s="562" t="s">
        <v>240</v>
      </c>
      <c r="D27" s="563" t="s">
        <v>1</v>
      </c>
      <c r="E27" s="563">
        <v>572</v>
      </c>
      <c r="F27" s="563" t="s">
        <v>1</v>
      </c>
      <c r="G27" s="564"/>
      <c r="H27" s="564" t="s">
        <v>1</v>
      </c>
      <c r="I27" s="564" t="s">
        <v>1</v>
      </c>
    </row>
    <row r="28" spans="1:9" s="560" customFormat="1" ht="9" customHeight="1">
      <c r="A28" s="569" t="s">
        <v>117</v>
      </c>
      <c r="B28" s="569" t="s">
        <v>348</v>
      </c>
      <c r="C28" s="562" t="s">
        <v>241</v>
      </c>
      <c r="D28" s="563">
        <v>71</v>
      </c>
      <c r="E28" s="563">
        <v>71</v>
      </c>
      <c r="F28" s="563">
        <v>64</v>
      </c>
      <c r="G28" s="567"/>
      <c r="H28" s="564" t="s">
        <v>1</v>
      </c>
      <c r="I28" s="564">
        <f t="shared" si="0"/>
        <v>-9.859154929577471</v>
      </c>
    </row>
    <row r="29" spans="1:9" s="560" customFormat="1" ht="9" customHeight="1">
      <c r="A29" s="117" t="s">
        <v>224</v>
      </c>
      <c r="B29" s="117" t="s">
        <v>349</v>
      </c>
      <c r="C29" s="562" t="s">
        <v>242</v>
      </c>
      <c r="D29" s="563">
        <v>135</v>
      </c>
      <c r="E29" s="563">
        <v>139</v>
      </c>
      <c r="F29" s="563">
        <v>185</v>
      </c>
      <c r="G29" s="567"/>
      <c r="H29" s="564">
        <f>100*E29/D29-100</f>
        <v>2.962962962962962</v>
      </c>
      <c r="I29" s="564">
        <f t="shared" si="0"/>
        <v>33.0935251798561</v>
      </c>
    </row>
    <row r="30" spans="1:9" s="576" customFormat="1" ht="9" customHeight="1">
      <c r="A30" s="572" t="s">
        <v>47</v>
      </c>
      <c r="B30" s="572"/>
      <c r="C30" s="562"/>
      <c r="D30" s="573">
        <f>SUM(D7:D29)</f>
        <v>5900</v>
      </c>
      <c r="E30" s="573">
        <v>4164</v>
      </c>
      <c r="F30" s="573">
        <f>SUM(F7:F29)</f>
        <v>4196</v>
      </c>
      <c r="G30" s="574"/>
      <c r="H30" s="575">
        <f>100*E30/D30-100</f>
        <v>-29.423728813559322</v>
      </c>
      <c r="I30" s="575">
        <f t="shared" si="0"/>
        <v>0.7684918347742524</v>
      </c>
    </row>
    <row r="31" spans="1:9" ht="7.5" customHeight="1">
      <c r="A31" s="70"/>
      <c r="B31" s="70"/>
      <c r="C31" s="116"/>
      <c r="D31" s="309"/>
      <c r="E31" s="66"/>
      <c r="F31" s="66"/>
      <c r="G31" s="307"/>
      <c r="H31" s="312"/>
      <c r="I31" s="66"/>
    </row>
    <row r="32" spans="1:9" ht="7.5" customHeight="1">
      <c r="A32" s="69"/>
      <c r="B32" s="69"/>
      <c r="C32" s="228"/>
      <c r="D32" s="310"/>
      <c r="E32" s="229"/>
      <c r="F32" s="65"/>
      <c r="G32" s="308"/>
      <c r="H32" s="308"/>
      <c r="I32" s="65"/>
    </row>
    <row r="33" ht="9">
      <c r="A33" s="230" t="s">
        <v>201</v>
      </c>
    </row>
    <row r="34" ht="9">
      <c r="A34" s="214" t="s">
        <v>121</v>
      </c>
    </row>
    <row r="39" ht="14.25" customHeight="1"/>
    <row r="40" spans="1:3" ht="10.5" customHeight="1">
      <c r="A40" s="5" t="s">
        <v>458</v>
      </c>
      <c r="B40" s="193"/>
      <c r="C40" s="193"/>
    </row>
    <row r="41" ht="9">
      <c r="A41" s="5" t="s">
        <v>122</v>
      </c>
    </row>
    <row r="43" ht="12" customHeight="1"/>
    <row r="44" ht="9" customHeight="1">
      <c r="A44" s="62" t="s">
        <v>461</v>
      </c>
    </row>
    <row r="45" ht="9" customHeight="1">
      <c r="A45" s="5" t="s">
        <v>462</v>
      </c>
    </row>
    <row r="66" spans="1:2" ht="9">
      <c r="A66" s="23"/>
      <c r="B66" s="23"/>
    </row>
    <row r="67" spans="1:2" ht="14.25">
      <c r="A67" s="67"/>
      <c r="B67" s="67"/>
    </row>
    <row r="68" spans="1:2" ht="14.25">
      <c r="A68" s="67"/>
      <c r="B68" s="67"/>
    </row>
  </sheetData>
  <mergeCells count="5">
    <mergeCell ref="D4:F4"/>
    <mergeCell ref="H4:I4"/>
    <mergeCell ref="A4:A5"/>
    <mergeCell ref="B4:B5"/>
    <mergeCell ref="C4:C5"/>
  </mergeCells>
  <printOptions horizontalCentered="1"/>
  <pageMargins left="1.1811023622047245" right="1.1811023622047245" top="1.1811023622047245" bottom="1.8110236220472442" header="0" footer="1.2598425196850394"/>
  <pageSetup firstPageNumber="179" useFirstPageNumber="1" horizontalDpi="300" verticalDpi="300" orientation="portrait" paperSize="9" r:id="rId2"/>
  <headerFooter alignWithMargins="0">
    <oddFooter>&amp;C162</oddFooter>
  </headerFooter>
  <drawing r:id="rId1"/>
</worksheet>
</file>

<file path=xl/worksheets/sheet7.xml><?xml version="1.0" encoding="utf-8"?>
<worksheet xmlns="http://schemas.openxmlformats.org/spreadsheetml/2006/main" xmlns:r="http://schemas.openxmlformats.org/officeDocument/2006/relationships">
  <dimension ref="A1:T59"/>
  <sheetViews>
    <sheetView showGridLines="0" workbookViewId="0" topLeftCell="A1">
      <selection activeCell="A1" sqref="A1"/>
    </sheetView>
  </sheetViews>
  <sheetFormatPr defaultColWidth="9.140625" defaultRowHeight="12.75"/>
  <cols>
    <col min="1" max="1" width="13.57421875" style="62" customWidth="1"/>
    <col min="2" max="2" width="4.7109375" style="62" customWidth="1"/>
    <col min="3" max="3" width="17.7109375" style="62" customWidth="1"/>
    <col min="4" max="4" width="6.57421875" style="167" customWidth="1"/>
    <col min="5" max="5" width="6.00390625" style="167" customWidth="1"/>
    <col min="6" max="6" width="5.8515625" style="167" customWidth="1"/>
    <col min="7" max="7" width="5.7109375" style="167" customWidth="1"/>
    <col min="8" max="8" width="0.85546875" style="5" customWidth="1"/>
    <col min="9" max="9" width="4.140625" style="5" customWidth="1"/>
    <col min="10" max="10" width="5.421875" style="5" customWidth="1"/>
    <col min="11" max="11" width="6.421875" style="5" customWidth="1"/>
    <col min="12" max="12" width="9.421875" style="5" customWidth="1"/>
    <col min="13" max="16384" width="6.28125" style="5" customWidth="1"/>
  </cols>
  <sheetData>
    <row r="1" spans="1:11" s="182" customFormat="1" ht="12" customHeight="1">
      <c r="A1" s="63" t="s">
        <v>539</v>
      </c>
      <c r="B1" s="63"/>
      <c r="C1" s="179"/>
      <c r="D1" s="180"/>
      <c r="E1" s="180"/>
      <c r="F1" s="180"/>
      <c r="G1" s="180"/>
      <c r="H1" s="181"/>
      <c r="I1" s="181"/>
      <c r="J1" s="486"/>
      <c r="K1" s="487"/>
    </row>
    <row r="2" spans="1:10" ht="9" customHeight="1">
      <c r="A2" s="64"/>
      <c r="B2" s="64"/>
      <c r="C2" s="63"/>
      <c r="D2" s="174"/>
      <c r="E2" s="174"/>
      <c r="F2" s="174"/>
      <c r="G2" s="174"/>
      <c r="H2" s="36"/>
      <c r="I2" s="61"/>
      <c r="J2" s="61"/>
    </row>
    <row r="3" spans="1:12" ht="12.75" customHeight="1">
      <c r="A3" s="678" t="s">
        <v>26</v>
      </c>
      <c r="B3" s="681" t="s">
        <v>269</v>
      </c>
      <c r="C3" s="681" t="s">
        <v>267</v>
      </c>
      <c r="D3" s="659" t="s">
        <v>28</v>
      </c>
      <c r="E3" s="659"/>
      <c r="F3" s="659"/>
      <c r="G3" s="659"/>
      <c r="H3" s="692"/>
      <c r="I3" s="689" t="s">
        <v>535</v>
      </c>
      <c r="J3" s="689" t="s">
        <v>530</v>
      </c>
      <c r="K3" s="689" t="s">
        <v>531</v>
      </c>
      <c r="L3" s="621"/>
    </row>
    <row r="4" spans="1:19" ht="12.75" customHeight="1">
      <c r="A4" s="679"/>
      <c r="B4" s="679"/>
      <c r="C4" s="682"/>
      <c r="D4" s="684" t="s">
        <v>532</v>
      </c>
      <c r="E4" s="684" t="s">
        <v>125</v>
      </c>
      <c r="F4" s="684" t="s">
        <v>533</v>
      </c>
      <c r="G4" s="684" t="s">
        <v>268</v>
      </c>
      <c r="H4" s="693"/>
      <c r="I4" s="690"/>
      <c r="J4" s="690" t="s">
        <v>48</v>
      </c>
      <c r="K4" s="690"/>
      <c r="L4" s="622"/>
      <c r="M4" s="623"/>
      <c r="N4" s="623"/>
      <c r="O4" s="687"/>
      <c r="P4" s="687"/>
      <c r="Q4" s="687"/>
      <c r="R4" s="191"/>
      <c r="S4" s="191"/>
    </row>
    <row r="5" spans="1:19" ht="15" customHeight="1">
      <c r="A5" s="680"/>
      <c r="B5" s="680"/>
      <c r="C5" s="683"/>
      <c r="D5" s="685"/>
      <c r="E5" s="685"/>
      <c r="F5" s="685"/>
      <c r="G5" s="686"/>
      <c r="H5" s="694"/>
      <c r="I5" s="691"/>
      <c r="J5" s="691"/>
      <c r="K5" s="691"/>
      <c r="L5" s="617"/>
      <c r="M5" s="623"/>
      <c r="N5" s="623"/>
      <c r="O5" s="687"/>
      <c r="P5" s="687"/>
      <c r="Q5" s="687"/>
      <c r="R5" s="191"/>
      <c r="S5" s="191"/>
    </row>
    <row r="6" spans="1:18" ht="9" customHeight="1">
      <c r="A6" s="35"/>
      <c r="B6" s="35"/>
      <c r="C6" s="68"/>
      <c r="D6" s="175"/>
      <c r="E6" s="175"/>
      <c r="F6" s="175"/>
      <c r="G6" s="592"/>
      <c r="H6" s="592"/>
      <c r="I6" s="260"/>
      <c r="J6" s="593"/>
      <c r="K6" s="593"/>
      <c r="L6" s="167"/>
      <c r="M6" s="190"/>
      <c r="N6" s="190"/>
      <c r="O6" s="191"/>
      <c r="P6" s="191"/>
      <c r="Q6" s="191"/>
      <c r="R6" s="191"/>
    </row>
    <row r="7" spans="1:19" ht="18" customHeight="1">
      <c r="A7" s="377" t="s">
        <v>218</v>
      </c>
      <c r="B7" s="377" t="s">
        <v>350</v>
      </c>
      <c r="C7" s="377" t="s">
        <v>225</v>
      </c>
      <c r="D7" s="624">
        <v>749</v>
      </c>
      <c r="E7" s="624">
        <v>450</v>
      </c>
      <c r="F7" s="624">
        <v>57</v>
      </c>
      <c r="G7" s="624">
        <v>1256</v>
      </c>
      <c r="H7" s="624"/>
      <c r="I7" s="624">
        <v>56</v>
      </c>
      <c r="J7" s="624">
        <v>1312</v>
      </c>
      <c r="K7" s="625">
        <v>4.7923322683706004</v>
      </c>
      <c r="L7" s="616"/>
      <c r="M7" s="615"/>
      <c r="O7" s="191"/>
      <c r="P7" s="191"/>
      <c r="Q7" s="191"/>
      <c r="R7" s="191"/>
      <c r="S7" s="191"/>
    </row>
    <row r="8" spans="1:19" ht="9" customHeight="1">
      <c r="A8" s="377" t="s">
        <v>37</v>
      </c>
      <c r="B8" s="415" t="s">
        <v>351</v>
      </c>
      <c r="C8" s="377" t="s">
        <v>243</v>
      </c>
      <c r="D8" s="624">
        <v>3059</v>
      </c>
      <c r="E8" s="624">
        <v>445</v>
      </c>
      <c r="F8" s="624">
        <v>540</v>
      </c>
      <c r="G8" s="624">
        <v>4044</v>
      </c>
      <c r="H8" s="624"/>
      <c r="I8" s="624">
        <v>212</v>
      </c>
      <c r="J8" s="624">
        <v>4256</v>
      </c>
      <c r="K8" s="625">
        <v>-0.11734334663223933</v>
      </c>
      <c r="L8" s="616"/>
      <c r="M8" s="615"/>
      <c r="O8" s="191"/>
      <c r="P8" s="191"/>
      <c r="Q8" s="191"/>
      <c r="R8" s="191"/>
      <c r="S8" s="191"/>
    </row>
    <row r="9" spans="1:19" ht="18" customHeight="1">
      <c r="A9" s="377" t="s">
        <v>219</v>
      </c>
      <c r="B9" s="214" t="s">
        <v>352</v>
      </c>
      <c r="C9" s="377" t="s">
        <v>227</v>
      </c>
      <c r="D9" s="624">
        <v>828</v>
      </c>
      <c r="E9" s="624">
        <v>63</v>
      </c>
      <c r="F9" s="624">
        <v>28</v>
      </c>
      <c r="G9" s="624">
        <v>919</v>
      </c>
      <c r="H9" s="624"/>
      <c r="I9" s="624">
        <v>10</v>
      </c>
      <c r="J9" s="624">
        <v>929</v>
      </c>
      <c r="K9" s="625">
        <v>-11.100478468899524</v>
      </c>
      <c r="L9" s="616"/>
      <c r="M9" s="615"/>
      <c r="O9" s="191"/>
      <c r="P9" s="191"/>
      <c r="Q9" s="191"/>
      <c r="R9" s="191"/>
      <c r="S9" s="191"/>
    </row>
    <row r="10" spans="1:19" ht="9" customHeight="1">
      <c r="A10" s="377" t="s">
        <v>38</v>
      </c>
      <c r="B10" s="214" t="s">
        <v>353</v>
      </c>
      <c r="C10" s="377" t="s">
        <v>244</v>
      </c>
      <c r="D10" s="624">
        <v>63</v>
      </c>
      <c r="E10" s="624">
        <v>34</v>
      </c>
      <c r="F10" s="624">
        <v>51</v>
      </c>
      <c r="G10" s="624">
        <v>148</v>
      </c>
      <c r="H10" s="624"/>
      <c r="I10" s="624">
        <v>42</v>
      </c>
      <c r="J10" s="624">
        <v>190</v>
      </c>
      <c r="K10" s="625">
        <v>54.47154471544715</v>
      </c>
      <c r="L10" s="167"/>
      <c r="M10" s="615"/>
      <c r="O10" s="191"/>
      <c r="P10" s="191"/>
      <c r="Q10" s="191"/>
      <c r="R10" s="191"/>
      <c r="S10" s="191"/>
    </row>
    <row r="11" spans="1:19" ht="9" customHeight="1">
      <c r="A11" s="377" t="s">
        <v>39</v>
      </c>
      <c r="B11" s="214" t="s">
        <v>354</v>
      </c>
      <c r="C11" s="377" t="s">
        <v>229</v>
      </c>
      <c r="D11" s="624">
        <v>352</v>
      </c>
      <c r="E11" s="624" t="s">
        <v>1</v>
      </c>
      <c r="F11" s="624">
        <v>84</v>
      </c>
      <c r="G11" s="624">
        <v>436</v>
      </c>
      <c r="H11" s="624"/>
      <c r="I11" s="624">
        <v>84</v>
      </c>
      <c r="J11" s="624">
        <v>520</v>
      </c>
      <c r="K11" s="625">
        <v>-21.568627450980387</v>
      </c>
      <c r="L11" s="167"/>
      <c r="M11" s="615"/>
      <c r="O11" s="191"/>
      <c r="P11" s="191"/>
      <c r="Q11" s="191"/>
      <c r="R11" s="191"/>
      <c r="S11" s="191"/>
    </row>
    <row r="12" spans="1:19" ht="9" customHeight="1">
      <c r="A12" s="377" t="s">
        <v>220</v>
      </c>
      <c r="B12" s="214" t="s">
        <v>355</v>
      </c>
      <c r="C12" s="377" t="s">
        <v>245</v>
      </c>
      <c r="D12" s="624">
        <v>9447</v>
      </c>
      <c r="E12" s="624">
        <v>3158</v>
      </c>
      <c r="F12" s="624" t="s">
        <v>1</v>
      </c>
      <c r="G12" s="624">
        <v>12605</v>
      </c>
      <c r="H12" s="624"/>
      <c r="I12" s="624">
        <v>449</v>
      </c>
      <c r="J12" s="624">
        <v>13054</v>
      </c>
      <c r="K12" s="625">
        <v>142.7296392711045</v>
      </c>
      <c r="L12" s="616"/>
      <c r="M12" s="615"/>
      <c r="O12" s="191"/>
      <c r="P12" s="191"/>
      <c r="Q12" s="191"/>
      <c r="R12" s="191"/>
      <c r="S12" s="191"/>
    </row>
    <row r="13" spans="1:19" ht="18" customHeight="1">
      <c r="A13" s="377" t="s">
        <v>536</v>
      </c>
      <c r="B13" s="214" t="s">
        <v>338</v>
      </c>
      <c r="C13" s="377" t="s">
        <v>471</v>
      </c>
      <c r="D13" s="624">
        <v>1264</v>
      </c>
      <c r="E13" s="624">
        <v>244</v>
      </c>
      <c r="F13" s="624">
        <v>226</v>
      </c>
      <c r="G13" s="624">
        <v>1734</v>
      </c>
      <c r="H13" s="624"/>
      <c r="I13" s="624">
        <v>786</v>
      </c>
      <c r="J13" s="624">
        <v>2520</v>
      </c>
      <c r="K13" s="625">
        <v>7.416879795396426</v>
      </c>
      <c r="L13" s="616"/>
      <c r="M13" s="615"/>
      <c r="O13" s="191"/>
      <c r="P13" s="191"/>
      <c r="Q13" s="191"/>
      <c r="R13" s="191"/>
      <c r="S13" s="191"/>
    </row>
    <row r="14" spans="1:19" ht="9" customHeight="1">
      <c r="A14" s="377" t="s">
        <v>221</v>
      </c>
      <c r="B14" s="214" t="s">
        <v>357</v>
      </c>
      <c r="C14" s="377" t="s">
        <v>233</v>
      </c>
      <c r="D14" s="624">
        <v>514</v>
      </c>
      <c r="E14" s="624">
        <v>364</v>
      </c>
      <c r="F14" s="624">
        <v>664</v>
      </c>
      <c r="G14" s="624">
        <v>1542</v>
      </c>
      <c r="H14" s="624"/>
      <c r="I14" s="624">
        <v>74</v>
      </c>
      <c r="J14" s="624">
        <v>1616</v>
      </c>
      <c r="K14" s="625">
        <v>34.33083956774729</v>
      </c>
      <c r="L14" s="616"/>
      <c r="M14" s="615"/>
      <c r="O14" s="191"/>
      <c r="P14" s="191"/>
      <c r="Q14" s="191"/>
      <c r="R14" s="191"/>
      <c r="S14" s="191"/>
    </row>
    <row r="15" spans="1:19" ht="9" customHeight="1">
      <c r="A15" s="377" t="s">
        <v>472</v>
      </c>
      <c r="B15" s="214" t="s">
        <v>341</v>
      </c>
      <c r="C15" s="377" t="s">
        <v>246</v>
      </c>
      <c r="D15" s="624">
        <v>644</v>
      </c>
      <c r="E15" s="624">
        <v>60</v>
      </c>
      <c r="F15" s="624">
        <v>93</v>
      </c>
      <c r="G15" s="624">
        <v>797</v>
      </c>
      <c r="H15" s="624"/>
      <c r="I15" s="624">
        <v>112</v>
      </c>
      <c r="J15" s="624">
        <v>909</v>
      </c>
      <c r="K15" s="625">
        <v>35.87443946188341</v>
      </c>
      <c r="L15" s="167"/>
      <c r="M15" s="615"/>
      <c r="O15" s="191"/>
      <c r="P15" s="191"/>
      <c r="Q15" s="191"/>
      <c r="R15" s="191"/>
      <c r="S15" s="191"/>
    </row>
    <row r="16" spans="1:19" ht="9" customHeight="1">
      <c r="A16" s="377" t="s">
        <v>41</v>
      </c>
      <c r="B16" s="214" t="s">
        <v>358</v>
      </c>
      <c r="C16" s="377" t="s">
        <v>247</v>
      </c>
      <c r="D16" s="624">
        <v>1811</v>
      </c>
      <c r="E16" s="624" t="s">
        <v>1</v>
      </c>
      <c r="F16" s="624">
        <v>316</v>
      </c>
      <c r="G16" s="624">
        <v>2127</v>
      </c>
      <c r="H16" s="624"/>
      <c r="I16" s="624">
        <v>101</v>
      </c>
      <c r="J16" s="624">
        <v>2228</v>
      </c>
      <c r="K16" s="625">
        <v>-1.0657193605683801</v>
      </c>
      <c r="L16" s="616"/>
      <c r="M16" s="615"/>
      <c r="O16" s="191"/>
      <c r="P16" s="191"/>
      <c r="Q16" s="191"/>
      <c r="R16" s="191"/>
      <c r="S16" s="191"/>
    </row>
    <row r="17" spans="1:19" ht="9" customHeight="1">
      <c r="A17" s="377" t="s">
        <v>42</v>
      </c>
      <c r="B17" s="214" t="s">
        <v>359</v>
      </c>
      <c r="C17" s="377" t="s">
        <v>248</v>
      </c>
      <c r="D17" s="624">
        <v>1176</v>
      </c>
      <c r="E17" s="624">
        <v>202</v>
      </c>
      <c r="F17" s="624" t="s">
        <v>1</v>
      </c>
      <c r="G17" s="624">
        <v>1378</v>
      </c>
      <c r="H17" s="624"/>
      <c r="I17" s="624">
        <v>127</v>
      </c>
      <c r="J17" s="624">
        <v>1505</v>
      </c>
      <c r="K17" s="625">
        <v>-10.363311494937463</v>
      </c>
      <c r="L17" s="616"/>
      <c r="M17" s="615"/>
      <c r="O17" s="191"/>
      <c r="P17" s="191"/>
      <c r="Q17" s="191"/>
      <c r="R17" s="191"/>
      <c r="S17" s="191"/>
    </row>
    <row r="18" spans="1:19" ht="9" customHeight="1">
      <c r="A18" s="377" t="s">
        <v>222</v>
      </c>
      <c r="B18" s="214" t="s">
        <v>360</v>
      </c>
      <c r="C18" s="377" t="s">
        <v>236</v>
      </c>
      <c r="D18" s="624">
        <v>696</v>
      </c>
      <c r="E18" s="624">
        <v>524</v>
      </c>
      <c r="F18" s="624" t="s">
        <v>1</v>
      </c>
      <c r="G18" s="624">
        <v>1220</v>
      </c>
      <c r="H18" s="624"/>
      <c r="I18" s="624">
        <v>97</v>
      </c>
      <c r="J18" s="624">
        <v>1317</v>
      </c>
      <c r="K18" s="625">
        <v>-3.9387308533916894</v>
      </c>
      <c r="L18" s="616"/>
      <c r="M18" s="615"/>
      <c r="O18" s="191"/>
      <c r="P18" s="191"/>
      <c r="Q18" s="191"/>
      <c r="R18" s="191"/>
      <c r="S18" s="191"/>
    </row>
    <row r="19" spans="1:19" ht="9" customHeight="1">
      <c r="A19" s="377" t="s">
        <v>223</v>
      </c>
      <c r="B19" s="214" t="s">
        <v>361</v>
      </c>
      <c r="C19" s="377" t="s">
        <v>237</v>
      </c>
      <c r="D19" s="624">
        <v>526</v>
      </c>
      <c r="E19" s="624">
        <v>170</v>
      </c>
      <c r="F19" s="624" t="s">
        <v>1</v>
      </c>
      <c r="G19" s="624">
        <v>696</v>
      </c>
      <c r="H19" s="624"/>
      <c r="I19" s="624">
        <v>42</v>
      </c>
      <c r="J19" s="624">
        <v>738</v>
      </c>
      <c r="K19" s="625">
        <v>-32.29357798165138</v>
      </c>
      <c r="L19" s="616"/>
      <c r="M19" s="615"/>
      <c r="O19" s="191"/>
      <c r="P19" s="191"/>
      <c r="Q19" s="191"/>
      <c r="R19" s="191"/>
      <c r="S19" s="191"/>
    </row>
    <row r="20" spans="1:19" ht="9" customHeight="1">
      <c r="A20" s="377" t="s">
        <v>43</v>
      </c>
      <c r="B20" s="214" t="s">
        <v>362</v>
      </c>
      <c r="C20" s="377" t="s">
        <v>238</v>
      </c>
      <c r="D20" s="624">
        <v>487</v>
      </c>
      <c r="E20" s="624">
        <v>243</v>
      </c>
      <c r="F20" s="624">
        <v>219</v>
      </c>
      <c r="G20" s="624">
        <v>949</v>
      </c>
      <c r="H20" s="624"/>
      <c r="I20" s="624">
        <v>137</v>
      </c>
      <c r="J20" s="624">
        <v>1086</v>
      </c>
      <c r="K20" s="625">
        <v>15.04237288135593</v>
      </c>
      <c r="L20" s="167"/>
      <c r="M20" s="615"/>
      <c r="O20" s="191"/>
      <c r="P20" s="191"/>
      <c r="Q20" s="191"/>
      <c r="R20" s="191"/>
      <c r="S20" s="191"/>
    </row>
    <row r="21" spans="1:20" s="44" customFormat="1" ht="9" customHeight="1">
      <c r="A21" s="377" t="s">
        <v>46</v>
      </c>
      <c r="B21" s="214" t="s">
        <v>364</v>
      </c>
      <c r="C21" s="377" t="s">
        <v>241</v>
      </c>
      <c r="D21" s="624">
        <v>242</v>
      </c>
      <c r="E21" s="624">
        <v>73</v>
      </c>
      <c r="F21" s="624">
        <v>18</v>
      </c>
      <c r="G21" s="624">
        <v>333</v>
      </c>
      <c r="H21" s="624"/>
      <c r="I21" s="624">
        <v>29</v>
      </c>
      <c r="J21" s="624">
        <v>362</v>
      </c>
      <c r="K21" s="625">
        <v>-13.80952380952381</v>
      </c>
      <c r="L21" s="167"/>
      <c r="M21" s="615"/>
      <c r="O21" s="191"/>
      <c r="P21" s="191"/>
      <c r="Q21" s="191"/>
      <c r="R21" s="191"/>
      <c r="S21" s="191"/>
      <c r="T21" s="5"/>
    </row>
    <row r="22" spans="1:19" ht="9" customHeight="1">
      <c r="A22" s="377" t="s">
        <v>224</v>
      </c>
      <c r="B22" s="214" t="s">
        <v>365</v>
      </c>
      <c r="C22" s="377" t="s">
        <v>249</v>
      </c>
      <c r="D22" s="624">
        <v>1000</v>
      </c>
      <c r="E22" s="624">
        <v>425</v>
      </c>
      <c r="F22" s="624">
        <v>250</v>
      </c>
      <c r="G22" s="624">
        <v>1675</v>
      </c>
      <c r="H22" s="624"/>
      <c r="I22" s="624">
        <v>99</v>
      </c>
      <c r="J22" s="624">
        <v>1774</v>
      </c>
      <c r="K22" s="625">
        <v>11.572327044025158</v>
      </c>
      <c r="L22" s="616"/>
      <c r="M22" s="615"/>
      <c r="O22" s="191"/>
      <c r="P22" s="191"/>
      <c r="Q22" s="191"/>
      <c r="R22" s="191"/>
      <c r="S22" s="191"/>
    </row>
    <row r="23" spans="1:19" ht="9" customHeight="1">
      <c r="A23" s="78" t="s">
        <v>0</v>
      </c>
      <c r="B23" s="78"/>
      <c r="C23" s="78"/>
      <c r="D23" s="626">
        <v>22858</v>
      </c>
      <c r="E23" s="626">
        <v>6455</v>
      </c>
      <c r="F23" s="627">
        <v>2546</v>
      </c>
      <c r="G23" s="627">
        <v>31859</v>
      </c>
      <c r="H23" s="627"/>
      <c r="I23" s="627">
        <v>2457</v>
      </c>
      <c r="J23" s="627">
        <v>34316</v>
      </c>
      <c r="K23" s="628">
        <v>20.474652436455557</v>
      </c>
      <c r="L23" s="616"/>
      <c r="M23" s="615"/>
      <c r="O23" s="192"/>
      <c r="P23" s="192"/>
      <c r="Q23" s="192"/>
      <c r="R23" s="192"/>
      <c r="S23" s="192"/>
    </row>
    <row r="24" spans="1:18" ht="9" customHeight="1">
      <c r="A24" s="66"/>
      <c r="B24" s="66"/>
      <c r="C24" s="66"/>
      <c r="D24" s="554"/>
      <c r="E24" s="554"/>
      <c r="F24" s="554"/>
      <c r="G24" s="312"/>
      <c r="H24" s="554"/>
      <c r="I24" s="554"/>
      <c r="J24" s="554"/>
      <c r="K24" s="554"/>
      <c r="M24" s="191"/>
      <c r="N24" s="191"/>
      <c r="O24" s="191"/>
      <c r="P24" s="191"/>
      <c r="Q24" s="191"/>
      <c r="R24" s="191"/>
    </row>
    <row r="25" spans="1:18" ht="9" customHeight="1">
      <c r="A25" s="65"/>
      <c r="B25" s="65"/>
      <c r="C25" s="65"/>
      <c r="D25" s="555"/>
      <c r="E25" s="555"/>
      <c r="F25" s="555"/>
      <c r="G25" s="555"/>
      <c r="H25" s="118"/>
      <c r="I25" s="209"/>
      <c r="J25" s="118"/>
      <c r="K25" s="192"/>
      <c r="M25" s="191"/>
      <c r="N25" s="191"/>
      <c r="O25" s="191"/>
      <c r="P25" s="191"/>
      <c r="Q25" s="191"/>
      <c r="R25" s="191"/>
    </row>
    <row r="26" spans="1:19" ht="9" customHeight="1">
      <c r="A26" s="230" t="s">
        <v>201</v>
      </c>
      <c r="K26" s="192"/>
      <c r="M26" s="688"/>
      <c r="N26" s="688"/>
      <c r="O26" s="688"/>
      <c r="P26" s="688"/>
      <c r="Q26" s="688"/>
      <c r="R26" s="191"/>
      <c r="S26" s="191"/>
    </row>
    <row r="27" spans="1:19" ht="9" customHeight="1">
      <c r="A27" s="62" t="s">
        <v>121</v>
      </c>
      <c r="K27" s="192"/>
      <c r="M27" s="688"/>
      <c r="N27" s="688"/>
      <c r="O27" s="688"/>
      <c r="P27" s="688"/>
      <c r="Q27" s="688"/>
      <c r="R27" s="688"/>
      <c r="S27" s="191"/>
    </row>
    <row r="28" spans="11:19" ht="9" customHeight="1">
      <c r="K28" s="192"/>
      <c r="M28" s="190"/>
      <c r="N28" s="190"/>
      <c r="O28" s="190"/>
      <c r="P28" s="190"/>
      <c r="Q28" s="190"/>
      <c r="R28" s="190"/>
      <c r="S28" s="191"/>
    </row>
    <row r="29" spans="1:19" ht="10.5" customHeight="1">
      <c r="A29" s="5" t="s">
        <v>51</v>
      </c>
      <c r="D29" s="246"/>
      <c r="E29" s="246"/>
      <c r="F29" s="246"/>
      <c r="G29" s="557"/>
      <c r="H29" s="231"/>
      <c r="I29" s="231"/>
      <c r="J29" s="231"/>
      <c r="K29" s="194"/>
      <c r="M29" s="688"/>
      <c r="N29" s="688"/>
      <c r="O29" s="191"/>
      <c r="P29" s="191"/>
      <c r="Q29" s="191"/>
      <c r="R29" s="191"/>
      <c r="S29" s="191"/>
    </row>
    <row r="30" spans="1:11" ht="9" customHeight="1">
      <c r="A30" s="220" t="s">
        <v>537</v>
      </c>
      <c r="K30" s="191"/>
    </row>
    <row r="31" spans="4:11" ht="9" customHeight="1">
      <c r="D31" s="556"/>
      <c r="E31" s="556"/>
      <c r="F31" s="556"/>
      <c r="G31" s="556"/>
      <c r="H31" s="176"/>
      <c r="I31" s="555"/>
      <c r="K31" s="173"/>
    </row>
    <row r="32" spans="1:12" ht="9" customHeight="1">
      <c r="A32" s="5"/>
      <c r="D32" s="556"/>
      <c r="E32" s="556"/>
      <c r="F32" s="556"/>
      <c r="G32" s="556"/>
      <c r="H32" s="176"/>
      <c r="L32" s="629"/>
    </row>
    <row r="33" spans="1:12" ht="9" customHeight="1">
      <c r="A33" s="5"/>
      <c r="L33" s="629"/>
    </row>
    <row r="34" ht="9" customHeight="1">
      <c r="L34" s="629"/>
    </row>
    <row r="37" spans="6:12" ht="9">
      <c r="F37" s="616"/>
      <c r="L37" s="629"/>
    </row>
    <row r="38" spans="6:12" ht="9">
      <c r="F38" s="616"/>
      <c r="L38" s="629"/>
    </row>
    <row r="39" ht="9">
      <c r="F39" s="616"/>
    </row>
    <row r="40" ht="9">
      <c r="L40" s="629"/>
    </row>
    <row r="42" spans="6:12" ht="9">
      <c r="F42" s="616"/>
      <c r="L42" s="629"/>
    </row>
    <row r="43" spans="6:12" ht="9">
      <c r="F43" s="616"/>
      <c r="L43" s="629"/>
    </row>
    <row r="44" ht="9">
      <c r="L44" s="629"/>
    </row>
    <row r="45" spans="6:12" ht="9">
      <c r="F45" s="616"/>
      <c r="L45" s="629"/>
    </row>
    <row r="47" ht="9">
      <c r="F47" s="616"/>
    </row>
    <row r="48" spans="6:12" ht="9">
      <c r="F48" s="616"/>
      <c r="L48" s="629"/>
    </row>
    <row r="49" ht="9">
      <c r="F49" s="616"/>
    </row>
    <row r="50" spans="6:12" ht="9">
      <c r="F50" s="616"/>
      <c r="L50" s="629"/>
    </row>
    <row r="51" ht="9">
      <c r="L51" s="629"/>
    </row>
    <row r="53" ht="9">
      <c r="F53" s="616"/>
    </row>
    <row r="55" ht="9">
      <c r="F55" s="616"/>
    </row>
    <row r="56" ht="9">
      <c r="F56" s="616"/>
    </row>
    <row r="57" spans="1:2" ht="9">
      <c r="A57" s="23"/>
      <c r="B57" s="23"/>
    </row>
    <row r="58" spans="1:2" ht="14.25">
      <c r="A58" s="67"/>
      <c r="B58" s="67"/>
    </row>
    <row r="59" spans="1:2" ht="14.25">
      <c r="A59" s="67"/>
      <c r="B59" s="67"/>
    </row>
  </sheetData>
  <mergeCells count="18">
    <mergeCell ref="M29:N29"/>
    <mergeCell ref="J3:J5"/>
    <mergeCell ref="I3:I5"/>
    <mergeCell ref="H3:H5"/>
    <mergeCell ref="K3:K5"/>
    <mergeCell ref="O4:O5"/>
    <mergeCell ref="M26:Q26"/>
    <mergeCell ref="M27:R27"/>
    <mergeCell ref="Q4:Q5"/>
    <mergeCell ref="P4:P5"/>
    <mergeCell ref="G4:G5"/>
    <mergeCell ref="D4:D5"/>
    <mergeCell ref="F4:F5"/>
    <mergeCell ref="D3:G3"/>
    <mergeCell ref="A3:A5"/>
    <mergeCell ref="B3:B5"/>
    <mergeCell ref="C3:C5"/>
    <mergeCell ref="E4:E5"/>
  </mergeCells>
  <printOptions horizontalCentered="1"/>
  <pageMargins left="1.1811023622047245" right="1.1811023622047245" top="1.1811023622047245" bottom="1.8110236220472442" header="0" footer="1.2598425196850394"/>
  <pageSetup firstPageNumber="179" useFirstPageNumber="1" horizontalDpi="300" verticalDpi="300" orientation="portrait" paperSize="9" scale="98" r:id="rId2"/>
  <headerFooter alignWithMargins="0">
    <oddFooter>&amp;C163</oddFooter>
  </headerFooter>
  <drawing r:id="rId1"/>
</worksheet>
</file>

<file path=xl/worksheets/sheet8.xml><?xml version="1.0" encoding="utf-8"?>
<worksheet xmlns="http://schemas.openxmlformats.org/spreadsheetml/2006/main" xmlns:r="http://schemas.openxmlformats.org/officeDocument/2006/relationships">
  <dimension ref="A1:I65"/>
  <sheetViews>
    <sheetView showGridLines="0" workbookViewId="0" topLeftCell="A1">
      <selection activeCell="K15" sqref="K15"/>
    </sheetView>
  </sheetViews>
  <sheetFormatPr defaultColWidth="9.140625" defaultRowHeight="12.75"/>
  <cols>
    <col min="1" max="1" width="15.140625" style="73" customWidth="1"/>
    <col min="2" max="2" width="6.8515625" style="73" customWidth="1"/>
    <col min="3" max="3" width="26.57421875" style="73" customWidth="1"/>
    <col min="4" max="6" width="5.140625" style="314" customWidth="1"/>
    <col min="7" max="7" width="0.71875" style="314" customWidth="1"/>
    <col min="8" max="9" width="5.140625" style="314" customWidth="1"/>
    <col min="10" max="16384" width="9.140625" style="71" customWidth="1"/>
  </cols>
  <sheetData>
    <row r="1" spans="1:8" ht="12" customHeight="1">
      <c r="A1" s="64" t="s">
        <v>550</v>
      </c>
      <c r="B1" s="64"/>
      <c r="C1" s="23"/>
      <c r="D1" s="247"/>
      <c r="E1" s="247"/>
      <c r="F1" s="313"/>
      <c r="G1" s="313"/>
      <c r="H1" s="313"/>
    </row>
    <row r="2" spans="1:8" ht="12" customHeight="1">
      <c r="A2" s="64"/>
      <c r="B2" s="64"/>
      <c r="C2" s="23"/>
      <c r="D2" s="247"/>
      <c r="E2" s="247"/>
      <c r="F2" s="313"/>
      <c r="G2" s="313"/>
      <c r="H2" s="313"/>
    </row>
    <row r="3" spans="1:8" ht="9" customHeight="1">
      <c r="A3" s="64" t="s">
        <v>50</v>
      </c>
      <c r="B3" s="64"/>
      <c r="C3" s="23"/>
      <c r="D3" s="247"/>
      <c r="E3" s="247"/>
      <c r="F3" s="313"/>
      <c r="G3" s="313"/>
      <c r="H3" s="313"/>
    </row>
    <row r="4" spans="1:9" s="72" customFormat="1" ht="24" customHeight="1">
      <c r="A4" s="678" t="s">
        <v>26</v>
      </c>
      <c r="B4" s="681" t="s">
        <v>368</v>
      </c>
      <c r="C4" s="681" t="s">
        <v>366</v>
      </c>
      <c r="D4" s="695" t="s">
        <v>270</v>
      </c>
      <c r="E4" s="696"/>
      <c r="F4" s="696"/>
      <c r="G4" s="315"/>
      <c r="H4" s="695" t="s">
        <v>27</v>
      </c>
      <c r="I4" s="695"/>
    </row>
    <row r="5" spans="1:9" s="72" customFormat="1" ht="12.75" customHeight="1">
      <c r="A5" s="680"/>
      <c r="B5" s="680"/>
      <c r="C5" s="680"/>
      <c r="D5" s="316">
        <v>1999</v>
      </c>
      <c r="E5" s="317">
        <v>2001</v>
      </c>
      <c r="F5" s="317">
        <v>2003</v>
      </c>
      <c r="G5" s="336"/>
      <c r="H5" s="317" t="s">
        <v>115</v>
      </c>
      <c r="I5" s="317" t="s">
        <v>371</v>
      </c>
    </row>
    <row r="6" spans="1:9" s="72" customFormat="1" ht="9" customHeight="1">
      <c r="A6" s="74"/>
      <c r="B6" s="74"/>
      <c r="C6" s="74"/>
      <c r="D6" s="318"/>
      <c r="E6" s="177"/>
      <c r="F6" s="177"/>
      <c r="G6" s="318"/>
      <c r="H6" s="421"/>
      <c r="I6" s="421"/>
    </row>
    <row r="7" spans="1:9" s="16" customFormat="1" ht="18" customHeight="1">
      <c r="A7" s="415" t="s">
        <v>218</v>
      </c>
      <c r="B7" s="415" t="s">
        <v>350</v>
      </c>
      <c r="C7" s="415" t="s">
        <v>250</v>
      </c>
      <c r="D7" s="420">
        <v>3789</v>
      </c>
      <c r="E7" s="420">
        <v>3689</v>
      </c>
      <c r="F7" s="420">
        <v>4912</v>
      </c>
      <c r="G7" s="195"/>
      <c r="H7" s="421">
        <f>100*E7/D7-100</f>
        <v>-2.639218791237795</v>
      </c>
      <c r="I7" s="421">
        <f>100*F7/E7-100</f>
        <v>33.15261588506371</v>
      </c>
    </row>
    <row r="8" spans="1:9" s="16" customFormat="1" ht="9.75" customHeight="1">
      <c r="A8" s="415" t="s">
        <v>37</v>
      </c>
      <c r="B8" s="415" t="s">
        <v>351</v>
      </c>
      <c r="C8" s="415" t="s">
        <v>251</v>
      </c>
      <c r="D8" s="420">
        <v>29748</v>
      </c>
      <c r="E8" s="420">
        <v>30941</v>
      </c>
      <c r="F8" s="420">
        <v>31278</v>
      </c>
      <c r="G8" s="195"/>
      <c r="H8" s="421">
        <f>100*E8/D8-100</f>
        <v>4.0103536372193105</v>
      </c>
      <c r="I8" s="421">
        <f aca="true" t="shared" si="0" ref="I8:I26">100*F8/E8-100</f>
        <v>1.089169710093401</v>
      </c>
    </row>
    <row r="9" spans="1:9" s="16" customFormat="1" ht="18" customHeight="1">
      <c r="A9" s="415" t="s">
        <v>219</v>
      </c>
      <c r="B9" s="415" t="s">
        <v>352</v>
      </c>
      <c r="C9" s="415" t="s">
        <v>252</v>
      </c>
      <c r="D9" s="420">
        <v>1496</v>
      </c>
      <c r="E9" s="420">
        <v>1761</v>
      </c>
      <c r="F9" s="420">
        <v>1676</v>
      </c>
      <c r="G9" s="195"/>
      <c r="H9" s="421">
        <f>100*E9/D9-100</f>
        <v>17.713903743315512</v>
      </c>
      <c r="I9" s="421">
        <f t="shared" si="0"/>
        <v>-4.826802952867695</v>
      </c>
    </row>
    <row r="10" spans="1:9" s="16" customFormat="1" ht="18" customHeight="1">
      <c r="A10" s="415" t="s">
        <v>38</v>
      </c>
      <c r="B10" s="415" t="s">
        <v>353</v>
      </c>
      <c r="C10" s="415" t="s">
        <v>253</v>
      </c>
      <c r="D10" s="420">
        <v>299</v>
      </c>
      <c r="E10" s="420">
        <v>369</v>
      </c>
      <c r="F10" s="420">
        <v>444</v>
      </c>
      <c r="G10" s="319"/>
      <c r="H10" s="421">
        <f>100*E10/D10-100</f>
        <v>23.411371237458198</v>
      </c>
      <c r="I10" s="421">
        <f t="shared" si="0"/>
        <v>20.325203252032523</v>
      </c>
    </row>
    <row r="11" spans="1:9" s="16" customFormat="1" ht="18" customHeight="1">
      <c r="A11" s="415" t="s">
        <v>39</v>
      </c>
      <c r="B11" s="415" t="s">
        <v>354</v>
      </c>
      <c r="C11" s="415" t="s">
        <v>254</v>
      </c>
      <c r="D11" s="420">
        <v>25066</v>
      </c>
      <c r="E11" s="420">
        <v>25066</v>
      </c>
      <c r="F11" s="420">
        <v>10271</v>
      </c>
      <c r="G11" s="195"/>
      <c r="H11" s="421" t="s">
        <v>1</v>
      </c>
      <c r="I11" s="421">
        <f t="shared" si="0"/>
        <v>-59.024176174898265</v>
      </c>
    </row>
    <row r="12" spans="1:9" s="16" customFormat="1" ht="18" customHeight="1">
      <c r="A12" s="415" t="s">
        <v>220</v>
      </c>
      <c r="B12" s="415" t="s">
        <v>355</v>
      </c>
      <c r="C12" s="415" t="s">
        <v>255</v>
      </c>
      <c r="D12" s="420">
        <v>26598</v>
      </c>
      <c r="E12" s="420">
        <v>27560</v>
      </c>
      <c r="F12" s="420">
        <v>73417</v>
      </c>
      <c r="G12" s="319"/>
      <c r="H12" s="421">
        <f aca="true" t="shared" si="1" ref="H12:H21">100*E12/D12-100</f>
        <v>3.6168132942326423</v>
      </c>
      <c r="I12" s="421">
        <f t="shared" si="0"/>
        <v>166.38969521044993</v>
      </c>
    </row>
    <row r="13" spans="1:9" s="16" customFormat="1" ht="9" customHeight="1">
      <c r="A13" s="214" t="s">
        <v>114</v>
      </c>
      <c r="B13" s="214" t="s">
        <v>338</v>
      </c>
      <c r="C13" s="415" t="s">
        <v>231</v>
      </c>
      <c r="D13" s="420">
        <v>5619</v>
      </c>
      <c r="E13" s="420">
        <v>6828</v>
      </c>
      <c r="F13" s="420">
        <v>6540</v>
      </c>
      <c r="G13" s="195"/>
      <c r="H13" s="421">
        <f t="shared" si="1"/>
        <v>21.516284036305393</v>
      </c>
      <c r="I13" s="421">
        <f t="shared" si="0"/>
        <v>-4.217926186291734</v>
      </c>
    </row>
    <row r="14" spans="1:9" s="16" customFormat="1" ht="18" customHeight="1">
      <c r="A14" s="415" t="s">
        <v>40</v>
      </c>
      <c r="B14" s="415" t="s">
        <v>356</v>
      </c>
      <c r="C14" s="415" t="s">
        <v>256</v>
      </c>
      <c r="D14" s="420">
        <v>652</v>
      </c>
      <c r="E14" s="420">
        <v>377</v>
      </c>
      <c r="F14" s="420" t="s">
        <v>1</v>
      </c>
      <c r="G14" s="195"/>
      <c r="H14" s="421">
        <f t="shared" si="1"/>
        <v>-42.17791411042945</v>
      </c>
      <c r="I14" s="421" t="s">
        <v>1</v>
      </c>
    </row>
    <row r="15" spans="1:9" s="16" customFormat="1" ht="18" customHeight="1">
      <c r="A15" s="415" t="s">
        <v>221</v>
      </c>
      <c r="B15" s="415" t="s">
        <v>357</v>
      </c>
      <c r="C15" s="415" t="s">
        <v>257</v>
      </c>
      <c r="D15" s="420">
        <v>13056</v>
      </c>
      <c r="E15" s="420">
        <v>13157</v>
      </c>
      <c r="F15" s="420">
        <v>8437</v>
      </c>
      <c r="G15" s="195"/>
      <c r="H15" s="421">
        <f t="shared" si="1"/>
        <v>0.7735906862745168</v>
      </c>
      <c r="I15" s="421">
        <f t="shared" si="0"/>
        <v>-35.87443946188341</v>
      </c>
    </row>
    <row r="16" spans="1:9" s="16" customFormat="1" ht="9" customHeight="1">
      <c r="A16" s="415" t="s">
        <v>472</v>
      </c>
      <c r="B16" s="415" t="s">
        <v>474</v>
      </c>
      <c r="C16" s="415" t="s">
        <v>383</v>
      </c>
      <c r="D16" s="420">
        <v>1107</v>
      </c>
      <c r="E16" s="420">
        <v>1731</v>
      </c>
      <c r="F16" s="420">
        <v>2385</v>
      </c>
      <c r="G16" s="195"/>
      <c r="H16" s="421">
        <f t="shared" si="1"/>
        <v>56.36856368563684</v>
      </c>
      <c r="I16" s="421">
        <f t="shared" si="0"/>
        <v>37.78162911611784</v>
      </c>
    </row>
    <row r="17" spans="1:9" s="16" customFormat="1" ht="18" customHeight="1">
      <c r="A17" s="415" t="s">
        <v>41</v>
      </c>
      <c r="B17" s="415" t="s">
        <v>358</v>
      </c>
      <c r="C17" s="415" t="s">
        <v>258</v>
      </c>
      <c r="D17" s="420">
        <v>11232</v>
      </c>
      <c r="E17" s="420">
        <v>10263</v>
      </c>
      <c r="F17" s="420">
        <v>10487</v>
      </c>
      <c r="G17" s="195"/>
      <c r="H17" s="421">
        <f t="shared" si="1"/>
        <v>-8.62713675213675</v>
      </c>
      <c r="I17" s="421">
        <f t="shared" si="0"/>
        <v>2.182597680989957</v>
      </c>
    </row>
    <row r="18" spans="1:9" s="16" customFormat="1" ht="9" customHeight="1">
      <c r="A18" s="415" t="s">
        <v>42</v>
      </c>
      <c r="B18" s="415" t="s">
        <v>359</v>
      </c>
      <c r="C18" s="415" t="s">
        <v>259</v>
      </c>
      <c r="D18" s="420">
        <v>5453</v>
      </c>
      <c r="E18" s="420">
        <v>6404</v>
      </c>
      <c r="F18" s="420">
        <v>6031</v>
      </c>
      <c r="G18" s="195"/>
      <c r="H18" s="421">
        <f t="shared" si="1"/>
        <v>17.439941316706395</v>
      </c>
      <c r="I18" s="421">
        <f t="shared" si="0"/>
        <v>-5.824484697064335</v>
      </c>
    </row>
    <row r="19" spans="1:9" s="16" customFormat="1" ht="18" customHeight="1">
      <c r="A19" s="415" t="s">
        <v>222</v>
      </c>
      <c r="B19" s="415" t="s">
        <v>360</v>
      </c>
      <c r="C19" s="415" t="s">
        <v>260</v>
      </c>
      <c r="D19" s="420">
        <v>3451</v>
      </c>
      <c r="E19" s="420">
        <v>3441</v>
      </c>
      <c r="F19" s="420">
        <v>4552</v>
      </c>
      <c r="G19" s="319"/>
      <c r="H19" s="421">
        <f t="shared" si="1"/>
        <v>-0.2897710808461369</v>
      </c>
      <c r="I19" s="421">
        <f t="shared" si="0"/>
        <v>32.28712583551294</v>
      </c>
    </row>
    <row r="20" spans="1:9" s="16" customFormat="1" ht="9" customHeight="1">
      <c r="A20" s="415" t="s">
        <v>223</v>
      </c>
      <c r="B20" s="415" t="s">
        <v>361</v>
      </c>
      <c r="C20" s="415" t="s">
        <v>261</v>
      </c>
      <c r="D20" s="420">
        <v>2386</v>
      </c>
      <c r="E20" s="420">
        <v>2259</v>
      </c>
      <c r="F20" s="420">
        <v>1851</v>
      </c>
      <c r="G20" s="195"/>
      <c r="H20" s="421">
        <f t="shared" si="1"/>
        <v>-5.322715842414084</v>
      </c>
      <c r="I20" s="421">
        <f t="shared" si="0"/>
        <v>-18.061088977423637</v>
      </c>
    </row>
    <row r="21" spans="1:9" s="16" customFormat="1" ht="18" customHeight="1">
      <c r="A21" s="415" t="s">
        <v>43</v>
      </c>
      <c r="B21" s="415" t="s">
        <v>362</v>
      </c>
      <c r="C21" s="415" t="s">
        <v>262</v>
      </c>
      <c r="D21" s="420">
        <v>9460</v>
      </c>
      <c r="E21" s="420">
        <v>9773</v>
      </c>
      <c r="F21" s="420">
        <v>9756</v>
      </c>
      <c r="G21" s="319"/>
      <c r="H21" s="421">
        <f t="shared" si="1"/>
        <v>3.3086680761099387</v>
      </c>
      <c r="I21" s="421">
        <f t="shared" si="0"/>
        <v>-0.1739486339916141</v>
      </c>
    </row>
    <row r="22" spans="1:9" s="16" customFormat="1" ht="18" customHeight="1">
      <c r="A22" s="415" t="s">
        <v>475</v>
      </c>
      <c r="B22" s="415" t="s">
        <v>363</v>
      </c>
      <c r="C22" s="415" t="s">
        <v>263</v>
      </c>
      <c r="D22" s="420">
        <v>550</v>
      </c>
      <c r="E22" s="420">
        <v>550</v>
      </c>
      <c r="F22" s="420" t="s">
        <v>1</v>
      </c>
      <c r="G22" s="195"/>
      <c r="H22" s="421" t="s">
        <v>1</v>
      </c>
      <c r="I22" s="421" t="s">
        <v>1</v>
      </c>
    </row>
    <row r="23" spans="1:9" s="120" customFormat="1" ht="18" customHeight="1">
      <c r="A23" s="416" t="s">
        <v>476</v>
      </c>
      <c r="B23" s="416" t="s">
        <v>367</v>
      </c>
      <c r="C23" s="377" t="s">
        <v>240</v>
      </c>
      <c r="D23" s="420">
        <v>12668</v>
      </c>
      <c r="E23" s="420">
        <v>12668</v>
      </c>
      <c r="F23" s="420" t="s">
        <v>1</v>
      </c>
      <c r="G23" s="195"/>
      <c r="H23" s="421" t="s">
        <v>1</v>
      </c>
      <c r="I23" s="421" t="s">
        <v>1</v>
      </c>
    </row>
    <row r="24" spans="1:9" s="16" customFormat="1" ht="18" customHeight="1">
      <c r="A24" s="415" t="s">
        <v>505</v>
      </c>
      <c r="B24" s="415" t="s">
        <v>364</v>
      </c>
      <c r="C24" s="415" t="s">
        <v>264</v>
      </c>
      <c r="D24" s="420">
        <v>1685</v>
      </c>
      <c r="E24" s="420">
        <v>1685</v>
      </c>
      <c r="F24" s="420">
        <v>1363</v>
      </c>
      <c r="G24" s="195"/>
      <c r="H24" s="421" t="s">
        <v>1</v>
      </c>
      <c r="I24" s="421">
        <f t="shared" si="0"/>
        <v>-19.109792284866472</v>
      </c>
    </row>
    <row r="25" spans="1:9" s="16" customFormat="1" ht="18" customHeight="1">
      <c r="A25" s="415" t="s">
        <v>224</v>
      </c>
      <c r="B25" s="415" t="s">
        <v>365</v>
      </c>
      <c r="C25" s="415" t="s">
        <v>265</v>
      </c>
      <c r="D25" s="420">
        <v>6830</v>
      </c>
      <c r="E25" s="420">
        <v>8841</v>
      </c>
      <c r="F25" s="420">
        <v>9050</v>
      </c>
      <c r="G25" s="319"/>
      <c r="H25" s="421">
        <f>100*E25/D25-100</f>
        <v>29.443631039531482</v>
      </c>
      <c r="I25" s="421">
        <f t="shared" si="0"/>
        <v>2.363985974437284</v>
      </c>
    </row>
    <row r="26" spans="1:9" s="16" customFormat="1" ht="9" customHeight="1">
      <c r="A26" s="417" t="s">
        <v>0</v>
      </c>
      <c r="B26" s="417"/>
      <c r="C26" s="417"/>
      <c r="D26" s="426">
        <f>SUM(D7:D25)</f>
        <v>161145</v>
      </c>
      <c r="E26" s="426">
        <v>167363</v>
      </c>
      <c r="F26" s="426">
        <v>182450</v>
      </c>
      <c r="G26" s="320"/>
      <c r="H26" s="321">
        <f>100*E26/D26-100</f>
        <v>3.85863663160508</v>
      </c>
      <c r="I26" s="321">
        <f t="shared" si="0"/>
        <v>9.01453726331387</v>
      </c>
    </row>
    <row r="27" spans="1:9" s="16" customFormat="1" ht="9" customHeight="1">
      <c r="A27" s="25"/>
      <c r="B27" s="70"/>
      <c r="C27" s="70"/>
      <c r="D27" s="322"/>
      <c r="E27" s="323"/>
      <c r="F27" s="323"/>
      <c r="G27" s="323"/>
      <c r="H27" s="323"/>
      <c r="I27" s="323"/>
    </row>
    <row r="28" spans="1:9" s="16" customFormat="1" ht="9" customHeight="1">
      <c r="A28" s="1"/>
      <c r="B28" s="69"/>
      <c r="C28" s="69"/>
      <c r="D28" s="324"/>
      <c r="E28" s="324"/>
      <c r="F28" s="325"/>
      <c r="G28" s="326"/>
      <c r="H28" s="326"/>
      <c r="I28" s="177"/>
    </row>
    <row r="29" spans="1:9" ht="9" customHeight="1">
      <c r="A29" s="232" t="s">
        <v>201</v>
      </c>
      <c r="B29" s="35"/>
      <c r="C29" s="35"/>
      <c r="D29" s="120"/>
      <c r="H29" s="177"/>
      <c r="I29" s="177"/>
    </row>
    <row r="30" spans="1:9" ht="9" customHeight="1">
      <c r="A30" s="117" t="s">
        <v>123</v>
      </c>
      <c r="B30" s="35"/>
      <c r="C30" s="35"/>
      <c r="D30" s="120"/>
      <c r="H30" s="177"/>
      <c r="I30" s="177"/>
    </row>
    <row r="31" spans="1:9" ht="9" customHeight="1">
      <c r="A31" s="117"/>
      <c r="B31" s="35"/>
      <c r="C31" s="35"/>
      <c r="D31" s="120"/>
      <c r="H31" s="177"/>
      <c r="I31" s="177"/>
    </row>
    <row r="32" spans="1:9" ht="9" customHeight="1">
      <c r="A32" s="117"/>
      <c r="B32" s="35"/>
      <c r="C32" s="35"/>
      <c r="D32" s="120"/>
      <c r="H32" s="177"/>
      <c r="I32" s="177"/>
    </row>
    <row r="33" spans="1:9" ht="9" customHeight="1">
      <c r="A33" s="117"/>
      <c r="B33" s="35"/>
      <c r="C33" s="35"/>
      <c r="D33" s="120"/>
      <c r="H33" s="177"/>
      <c r="I33" s="177"/>
    </row>
    <row r="34" spans="1:9" ht="12" customHeight="1">
      <c r="A34" s="117"/>
      <c r="B34" s="35"/>
      <c r="C34" s="35"/>
      <c r="D34" s="120"/>
      <c r="H34" s="177"/>
      <c r="I34" s="177"/>
    </row>
    <row r="35" spans="1:9" ht="9" customHeight="1">
      <c r="A35" s="117" t="s">
        <v>477</v>
      </c>
      <c r="B35" s="35"/>
      <c r="C35" s="35"/>
      <c r="D35" s="120"/>
      <c r="H35" s="177"/>
      <c r="I35" s="177"/>
    </row>
    <row r="36" spans="1:8" ht="9" customHeight="1">
      <c r="A36" s="117" t="s">
        <v>478</v>
      </c>
      <c r="B36" s="35"/>
      <c r="C36" s="35"/>
      <c r="D36" s="327"/>
      <c r="E36" s="327"/>
      <c r="F36" s="328"/>
      <c r="G36" s="329"/>
      <c r="H36" s="329"/>
    </row>
    <row r="37" spans="1:8" ht="9" customHeight="1">
      <c r="A37" s="117" t="s">
        <v>473</v>
      </c>
      <c r="C37" s="75"/>
      <c r="D37" s="327"/>
      <c r="E37" s="327"/>
      <c r="F37" s="178"/>
      <c r="G37" s="329"/>
      <c r="H37" s="329"/>
    </row>
    <row r="38" spans="1:8" ht="18" customHeight="1">
      <c r="A38" s="117"/>
      <c r="B38" s="67"/>
      <c r="D38" s="327"/>
      <c r="E38" s="327"/>
      <c r="F38" s="328"/>
      <c r="G38" s="330"/>
      <c r="H38" s="329"/>
    </row>
    <row r="39" spans="2:8" ht="18" customHeight="1">
      <c r="B39" s="67"/>
      <c r="C39" s="75"/>
      <c r="D39" s="327"/>
      <c r="E39" s="327"/>
      <c r="F39" s="328"/>
      <c r="G39" s="329"/>
      <c r="H39" s="329"/>
    </row>
    <row r="40" spans="2:8" ht="18" customHeight="1">
      <c r="B40" s="67"/>
      <c r="C40" s="75"/>
      <c r="D40" s="327"/>
      <c r="E40" s="327"/>
      <c r="F40" s="328"/>
      <c r="G40" s="329"/>
      <c r="H40" s="329"/>
    </row>
    <row r="41" spans="2:8" ht="18" customHeight="1">
      <c r="B41" s="67"/>
      <c r="C41" s="75"/>
      <c r="D41" s="327"/>
      <c r="E41" s="327"/>
      <c r="F41" s="328"/>
      <c r="G41" s="329"/>
      <c r="H41" s="329"/>
    </row>
    <row r="42" spans="2:8" ht="18" customHeight="1">
      <c r="B42" s="67"/>
      <c r="C42" s="75"/>
      <c r="D42" s="327"/>
      <c r="E42" s="327"/>
      <c r="F42" s="328"/>
      <c r="G42" s="329"/>
      <c r="H42" s="329"/>
    </row>
    <row r="43" spans="2:8" ht="18" customHeight="1">
      <c r="B43" s="67"/>
      <c r="C43" s="75"/>
      <c r="D43" s="327"/>
      <c r="E43" s="327"/>
      <c r="F43" s="328"/>
      <c r="G43" s="329"/>
      <c r="H43" s="329"/>
    </row>
    <row r="44" spans="2:8" ht="18" customHeight="1">
      <c r="B44" s="67"/>
      <c r="C44" s="75"/>
      <c r="D44" s="327"/>
      <c r="E44" s="327"/>
      <c r="F44" s="328"/>
      <c r="G44" s="329"/>
      <c r="H44" s="329"/>
    </row>
    <row r="45" spans="2:8" ht="18" customHeight="1">
      <c r="B45" s="67"/>
      <c r="C45" s="75"/>
      <c r="D45" s="327"/>
      <c r="E45" s="327"/>
      <c r="F45" s="328"/>
      <c r="G45" s="329"/>
      <c r="H45" s="329"/>
    </row>
    <row r="46" spans="2:8" ht="18" customHeight="1">
      <c r="B46" s="67"/>
      <c r="C46" s="75"/>
      <c r="D46" s="327"/>
      <c r="E46" s="327"/>
      <c r="F46" s="328"/>
      <c r="G46" s="329"/>
      <c r="H46" s="329"/>
    </row>
    <row r="47" spans="2:8" ht="18" customHeight="1">
      <c r="B47" s="67"/>
      <c r="C47" s="75"/>
      <c r="D47" s="327"/>
      <c r="E47" s="327"/>
      <c r="F47" s="328"/>
      <c r="G47" s="329"/>
      <c r="H47" s="329"/>
    </row>
    <row r="48" spans="2:8" ht="18" customHeight="1">
      <c r="B48" s="67"/>
      <c r="C48" s="75"/>
      <c r="D48" s="327"/>
      <c r="E48" s="327"/>
      <c r="F48" s="328"/>
      <c r="G48" s="329"/>
      <c r="H48" s="329"/>
    </row>
    <row r="49" spans="2:8" ht="18" customHeight="1">
      <c r="B49" s="67"/>
      <c r="C49" s="75"/>
      <c r="D49" s="327"/>
      <c r="E49" s="327"/>
      <c r="F49" s="328"/>
      <c r="G49" s="329"/>
      <c r="H49" s="329"/>
    </row>
    <row r="50" spans="2:8" ht="18" customHeight="1">
      <c r="B50" s="67"/>
      <c r="C50" s="75"/>
      <c r="D50" s="327"/>
      <c r="E50" s="327"/>
      <c r="F50" s="328"/>
      <c r="G50" s="329"/>
      <c r="H50" s="329"/>
    </row>
    <row r="51" spans="2:8" ht="14.25">
      <c r="B51" s="67"/>
      <c r="C51" s="75"/>
      <c r="D51" s="327"/>
      <c r="E51" s="327"/>
      <c r="F51" s="328"/>
      <c r="G51" s="329"/>
      <c r="H51" s="329"/>
    </row>
    <row r="52" spans="2:8" ht="14.25">
      <c r="B52" s="67"/>
      <c r="C52" s="75"/>
      <c r="D52" s="327"/>
      <c r="E52" s="327"/>
      <c r="F52" s="328"/>
      <c r="G52" s="329"/>
      <c r="H52" s="329"/>
    </row>
    <row r="53" spans="2:8" ht="14.25">
      <c r="B53" s="67"/>
      <c r="C53" s="75"/>
      <c r="D53" s="327"/>
      <c r="E53" s="327"/>
      <c r="F53" s="328"/>
      <c r="G53" s="329"/>
      <c r="H53" s="329"/>
    </row>
    <row r="54" spans="2:8" ht="14.25">
      <c r="B54" s="67"/>
      <c r="C54" s="75"/>
      <c r="D54" s="327"/>
      <c r="E54" s="327"/>
      <c r="F54" s="328"/>
      <c r="G54" s="329"/>
      <c r="H54" s="329"/>
    </row>
    <row r="55" spans="2:8" ht="14.25">
      <c r="B55" s="67"/>
      <c r="C55" s="75"/>
      <c r="D55" s="327"/>
      <c r="E55" s="327"/>
      <c r="F55" s="328"/>
      <c r="G55" s="329"/>
      <c r="H55" s="329"/>
    </row>
    <row r="56" spans="2:8" ht="14.25">
      <c r="B56" s="67"/>
      <c r="C56" s="75"/>
      <c r="D56" s="327"/>
      <c r="E56" s="327"/>
      <c r="F56" s="328"/>
      <c r="G56" s="329"/>
      <c r="H56" s="329"/>
    </row>
    <row r="57" spans="2:8" ht="14.25">
      <c r="B57" s="67"/>
      <c r="C57" s="75"/>
      <c r="D57" s="327"/>
      <c r="E57" s="327"/>
      <c r="F57" s="328"/>
      <c r="G57" s="329"/>
      <c r="H57" s="329"/>
    </row>
    <row r="58" spans="2:8" ht="14.25">
      <c r="B58" s="67"/>
      <c r="C58" s="75"/>
      <c r="D58" s="327"/>
      <c r="E58" s="327"/>
      <c r="F58" s="328"/>
      <c r="G58" s="329"/>
      <c r="H58" s="329"/>
    </row>
    <row r="59" spans="2:8" ht="14.25">
      <c r="B59" s="67"/>
      <c r="C59" s="75"/>
      <c r="D59" s="331"/>
      <c r="E59" s="264"/>
      <c r="F59" s="327"/>
      <c r="G59" s="329"/>
      <c r="H59" s="329"/>
    </row>
    <row r="60" spans="2:8" ht="14.25">
      <c r="B60" s="67"/>
      <c r="C60" s="76"/>
      <c r="D60" s="250"/>
      <c r="E60" s="250"/>
      <c r="F60" s="300"/>
      <c r="G60" s="300"/>
      <c r="H60" s="305"/>
    </row>
    <row r="61" spans="2:8" ht="14.25">
      <c r="B61" s="67"/>
      <c r="C61" s="23"/>
      <c r="D61" s="250"/>
      <c r="E61" s="250"/>
      <c r="F61" s="250"/>
      <c r="G61" s="250"/>
      <c r="H61" s="305"/>
    </row>
    <row r="62" spans="2:8" ht="12.75">
      <c r="B62" s="77"/>
      <c r="C62" s="23"/>
      <c r="D62" s="250"/>
      <c r="E62" s="250"/>
      <c r="F62" s="250"/>
      <c r="G62" s="250"/>
      <c r="H62" s="305"/>
    </row>
    <row r="63" spans="1:3" ht="12.75">
      <c r="A63" s="23"/>
      <c r="B63" s="23"/>
      <c r="C63" s="23"/>
    </row>
    <row r="64" spans="1:2" ht="14.25">
      <c r="A64" s="67"/>
      <c r="B64" s="23"/>
    </row>
    <row r="65" spans="1:2" ht="14.25">
      <c r="A65" s="67"/>
      <c r="B65" s="23"/>
    </row>
  </sheetData>
  <mergeCells count="5">
    <mergeCell ref="D4:F4"/>
    <mergeCell ref="H4:I4"/>
    <mergeCell ref="A4:A5"/>
    <mergeCell ref="B4:B5"/>
    <mergeCell ref="C4:C5"/>
  </mergeCells>
  <printOptions horizontalCentered="1"/>
  <pageMargins left="1.1811023622047245" right="1.1811023622047245" top="1.1811023622047245" bottom="1.8110236220472442" header="0" footer="1.2598425196850394"/>
  <pageSetup firstPageNumber="179" useFirstPageNumber="1" horizontalDpi="300" verticalDpi="300" orientation="portrait" paperSize="9" r:id="rId2"/>
  <headerFooter alignWithMargins="0">
    <oddFooter>&amp;C164</oddFooter>
  </headerFooter>
  <drawing r:id="rId1"/>
</worksheet>
</file>

<file path=xl/worksheets/sheet9.xml><?xml version="1.0" encoding="utf-8"?>
<worksheet xmlns="http://schemas.openxmlformats.org/spreadsheetml/2006/main" xmlns:r="http://schemas.openxmlformats.org/officeDocument/2006/relationships">
  <dimension ref="A1:N60"/>
  <sheetViews>
    <sheetView showGridLines="0" workbookViewId="0" topLeftCell="A26">
      <selection activeCell="I14" sqref="I14"/>
    </sheetView>
  </sheetViews>
  <sheetFormatPr defaultColWidth="9.140625" defaultRowHeight="12.75"/>
  <cols>
    <col min="1" max="1" width="12.7109375" style="607" customWidth="1"/>
    <col min="2" max="2" width="8.7109375" style="367" customWidth="1"/>
    <col min="3" max="3" width="8.00390625" style="367" customWidth="1"/>
    <col min="4" max="4" width="7.57421875" style="367" customWidth="1"/>
    <col min="5" max="5" width="9.7109375" style="367" customWidth="1"/>
    <col min="6" max="6" width="7.28125" style="367" customWidth="1"/>
    <col min="7" max="7" width="7.140625" style="367" customWidth="1"/>
    <col min="8" max="8" width="6.8515625" style="367" customWidth="1"/>
    <col min="9" max="9" width="8.28125" style="367" customWidth="1"/>
    <col min="10" max="10" width="7.7109375" style="121" customWidth="1"/>
    <col min="11" max="14" width="10.7109375" style="121" customWidth="1"/>
    <col min="15" max="16384" width="10.7109375" style="120" customWidth="1"/>
  </cols>
  <sheetData>
    <row r="1" spans="1:14" s="216" customFormat="1" ht="12" customHeight="1">
      <c r="A1" s="215" t="s">
        <v>501</v>
      </c>
      <c r="B1" s="217"/>
      <c r="C1" s="217"/>
      <c r="D1" s="217"/>
      <c r="E1" s="217"/>
      <c r="F1" s="217"/>
      <c r="G1" s="217"/>
      <c r="H1" s="217"/>
      <c r="I1" s="217"/>
      <c r="J1" s="371"/>
      <c r="K1" s="372"/>
      <c r="L1" s="372"/>
      <c r="M1" s="372"/>
      <c r="N1" s="372"/>
    </row>
    <row r="2" spans="1:14" s="119" customFormat="1" ht="9" customHeight="1">
      <c r="A2" s="700"/>
      <c r="B2" s="700"/>
      <c r="C2" s="700"/>
      <c r="D2" s="700"/>
      <c r="E2" s="700"/>
      <c r="F2" s="700"/>
      <c r="G2" s="700"/>
      <c r="H2" s="700"/>
      <c r="I2" s="700"/>
      <c r="J2" s="376"/>
      <c r="K2" s="373"/>
      <c r="L2" s="373"/>
      <c r="M2" s="373"/>
      <c r="N2" s="373"/>
    </row>
    <row r="3" spans="1:10" ht="12" customHeight="1">
      <c r="A3" s="701" t="s">
        <v>53</v>
      </c>
      <c r="B3" s="704" t="s">
        <v>271</v>
      </c>
      <c r="C3" s="704" t="s">
        <v>499</v>
      </c>
      <c r="D3" s="704" t="s">
        <v>272</v>
      </c>
      <c r="E3" s="704" t="s">
        <v>520</v>
      </c>
      <c r="F3" s="704" t="s">
        <v>129</v>
      </c>
      <c r="G3" s="704" t="s">
        <v>273</v>
      </c>
      <c r="H3" s="704" t="s">
        <v>274</v>
      </c>
      <c r="I3" s="704" t="s">
        <v>130</v>
      </c>
      <c r="J3" s="697"/>
    </row>
    <row r="4" spans="1:10" ht="12" customHeight="1">
      <c r="A4" s="666"/>
      <c r="B4" s="705"/>
      <c r="C4" s="685"/>
      <c r="D4" s="705"/>
      <c r="E4" s="685"/>
      <c r="F4" s="685"/>
      <c r="G4" s="705"/>
      <c r="H4" s="705"/>
      <c r="I4" s="705"/>
      <c r="J4" s="699"/>
    </row>
    <row r="5" spans="1:14" s="591" customFormat="1" ht="9" customHeight="1">
      <c r="A5" s="523"/>
      <c r="B5" s="520"/>
      <c r="C5" s="520"/>
      <c r="D5" s="520"/>
      <c r="E5" s="520"/>
      <c r="F5" s="520"/>
      <c r="G5" s="520"/>
      <c r="H5" s="520"/>
      <c r="I5" s="520"/>
      <c r="J5" s="594"/>
      <c r="K5" s="595"/>
      <c r="L5" s="595"/>
      <c r="M5" s="595"/>
      <c r="N5" s="595"/>
    </row>
    <row r="6" spans="1:14" s="591" customFormat="1" ht="9" customHeight="1">
      <c r="A6" s="523" t="s">
        <v>54</v>
      </c>
      <c r="B6" s="525">
        <v>4241417.8</v>
      </c>
      <c r="C6" s="525">
        <v>672762.46</v>
      </c>
      <c r="D6" s="525">
        <v>277103.5</v>
      </c>
      <c r="E6" s="525">
        <v>232345.5</v>
      </c>
      <c r="F6" s="525">
        <v>15535</v>
      </c>
      <c r="G6" s="525">
        <v>2320</v>
      </c>
      <c r="H6" s="525">
        <v>15727</v>
      </c>
      <c r="I6" s="525">
        <v>39303</v>
      </c>
      <c r="J6" s="595"/>
      <c r="K6" s="527"/>
      <c r="L6" s="595"/>
      <c r="M6" s="595"/>
      <c r="N6" s="595"/>
    </row>
    <row r="7" spans="1:14" s="591" customFormat="1" ht="9" customHeight="1">
      <c r="A7" s="523" t="s">
        <v>55</v>
      </c>
      <c r="B7" s="525">
        <v>41150</v>
      </c>
      <c r="C7" s="525" t="s">
        <v>1</v>
      </c>
      <c r="D7" s="524">
        <v>7914</v>
      </c>
      <c r="E7" s="525">
        <v>16055</v>
      </c>
      <c r="F7" s="525" t="s">
        <v>1</v>
      </c>
      <c r="G7" s="525" t="s">
        <v>1</v>
      </c>
      <c r="H7" s="525" t="s">
        <v>1</v>
      </c>
      <c r="I7" s="525">
        <v>50228</v>
      </c>
      <c r="J7" s="527"/>
      <c r="K7" s="527"/>
      <c r="L7" s="595"/>
      <c r="M7" s="595"/>
      <c r="N7" s="595"/>
    </row>
    <row r="8" spans="1:14" s="591" customFormat="1" ht="9" customHeight="1">
      <c r="A8" s="523" t="s">
        <v>56</v>
      </c>
      <c r="B8" s="525">
        <v>64251714.3</v>
      </c>
      <c r="C8" s="525">
        <v>1828818.06</v>
      </c>
      <c r="D8" s="525">
        <v>548549</v>
      </c>
      <c r="E8" s="525">
        <v>12423753</v>
      </c>
      <c r="F8" s="525">
        <v>187135</v>
      </c>
      <c r="G8" s="525">
        <v>146098.5</v>
      </c>
      <c r="H8" s="525">
        <v>90039</v>
      </c>
      <c r="I8" s="525">
        <v>309997.1</v>
      </c>
      <c r="J8" s="527"/>
      <c r="K8" s="527"/>
      <c r="L8" s="595"/>
      <c r="M8" s="595"/>
      <c r="N8" s="595"/>
    </row>
    <row r="9" spans="1:14" s="591" customFormat="1" ht="9" customHeight="1">
      <c r="A9" s="523" t="s">
        <v>57</v>
      </c>
      <c r="B9" s="524">
        <v>537565.66</v>
      </c>
      <c r="C9" s="524">
        <v>51763.9</v>
      </c>
      <c r="D9" s="524">
        <v>219590</v>
      </c>
      <c r="E9" s="524">
        <v>66476.5</v>
      </c>
      <c r="F9" s="524">
        <v>95724</v>
      </c>
      <c r="G9" s="524" t="s">
        <v>1</v>
      </c>
      <c r="H9" s="524">
        <v>1815</v>
      </c>
      <c r="I9" s="524">
        <v>770935.55</v>
      </c>
      <c r="J9" s="527"/>
      <c r="K9" s="527"/>
      <c r="L9" s="595"/>
      <c r="M9" s="595"/>
      <c r="N9" s="595"/>
    </row>
    <row r="10" spans="1:14" s="591" customFormat="1" ht="9" customHeight="1">
      <c r="A10" s="523" t="s">
        <v>59</v>
      </c>
      <c r="B10" s="524">
        <v>9235923.97</v>
      </c>
      <c r="C10" s="524">
        <v>579136.5</v>
      </c>
      <c r="D10" s="524">
        <v>480729.85</v>
      </c>
      <c r="E10" s="524">
        <v>405679.91</v>
      </c>
      <c r="F10" s="524">
        <v>45214</v>
      </c>
      <c r="G10" s="524" t="s">
        <v>1</v>
      </c>
      <c r="H10" s="524">
        <v>15036</v>
      </c>
      <c r="I10" s="524">
        <v>740092.13</v>
      </c>
      <c r="J10" s="527"/>
      <c r="K10" s="527"/>
      <c r="L10" s="595"/>
      <c r="M10" s="595"/>
      <c r="N10" s="595"/>
    </row>
    <row r="11" spans="1:14" s="591" customFormat="1" ht="9" customHeight="1">
      <c r="A11" s="523" t="s">
        <v>60</v>
      </c>
      <c r="B11" s="524">
        <v>3764072.75</v>
      </c>
      <c r="C11" s="524">
        <v>370941.8</v>
      </c>
      <c r="D11" s="524">
        <v>20000.5</v>
      </c>
      <c r="E11" s="524">
        <v>155053.75</v>
      </c>
      <c r="F11" s="524" t="s">
        <v>1</v>
      </c>
      <c r="G11" s="524" t="s">
        <v>1</v>
      </c>
      <c r="H11" s="524">
        <v>13713</v>
      </c>
      <c r="I11" s="524">
        <v>12472</v>
      </c>
      <c r="J11" s="527"/>
      <c r="K11" s="527"/>
      <c r="L11" s="595"/>
      <c r="M11" s="595"/>
      <c r="N11" s="595"/>
    </row>
    <row r="12" spans="1:14" s="591" customFormat="1" ht="9" customHeight="1">
      <c r="A12" s="523" t="s">
        <v>61</v>
      </c>
      <c r="B12" s="524">
        <v>13813234.9</v>
      </c>
      <c r="C12" s="524">
        <v>45677</v>
      </c>
      <c r="D12" s="524">
        <v>21103</v>
      </c>
      <c r="E12" s="524">
        <v>31237.5</v>
      </c>
      <c r="F12" s="524" t="s">
        <v>1</v>
      </c>
      <c r="G12" s="524" t="s">
        <v>1</v>
      </c>
      <c r="H12" s="524">
        <v>3900</v>
      </c>
      <c r="I12" s="524" t="s">
        <v>1</v>
      </c>
      <c r="J12" s="527"/>
      <c r="K12" s="527"/>
      <c r="L12" s="595"/>
      <c r="M12" s="595"/>
      <c r="N12" s="595"/>
    </row>
    <row r="13" spans="1:14" s="591" customFormat="1" ht="9" customHeight="1">
      <c r="A13" s="523" t="s">
        <v>62</v>
      </c>
      <c r="B13" s="524">
        <v>16805991.66</v>
      </c>
      <c r="C13" s="524">
        <v>5141225.56</v>
      </c>
      <c r="D13" s="524">
        <v>833794.62</v>
      </c>
      <c r="E13" s="524">
        <v>10035959.7</v>
      </c>
      <c r="F13" s="524">
        <v>136092.86</v>
      </c>
      <c r="G13" s="524">
        <v>31890</v>
      </c>
      <c r="H13" s="524">
        <v>32544</v>
      </c>
      <c r="I13" s="524">
        <v>1164.5</v>
      </c>
      <c r="J13" s="527"/>
      <c r="K13" s="527"/>
      <c r="L13" s="595"/>
      <c r="M13" s="595"/>
      <c r="N13" s="595"/>
    </row>
    <row r="14" spans="1:14" s="591" customFormat="1" ht="9" customHeight="1">
      <c r="A14" s="523" t="s">
        <v>63</v>
      </c>
      <c r="B14" s="524">
        <v>23776566.490000002</v>
      </c>
      <c r="C14" s="524">
        <v>1237528.47</v>
      </c>
      <c r="D14" s="524">
        <v>176644.3</v>
      </c>
      <c r="E14" s="524">
        <v>7020128</v>
      </c>
      <c r="F14" s="524">
        <v>2491595.77</v>
      </c>
      <c r="G14" s="524">
        <v>64850</v>
      </c>
      <c r="H14" s="524">
        <v>73646</v>
      </c>
      <c r="I14" s="524" t="s">
        <v>1</v>
      </c>
      <c r="J14" s="527"/>
      <c r="K14" s="527"/>
      <c r="L14" s="595"/>
      <c r="M14" s="595"/>
      <c r="N14" s="595"/>
    </row>
    <row r="15" spans="1:14" s="591" customFormat="1" ht="9" customHeight="1">
      <c r="A15" s="523" t="s">
        <v>64</v>
      </c>
      <c r="B15" s="524">
        <v>3500156.67</v>
      </c>
      <c r="C15" s="524">
        <v>80975.44</v>
      </c>
      <c r="D15" s="524">
        <v>128010.5</v>
      </c>
      <c r="E15" s="524">
        <v>92573</v>
      </c>
      <c r="F15" s="524" t="s">
        <v>1</v>
      </c>
      <c r="G15" s="524">
        <v>3173</v>
      </c>
      <c r="H15" s="524" t="s">
        <v>1</v>
      </c>
      <c r="I15" s="524" t="s">
        <v>1</v>
      </c>
      <c r="J15" s="527"/>
      <c r="K15" s="527"/>
      <c r="L15" s="595"/>
      <c r="M15" s="595"/>
      <c r="N15" s="595"/>
    </row>
    <row r="16" spans="1:14" s="591" customFormat="1" ht="9" customHeight="1">
      <c r="A16" s="523" t="s">
        <v>65</v>
      </c>
      <c r="B16" s="524">
        <v>4892122.59</v>
      </c>
      <c r="C16" s="524">
        <v>2382308.75</v>
      </c>
      <c r="D16" s="524">
        <v>367869.5</v>
      </c>
      <c r="E16" s="524">
        <v>86279.2</v>
      </c>
      <c r="F16" s="524" t="s">
        <v>1</v>
      </c>
      <c r="G16" s="524" t="s">
        <v>1</v>
      </c>
      <c r="H16" s="524">
        <v>1075</v>
      </c>
      <c r="I16" s="524" t="s">
        <v>1</v>
      </c>
      <c r="J16" s="527"/>
      <c r="K16" s="527"/>
      <c r="L16" s="595"/>
      <c r="M16" s="595"/>
      <c r="N16" s="595"/>
    </row>
    <row r="17" spans="1:14" s="591" customFormat="1" ht="9" customHeight="1">
      <c r="A17" s="523" t="s">
        <v>66</v>
      </c>
      <c r="B17" s="524">
        <v>36131223.57</v>
      </c>
      <c r="C17" s="524">
        <v>919234.96</v>
      </c>
      <c r="D17" s="524">
        <v>268616.5</v>
      </c>
      <c r="E17" s="524">
        <v>205658</v>
      </c>
      <c r="F17" s="524">
        <v>117191.5</v>
      </c>
      <c r="G17" s="524">
        <v>901596.4</v>
      </c>
      <c r="H17" s="524">
        <v>55145</v>
      </c>
      <c r="I17" s="524" t="s">
        <v>1</v>
      </c>
      <c r="J17" s="527"/>
      <c r="K17" s="527"/>
      <c r="L17" s="595"/>
      <c r="M17" s="595"/>
      <c r="N17" s="595"/>
    </row>
    <row r="18" spans="1:14" s="591" customFormat="1" ht="9" customHeight="1">
      <c r="A18" s="523" t="s">
        <v>67</v>
      </c>
      <c r="B18" s="524">
        <v>3179524.9</v>
      </c>
      <c r="C18" s="524">
        <v>1165811.94</v>
      </c>
      <c r="D18" s="524">
        <v>74211.99</v>
      </c>
      <c r="E18" s="524" t="s">
        <v>1</v>
      </c>
      <c r="F18" s="524">
        <v>11790</v>
      </c>
      <c r="G18" s="524">
        <v>32973</v>
      </c>
      <c r="H18" s="524">
        <v>5142</v>
      </c>
      <c r="I18" s="524" t="s">
        <v>1</v>
      </c>
      <c r="J18" s="527"/>
      <c r="K18" s="527"/>
      <c r="L18" s="595"/>
      <c r="M18" s="595"/>
      <c r="N18" s="595"/>
    </row>
    <row r="19" spans="1:14" s="591" customFormat="1" ht="9" customHeight="1">
      <c r="A19" s="523" t="s">
        <v>68</v>
      </c>
      <c r="B19" s="524">
        <v>323614.3</v>
      </c>
      <c r="C19" s="524">
        <v>19504.75</v>
      </c>
      <c r="D19" s="524">
        <v>12541.5</v>
      </c>
      <c r="E19" s="524" t="s">
        <v>1</v>
      </c>
      <c r="F19" s="524" t="s">
        <v>1</v>
      </c>
      <c r="G19" s="524" t="s">
        <v>1</v>
      </c>
      <c r="H19" s="524" t="s">
        <v>1</v>
      </c>
      <c r="I19" s="524" t="s">
        <v>1</v>
      </c>
      <c r="J19" s="527"/>
      <c r="K19" s="527"/>
      <c r="L19" s="595"/>
      <c r="M19" s="595"/>
      <c r="N19" s="595"/>
    </row>
    <row r="20" spans="1:14" s="591" customFormat="1" ht="9" customHeight="1">
      <c r="A20" s="523" t="s">
        <v>69</v>
      </c>
      <c r="B20" s="524">
        <v>9740362.34</v>
      </c>
      <c r="C20" s="524">
        <v>851906.1</v>
      </c>
      <c r="D20" s="524">
        <v>65176.5</v>
      </c>
      <c r="E20" s="524">
        <v>17477.5</v>
      </c>
      <c r="F20" s="524">
        <v>154114.5</v>
      </c>
      <c r="G20" s="524">
        <v>9125</v>
      </c>
      <c r="H20" s="524" t="s">
        <v>1</v>
      </c>
      <c r="I20" s="524" t="s">
        <v>1</v>
      </c>
      <c r="J20" s="527"/>
      <c r="K20" s="527"/>
      <c r="L20" s="595"/>
      <c r="M20" s="595"/>
      <c r="N20" s="595"/>
    </row>
    <row r="21" spans="1:14" s="591" customFormat="1" ht="9" customHeight="1">
      <c r="A21" s="523" t="s">
        <v>70</v>
      </c>
      <c r="B21" s="524">
        <v>4634109.7</v>
      </c>
      <c r="C21" s="524">
        <v>201417</v>
      </c>
      <c r="D21" s="524">
        <v>366458.5</v>
      </c>
      <c r="E21" s="524">
        <v>78173.31</v>
      </c>
      <c r="F21" s="524">
        <v>11093</v>
      </c>
      <c r="G21" s="524" t="s">
        <v>1</v>
      </c>
      <c r="H21" s="524">
        <v>366</v>
      </c>
      <c r="I21" s="524" t="s">
        <v>1</v>
      </c>
      <c r="J21" s="527"/>
      <c r="K21" s="212"/>
      <c r="L21" s="596"/>
      <c r="M21" s="595"/>
      <c r="N21" s="595"/>
    </row>
    <row r="22" spans="1:14" s="591" customFormat="1" ht="9" customHeight="1">
      <c r="A22" s="523" t="s">
        <v>71</v>
      </c>
      <c r="B22" s="524">
        <v>502756.49</v>
      </c>
      <c r="C22" s="524">
        <v>287747</v>
      </c>
      <c r="D22" s="524">
        <v>56224</v>
      </c>
      <c r="E22" s="524" t="s">
        <v>1</v>
      </c>
      <c r="F22" s="524" t="s">
        <v>1</v>
      </c>
      <c r="G22" s="524" t="s">
        <v>1</v>
      </c>
      <c r="H22" s="524" t="s">
        <v>1</v>
      </c>
      <c r="I22" s="524" t="s">
        <v>1</v>
      </c>
      <c r="J22" s="527"/>
      <c r="K22" s="527"/>
      <c r="L22" s="595"/>
      <c r="M22" s="595"/>
      <c r="N22" s="595"/>
    </row>
    <row r="23" spans="1:14" s="591" customFormat="1" ht="9" customHeight="1">
      <c r="A23" s="523" t="s">
        <v>72</v>
      </c>
      <c r="B23" s="524">
        <v>7247550</v>
      </c>
      <c r="C23" s="524">
        <v>204523</v>
      </c>
      <c r="D23" s="524">
        <v>154004</v>
      </c>
      <c r="E23" s="524" t="s">
        <v>1</v>
      </c>
      <c r="F23" s="524" t="s">
        <v>1</v>
      </c>
      <c r="G23" s="524" t="s">
        <v>1</v>
      </c>
      <c r="H23" s="524" t="s">
        <v>1</v>
      </c>
      <c r="I23" s="524">
        <v>5716</v>
      </c>
      <c r="J23" s="595"/>
      <c r="K23" s="527"/>
      <c r="L23" s="526"/>
      <c r="M23" s="595"/>
      <c r="N23" s="595"/>
    </row>
    <row r="24" spans="1:14" s="591" customFormat="1" ht="9" customHeight="1">
      <c r="A24" s="523" t="s">
        <v>73</v>
      </c>
      <c r="B24" s="524">
        <v>21434956.89</v>
      </c>
      <c r="C24" s="524">
        <v>670425.26</v>
      </c>
      <c r="D24" s="524">
        <v>5921</v>
      </c>
      <c r="E24" s="524">
        <v>13860</v>
      </c>
      <c r="F24" s="524" t="s">
        <v>1</v>
      </c>
      <c r="G24" s="524">
        <v>19883</v>
      </c>
      <c r="H24" s="524" t="s">
        <v>1</v>
      </c>
      <c r="I24" s="524">
        <v>29200</v>
      </c>
      <c r="J24" s="527"/>
      <c r="K24" s="212"/>
      <c r="L24" s="596"/>
      <c r="M24" s="595"/>
      <c r="N24" s="595"/>
    </row>
    <row r="25" spans="1:14" s="591" customFormat="1" ht="9" customHeight="1">
      <c r="A25" s="523" t="s">
        <v>74</v>
      </c>
      <c r="B25" s="524">
        <v>6622942.86</v>
      </c>
      <c r="C25" s="524">
        <v>232268</v>
      </c>
      <c r="D25" s="524">
        <v>110059</v>
      </c>
      <c r="E25" s="524">
        <v>45032.5</v>
      </c>
      <c r="F25" s="524">
        <v>40672.5</v>
      </c>
      <c r="G25" s="524">
        <v>23653</v>
      </c>
      <c r="H25" s="524">
        <v>49646.5</v>
      </c>
      <c r="I25" s="524" t="s">
        <v>1</v>
      </c>
      <c r="J25" s="527"/>
      <c r="K25" s="527"/>
      <c r="L25" s="595"/>
      <c r="M25" s="595"/>
      <c r="N25" s="595"/>
    </row>
    <row r="26" spans="1:14" s="599" customFormat="1" ht="9" customHeight="1">
      <c r="A26" s="597" t="s">
        <v>52</v>
      </c>
      <c r="B26" s="528">
        <v>234676957.84000003</v>
      </c>
      <c r="C26" s="528">
        <v>16943975.949999996</v>
      </c>
      <c r="D26" s="528">
        <v>4194521.76</v>
      </c>
      <c r="E26" s="528">
        <v>30925742.369999997</v>
      </c>
      <c r="F26" s="528">
        <v>3306158.13</v>
      </c>
      <c r="G26" s="528">
        <v>1235561.9</v>
      </c>
      <c r="H26" s="528">
        <v>357794.5</v>
      </c>
      <c r="I26" s="528">
        <v>1959108.28</v>
      </c>
      <c r="J26" s="527"/>
      <c r="K26" s="527"/>
      <c r="L26" s="598"/>
      <c r="M26" s="598"/>
      <c r="N26" s="598"/>
    </row>
    <row r="27" spans="1:14" s="599" customFormat="1" ht="9" customHeight="1">
      <c r="A27" s="597" t="s">
        <v>118</v>
      </c>
      <c r="B27" s="528">
        <v>112691071.03999999</v>
      </c>
      <c r="C27" s="528">
        <v>8690325.28</v>
      </c>
      <c r="D27" s="528">
        <v>2408784.47</v>
      </c>
      <c r="E27" s="528">
        <v>23366560.86</v>
      </c>
      <c r="F27" s="528">
        <v>479700.86</v>
      </c>
      <c r="G27" s="528">
        <v>180308.5</v>
      </c>
      <c r="H27" s="528">
        <v>172774</v>
      </c>
      <c r="I27" s="528">
        <v>1924192.28</v>
      </c>
      <c r="J27" s="527"/>
      <c r="K27" s="212"/>
      <c r="L27" s="212"/>
      <c r="M27" s="598"/>
      <c r="N27" s="598"/>
    </row>
    <row r="28" spans="1:14" s="599" customFormat="1" ht="9" customHeight="1">
      <c r="A28" s="597" t="s">
        <v>119</v>
      </c>
      <c r="B28" s="528">
        <v>68300069.32000001</v>
      </c>
      <c r="C28" s="528">
        <v>4620047.62</v>
      </c>
      <c r="D28" s="528">
        <v>941140.8</v>
      </c>
      <c r="E28" s="528">
        <v>7404638.2</v>
      </c>
      <c r="F28" s="528">
        <v>2608787.27</v>
      </c>
      <c r="G28" s="528">
        <v>969619.4</v>
      </c>
      <c r="H28" s="528">
        <v>129866</v>
      </c>
      <c r="I28" s="528" t="s">
        <v>1</v>
      </c>
      <c r="J28" s="527"/>
      <c r="K28" s="527"/>
      <c r="L28" s="598"/>
      <c r="M28" s="598"/>
      <c r="N28" s="598"/>
    </row>
    <row r="29" spans="1:14" s="599" customFormat="1" ht="9" customHeight="1">
      <c r="A29" s="597" t="s">
        <v>120</v>
      </c>
      <c r="B29" s="528">
        <v>53685817.48</v>
      </c>
      <c r="C29" s="528">
        <v>3633603.05</v>
      </c>
      <c r="D29" s="528">
        <v>844596.49</v>
      </c>
      <c r="E29" s="528">
        <v>154543.31</v>
      </c>
      <c r="F29" s="528">
        <v>217670</v>
      </c>
      <c r="G29" s="528">
        <v>85634</v>
      </c>
      <c r="H29" s="528">
        <v>55154.5</v>
      </c>
      <c r="I29" s="528">
        <v>34916</v>
      </c>
      <c r="J29" s="527"/>
      <c r="K29" s="600"/>
      <c r="L29" s="598"/>
      <c r="M29" s="598"/>
      <c r="N29" s="598"/>
    </row>
    <row r="30" spans="1:12" ht="12" customHeight="1">
      <c r="A30" s="137"/>
      <c r="B30" s="519"/>
      <c r="C30" s="519"/>
      <c r="D30" s="519"/>
      <c r="E30" s="519"/>
      <c r="F30" s="519"/>
      <c r="G30" s="519"/>
      <c r="H30" s="519"/>
      <c r="I30" s="519"/>
      <c r="J30" s="374"/>
      <c r="K30" s="374"/>
      <c r="L30" s="374"/>
    </row>
    <row r="31" spans="1:10" ht="12" customHeight="1">
      <c r="A31" s="702" t="s">
        <v>53</v>
      </c>
      <c r="B31" s="704" t="s">
        <v>275</v>
      </c>
      <c r="C31" s="704" t="s">
        <v>108</v>
      </c>
      <c r="D31" s="704" t="s">
        <v>276</v>
      </c>
      <c r="E31" s="704" t="s">
        <v>277</v>
      </c>
      <c r="F31" s="704" t="s">
        <v>131</v>
      </c>
      <c r="G31" s="704" t="s">
        <v>132</v>
      </c>
      <c r="H31" s="365" t="s">
        <v>133</v>
      </c>
      <c r="I31" s="704" t="s">
        <v>268</v>
      </c>
      <c r="J31" s="697"/>
    </row>
    <row r="32" spans="1:10" ht="12" customHeight="1">
      <c r="A32" s="703"/>
      <c r="B32" s="705"/>
      <c r="C32" s="685"/>
      <c r="D32" s="705"/>
      <c r="E32" s="705" t="s">
        <v>2</v>
      </c>
      <c r="F32" s="685"/>
      <c r="G32" s="685"/>
      <c r="H32" s="366"/>
      <c r="I32" s="705"/>
      <c r="J32" s="698"/>
    </row>
    <row r="33" spans="1:14" s="591" customFormat="1" ht="9" customHeight="1">
      <c r="A33" s="601"/>
      <c r="B33" s="520"/>
      <c r="C33" s="520"/>
      <c r="D33" s="520"/>
      <c r="E33" s="520"/>
      <c r="F33" s="520"/>
      <c r="G33" s="520"/>
      <c r="H33" s="521"/>
      <c r="I33" s="521"/>
      <c r="J33" s="522"/>
      <c r="K33" s="595"/>
      <c r="L33" s="595"/>
      <c r="M33" s="595"/>
      <c r="N33" s="595"/>
    </row>
    <row r="34" spans="1:14" s="591" customFormat="1" ht="9" customHeight="1">
      <c r="A34" s="523" t="s">
        <v>54</v>
      </c>
      <c r="B34" s="524" t="s">
        <v>1</v>
      </c>
      <c r="C34" s="524">
        <v>4255</v>
      </c>
      <c r="D34" s="524">
        <v>93747</v>
      </c>
      <c r="E34" s="525" t="s">
        <v>438</v>
      </c>
      <c r="F34" s="524">
        <v>37524</v>
      </c>
      <c r="G34" s="525">
        <v>1970</v>
      </c>
      <c r="H34" s="524">
        <v>583217.2</v>
      </c>
      <c r="I34" s="525">
        <v>6217227.46</v>
      </c>
      <c r="J34" s="595"/>
      <c r="K34" s="595"/>
      <c r="L34" s="526"/>
      <c r="M34" s="595"/>
      <c r="N34" s="595"/>
    </row>
    <row r="35" spans="1:14" s="591" customFormat="1" ht="9" customHeight="1">
      <c r="A35" s="523" t="s">
        <v>55</v>
      </c>
      <c r="B35" s="525" t="s">
        <v>1</v>
      </c>
      <c r="C35" s="525" t="s">
        <v>1</v>
      </c>
      <c r="D35" s="525" t="s">
        <v>1</v>
      </c>
      <c r="E35" s="525" t="s">
        <v>438</v>
      </c>
      <c r="F35" s="525" t="s">
        <v>438</v>
      </c>
      <c r="G35" s="525" t="s">
        <v>438</v>
      </c>
      <c r="H35" s="524">
        <v>4582</v>
      </c>
      <c r="I35" s="525">
        <v>119929</v>
      </c>
      <c r="J35" s="527"/>
      <c r="K35" s="595"/>
      <c r="L35" s="526"/>
      <c r="M35" s="595"/>
      <c r="N35" s="595"/>
    </row>
    <row r="36" spans="1:14" s="591" customFormat="1" ht="9" customHeight="1">
      <c r="A36" s="523" t="s">
        <v>56</v>
      </c>
      <c r="B36" s="524">
        <v>3453</v>
      </c>
      <c r="C36" s="524">
        <v>3758.8</v>
      </c>
      <c r="D36" s="524">
        <v>117043.3</v>
      </c>
      <c r="E36" s="524">
        <v>7885</v>
      </c>
      <c r="F36" s="524">
        <v>511200.18</v>
      </c>
      <c r="G36" s="524">
        <v>4039</v>
      </c>
      <c r="H36" s="524">
        <v>284689.5</v>
      </c>
      <c r="I36" s="525">
        <v>80718172.74</v>
      </c>
      <c r="J36" s="527"/>
      <c r="K36" s="595"/>
      <c r="L36" s="526"/>
      <c r="M36" s="595"/>
      <c r="N36" s="595"/>
    </row>
    <row r="37" spans="1:14" s="591" customFormat="1" ht="9" customHeight="1">
      <c r="A37" s="523" t="s">
        <v>57</v>
      </c>
      <c r="B37" s="524">
        <v>6160</v>
      </c>
      <c r="C37" s="524" t="s">
        <v>1</v>
      </c>
      <c r="D37" s="524" t="s">
        <v>1</v>
      </c>
      <c r="E37" s="524" t="s">
        <v>1</v>
      </c>
      <c r="F37" s="524" t="s">
        <v>1</v>
      </c>
      <c r="G37" s="524" t="s">
        <v>1</v>
      </c>
      <c r="H37" s="524">
        <v>165255.7</v>
      </c>
      <c r="I37" s="524">
        <v>1915286.31</v>
      </c>
      <c r="J37" s="527"/>
      <c r="K37" s="595"/>
      <c r="L37" s="526"/>
      <c r="M37" s="595"/>
      <c r="N37" s="595"/>
    </row>
    <row r="38" spans="1:14" s="591" customFormat="1" ht="9" customHeight="1">
      <c r="A38" s="523" t="s">
        <v>59</v>
      </c>
      <c r="B38" s="602">
        <v>9868</v>
      </c>
      <c r="C38" s="602">
        <v>12006</v>
      </c>
      <c r="D38" s="602">
        <v>353359.75</v>
      </c>
      <c r="E38" s="602" t="s">
        <v>1</v>
      </c>
      <c r="F38" s="602">
        <v>25600</v>
      </c>
      <c r="G38" s="524" t="s">
        <v>1</v>
      </c>
      <c r="H38" s="524">
        <v>337689.66</v>
      </c>
      <c r="I38" s="524">
        <v>12240335.770000001</v>
      </c>
      <c r="J38" s="527"/>
      <c r="K38" s="595"/>
      <c r="L38" s="526"/>
      <c r="M38" s="595"/>
      <c r="N38" s="595"/>
    </row>
    <row r="39" spans="1:14" s="591" customFormat="1" ht="9" customHeight="1">
      <c r="A39" s="523" t="s">
        <v>60</v>
      </c>
      <c r="B39" s="524">
        <v>1184</v>
      </c>
      <c r="C39" s="524" t="s">
        <v>1</v>
      </c>
      <c r="D39" s="524">
        <v>5304</v>
      </c>
      <c r="E39" s="524" t="s">
        <v>1</v>
      </c>
      <c r="F39" s="524" t="s">
        <v>1</v>
      </c>
      <c r="G39" s="524" t="s">
        <v>1</v>
      </c>
      <c r="H39" s="524">
        <v>58212</v>
      </c>
      <c r="I39" s="524">
        <v>4400953.8</v>
      </c>
      <c r="J39" s="527"/>
      <c r="K39" s="595"/>
      <c r="L39" s="526"/>
      <c r="M39" s="595"/>
      <c r="N39" s="595"/>
    </row>
    <row r="40" spans="1:14" s="591" customFormat="1" ht="9" customHeight="1">
      <c r="A40" s="523" t="s">
        <v>61</v>
      </c>
      <c r="B40" s="524" t="s">
        <v>1</v>
      </c>
      <c r="C40" s="524" t="s">
        <v>1</v>
      </c>
      <c r="D40" s="524">
        <v>4978</v>
      </c>
      <c r="E40" s="524" t="s">
        <v>1</v>
      </c>
      <c r="F40" s="524" t="s">
        <v>1</v>
      </c>
      <c r="G40" s="524">
        <v>113139.5</v>
      </c>
      <c r="H40" s="524">
        <v>111918.02</v>
      </c>
      <c r="I40" s="524">
        <v>14145187.92</v>
      </c>
      <c r="J40" s="527"/>
      <c r="K40" s="595"/>
      <c r="L40" s="526"/>
      <c r="M40" s="595"/>
      <c r="N40" s="595"/>
    </row>
    <row r="41" spans="1:14" s="591" customFormat="1" ht="9" customHeight="1">
      <c r="A41" s="523" t="s">
        <v>62</v>
      </c>
      <c r="B41" s="524">
        <v>22242</v>
      </c>
      <c r="C41" s="524" t="s">
        <v>1</v>
      </c>
      <c r="D41" s="524">
        <v>95904</v>
      </c>
      <c r="E41" s="524">
        <v>125599.5</v>
      </c>
      <c r="F41" s="524">
        <v>74517</v>
      </c>
      <c r="G41" s="524" t="s">
        <v>1</v>
      </c>
      <c r="H41" s="524">
        <v>382383.45</v>
      </c>
      <c r="I41" s="524">
        <v>33719308.85</v>
      </c>
      <c r="J41" s="527"/>
      <c r="K41" s="595"/>
      <c r="L41" s="526"/>
      <c r="M41" s="595"/>
      <c r="N41" s="595"/>
    </row>
    <row r="42" spans="1:14" s="591" customFormat="1" ht="9" customHeight="1">
      <c r="A42" s="523" t="s">
        <v>63</v>
      </c>
      <c r="B42" s="524">
        <v>16538</v>
      </c>
      <c r="C42" s="524">
        <v>105171.3</v>
      </c>
      <c r="D42" s="524">
        <v>9892</v>
      </c>
      <c r="E42" s="524">
        <v>152118</v>
      </c>
      <c r="F42" s="524">
        <v>5350</v>
      </c>
      <c r="G42" s="524">
        <v>22826.3</v>
      </c>
      <c r="H42" s="524">
        <v>767918.4</v>
      </c>
      <c r="I42" s="524">
        <v>35920773.029999994</v>
      </c>
      <c r="J42" s="527"/>
      <c r="K42" s="527"/>
      <c r="L42" s="526"/>
      <c r="M42" s="595"/>
      <c r="N42" s="595"/>
    </row>
    <row r="43" spans="1:14" s="591" customFormat="1" ht="9" customHeight="1">
      <c r="A43" s="523" t="s">
        <v>64</v>
      </c>
      <c r="B43" s="524" t="s">
        <v>1</v>
      </c>
      <c r="C43" s="524" t="s">
        <v>1</v>
      </c>
      <c r="D43" s="524" t="s">
        <v>1</v>
      </c>
      <c r="E43" s="524" t="s">
        <v>1</v>
      </c>
      <c r="F43" s="524" t="s">
        <v>1</v>
      </c>
      <c r="G43" s="524" t="s">
        <v>1</v>
      </c>
      <c r="H43" s="524">
        <v>47813</v>
      </c>
      <c r="I43" s="524">
        <v>3852701.61</v>
      </c>
      <c r="J43" s="527"/>
      <c r="K43" s="595"/>
      <c r="L43" s="526"/>
      <c r="M43" s="595"/>
      <c r="N43" s="595"/>
    </row>
    <row r="44" spans="1:14" s="591" customFormat="1" ht="9" customHeight="1">
      <c r="A44" s="523" t="s">
        <v>65</v>
      </c>
      <c r="B44" s="524" t="s">
        <v>1</v>
      </c>
      <c r="C44" s="524">
        <v>1620</v>
      </c>
      <c r="D44" s="524" t="s">
        <v>1</v>
      </c>
      <c r="E44" s="524" t="s">
        <v>1</v>
      </c>
      <c r="F44" s="524" t="s">
        <v>1</v>
      </c>
      <c r="G44" s="524">
        <v>3991</v>
      </c>
      <c r="H44" s="524">
        <v>461517.5</v>
      </c>
      <c r="I44" s="524">
        <v>8196783.54</v>
      </c>
      <c r="J44" s="527"/>
      <c r="K44" s="595"/>
      <c r="L44" s="526"/>
      <c r="M44" s="595"/>
      <c r="N44" s="595"/>
    </row>
    <row r="45" spans="1:14" s="591" customFormat="1" ht="9" customHeight="1">
      <c r="A45" s="523" t="s">
        <v>66</v>
      </c>
      <c r="B45" s="524" t="s">
        <v>1</v>
      </c>
      <c r="C45" s="524">
        <v>78669</v>
      </c>
      <c r="D45" s="524">
        <v>1990892.04</v>
      </c>
      <c r="E45" s="524">
        <v>10000</v>
      </c>
      <c r="F45" s="524">
        <v>191673</v>
      </c>
      <c r="G45" s="524">
        <v>11965</v>
      </c>
      <c r="H45" s="524">
        <v>148397.88</v>
      </c>
      <c r="I45" s="524">
        <v>41030262.85</v>
      </c>
      <c r="J45" s="527"/>
      <c r="K45" s="527"/>
      <c r="L45" s="526"/>
      <c r="M45" s="595"/>
      <c r="N45" s="595"/>
    </row>
    <row r="46" spans="1:14" s="591" customFormat="1" ht="9" customHeight="1">
      <c r="A46" s="523" t="s">
        <v>67</v>
      </c>
      <c r="B46" s="524" t="s">
        <v>1</v>
      </c>
      <c r="C46" s="524" t="s">
        <v>1</v>
      </c>
      <c r="D46" s="524">
        <v>69196</v>
      </c>
      <c r="E46" s="524" t="s">
        <v>1</v>
      </c>
      <c r="F46" s="524" t="s">
        <v>1</v>
      </c>
      <c r="G46" s="524">
        <v>451.5</v>
      </c>
      <c r="H46" s="524">
        <v>44568</v>
      </c>
      <c r="I46" s="524">
        <v>4583669.33</v>
      </c>
      <c r="J46" s="527"/>
      <c r="K46" s="595"/>
      <c r="L46" s="526"/>
      <c r="M46" s="595"/>
      <c r="N46" s="595"/>
    </row>
    <row r="47" spans="1:14" s="591" customFormat="1" ht="9" customHeight="1">
      <c r="A47" s="523" t="s">
        <v>68</v>
      </c>
      <c r="B47" s="524" t="s">
        <v>1</v>
      </c>
      <c r="C47" s="524" t="s">
        <v>1</v>
      </c>
      <c r="D47" s="524" t="s">
        <v>1</v>
      </c>
      <c r="E47" s="524" t="s">
        <v>1</v>
      </c>
      <c r="F47" s="524" t="s">
        <v>1</v>
      </c>
      <c r="G47" s="524" t="s">
        <v>1</v>
      </c>
      <c r="H47" s="524">
        <v>4769.65</v>
      </c>
      <c r="I47" s="524">
        <v>360430.2</v>
      </c>
      <c r="J47" s="527"/>
      <c r="K47" s="595"/>
      <c r="L47" s="526"/>
      <c r="M47" s="595"/>
      <c r="N47" s="595"/>
    </row>
    <row r="48" spans="1:14" s="591" customFormat="1" ht="9" customHeight="1">
      <c r="A48" s="523" t="s">
        <v>69</v>
      </c>
      <c r="B48" s="524" t="s">
        <v>1</v>
      </c>
      <c r="C48" s="524">
        <v>1510</v>
      </c>
      <c r="D48" s="524">
        <v>1648</v>
      </c>
      <c r="E48" s="524" t="s">
        <v>1</v>
      </c>
      <c r="F48" s="524" t="s">
        <v>1</v>
      </c>
      <c r="G48" s="524">
        <v>23290.9</v>
      </c>
      <c r="H48" s="524">
        <v>111299.35</v>
      </c>
      <c r="I48" s="524">
        <v>10975910.19</v>
      </c>
      <c r="J48" s="527"/>
      <c r="K48" s="595"/>
      <c r="L48" s="526"/>
      <c r="M48" s="595"/>
      <c r="N48" s="595"/>
    </row>
    <row r="49" spans="1:14" s="591" customFormat="1" ht="9" customHeight="1">
      <c r="A49" s="523" t="s">
        <v>70</v>
      </c>
      <c r="B49" s="524" t="s">
        <v>1</v>
      </c>
      <c r="C49" s="524" t="s">
        <v>1</v>
      </c>
      <c r="D49" s="524" t="s">
        <v>1</v>
      </c>
      <c r="E49" s="524" t="s">
        <v>1</v>
      </c>
      <c r="F49" s="524" t="s">
        <v>1</v>
      </c>
      <c r="G49" s="524"/>
      <c r="H49" s="524">
        <v>23212</v>
      </c>
      <c r="I49" s="524">
        <v>5314829.51</v>
      </c>
      <c r="J49" s="527"/>
      <c r="K49" s="595"/>
      <c r="L49" s="526"/>
      <c r="M49" s="595"/>
      <c r="N49" s="595"/>
    </row>
    <row r="50" spans="1:14" s="591" customFormat="1" ht="9" customHeight="1">
      <c r="A50" s="523" t="s">
        <v>71</v>
      </c>
      <c r="B50" s="524" t="s">
        <v>1</v>
      </c>
      <c r="C50" s="524" t="s">
        <v>1</v>
      </c>
      <c r="D50" s="524" t="s">
        <v>1</v>
      </c>
      <c r="E50" s="524" t="s">
        <v>1</v>
      </c>
      <c r="F50" s="524" t="s">
        <v>1</v>
      </c>
      <c r="G50" s="524">
        <v>6500</v>
      </c>
      <c r="H50" s="524">
        <v>9439</v>
      </c>
      <c r="I50" s="524">
        <v>862666.49</v>
      </c>
      <c r="J50" s="527"/>
      <c r="K50" s="595"/>
      <c r="L50" s="526"/>
      <c r="M50" s="595"/>
      <c r="N50" s="595"/>
    </row>
    <row r="51" spans="1:14" s="591" customFormat="1" ht="9" customHeight="1">
      <c r="A51" s="523" t="s">
        <v>72</v>
      </c>
      <c r="B51" s="524" t="s">
        <v>1</v>
      </c>
      <c r="C51" s="524" t="s">
        <v>1</v>
      </c>
      <c r="D51" s="524" t="s">
        <v>1</v>
      </c>
      <c r="E51" s="524" t="s">
        <v>1</v>
      </c>
      <c r="F51" s="524" t="s">
        <v>1</v>
      </c>
      <c r="G51" s="524" t="s">
        <v>1</v>
      </c>
      <c r="H51" s="524">
        <v>99198</v>
      </c>
      <c r="I51" s="524">
        <v>7710990.93</v>
      </c>
      <c r="J51" s="527"/>
      <c r="K51" s="595"/>
      <c r="L51" s="526"/>
      <c r="M51" s="595"/>
      <c r="N51" s="595"/>
    </row>
    <row r="52" spans="1:14" s="591" customFormat="1" ht="9" customHeight="1">
      <c r="A52" s="523" t="s">
        <v>73</v>
      </c>
      <c r="B52" s="524" t="s">
        <v>1</v>
      </c>
      <c r="C52" s="524">
        <v>120</v>
      </c>
      <c r="D52" s="524">
        <v>633</v>
      </c>
      <c r="E52" s="524" t="s">
        <v>1</v>
      </c>
      <c r="F52" s="524" t="s">
        <v>1</v>
      </c>
      <c r="G52" s="524" t="s">
        <v>1</v>
      </c>
      <c r="H52" s="524">
        <v>236365</v>
      </c>
      <c r="I52" s="524">
        <v>22411364.150000002</v>
      </c>
      <c r="J52" s="527"/>
      <c r="K52" s="595"/>
      <c r="L52" s="526"/>
      <c r="M52" s="595"/>
      <c r="N52" s="595"/>
    </row>
    <row r="53" spans="1:14" s="591" customFormat="1" ht="9" customHeight="1">
      <c r="A53" s="523" t="s">
        <v>74</v>
      </c>
      <c r="B53" s="524" t="s">
        <v>1</v>
      </c>
      <c r="C53" s="524" t="s">
        <v>1</v>
      </c>
      <c r="D53" s="524">
        <v>1290</v>
      </c>
      <c r="E53" s="524" t="s">
        <v>1</v>
      </c>
      <c r="F53" s="524">
        <v>7012.5</v>
      </c>
      <c r="G53" s="524">
        <v>5775</v>
      </c>
      <c r="H53" s="524">
        <v>146871</v>
      </c>
      <c r="I53" s="524">
        <v>7285222.86</v>
      </c>
      <c r="J53" s="527"/>
      <c r="K53" s="595"/>
      <c r="L53" s="526"/>
      <c r="M53" s="595"/>
      <c r="N53" s="595"/>
    </row>
    <row r="54" spans="1:14" s="599" customFormat="1" ht="9" customHeight="1">
      <c r="A54" s="597" t="s">
        <v>52</v>
      </c>
      <c r="B54" s="528">
        <v>59445</v>
      </c>
      <c r="C54" s="528">
        <v>207110.1</v>
      </c>
      <c r="D54" s="528">
        <v>2743887.09</v>
      </c>
      <c r="E54" s="528">
        <v>295602.5</v>
      </c>
      <c r="F54" s="528">
        <v>852876.68</v>
      </c>
      <c r="G54" s="528">
        <v>193948.2</v>
      </c>
      <c r="H54" s="528">
        <v>4029316.31</v>
      </c>
      <c r="I54" s="528">
        <v>301982006.34</v>
      </c>
      <c r="J54" s="527"/>
      <c r="L54" s="212"/>
      <c r="M54" s="603"/>
      <c r="N54" s="598"/>
    </row>
    <row r="55" spans="1:14" s="591" customFormat="1" ht="9" customHeight="1">
      <c r="A55" s="597" t="s">
        <v>118</v>
      </c>
      <c r="B55" s="528">
        <v>42907</v>
      </c>
      <c r="C55" s="528">
        <v>20019.8</v>
      </c>
      <c r="D55" s="528">
        <v>670336.05</v>
      </c>
      <c r="E55" s="528">
        <v>133484.5</v>
      </c>
      <c r="F55" s="528">
        <v>648841.18</v>
      </c>
      <c r="G55" s="528">
        <v>119148.5</v>
      </c>
      <c r="H55" s="528">
        <v>1927947.53</v>
      </c>
      <c r="I55" s="528">
        <v>153476401.85</v>
      </c>
      <c r="J55" s="527"/>
      <c r="K55" s="595"/>
      <c r="L55" s="212"/>
      <c r="M55" s="595"/>
      <c r="N55" s="595"/>
    </row>
    <row r="56" spans="1:14" s="591" customFormat="1" ht="9" customHeight="1">
      <c r="A56" s="597" t="s">
        <v>119</v>
      </c>
      <c r="B56" s="528">
        <v>16538</v>
      </c>
      <c r="C56" s="528">
        <v>185460.3</v>
      </c>
      <c r="D56" s="528">
        <v>2000784.04</v>
      </c>
      <c r="E56" s="528">
        <v>162118</v>
      </c>
      <c r="F56" s="528">
        <v>197023</v>
      </c>
      <c r="G56" s="528">
        <v>38782.3</v>
      </c>
      <c r="H56" s="528">
        <v>1425646.78</v>
      </c>
      <c r="I56" s="528">
        <v>89000521.03</v>
      </c>
      <c r="J56" s="527"/>
      <c r="K56" s="595"/>
      <c r="L56" s="212"/>
      <c r="M56" s="595"/>
      <c r="N56" s="595"/>
    </row>
    <row r="57" spans="1:14" s="591" customFormat="1" ht="9" customHeight="1">
      <c r="A57" s="597" t="s">
        <v>120</v>
      </c>
      <c r="B57" s="528" t="s">
        <v>1</v>
      </c>
      <c r="C57" s="528">
        <v>1630</v>
      </c>
      <c r="D57" s="528">
        <v>72767</v>
      </c>
      <c r="E57" s="528" t="s">
        <v>1</v>
      </c>
      <c r="F57" s="528">
        <v>7012.5</v>
      </c>
      <c r="G57" s="528">
        <v>36017.4</v>
      </c>
      <c r="H57" s="528">
        <v>675722</v>
      </c>
      <c r="I57" s="528">
        <v>59505083</v>
      </c>
      <c r="J57" s="527"/>
      <c r="K57" s="526"/>
      <c r="L57" s="212"/>
      <c r="M57" s="595"/>
      <c r="N57" s="595"/>
    </row>
    <row r="58" spans="1:14" s="591" customFormat="1" ht="9" customHeight="1">
      <c r="A58" s="604"/>
      <c r="B58" s="529"/>
      <c r="C58" s="529"/>
      <c r="D58" s="529"/>
      <c r="E58" s="529"/>
      <c r="F58" s="529"/>
      <c r="G58" s="529"/>
      <c r="H58" s="529"/>
      <c r="I58" s="530"/>
      <c r="J58" s="531"/>
      <c r="K58" s="595"/>
      <c r="L58" s="595"/>
      <c r="M58" s="595"/>
      <c r="N58" s="595"/>
    </row>
    <row r="59" spans="1:14" s="591" customFormat="1" ht="9" customHeight="1">
      <c r="A59" s="605"/>
      <c r="B59" s="532"/>
      <c r="C59" s="532"/>
      <c r="D59" s="532"/>
      <c r="E59" s="532"/>
      <c r="F59" s="532"/>
      <c r="G59" s="532"/>
      <c r="H59" s="532"/>
      <c r="I59" s="531"/>
      <c r="J59" s="595"/>
      <c r="K59" s="526"/>
      <c r="L59" s="595"/>
      <c r="M59" s="595"/>
      <c r="N59" s="595"/>
    </row>
    <row r="60" spans="1:14" s="591" customFormat="1" ht="9" customHeight="1">
      <c r="A60" s="606" t="s">
        <v>547</v>
      </c>
      <c r="B60" s="520"/>
      <c r="C60" s="520"/>
      <c r="D60" s="520"/>
      <c r="E60" s="520"/>
      <c r="F60" s="520"/>
      <c r="G60" s="520"/>
      <c r="H60" s="520"/>
      <c r="I60" s="520"/>
      <c r="J60" s="595"/>
      <c r="K60" s="595"/>
      <c r="L60" s="595"/>
      <c r="M60" s="595"/>
      <c r="N60" s="595"/>
    </row>
    <row r="61" ht="9" customHeight="1"/>
    <row r="62" ht="9" customHeight="1"/>
    <row r="63" ht="9" customHeight="1"/>
  </sheetData>
  <mergeCells count="20">
    <mergeCell ref="B31:B32"/>
    <mergeCell ref="D31:D32"/>
    <mergeCell ref="E31:E32"/>
    <mergeCell ref="C31:C32"/>
    <mergeCell ref="E3:E4"/>
    <mergeCell ref="I31:I32"/>
    <mergeCell ref="I3:I4"/>
    <mergeCell ref="F3:F4"/>
    <mergeCell ref="F31:F32"/>
    <mergeCell ref="G31:G32"/>
    <mergeCell ref="J31:J32"/>
    <mergeCell ref="J3:J4"/>
    <mergeCell ref="A2:I2"/>
    <mergeCell ref="A3:A4"/>
    <mergeCell ref="A31:A32"/>
    <mergeCell ref="B3:B4"/>
    <mergeCell ref="D3:D4"/>
    <mergeCell ref="G3:G4"/>
    <mergeCell ref="H3:H4"/>
    <mergeCell ref="C3:C4"/>
  </mergeCells>
  <printOptions horizontalCentered="1"/>
  <pageMargins left="1.1811023622047245" right="1.1811023622047245" top="1.1811023622047245" bottom="1.8110236220472442" header="0" footer="1.2598425196850394"/>
  <pageSetup firstPageNumber="179" useFirstPageNumber="1" horizontalDpi="300" verticalDpi="300" orientation="portrait" paperSize="9" r:id="rId1"/>
  <headerFooter alignWithMargins="0">
    <oddFooter>&amp;C165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istat</cp:lastModifiedBy>
  <cp:lastPrinted>2006-06-05T12:20:17Z</cp:lastPrinted>
  <dcterms:created xsi:type="dcterms:W3CDTF">2001-09-28T13:02:28Z</dcterms:created>
  <dcterms:modified xsi:type="dcterms:W3CDTF">2006-06-05T12:21:45Z</dcterms:modified>
  <cp:category/>
  <cp:version/>
  <cp:contentType/>
  <cp:contentStatus/>
</cp:coreProperties>
</file>